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yasintraiba/Desktop/Infrasense-Web-Map/python/"/>
    </mc:Choice>
  </mc:AlternateContent>
  <xr:revisionPtr revIDLastSave="0" documentId="8_{6BF2C4F9-3338-494A-8C47-3D230D6191CB}" xr6:coauthVersionLast="47" xr6:coauthVersionMax="47" xr10:uidLastSave="{00000000-0000-0000-0000-000000000000}"/>
  <bookViews>
    <workbookView xWindow="-51200" yWindow="-9160" windowWidth="51200" windowHeight="28800" activeTab="1" xr2:uid="{00000000-000D-0000-FFFF-FFFF00000000}"/>
  </bookViews>
  <sheets>
    <sheet name="raw" sheetId="1" r:id="rId1"/>
    <sheet name="pyxl" sheetId="2" r:id="rId2"/>
    <sheet name="sss" sheetId="3" r:id="rId3"/>
    <sheet name="input" sheetId="4" r:id="rId4"/>
  </sheets>
  <definedNames>
    <definedName name="_xlnm._FilterDatabase" localSheetId="3" hidden="1">input!$A$1:$XFB$1516</definedName>
    <definedName name="AJC">input!$I$2:$I$1048576</definedName>
    <definedName name="AJC_Analysis">input!$T$2:$T$1048576</definedName>
    <definedName name="AK">input!$N$2:$N$1048576</definedName>
    <definedName name="Analysi_EG">input!$U$2:$U$1048576</definedName>
    <definedName name="Analysis_AK">input!$Y$2:$Y$1048576</definedName>
    <definedName name="Analysis_CI">input!#REF!</definedName>
    <definedName name="Analysis_JB">input!$Z$2:$Z$1048576</definedName>
    <definedName name="Analysis_KS">input!$V$2:$V$1048576</definedName>
    <definedName name="Analysis_PG">input!#REF!</definedName>
    <definedName name="Analysis_RG">input!$X$2:$X$1048576</definedName>
    <definedName name="Analysis_SB">input!$W$2:$W$1048576</definedName>
    <definedName name="area_decks">input!$G$2:$G$1048576</definedName>
    <definedName name="C_AJC">input!$I$2:$I$1048576</definedName>
    <definedName name="CI">input!#REF!</definedName>
    <definedName name="EG">input!$J$2:$J$1048576</definedName>
    <definedName name="input_year">#REF!</definedName>
    <definedName name="JB">input!$O$2:$O$1048576</definedName>
    <definedName name="KS">input!$K$2:$K$1048576</definedName>
    <definedName name="miles_pavement">input!$H$2:$H$1048576</definedName>
    <definedName name="No._Decks">input!$F$2:$F$1048576</definedName>
    <definedName name="PG">input!#REF!</definedName>
    <definedName name="PM">input!$AB$2:$AB$1048576</definedName>
    <definedName name="Project">input!$B$2:$B$1048576</definedName>
    <definedName name="project_year">input!$C$2:$C$1048576</definedName>
    <definedName name="RG">input!$M$2:$M$1048576</definedName>
    <definedName name="SB">input!$L$2:$L$1048576</definedName>
    <definedName name="year">input!$C$2:$C$1048576</definedName>
    <definedName name="Z_0792701F_7AEF_4A6A_919C_9334CB7BB6CF_.wvu.FilterData" localSheetId="3" hidden="1">input!$1:$1560</definedName>
    <definedName name="Z_0E7E320A_4E72_4E89_845D_11298A49F4C8_.wvu.FilterData" localSheetId="3" hidden="1">input!$A$1:$XEZ$1560</definedName>
    <definedName name="Z_3C105B39_71BF_41A3_A253_8208789D7E01_.wvu.FilterData" localSheetId="3" hidden="1">input!$1:$1564</definedName>
    <definedName name="Z_3E998CE7_B0E3_4335_A46C_994663203FD3_.wvu.FilterData" localSheetId="3" hidden="1">input!$1:$1560</definedName>
    <definedName name="Z_400BB911_250F_4D44_9054_0325FBD33F59_.wvu.FilterData" localSheetId="3" hidden="1">input!$A$1:$XEZ$1560</definedName>
    <definedName name="Z_479F80DA_D019_4366_99EA_760891101297_.wvu.FilterData" localSheetId="3" hidden="1">input!$1:$1560</definedName>
    <definedName name="Z_5C35A819_3496_4074_B0D0_E344194F55E2_.wvu.FilterData" localSheetId="3" hidden="1">input!$A$1:$XEZ$1560</definedName>
    <definedName name="Z_693C01C6_A02B_49B8_9E3D_F4BFB2136132_.wvu.FilterData" localSheetId="3" hidden="1">input!$A$1:$XEZ$1560</definedName>
    <definedName name="Z_74B48F01_875A_4209_8D74_20B34DC02967_.wvu.FilterData" localSheetId="3" hidden="1">input!$A$1:$XEZ$1560</definedName>
    <definedName name="Z_77A91A1C_A2FC_4F6B_8183_B3735B7B8F73_.wvu.FilterData" localSheetId="3" hidden="1">input!$A$1:$XEZ$1560</definedName>
    <definedName name="Z_86A151F9_3F53_4B9B_A5E3_C3A44DA80A58_.wvu.FilterData" localSheetId="3" hidden="1">input!$1:$1564</definedName>
    <definedName name="Z_9B8F5544_E85F_48BA_9ACC_B0E959893F1E_.wvu.FilterData" localSheetId="3" hidden="1">input!$1:$1560</definedName>
    <definedName name="Z_A1DD00CC_D0C5_4053_A18A_43231DFF7D42_.wvu.FilterData" localSheetId="3" hidden="1">input!$A$1:$XEZ$1560</definedName>
    <definedName name="Z_AA9932D9_D275_46FC_9349_AFEA95B95949_.wvu.FilterData" localSheetId="3" hidden="1">input!$A$1:$XEZ$1560</definedName>
    <definedName name="Z_B01C8701_D6D0_4446_B587_D5B31BC708CF_.wvu.FilterData" localSheetId="3" hidden="1">input!$A$1:$XEZ$1560</definedName>
    <definedName name="Z_D2368484_39D8_47D5_9422_E2CAFC71ACC3_.wvu.FilterData" localSheetId="3" hidden="1">input!$1:$1560</definedName>
    <definedName name="Z_F5AF3CC7_450B_4612_A749_F1C81C22548C_.wvu.FilterData" localSheetId="3" hidden="1">input!$A$1:$XEZ$1560</definedName>
    <definedName name="Z_FBD762F3_CD3D_4A38_9AB9_8EA96C9E1269_.wvu.FilterData" localSheetId="3" hidden="1">input!$1:$1560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3" i="1" l="1"/>
  <c r="J546" i="1"/>
  <c r="B702" i="4" a="1"/>
  <c r="B761" i="4" s="1"/>
  <c r="G698" i="4"/>
  <c r="F698" i="4"/>
  <c r="F699" i="4" s="1"/>
  <c r="F696" i="4"/>
  <c r="S689" i="4"/>
  <c r="S691" i="4" s="1"/>
  <c r="S693" i="4" s="1"/>
  <c r="R689" i="4"/>
  <c r="R691" i="4" s="1"/>
  <c r="R693" i="4" s="1"/>
  <c r="Q689" i="4"/>
  <c r="Q691" i="4" s="1"/>
  <c r="Q693" i="4" s="1"/>
  <c r="P689" i="4"/>
  <c r="P691" i="4" s="1"/>
  <c r="P693" i="4" s="1"/>
  <c r="O689" i="4"/>
  <c r="O691" i="4" s="1"/>
  <c r="O693" i="4" s="1"/>
  <c r="N689" i="4"/>
  <c r="N691" i="4" s="1"/>
  <c r="N693" i="4" s="1"/>
  <c r="M689" i="4"/>
  <c r="M691" i="4" s="1"/>
  <c r="M693" i="4" s="1"/>
  <c r="L689" i="4"/>
  <c r="L691" i="4" s="1"/>
  <c r="L693" i="4" s="1"/>
  <c r="K689" i="4"/>
  <c r="K691" i="4" s="1"/>
  <c r="K693" i="4" s="1"/>
  <c r="J689" i="4"/>
  <c r="J691" i="4" s="1"/>
  <c r="J693" i="4" s="1"/>
  <c r="S688" i="4"/>
  <c r="R688" i="4"/>
  <c r="Q688" i="4"/>
  <c r="P688" i="4"/>
  <c r="M688" i="4"/>
  <c r="L688" i="4"/>
  <c r="K688" i="4"/>
  <c r="J688" i="4"/>
  <c r="Z687" i="4"/>
  <c r="Y687" i="4"/>
  <c r="X687" i="4"/>
  <c r="W687" i="4"/>
  <c r="V687" i="4"/>
  <c r="U687" i="4"/>
  <c r="T687" i="4"/>
  <c r="R687" i="4"/>
  <c r="Q687" i="4"/>
  <c r="P687" i="4"/>
  <c r="M687" i="4"/>
  <c r="L687" i="4"/>
  <c r="K687" i="4"/>
  <c r="J687" i="4"/>
  <c r="H687" i="4"/>
  <c r="F687" i="4"/>
  <c r="H676" i="4"/>
  <c r="G666" i="4"/>
  <c r="G696" i="4" s="1"/>
  <c r="H659" i="4"/>
  <c r="S687" i="4" s="1"/>
  <c r="G606" i="4"/>
  <c r="H577" i="4"/>
  <c r="H697" i="4" s="1"/>
  <c r="H576" i="4"/>
  <c r="H529" i="4"/>
  <c r="H527" i="4"/>
  <c r="H516" i="4"/>
  <c r="H501" i="4"/>
  <c r="H489" i="4"/>
  <c r="G466" i="4"/>
  <c r="G461" i="4"/>
  <c r="G457" i="4"/>
  <c r="G687" i="4" s="1"/>
  <c r="G456" i="4"/>
  <c r="G447" i="4"/>
  <c r="G444" i="4"/>
  <c r="F444" i="4"/>
  <c r="G443" i="4"/>
  <c r="G441" i="4"/>
  <c r="AB438" i="4"/>
  <c r="G359" i="4"/>
  <c r="H278" i="4"/>
  <c r="F695" i="4" s="1"/>
  <c r="G118" i="4"/>
  <c r="G501" i="3"/>
  <c r="H456" i="3"/>
  <c r="E444" i="3"/>
  <c r="E665" i="1"/>
  <c r="B712" i="4" l="1"/>
  <c r="B722" i="4"/>
  <c r="B732" i="4"/>
  <c r="B742" i="4"/>
  <c r="B752" i="4"/>
  <c r="B703" i="4"/>
  <c r="B713" i="4"/>
  <c r="B723" i="4"/>
  <c r="B733" i="4"/>
  <c r="B743" i="4"/>
  <c r="B753" i="4"/>
  <c r="B704" i="4"/>
  <c r="B714" i="4"/>
  <c r="B724" i="4"/>
  <c r="B734" i="4"/>
  <c r="B744" i="4"/>
  <c r="B754" i="4"/>
  <c r="B705" i="4"/>
  <c r="B715" i="4"/>
  <c r="B725" i="4"/>
  <c r="B735" i="4"/>
  <c r="B745" i="4"/>
  <c r="B755" i="4"/>
  <c r="H696" i="4"/>
  <c r="B706" i="4"/>
  <c r="B716" i="4"/>
  <c r="B726" i="4"/>
  <c r="B736" i="4"/>
  <c r="B746" i="4"/>
  <c r="B756" i="4"/>
  <c r="B707" i="4"/>
  <c r="B717" i="4"/>
  <c r="B727" i="4"/>
  <c r="B737" i="4"/>
  <c r="B747" i="4"/>
  <c r="B757" i="4"/>
  <c r="B718" i="4"/>
  <c r="B738" i="4"/>
  <c r="B748" i="4"/>
  <c r="B758" i="4"/>
  <c r="B719" i="4"/>
  <c r="B709" i="4"/>
  <c r="B729" i="4"/>
  <c r="B739" i="4"/>
  <c r="B749" i="4"/>
  <c r="B759" i="4"/>
  <c r="B710" i="4"/>
  <c r="B720" i="4"/>
  <c r="B730" i="4"/>
  <c r="B740" i="4"/>
  <c r="B750" i="4"/>
  <c r="B760" i="4"/>
  <c r="B708" i="4"/>
  <c r="B728" i="4"/>
  <c r="B702" i="4"/>
  <c r="B711" i="4"/>
  <c r="B721" i="4"/>
  <c r="B731" i="4"/>
  <c r="B741" i="4"/>
  <c r="B75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Spencer-Home</author>
  </authors>
  <commentList>
    <comment ref="G20" authorId="0" shapeId="0" xr:uid="{00000000-0006-0000-0000-000001000000}">
      <text>
        <r>
          <rPr>
            <sz val="10"/>
            <rFont val="Arial"/>
          </rPr>
          <t xml:space="preserve">Spencer-Home:
Estimated from report figures, not seeing lengths/files used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Spencer-Home</author>
  </authors>
  <commentList>
    <comment ref="G659" authorId="0" shapeId="0" xr:uid="{00000000-0006-0000-0200-000001000000}">
      <text>
        <r>
          <rPr>
            <sz val="10"/>
            <rFont val="Arial"/>
          </rPr>
          <t xml:space="preserve">Spencer-Home:
Estimated from report figures, not seeing lengths/files used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Spencer-Home</author>
    <author>Adam</author>
  </authors>
  <commentList>
    <comment ref="H659" authorId="0" shapeId="0" xr:uid="{00000000-0006-0000-0300-000001000000}">
      <text>
        <r>
          <rPr>
            <sz val="10"/>
            <rFont val="Arial"/>
          </rPr>
          <t xml:space="preserve">Spencer-Home:
Estimated from report figures, not seeing lengths/files used </t>
        </r>
      </text>
    </comment>
    <comment ref="L692" authorId="1" shapeId="0" xr:uid="{00000000-0006-0000-0300-000002000000}">
      <text>
        <r>
          <rPr>
            <sz val="10"/>
            <rFont val="Arial"/>
          </rPr>
          <t xml:space="preserve">Adam:
remove 2 for strata and 1 for GMU/Parsons projects
</t>
        </r>
      </text>
    </comment>
    <comment ref="M692" authorId="1" shapeId="0" xr:uid="{00000000-0006-0000-0300-000003000000}">
      <text>
        <r>
          <rPr>
            <sz val="10"/>
            <rFont val="Arial"/>
          </rPr>
          <t>Adam:
removed 3 for Wood SC projects and 1 for the two I-26 projects and 1 more for Nice bridge/ SCS deck/ Northampton Blvd</t>
        </r>
      </text>
    </comment>
    <comment ref="R692" authorId="1" shapeId="0" xr:uid="{00000000-0006-0000-0300-000004000000}">
      <text>
        <r>
          <rPr>
            <sz val="10"/>
            <rFont val="Arial"/>
          </rPr>
          <t xml:space="preserve">Adam:
removed 3 for Wood SC projects and 1 for the two I-26 projects
</t>
        </r>
      </text>
    </comment>
    <comment ref="S692" authorId="1" shapeId="0" xr:uid="{00000000-0006-0000-0300-000005000000}">
      <text>
        <r>
          <rPr>
            <sz val="10"/>
            <rFont val="Arial"/>
          </rPr>
          <t>Adam:
remove 2 for strata projects (3 in one trip)</t>
        </r>
      </text>
    </comment>
  </commentList>
</comments>
</file>

<file path=xl/sharedStrings.xml><?xml version="1.0" encoding="utf-8"?>
<sst xmlns="http://schemas.openxmlformats.org/spreadsheetml/2006/main" count="8226" uniqueCount="1401">
  <si>
    <t>Project Name</t>
  </si>
  <si>
    <t>Year</t>
  </si>
  <si>
    <t>Application</t>
  </si>
  <si>
    <t>State</t>
  </si>
  <si>
    <t># of decks</t>
  </si>
  <si>
    <t>deck area</t>
  </si>
  <si>
    <t>pavement miles</t>
  </si>
  <si>
    <t>Cranston and Warwick RI</t>
  </si>
  <si>
    <t>pre-1998</t>
  </si>
  <si>
    <t>Bridge Deck Scanning</t>
  </si>
  <si>
    <t>RI</t>
  </si>
  <si>
    <t>Tenn DOT</t>
  </si>
  <si>
    <t>TN</t>
  </si>
  <si>
    <t>Wyoming DOT</t>
  </si>
  <si>
    <t>WY</t>
  </si>
  <si>
    <t>NY State Thruway</t>
  </si>
  <si>
    <t>NY</t>
  </si>
  <si>
    <t>Eddy Street Bridge Decks  RI</t>
  </si>
  <si>
    <t>Lichtenstein and Assoc Route 10</t>
  </si>
  <si>
    <t>ABROAD</t>
  </si>
  <si>
    <t>Washington Bridges Route 195</t>
  </si>
  <si>
    <t>DC</t>
  </si>
  <si>
    <t>Lichtenstein Tacony Palmyra Br</t>
  </si>
  <si>
    <t>Lichtenstein Stone Arch Bridge</t>
  </si>
  <si>
    <t>Washington State DOT</t>
  </si>
  <si>
    <t>WA</t>
  </si>
  <si>
    <t>Delaware DOT</t>
  </si>
  <si>
    <t>DE</t>
  </si>
  <si>
    <t>NY State Thruway- Muitzes Kill</t>
  </si>
  <si>
    <t>NHDOT '91</t>
  </si>
  <si>
    <t>NH</t>
  </si>
  <si>
    <t>Alberta Canada</t>
  </si>
  <si>
    <t xml:space="preserve">Florida TTI </t>
  </si>
  <si>
    <t>Pavement Structure Evaluation</t>
  </si>
  <si>
    <t>FL</t>
  </si>
  <si>
    <t>Kent County United Kingdom</t>
  </si>
  <si>
    <t>UK</t>
  </si>
  <si>
    <t>Michigan DOT - Cadillac</t>
  </si>
  <si>
    <t>MI</t>
  </si>
  <si>
    <t>Michigan DOT I-75</t>
  </si>
  <si>
    <t>Nassau County New York</t>
  </si>
  <si>
    <t>Kent County UK 95</t>
  </si>
  <si>
    <t>Kent County UK 94</t>
  </si>
  <si>
    <t>TRL Kent County</t>
  </si>
  <si>
    <t xml:space="preserve">MNDOT </t>
  </si>
  <si>
    <t>MN</t>
  </si>
  <si>
    <t>Penn DOT I 95</t>
  </si>
  <si>
    <t>PA</t>
  </si>
  <si>
    <t xml:space="preserve">University of Kansas </t>
  </si>
  <si>
    <t>KS</t>
  </si>
  <si>
    <t>SHRP LTPP 92</t>
  </si>
  <si>
    <t>NA</t>
  </si>
  <si>
    <t>Phoenix Pavement Consults 92-96</t>
  </si>
  <si>
    <t>Florida DOT '91</t>
  </si>
  <si>
    <t>I 44 Westbound- Terracon</t>
  </si>
  <si>
    <t>OK</t>
  </si>
  <si>
    <t>Arizona</t>
  </si>
  <si>
    <t>AZ</t>
  </si>
  <si>
    <t>Alaska Viaducts</t>
  </si>
  <si>
    <t>AK</t>
  </si>
  <si>
    <t xml:space="preserve">Idaho DOT </t>
  </si>
  <si>
    <t>ID</t>
  </si>
  <si>
    <t>Newton County, MO Route 71</t>
  </si>
  <si>
    <t>MO</t>
  </si>
  <si>
    <t xml:space="preserve">Berlin St. Highway </t>
  </si>
  <si>
    <t>MA</t>
  </si>
  <si>
    <t>Long Island Expressway</t>
  </si>
  <si>
    <t>Idaho DOT</t>
  </si>
  <si>
    <t>GA DOT- Terracon</t>
  </si>
  <si>
    <t>GA</t>
  </si>
  <si>
    <t>NH DOT demo</t>
  </si>
  <si>
    <t>Nebraska</t>
  </si>
  <si>
    <t>NE</t>
  </si>
  <si>
    <t>Idaho- Terracon</t>
  </si>
  <si>
    <t>Poca</t>
  </si>
  <si>
    <t>ETC Virginia</t>
  </si>
  <si>
    <t>VA</t>
  </si>
  <si>
    <t>GA DOT- Terracon Demo</t>
  </si>
  <si>
    <t>Alabama Demo</t>
  </si>
  <si>
    <t>AL</t>
  </si>
  <si>
    <t xml:space="preserve">NCHRP ARA </t>
  </si>
  <si>
    <t>PB New Haven</t>
  </si>
  <si>
    <t>CT</t>
  </si>
  <si>
    <t>I-95 New Haven Conn</t>
  </si>
  <si>
    <t>I 95 SB Richmond VA</t>
  </si>
  <si>
    <t>Maine DOT</t>
  </si>
  <si>
    <t>ME</t>
  </si>
  <si>
    <t>WISDOT</t>
  </si>
  <si>
    <t>WI</t>
  </si>
  <si>
    <t>Baker Delaware River Port Auth.</t>
  </si>
  <si>
    <t>Kansas DOT Stripping I 35</t>
  </si>
  <si>
    <t>ERES ISTHA I 90 Chicago</t>
  </si>
  <si>
    <t>IL</t>
  </si>
  <si>
    <t>Arkansas Pilot Study</t>
  </si>
  <si>
    <t>AR</t>
  </si>
  <si>
    <t>NYS Thruway- N Grand Island Br</t>
  </si>
  <si>
    <t>Wade Trim- Rouge River Br. I-75</t>
  </si>
  <si>
    <t>URS- ISTHA TriState Toll I 294</t>
  </si>
  <si>
    <t>Boulder Creek ID</t>
  </si>
  <si>
    <t>Grand Central Pkway</t>
  </si>
  <si>
    <t>ERES I-294 ISTHA TriState</t>
  </si>
  <si>
    <t>Dubuque Iowa Approach Slabs</t>
  </si>
  <si>
    <t>IA</t>
  </si>
  <si>
    <t>NY State DOT Region 6</t>
  </si>
  <si>
    <t>Stantec NJ Pilot Study</t>
  </si>
  <si>
    <t>NJ</t>
  </si>
  <si>
    <t>Terracon I 84 Caldwell blvd</t>
  </si>
  <si>
    <t>Tappan Zee Bridge</t>
  </si>
  <si>
    <t xml:space="preserve">ND I-94 </t>
  </si>
  <si>
    <t>ND</t>
  </si>
  <si>
    <t>NY State Demo</t>
  </si>
  <si>
    <t>LCA NJ Arch Bridge</t>
  </si>
  <si>
    <t>Baker-Conn Route 40 and I-84</t>
  </si>
  <si>
    <t>LTPP</t>
  </si>
  <si>
    <t>LA</t>
  </si>
  <si>
    <t>TX</t>
  </si>
  <si>
    <t>NM</t>
  </si>
  <si>
    <t>NV</t>
  </si>
  <si>
    <t>UT</t>
  </si>
  <si>
    <t>MT</t>
  </si>
  <si>
    <t>OH</t>
  </si>
  <si>
    <t>ND US 83 and US 2</t>
  </si>
  <si>
    <t>MLK- Owens Las Vegas</t>
  </si>
  <si>
    <t>Koch Ogden Utah 24th Street</t>
  </si>
  <si>
    <t>ARA-4 NCHRP</t>
  </si>
  <si>
    <t>ATT Lighthouse North FOC</t>
  </si>
  <si>
    <t>MD</t>
  </si>
  <si>
    <t>ERES GDOT pilot study</t>
  </si>
  <si>
    <t>Beacon-Newburgh Bridge</t>
  </si>
  <si>
    <t>ND DOT Research</t>
  </si>
  <si>
    <t>FRU OK DOT</t>
  </si>
  <si>
    <t>WV</t>
  </si>
  <si>
    <t>Utah DOT</t>
  </si>
  <si>
    <t>BBC&amp;M ODOTdrain study</t>
  </si>
  <si>
    <t>ND DOT</t>
  </si>
  <si>
    <t>Lancaster PA US 222</t>
  </si>
  <si>
    <t>Caltrans-Dynatest</t>
  </si>
  <si>
    <t>CA</t>
  </si>
  <si>
    <t>VA tech</t>
  </si>
  <si>
    <t>UTAH</t>
  </si>
  <si>
    <t xml:space="preserve">Koch rt 288 </t>
  </si>
  <si>
    <t>KDOT Topeka I-70</t>
  </si>
  <si>
    <t xml:space="preserve">ME-WPI </t>
  </si>
  <si>
    <t>MLPE- SGH</t>
  </si>
  <si>
    <t>LDPS GA Legal</t>
  </si>
  <si>
    <t>ODOT1</t>
  </si>
  <si>
    <t>ODOT2</t>
  </si>
  <si>
    <t xml:space="preserve">Plymouth PA- I-476 </t>
  </si>
  <si>
    <t>CJM Wethersfield CT</t>
  </si>
  <si>
    <t>ETC-Duke St Bridge</t>
  </si>
  <si>
    <t>Lackawanna Co. PA</t>
  </si>
  <si>
    <t>Ant Valley Freeway CA- Rt 14</t>
  </si>
  <si>
    <t>NY- I-86</t>
  </si>
  <si>
    <t>Ramps near Logan</t>
  </si>
  <si>
    <t>NH- I-93 Merrimack River</t>
  </si>
  <si>
    <t>Fugro New Orleans</t>
  </si>
  <si>
    <t xml:space="preserve">DF Flatbush Ave </t>
  </si>
  <si>
    <t>ARA GA I-75</t>
  </si>
  <si>
    <t>NH- I-93</t>
  </si>
  <si>
    <t>HAKS-Waterbury CT</t>
  </si>
  <si>
    <t>Penn DOT I-81</t>
  </si>
  <si>
    <t>PennDOT Lackawanna</t>
  </si>
  <si>
    <t>NOVA- ETC</t>
  </si>
  <si>
    <t>NY- I-787</t>
  </si>
  <si>
    <t>West Roxbury</t>
  </si>
  <si>
    <t>NY-Syracuse-I-81/I-690</t>
  </si>
  <si>
    <t>Hawaii</t>
  </si>
  <si>
    <t>HI</t>
  </si>
  <si>
    <t>CTL- I-90/I-294</t>
  </si>
  <si>
    <t>ODOT3</t>
  </si>
  <si>
    <t xml:space="preserve">WISDOT SW </t>
  </si>
  <si>
    <t>OR Univ.</t>
  </si>
  <si>
    <t>OR</t>
  </si>
  <si>
    <t>Oregon DOT- Grants+Tangent</t>
  </si>
  <si>
    <t>SD-Mines</t>
  </si>
  <si>
    <t>SD</t>
  </si>
  <si>
    <t>NC</t>
  </si>
  <si>
    <t>NW</t>
  </si>
  <si>
    <t xml:space="preserve">SW </t>
  </si>
  <si>
    <t xml:space="preserve">SW2 </t>
  </si>
  <si>
    <t>ODOT4</t>
  </si>
  <si>
    <t>Castleton</t>
  </si>
  <si>
    <t>Suffolk</t>
  </si>
  <si>
    <t>PA-SR30</t>
  </si>
  <si>
    <t>WEI-NC</t>
  </si>
  <si>
    <t>MKA-Rt 222</t>
  </si>
  <si>
    <t>MTPK</t>
  </si>
  <si>
    <t>NW-10</t>
  </si>
  <si>
    <t>SW-9</t>
  </si>
  <si>
    <t>HNTB MTPK</t>
  </si>
  <si>
    <t>MEDOT</t>
  </si>
  <si>
    <t>KEG IL</t>
  </si>
  <si>
    <t>CECO PA long pond rd</t>
  </si>
  <si>
    <t>CJM CT</t>
  </si>
  <si>
    <t>MADOT</t>
  </si>
  <si>
    <t>MNDOT</t>
  </si>
  <si>
    <t>MN2</t>
  </si>
  <si>
    <t>ARA PA</t>
  </si>
  <si>
    <t>J &amp; S Indiana</t>
  </si>
  <si>
    <t>IN</t>
  </si>
  <si>
    <t>MEDOT Woolwich</t>
  </si>
  <si>
    <t>MN4</t>
  </si>
  <si>
    <t>MADOT Waltham</t>
  </si>
  <si>
    <t>FHWA- GW Parkway</t>
  </si>
  <si>
    <t>IDOT</t>
  </si>
  <si>
    <t>MN3</t>
  </si>
  <si>
    <t>MTPK3</t>
  </si>
  <si>
    <t>MADOT D&amp;R I93</t>
  </si>
  <si>
    <t>SW 2010</t>
  </si>
  <si>
    <t>SPS</t>
  </si>
  <si>
    <t>WJE</t>
  </si>
  <si>
    <t>Juneau</t>
  </si>
  <si>
    <t>G&amp;F Newport DE</t>
  </si>
  <si>
    <t>WisDOT SW1</t>
  </si>
  <si>
    <t>MN21</t>
  </si>
  <si>
    <t>MTPK4</t>
  </si>
  <si>
    <t>Montana</t>
  </si>
  <si>
    <t>PATPK</t>
  </si>
  <si>
    <t>CH2M Hill/IDOT</t>
  </si>
  <si>
    <t>Mn22</t>
  </si>
  <si>
    <t>ETC Chesapeake</t>
  </si>
  <si>
    <t>Erdman Anthony</t>
  </si>
  <si>
    <t>Providence</t>
  </si>
  <si>
    <t>Bristol Warren, RI</t>
  </si>
  <si>
    <t>Alaska</t>
  </si>
  <si>
    <t>SCAC</t>
  </si>
  <si>
    <t>SC</t>
  </si>
  <si>
    <t>MnDOT Metro and D6</t>
  </si>
  <si>
    <t>Idaho</t>
  </si>
  <si>
    <t>Frigo Bridge Wisconsin</t>
  </si>
  <si>
    <t>Willis Ave, NY</t>
  </si>
  <si>
    <t>Michigan</t>
  </si>
  <si>
    <t>CBBT</t>
  </si>
  <si>
    <t>WisDOT NE</t>
  </si>
  <si>
    <t>Rt. 16 NH deck</t>
  </si>
  <si>
    <t>PA 2 decks WBCM</t>
  </si>
  <si>
    <t>WisDOT SW</t>
  </si>
  <si>
    <t>Cleveland Memorial - PSI</t>
  </si>
  <si>
    <t>Parsons Dallas</t>
  </si>
  <si>
    <t>NDSU</t>
  </si>
  <si>
    <t>NHIC</t>
  </si>
  <si>
    <t xml:space="preserve">Bryant Downtown </t>
  </si>
  <si>
    <t>Terracon</t>
  </si>
  <si>
    <t>Richmond - Chesterfield Co.</t>
  </si>
  <si>
    <t>MnDOT</t>
  </si>
  <si>
    <t>WIS SW</t>
  </si>
  <si>
    <t>WIS NC</t>
  </si>
  <si>
    <t>WIS NE</t>
  </si>
  <si>
    <t>NYSTA</t>
  </si>
  <si>
    <t>ODOT</t>
  </si>
  <si>
    <t>Idaho D6</t>
  </si>
  <si>
    <t>ARA Tollway</t>
  </si>
  <si>
    <t>HOH Chicago</t>
  </si>
  <si>
    <t>CT Bassett Road</t>
  </si>
  <si>
    <t>Waukesha</t>
  </si>
  <si>
    <t>Waterbury CT</t>
  </si>
  <si>
    <t>Colorado</t>
  </si>
  <si>
    <t>CO</t>
  </si>
  <si>
    <t>NYSTA 2</t>
  </si>
  <si>
    <t>Maryland</t>
  </si>
  <si>
    <t>Eccoiii</t>
  </si>
  <si>
    <t>CME Hartford Decks</t>
  </si>
  <si>
    <t>I-93 viaduct MA</t>
  </si>
  <si>
    <t>CT route 2 pavement</t>
  </si>
  <si>
    <t>Fort Hood pavement</t>
  </si>
  <si>
    <t>Berlin pavement</t>
  </si>
  <si>
    <t>Idaho district 6</t>
  </si>
  <si>
    <t>Maryland pavement 18 sections</t>
  </si>
  <si>
    <t>WSDOT Intelligent Compaction</t>
  </si>
  <si>
    <t>Indiana Tpk</t>
  </si>
  <si>
    <t>Wis NW</t>
  </si>
  <si>
    <t>Wyoming</t>
  </si>
  <si>
    <t>Idaho Loop</t>
  </si>
  <si>
    <t>Idaho I-84</t>
  </si>
  <si>
    <t>MSA (Wis)</t>
  </si>
  <si>
    <t>CJM</t>
  </si>
  <si>
    <t>Maine TPK (HNTB)</t>
  </si>
  <si>
    <t>LV viaduct</t>
  </si>
  <si>
    <t>Eccoiii - LIE deck</t>
  </si>
  <si>
    <t>ODOT D8</t>
  </si>
  <si>
    <t>ARA - IL Tollway</t>
  </si>
  <si>
    <t>WJE - Poplar Street Complex Ramps</t>
  </si>
  <si>
    <t>AMEC VA I-64 Voids</t>
  </si>
  <si>
    <t>AMEC VA I-81 Thickness</t>
  </si>
  <si>
    <t>Idaho D4 I-84 #1</t>
  </si>
  <si>
    <t>CDM Smith CTDOT Rt 2</t>
  </si>
  <si>
    <t>MnDOT Metro</t>
  </si>
  <si>
    <t>MWH Kansas Pavement Distress</t>
  </si>
  <si>
    <t>Maryland Shoulder Eval. MES &amp; Baker</t>
  </si>
  <si>
    <t>Task 1_Ohio D1 Joint Study</t>
  </si>
  <si>
    <t>AMEC#3 I-81 VA Thickness</t>
  </si>
  <si>
    <t>Idaho D4 I-84 #2</t>
  </si>
  <si>
    <t>Maryland Shoulder Eval. #2</t>
  </si>
  <si>
    <t>NDSU GPR County Roads</t>
  </si>
  <si>
    <t>AMEC #4 Chesapeake Pavement</t>
  </si>
  <si>
    <t>I-90 Indiana</t>
  </si>
  <si>
    <t>STV</t>
  </si>
  <si>
    <t>WSP Parsons</t>
  </si>
  <si>
    <t>WisDOT SW_WO#5</t>
  </si>
  <si>
    <t>WisDOT NE_WO#4</t>
  </si>
  <si>
    <t>WisDOT NE_WO#7</t>
  </si>
  <si>
    <t>WisDOT NW_WO#8</t>
  </si>
  <si>
    <t>Idaho D6_I-15</t>
  </si>
  <si>
    <t>AGEO Idaho US-20</t>
  </si>
  <si>
    <t>ARA IL Tollway Decks</t>
  </si>
  <si>
    <t xml:space="preserve">CME CT </t>
  </si>
  <si>
    <t>WisDOT NE_WO#6</t>
  </si>
  <si>
    <t>CHA_NYSTA</t>
  </si>
  <si>
    <t>ODOT D1_Task#2</t>
  </si>
  <si>
    <t>AMEC High Rise Bridge</t>
  </si>
  <si>
    <t>RS&amp;H</t>
  </si>
  <si>
    <t>AEI</t>
  </si>
  <si>
    <t>Waukeshaw County IR</t>
  </si>
  <si>
    <t>WisDOT NE_WO#9</t>
  </si>
  <si>
    <t>HDR</t>
  </si>
  <si>
    <t>MnDOT Pavement</t>
  </si>
  <si>
    <t>P&amp;P I-85 Pavement Survey</t>
  </si>
  <si>
    <t>FDOT SHRP2 IAP</t>
  </si>
  <si>
    <t>Consulting &amp; Research</t>
  </si>
  <si>
    <t>MnDOTSHRP2 IAP</t>
  </si>
  <si>
    <t>WISDOT NE WO#10 MSE Wall Void Study</t>
  </si>
  <si>
    <t>OregonDOT Bridge Decks</t>
  </si>
  <si>
    <t>WisDOT Manitowoc WO#1</t>
  </si>
  <si>
    <t>MnDOT NE pavement</t>
  </si>
  <si>
    <t>Jacobs Midway Airport TSA Bridge</t>
  </si>
  <si>
    <t>Westgate Bridge Melbourne</t>
  </si>
  <si>
    <t>Dewberry Dennis,Ma Rebar</t>
  </si>
  <si>
    <t>Concrete Structure Scanning</t>
  </si>
  <si>
    <t>Idaho D1 Coeur d'Alene</t>
  </si>
  <si>
    <t>NYSTA Buffalo Decks</t>
  </si>
  <si>
    <t>Westgate Granite Boulders</t>
  </si>
  <si>
    <t>Lowell Void Study</t>
  </si>
  <si>
    <t>WISDOT SW WO#2</t>
  </si>
  <si>
    <t>WISDOT NE WO#3</t>
  </si>
  <si>
    <t>Homestead Suites</t>
  </si>
  <si>
    <t>Stateside Concrete Locating</t>
  </si>
  <si>
    <t>VAR-D01 ODOT</t>
  </si>
  <si>
    <t>JMS Pascack Road</t>
  </si>
  <si>
    <t>Iowa 3D-Radar Bridges</t>
  </si>
  <si>
    <t>Fischbach &amp; Moore PT Locating</t>
  </si>
  <si>
    <t>Shamut ave. Boston</t>
  </si>
  <si>
    <t>ID Corridor Inventory D6</t>
  </si>
  <si>
    <t>WISDOT NC WO4</t>
  </si>
  <si>
    <t>AMEC Falls Church Pavement</t>
  </si>
  <si>
    <t>AMEC I-64 Tunnel Evaluation</t>
  </si>
  <si>
    <t>Haverhill National Grid</t>
  </si>
  <si>
    <t>Subsurface Utility Engineering</t>
  </si>
  <si>
    <t>WISDOT NE WO5</t>
  </si>
  <si>
    <t>ICE GPR Survey</t>
  </si>
  <si>
    <t>City of St Paul Lafayette Rd over RR</t>
  </si>
  <si>
    <t>LaCrosse WI</t>
  </si>
  <si>
    <t>Terracon I-85 South Carolina</t>
  </si>
  <si>
    <t>NE WisDOT WO6 MSE Walls</t>
  </si>
  <si>
    <t>U of SC Bridge Decks</t>
  </si>
  <si>
    <t>AMEC I-664</t>
  </si>
  <si>
    <t>AMEC CR 602 Surry</t>
  </si>
  <si>
    <t>AMEC US 258 Smithfield</t>
  </si>
  <si>
    <t>AMEC SR 139 Jarratt</t>
  </si>
  <si>
    <t>ARA GPR Montgomery County</t>
  </si>
  <si>
    <t>Fisher Associates Elmira Deck</t>
  </si>
  <si>
    <t>Fischer Boston Tunnels</t>
  </si>
  <si>
    <t>ITD District 5 I-86 Pavement Evaluation</t>
  </si>
  <si>
    <t>NCE Salt Lake City</t>
  </si>
  <si>
    <t>Metric Construction (Lucas)</t>
  </si>
  <si>
    <t>Metric Construction</t>
  </si>
  <si>
    <t>BDI Wall Analysis</t>
  </si>
  <si>
    <t>VTTI Network Level Pavement Survey</t>
  </si>
  <si>
    <t>MnDOT NE Pavement</t>
  </si>
  <si>
    <t>P&amp;P I-85 MP98-MP106</t>
  </si>
  <si>
    <t>VDOT NDT Bridge Decks</t>
  </si>
  <si>
    <t>HNTB York River Bridge</t>
  </si>
  <si>
    <t>Dewberry Brooklyn Army Terminal</t>
  </si>
  <si>
    <t>SAM Colorado Tunnel Data Processing</t>
  </si>
  <si>
    <t>NCE SFIA 2017 GPR Survey</t>
  </si>
  <si>
    <t>UDOT Bridge Decks</t>
  </si>
  <si>
    <t>BDI Nebraska Decks</t>
  </si>
  <si>
    <t>2 BDI Data Collection</t>
  </si>
  <si>
    <t>AMEC I-64 Hampton Roads</t>
  </si>
  <si>
    <t>BDI Idaho Decks</t>
  </si>
  <si>
    <t>UAV Internal R&amp;D Drones</t>
  </si>
  <si>
    <t>HDR TXDOT Decks</t>
  </si>
  <si>
    <t>BDI NC Decks</t>
  </si>
  <si>
    <t>BDI Delaware Training</t>
  </si>
  <si>
    <t>National Grid Salem Facility</t>
  </si>
  <si>
    <t>Garver DFW Airport</t>
  </si>
  <si>
    <t>M&amp;N Granby Street Bridge VA</t>
  </si>
  <si>
    <t>NCE SFIA 2018 GPR Survey</t>
  </si>
  <si>
    <t>PSI_I-90 in D12 Ohio</t>
  </si>
  <si>
    <t>Basalt Bedrock</t>
  </si>
  <si>
    <t>Israel Pavement Network</t>
  </si>
  <si>
    <t>NCHRP_NCE_Bonded Concrete</t>
  </si>
  <si>
    <t>various</t>
  </si>
  <si>
    <t>Stateside Homestead Franklin</t>
  </si>
  <si>
    <t>Stantec_Arch Bridge KY</t>
  </si>
  <si>
    <t>KY</t>
  </si>
  <si>
    <t>KCI Tech_MSHA Pavement Surveys</t>
  </si>
  <si>
    <t>ARA IL Tollway Pavement Voids</t>
  </si>
  <si>
    <t>WisDOT NE WO#8</t>
  </si>
  <si>
    <t>WisDOT SW WO#7</t>
  </si>
  <si>
    <t xml:space="preserve">MnDOT District 4 Pavement </t>
  </si>
  <si>
    <t>WisDOT NE WO#10</t>
  </si>
  <si>
    <t>Amec US-17 Pavement Survey</t>
  </si>
  <si>
    <t>WisDOT SW WO#9</t>
  </si>
  <si>
    <t>MnDOT District 7 Pavement Work Order 1</t>
  </si>
  <si>
    <t>ODOT D6_Infrared Decks Downtown Columbus</t>
  </si>
  <si>
    <t>National Grid RI Pavement</t>
  </si>
  <si>
    <t>M&amp;SG Michigan Concrete Deterioration</t>
  </si>
  <si>
    <t>M&amp;SG Concrete Bridge Deck</t>
  </si>
  <si>
    <t>MnDOT_D1 Pavement</t>
  </si>
  <si>
    <t>Fischbach and Moore_Fire Alarm</t>
  </si>
  <si>
    <t>Fond du Lac Wisconsin Rebar Mapping</t>
  </si>
  <si>
    <t xml:space="preserve">Delaware Memorial Bridge Deck </t>
  </si>
  <si>
    <t>BDI WSP Blatnik Bridge</t>
  </si>
  <si>
    <t xml:space="preserve">WisDOT WO#12_NE Region Decks </t>
  </si>
  <si>
    <t>BDI U of Colorado GPR Bridge Decks</t>
  </si>
  <si>
    <t>MoDOT Bridge Decks</t>
  </si>
  <si>
    <t>Amec_ Holland Road Pavement Survey</t>
  </si>
  <si>
    <t>LM Heavy Civil MBTA Ruggles</t>
  </si>
  <si>
    <t>CJM_Br. No. 00948 Rte. 34 Orange CT</t>
  </si>
  <si>
    <t>GM2_I-95 Greenwich CT Dowels</t>
  </si>
  <si>
    <t>GM2_I-95 Greenwich CT</t>
  </si>
  <si>
    <t>Lacrosse Copeland Ave. IR</t>
  </si>
  <si>
    <t>Amec_Laskin Road</t>
  </si>
  <si>
    <t>JTC_Hudson NH Bridge Deck</t>
  </si>
  <si>
    <t>CME_Stamford CT bridge deck</t>
  </si>
  <si>
    <t>M&amp;N_Gum Swamp Bridge Deck</t>
  </si>
  <si>
    <t>MnDOT Metro Pavement</t>
  </si>
  <si>
    <t>SD Blackhills Bridge Deck</t>
  </si>
  <si>
    <t>H&amp;H Promenade Bridge Deck Voids</t>
  </si>
  <si>
    <t>E&amp;TS_Hampton Blvd SB Deck in VA</t>
  </si>
  <si>
    <t>Michigan HRV Bridge Decks</t>
  </si>
  <si>
    <t>GDOT I_85 pavement survey</t>
  </si>
  <si>
    <t>Amec_NCDOT I-40 pavement survey</t>
  </si>
  <si>
    <t>Wood_I-88 Bridge Decks</t>
  </si>
  <si>
    <t>Brewerton Rockhampton Airport</t>
  </si>
  <si>
    <t>ECIL Emirates Pavement</t>
  </si>
  <si>
    <t>Strata_ID_Pavement</t>
  </si>
  <si>
    <t xml:space="preserve">Terracon Boring Clearance </t>
  </si>
  <si>
    <t>M&amp;S Grid Analysis</t>
  </si>
  <si>
    <t>ETS Norfolk Bridge Girders</t>
  </si>
  <si>
    <t>AI Eng. Rt28 Bridges</t>
  </si>
  <si>
    <t xml:space="preserve">HDR RT 11 Harrisonburg </t>
  </si>
  <si>
    <t>Stateside Roxbury</t>
  </si>
  <si>
    <t>Rubber Ave</t>
  </si>
  <si>
    <t>ArDOT Bridge Deck</t>
  </si>
  <si>
    <t>NOVA I-85 GA Pavement</t>
  </si>
  <si>
    <t>CT8N over Naugatuck</t>
  </si>
  <si>
    <t>Terracon_Fall River Bolehole Survey</t>
  </si>
  <si>
    <t>Wood_SR126 and US13</t>
  </si>
  <si>
    <t>Alvi Asso_Baltimore I-83 Decks</t>
  </si>
  <si>
    <t>Camposbasso Utility Locating</t>
  </si>
  <si>
    <t>WisDOT NC_WO#3</t>
  </si>
  <si>
    <t>WisDOT NC_WO#4</t>
  </si>
  <si>
    <t>WSP_BATA Bridge Decks</t>
  </si>
  <si>
    <t>UKY_I-75 Pavement Structure</t>
  </si>
  <si>
    <t>BLA_Oak Park Bridge Decks</t>
  </si>
  <si>
    <t>WisDOT NE_WO#2</t>
  </si>
  <si>
    <t>C&amp;S Syracuse 3Dradar Trolley Tracks</t>
  </si>
  <si>
    <t>Other Projects</t>
  </si>
  <si>
    <t>Siva Corrosion_Washington DC Bridge Decks</t>
  </si>
  <si>
    <t>WisDOT SW_WO#1</t>
  </si>
  <si>
    <t>Streetscan_Barrie ON Pavement Survey</t>
  </si>
  <si>
    <t>Brewerton Rail Line</t>
  </si>
  <si>
    <t>Stantect Las Vegas Viaduct</t>
  </si>
  <si>
    <t>RS&amp;H_IL Bridge Decks</t>
  </si>
  <si>
    <t>NECE Waltham</t>
  </si>
  <si>
    <t>Westfield Columns</t>
  </si>
  <si>
    <t>Wood_GPR_I-564</t>
  </si>
  <si>
    <t>BDI_Oregon Decks</t>
  </si>
  <si>
    <t>Wood_GPR_Williamsburg Pavements</t>
  </si>
  <si>
    <t>MN District 7_Pavement</t>
  </si>
  <si>
    <t>GPR_Imaging_Wagga_Wagga</t>
  </si>
  <si>
    <t>MSA Jefferson County IR Bridge Decks</t>
  </si>
  <si>
    <t>HT_Manchester Bridge Decks</t>
  </si>
  <si>
    <t>NOVA I-20</t>
  </si>
  <si>
    <t>GMU LA County training</t>
  </si>
  <si>
    <t>VHB_Acadia National Park</t>
  </si>
  <si>
    <t>BDI Virginia Decks+Tunnel</t>
  </si>
  <si>
    <t>BDI_LADOTD_Vicksburg Bridge</t>
  </si>
  <si>
    <t>ETS_Military Highway Voids</t>
  </si>
  <si>
    <t>H&amp;H Bronx RR Bridge Abutment</t>
  </si>
  <si>
    <t>Rettew_Rt 22 Pavement Survey</t>
  </si>
  <si>
    <t>Collins_Green Bay Bridge</t>
  </si>
  <si>
    <t>ETS Waterside Garage</t>
  </si>
  <si>
    <t>StreetScan_Beverly MA</t>
  </si>
  <si>
    <t>FHWA_Smokey Mountains</t>
  </si>
  <si>
    <t>Element_Inver Grove Heights</t>
  </si>
  <si>
    <t>HDR_I-495 pavement</t>
  </si>
  <si>
    <t>TOCCI Woburn Filter Locating</t>
  </si>
  <si>
    <t>TnDOT Netowrk Level Pavement</t>
  </si>
  <si>
    <t>HDR_Clark Fork Bridge</t>
  </si>
  <si>
    <t>Air Line Locating Westford</t>
  </si>
  <si>
    <t>NEL Worcester decks</t>
  </si>
  <si>
    <t>Nova_I-85_Franklin and Hart</t>
  </si>
  <si>
    <t>Nova_SR-400_Fulton</t>
  </si>
  <si>
    <t>John Turner Memorial footbridge</t>
  </si>
  <si>
    <t>Telamon SFO Apron</t>
  </si>
  <si>
    <t>WSP AZ I-17</t>
  </si>
  <si>
    <t>BDI WSP Bennett and Wallace bridges</t>
  </si>
  <si>
    <t>NOVA I-285</t>
  </si>
  <si>
    <t>TY Lin Buffalo Skyway</t>
  </si>
  <si>
    <t>AI Engineers - North Brookfield</t>
  </si>
  <si>
    <t>BDI_CalTrans Capitol Expressway</t>
  </si>
  <si>
    <t>ETS_Campostella Bridge Deck</t>
  </si>
  <si>
    <t>NOVA_I-75</t>
  </si>
  <si>
    <t>GDOT_I-75</t>
  </si>
  <si>
    <t>BDI_LADOTD_Grand Ecore Bridge</t>
  </si>
  <si>
    <t>Intertek-PSI_Ohio I-480 Rebar Cover Survey</t>
  </si>
  <si>
    <t>BDI_LADOTD_Lake City Bridges</t>
  </si>
  <si>
    <t>TranSystems_Providence I95 Bridge</t>
  </si>
  <si>
    <t>MoDOT_St Louis Bridges &amp; Bagnell Dam</t>
  </si>
  <si>
    <t>CHA_Ridgefield Depot Rd Bridge</t>
  </si>
  <si>
    <t>TranSystems_Potter Hill Rd</t>
  </si>
  <si>
    <t>WSP_Airport Bridge RI</t>
  </si>
  <si>
    <t>Labella Associates_Seeley Creek Bridge</t>
  </si>
  <si>
    <t>BDI_HDR_ITD_Mores Creek Bridge Deck</t>
  </si>
  <si>
    <t>SCS_14th Street DC Bridge Decks</t>
  </si>
  <si>
    <t>NOVA_I-59</t>
  </si>
  <si>
    <t>TEC Stonebridge River</t>
  </si>
  <si>
    <t>MnDOT_Pavement Study</t>
  </si>
  <si>
    <t>WisDOT NW _WO#5</t>
  </si>
  <si>
    <t>WisDOT NW _WO#6</t>
  </si>
  <si>
    <t>WisDOT NW _WO#7</t>
  </si>
  <si>
    <t>Olson Construction Law</t>
  </si>
  <si>
    <t>VHB_Beacon Street Bridge</t>
  </si>
  <si>
    <t>WisDOT Central Office_WO#9</t>
  </si>
  <si>
    <t>Telamon CSO7 - 28L-10R core calibration</t>
  </si>
  <si>
    <t>Telamon CSO8 Taxiways A,B,C</t>
  </si>
  <si>
    <t>Wood_US-60</t>
  </si>
  <si>
    <t>WisDOT NC_WO#8</t>
  </si>
  <si>
    <t>RSI NY Thruway Jamestown</t>
  </si>
  <si>
    <t>HNTB_VN-80 Bridge Deck</t>
  </si>
  <si>
    <t>CHA_Dexter Coffin Bridge</t>
  </si>
  <si>
    <t>M&amp;M_FDR Ramp</t>
  </si>
  <si>
    <t>Marker Geospatial_Colorado Springs_Pavement Assessment</t>
  </si>
  <si>
    <t>CJM_I-91 SB Hartford, CT</t>
  </si>
  <si>
    <t>MoDOT St. Joseph Bridges</t>
  </si>
  <si>
    <t>VTTI_TSD Pooled Fund Study Support</t>
  </si>
  <si>
    <t>Wood_Dulles Greenway</t>
  </si>
  <si>
    <t>FDOT_Roosevelt Bridge</t>
  </si>
  <si>
    <t>InDOT-Purdue NDE of Decks</t>
  </si>
  <si>
    <t>Ottawa Hwy 417 Clay Balls</t>
  </si>
  <si>
    <t>Nova_I-285_I-20 Ramps</t>
  </si>
  <si>
    <t>NOVA_SR-1</t>
  </si>
  <si>
    <t>NOVA_I-85 + SR-316</t>
  </si>
  <si>
    <t>Axenics Drainage structure Tyngsboro</t>
  </si>
  <si>
    <t>LaBella Associates_Rt 363 Bridge_Binghamton NY</t>
  </si>
  <si>
    <t>EFK Moen_Bureau Junction IL Decks</t>
  </si>
  <si>
    <t>Gary K Rubin_GPR Survey</t>
  </si>
  <si>
    <t>HNTB Belt Parkway Ramp</t>
  </si>
  <si>
    <t>MES_Utilities &amp; Archaeological Study</t>
  </si>
  <si>
    <t>Axenics Utility Locating Survey</t>
  </si>
  <si>
    <t>BSC Lovell Road Bridge</t>
  </si>
  <si>
    <t>Progressive AE Hampton VA</t>
  </si>
  <si>
    <t>NOVA SR-372</t>
  </si>
  <si>
    <t>STRATA Burley ID</t>
  </si>
  <si>
    <t>Senate Eng Versailles Bridge PA</t>
  </si>
  <si>
    <t>Atlantis Hope St</t>
  </si>
  <si>
    <t>HDR VDOT I-64 Seg1</t>
  </si>
  <si>
    <t>HDR VDOT I-64 Seg4A</t>
  </si>
  <si>
    <t>GMU Data Analysis</t>
  </si>
  <si>
    <t>Gary K Rubin_GPR Survey 2.0</t>
  </si>
  <si>
    <t>STRATA I-15 #89 to #93</t>
  </si>
  <si>
    <t>Dexter Coffin Bridge Coring</t>
  </si>
  <si>
    <t>STRATA I-15 Rose IC to N Lava Rocks</t>
  </si>
  <si>
    <t>LOCHNER_DuPage County Decks</t>
  </si>
  <si>
    <t>SCS_Rt1 Deck Washington DC</t>
  </si>
  <si>
    <t>NOVA_SR-384</t>
  </si>
  <si>
    <t>Gill_Dorchester Ave</t>
  </si>
  <si>
    <t>LaBella_Allegany County CR-26 Bridge</t>
  </si>
  <si>
    <t>STRATA_SH-75</t>
  </si>
  <si>
    <t>NOVA_I-20_MP66-MP77</t>
  </si>
  <si>
    <t>GM2 I-91 I-691 CT-15</t>
  </si>
  <si>
    <t>NOVA I-75</t>
  </si>
  <si>
    <t>Wireless Construction Medfield Water Tank</t>
  </si>
  <si>
    <t>GEODesign VT-30 Brattleboro to Newfane</t>
  </si>
  <si>
    <t>VT</t>
  </si>
  <si>
    <t>ETS Seawall Area 6 Portsmouth VA</t>
  </si>
  <si>
    <t>NOVA I-75 Fulton Approach Slabs</t>
  </si>
  <si>
    <t>NOVA I-85 SR-11 to SR-15</t>
  </si>
  <si>
    <t>GM2 I-91 I-691 CT-15 Task 2</t>
  </si>
  <si>
    <t>BSC Sheffield Abutment Testing</t>
  </si>
  <si>
    <t>WisDOT WO#1 Aerial Surveys</t>
  </si>
  <si>
    <t>WisDOT WO#2 Levels 1&amp;2 Surveys</t>
  </si>
  <si>
    <t>NOVA I-285 at I-20 East Interchange</t>
  </si>
  <si>
    <t>Fisher Bren Sheridan Mayo_Park_NDDOT</t>
  </si>
  <si>
    <t>MES Voids MD145</t>
  </si>
  <si>
    <t>Fisher Associates No 3 County Roads</t>
  </si>
  <si>
    <t>MnDOT D1 Pavement</t>
  </si>
  <si>
    <t>Del Mar Enviro Beach Club Road</t>
  </si>
  <si>
    <t>ERC_Pavement_Bridge Decks_Tunnel Scanning</t>
  </si>
  <si>
    <t>VTTI_EFLHD Parkways</t>
  </si>
  <si>
    <t>WisDOT_WO#3_Analysis</t>
  </si>
  <si>
    <t>WSB Chanhassen MN Pavement</t>
  </si>
  <si>
    <t>MnDOT_I-494_PCC Condition Survey</t>
  </si>
  <si>
    <t>MnDOT D2&amp;D4_GPR Pavement</t>
  </si>
  <si>
    <t>USPS_North Reading Slab Utilities</t>
  </si>
  <si>
    <t>Wood_I-10_Caltrans</t>
  </si>
  <si>
    <t>WSP_RIDOT Interstate Aerial IR</t>
  </si>
  <si>
    <t>SCDOT_Blythe_I-85 Evaluation</t>
  </si>
  <si>
    <t>Del_Mar_Environmental Pavement Survey Rd. 2</t>
  </si>
  <si>
    <t>Purdue INDOT Aerial 2021</t>
  </si>
  <si>
    <t>Wood_US-60 EB James City County</t>
  </si>
  <si>
    <t>Wood_US-60 WB James City County</t>
  </si>
  <si>
    <t>Wood_SR 189 Southampton</t>
  </si>
  <si>
    <t>Premier-Fences Taunton Hospital</t>
  </si>
  <si>
    <t>CIORBA_IL Tollway Parapet Rebar Spacing</t>
  </si>
  <si>
    <t>Purdue INDOT_3D-Radar Bridge Decks</t>
  </si>
  <si>
    <t>NCE_AZ I-17 Shoulder Survey</t>
  </si>
  <si>
    <t>JF White_Sumner &amp; Callahan Tunnel Utility Mapping</t>
  </si>
  <si>
    <t>NOVA_I-285_Ashford Dunwoody - Henderson Mill</t>
  </si>
  <si>
    <t>MoDOT St. Louis Decks</t>
  </si>
  <si>
    <t>OSU I-35 PCC Pavement Rebar Depth</t>
  </si>
  <si>
    <t>STRATA I-84 Jerome to Twin Falls</t>
  </si>
  <si>
    <t>GEODesign Hartford &amp; Middlesex Pavement</t>
  </si>
  <si>
    <t>Gary K Rubin Woburn Concrete Waste Line</t>
  </si>
  <si>
    <t>GeoDesign 3 Pavement Sections in Vermont</t>
  </si>
  <si>
    <t>Arcadis_Retaining Wall_Fairfield</t>
  </si>
  <si>
    <t>Ciorba_ITRCC_GPR Bridge Decks</t>
  </si>
  <si>
    <t>Lochner_Chicago Skyway Bridge Decks</t>
  </si>
  <si>
    <t>UHPC Solutions_DMB Rebar Cover</t>
  </si>
  <si>
    <t>VHB_Sanford-ME_Concrete Rebar mapping</t>
  </si>
  <si>
    <t>Senate Engineering_Breth Bridge</t>
  </si>
  <si>
    <t>Severud Assoc. MSG Slab Deterioration</t>
  </si>
  <si>
    <t>Gary K Rubin_Woburn Waste line locating</t>
  </si>
  <si>
    <t>M&amp;H_US-29 Bridge Deck</t>
  </si>
  <si>
    <t>Jay Dee Contractors_MI I-75 Tunnel Testing</t>
  </si>
  <si>
    <t>ITD_VTTI Additional Analysis</t>
  </si>
  <si>
    <t>VTTI_SCDOT GPR_TSD</t>
  </si>
  <si>
    <t>NOVA_I-285 Dekalb County Bridges</t>
  </si>
  <si>
    <t>Commonwealth Eng._Rt 38 Pavement RI</t>
  </si>
  <si>
    <t>Wood SCDOT_I-95 Pavement Section_MP-0 to MP-8</t>
  </si>
  <si>
    <t>Wood SCDOT_I-526 Pavement Section_MP-10 to MP-16</t>
  </si>
  <si>
    <t>Wood SCDOT_I-526 Pavement Section_MP-27 to MP-30</t>
  </si>
  <si>
    <t>Wood SCDOT_I-85 Bridge Decks</t>
  </si>
  <si>
    <t>AKDOT_STIC_Aerial IR</t>
  </si>
  <si>
    <t>Chicago Skyway Bridge Decks</t>
  </si>
  <si>
    <t>Stantec_SEPI_SC I-26_ MP125.5-MP137</t>
  </si>
  <si>
    <t>Stantec_SEPI_SC I-26_ MP137-MP146</t>
  </si>
  <si>
    <t>NOVA I-20_Rockdale County</t>
  </si>
  <si>
    <t>TEC_Bernardston_Church St_SUE</t>
  </si>
  <si>
    <t>GMU_Newport Pavement Survey</t>
  </si>
  <si>
    <t>KMAPC_I-95 3D-Radar</t>
  </si>
  <si>
    <t>UGD Building Slab Scan</t>
  </si>
  <si>
    <t>Parsons_Hold Blvd_Ontario CA</t>
  </si>
  <si>
    <t>Manchester Water Works_GPR Survey &amp; SUE</t>
  </si>
  <si>
    <t>GEI_Burlington Mall</t>
  </si>
  <si>
    <t>Nitsch Mendon SUE Project Rt.16</t>
  </si>
  <si>
    <t>MDT_TA#1</t>
  </si>
  <si>
    <t>NEL_MassDOT_Route 2 Bridge Decks</t>
  </si>
  <si>
    <t>CJM_Rehab Bridge No. 03408 &amp; 03409 Rte 40 North Haven CT</t>
  </si>
  <si>
    <t>CHA_US Rte 8 over Housatonic River &amp; Rte 110 Shelton_CT</t>
  </si>
  <si>
    <t>ESI_Romeoville_IR Bridge Deck Surveys</t>
  </si>
  <si>
    <t>WisDOT_WO#4_Aerial</t>
  </si>
  <si>
    <t>WisDOT_WO#5_Vehicle</t>
  </si>
  <si>
    <t>NDDOT Aerial Bridge Decks</t>
  </si>
  <si>
    <t>MnDOT District 1 Bridge Decks</t>
  </si>
  <si>
    <t>GPI_NJTA_GPR Pavement Thickness</t>
  </si>
  <si>
    <t>McMahon Engineers_Combined Locks_Lvl 3 Bridge Deck Eval</t>
  </si>
  <si>
    <t>Indus_FWD Testing_Woodcock Road_Dartmouth</t>
  </si>
  <si>
    <t>MJ MassDOT SUE</t>
  </si>
  <si>
    <t>MoDOT Bridge Deck Surveys J6S3552</t>
  </si>
  <si>
    <t>MoDOT I-44_GPR and TSD Analysis</t>
  </si>
  <si>
    <t>Wood_VDOT_VRTC_GPR Data Collection</t>
  </si>
  <si>
    <t>C&amp;S_Plattsburgh Trolley</t>
  </si>
  <si>
    <t>Portsmouth School Department_Time Capsule</t>
  </si>
  <si>
    <t>NOVA_I-285 Dekalb Fulton GPR Survey</t>
  </si>
  <si>
    <t>Superior Construction_Bensenville Deck</t>
  </si>
  <si>
    <t>WSP_NJDOT_Pavement Structure Evaluations</t>
  </si>
  <si>
    <t>MDT_TA#2</t>
  </si>
  <si>
    <t>STRATA_ITD_I-84 &amp; US 93 Interchange Ramps</t>
  </si>
  <si>
    <t>NHDOT_NH 101, Raymond-Epping</t>
  </si>
  <si>
    <t>IMS_Skyway Pavement Survey</t>
  </si>
  <si>
    <t>ARA_Vancouver International Airport</t>
  </si>
  <si>
    <t>AI Engineers_Blakemore Street Bridge</t>
  </si>
  <si>
    <t>M&amp;N_Northampton Blvd Decks</t>
  </si>
  <si>
    <t>Stantec_TBTA_BWB_Saddlehouses Testing</t>
  </si>
  <si>
    <t>STRATA_US-95 New Meadows</t>
  </si>
  <si>
    <t>Nitsch Engineering_Route 2A Athol SUE</t>
  </si>
  <si>
    <t>GeoDesign_VTrans_US-2 East Montpelier</t>
  </si>
  <si>
    <t>KCI_MDTA_Nice Bridge</t>
  </si>
  <si>
    <t>NCE_San Jose Pavement Survey</t>
  </si>
  <si>
    <t>Town of Winchendon Bridge Decks</t>
  </si>
  <si>
    <t>NOVA M006298_I-285 MP17-MP24</t>
  </si>
  <si>
    <t>Waukesha IR decks</t>
  </si>
  <si>
    <t>CONSOR_TxDOT_I-20 Bridge Decks</t>
  </si>
  <si>
    <t>KEG_I-265 Eastend Crossing_3DRadar Approach Slabs</t>
  </si>
  <si>
    <t>SCS_VA Bridge Deck_Rt 195 over 197 &amp; CSX</t>
  </si>
  <si>
    <t>WisDOT_WO#1</t>
  </si>
  <si>
    <t>STRATA_SH-75_Timmerman Jct to Timber Way</t>
  </si>
  <si>
    <t>IMS_ADOT_Pavement Thickness</t>
  </si>
  <si>
    <t>Veris_Harborside 6 Garage Ramp</t>
  </si>
  <si>
    <t>Michels_Tie Bar Analysis on STH-23 in WI</t>
  </si>
  <si>
    <t>BSC Group_SUE for Water Line in Williamstown MA</t>
  </si>
  <si>
    <t>AEG_IL Tollway Decks</t>
  </si>
  <si>
    <t>Parkview Associates_Parking Garage Rebar Survey</t>
  </si>
  <si>
    <t>ATANE_GPR to Map Piles_Route 15 NB over Quinnipiac River</t>
  </si>
  <si>
    <t>MC2_I-285_SR-14 to Paces Ferry Rd</t>
  </si>
  <si>
    <t>Congress_133 Salem Street_Revere</t>
  </si>
  <si>
    <t>ICE_I-26 Pavement Survey_MP91-MP97</t>
  </si>
  <si>
    <t>Index</t>
  </si>
  <si>
    <t>Lat</t>
  </si>
  <si>
    <t>Long</t>
  </si>
  <si>
    <t>ProjectTotal</t>
  </si>
  <si>
    <t>BridgeDeckArea</t>
  </si>
  <si>
    <t>PavementDistance</t>
  </si>
  <si>
    <t>PavementStructureEvaluation</t>
  </si>
  <si>
    <t>BridgeDeckScanning</t>
  </si>
  <si>
    <t>OtherProjects</t>
  </si>
  <si>
    <t>ConcreteStructureScanning</t>
  </si>
  <si>
    <t>ConsultingResearch</t>
  </si>
  <si>
    <t>SubsurfaceUtilityEngineering</t>
  </si>
  <si>
    <t>Blog</t>
  </si>
  <si>
    <t>Alabama</t>
  </si>
  <si>
    <t>1</t>
  </si>
  <si>
    <t>32.31823</t>
  </si>
  <si>
    <t>-86.902298</t>
  </si>
  <si>
    <t>2</t>
  </si>
  <si>
    <t>66.160507</t>
  </si>
  <si>
    <t>-153.36914</t>
  </si>
  <si>
    <t>https://infrasense.com/experience/alaska/</t>
  </si>
  <si>
    <t>3</t>
  </si>
  <si>
    <t>34.048927</t>
  </si>
  <si>
    <t>-111.09374</t>
  </si>
  <si>
    <t>https://infrasense.com/experience/arizona/</t>
  </si>
  <si>
    <t>Arkansas</t>
  </si>
  <si>
    <t>4</t>
  </si>
  <si>
    <t>34.799999</t>
  </si>
  <si>
    <t>-92.199997</t>
  </si>
  <si>
    <t>https://infrasense.com/experience/arkansas/</t>
  </si>
  <si>
    <t>California</t>
  </si>
  <si>
    <t>5</t>
  </si>
  <si>
    <t>36.778259</t>
  </si>
  <si>
    <t>-119.41793</t>
  </si>
  <si>
    <t>https://infrasense.com/experience/california/</t>
  </si>
  <si>
    <t>6</t>
  </si>
  <si>
    <t>39.113014</t>
  </si>
  <si>
    <t>-105.35889</t>
  </si>
  <si>
    <t>https://infrasense.com/experience/colorado/</t>
  </si>
  <si>
    <t>Connecticut</t>
  </si>
  <si>
    <t>7</t>
  </si>
  <si>
    <t>41.599998</t>
  </si>
  <si>
    <t>-72.699997</t>
  </si>
  <si>
    <t>https://infrasense.com/experience/connecticut/</t>
  </si>
  <si>
    <t>Delaware</t>
  </si>
  <si>
    <t>8</t>
  </si>
  <si>
    <t>39</t>
  </si>
  <si>
    <t>-75.5</t>
  </si>
  <si>
    <t>https://infrasense.com/experience/delaware/</t>
  </si>
  <si>
    <t>Florida</t>
  </si>
  <si>
    <t>9</t>
  </si>
  <si>
    <t>27.994402</t>
  </si>
  <si>
    <t>-81.760254</t>
  </si>
  <si>
    <t>https://infrasense.com/experience/florida/</t>
  </si>
  <si>
    <t>Georgia</t>
  </si>
  <si>
    <t>15</t>
  </si>
  <si>
    <t>33.247875</t>
  </si>
  <si>
    <t>-83.441162</t>
  </si>
  <si>
    <t>https://infrasense.com/experience/georgia/</t>
  </si>
  <si>
    <t>11</t>
  </si>
  <si>
    <t>19.741755</t>
  </si>
  <si>
    <t>-155.84444</t>
  </si>
  <si>
    <t>https://infrasense.com/experience/hawaii/</t>
  </si>
  <si>
    <t>12</t>
  </si>
  <si>
    <t>44.068203</t>
  </si>
  <si>
    <t>-114.74204</t>
  </si>
  <si>
    <t>https://infrasense.com/experience/idaho/</t>
  </si>
  <si>
    <t>Illinois</t>
  </si>
  <si>
    <t>13</t>
  </si>
  <si>
    <t>40</t>
  </si>
  <si>
    <t>-89</t>
  </si>
  <si>
    <t>https://infrasense.com/experience/illinois/</t>
  </si>
  <si>
    <t>Indiana</t>
  </si>
  <si>
    <t>14</t>
  </si>
  <si>
    <t>40.273502</t>
  </si>
  <si>
    <t>-86.126976</t>
  </si>
  <si>
    <t>https://infrasense.com/experience/indiana/</t>
  </si>
  <si>
    <t>Iowa</t>
  </si>
  <si>
    <t>42.032974</t>
  </si>
  <si>
    <t>-93.581543</t>
  </si>
  <si>
    <t>https://infrasense.com/experience/iowa/</t>
  </si>
  <si>
    <t>Kansas</t>
  </si>
  <si>
    <t>16</t>
  </si>
  <si>
    <t>38.5</t>
  </si>
  <si>
    <t>-98</t>
  </si>
  <si>
    <t>https://infrasense.com/experience/kansas/</t>
  </si>
  <si>
    <t>Kentucky</t>
  </si>
  <si>
    <t>17</t>
  </si>
  <si>
    <t>37.839333</t>
  </si>
  <si>
    <t>-84.27002</t>
  </si>
  <si>
    <t>https://infrasense.com/experience/kentucky/</t>
  </si>
  <si>
    <t>Louisiana</t>
  </si>
  <si>
    <t>18</t>
  </si>
  <si>
    <t>30.39183</t>
  </si>
  <si>
    <t>-92.329102</t>
  </si>
  <si>
    <t>https://infrasense.com/experience/louisiana/</t>
  </si>
  <si>
    <t>Maine</t>
  </si>
  <si>
    <t>19</t>
  </si>
  <si>
    <t>45.367584</t>
  </si>
  <si>
    <t>-68.972168</t>
  </si>
  <si>
    <t>https://infrasense.com/experience/maine/</t>
  </si>
  <si>
    <t>20</t>
  </si>
  <si>
    <t>39.045753</t>
  </si>
  <si>
    <t>-76.641273</t>
  </si>
  <si>
    <t>https://infrasense.com/experience/maryland/</t>
  </si>
  <si>
    <t>Massachusetts</t>
  </si>
  <si>
    <t>25</t>
  </si>
  <si>
    <t>42.407211</t>
  </si>
  <si>
    <t>-71.382439</t>
  </si>
  <si>
    <t>https://infrasense.com/experience/massachusetts/</t>
  </si>
  <si>
    <t>22</t>
  </si>
  <si>
    <t>44.182205</t>
  </si>
  <si>
    <t>-84.506836</t>
  </si>
  <si>
    <t>https://infrasense.com/experience/michigan/</t>
  </si>
  <si>
    <t>Minnesota</t>
  </si>
  <si>
    <t>23</t>
  </si>
  <si>
    <t>46.39241</t>
  </si>
  <si>
    <t>-94.63623</t>
  </si>
  <si>
    <t>https://infrasense.com/experience/minnesota/</t>
  </si>
  <si>
    <t>Mississippi</t>
  </si>
  <si>
    <t>24</t>
  </si>
  <si>
    <t>33</t>
  </si>
  <si>
    <t>-90</t>
  </si>
  <si>
    <t>Missouri</t>
  </si>
  <si>
    <t>38.573936</t>
  </si>
  <si>
    <t>-92.60376</t>
  </si>
  <si>
    <t>https://infrasense.com/experience/missouri/</t>
  </si>
  <si>
    <t>26</t>
  </si>
  <si>
    <t>46.96526</t>
  </si>
  <si>
    <t>-109.53369</t>
  </si>
  <si>
    <t>https://infrasense.com/experience/montana/</t>
  </si>
  <si>
    <t>27</t>
  </si>
  <si>
    <t>41.5</t>
  </si>
  <si>
    <t>-100</t>
  </si>
  <si>
    <t>https://infrasense.com/experience/nebraska/</t>
  </si>
  <si>
    <t>Nevada</t>
  </si>
  <si>
    <t>28</t>
  </si>
  <si>
    <t>39.876019</t>
  </si>
  <si>
    <t>-117.22412</t>
  </si>
  <si>
    <t>https://infrasense.com/experience/nevada/</t>
  </si>
  <si>
    <t>New Hampshire</t>
  </si>
  <si>
    <t>29</t>
  </si>
  <si>
    <t>44</t>
  </si>
  <si>
    <t>-71.5</t>
  </si>
  <si>
    <t>https://infrasense.com/experience/newhampshire/</t>
  </si>
  <si>
    <t>New Jersey</t>
  </si>
  <si>
    <t>30</t>
  </si>
  <si>
    <t>39.833851</t>
  </si>
  <si>
    <t>-74.871826</t>
  </si>
  <si>
    <t>https://infrasense.com/experience/new-jersey/</t>
  </si>
  <si>
    <t>New Mexico</t>
  </si>
  <si>
    <t>31</t>
  </si>
  <si>
    <t>34.307144</t>
  </si>
  <si>
    <t>-106.01807</t>
  </si>
  <si>
    <t>https://infrasense.com/experience/new-mexico/</t>
  </si>
  <si>
    <t>New York</t>
  </si>
  <si>
    <t>32</t>
  </si>
  <si>
    <t>43</t>
  </si>
  <si>
    <t>-75</t>
  </si>
  <si>
    <t>https://infrasense.com/experience/new-york/</t>
  </si>
  <si>
    <t>North Carolina</t>
  </si>
  <si>
    <t>35.782169</t>
  </si>
  <si>
    <t>-80.793457</t>
  </si>
  <si>
    <t>North Dakota</t>
  </si>
  <si>
    <t>34</t>
  </si>
  <si>
    <t>47.650589</t>
  </si>
  <si>
    <t>-100.43701</t>
  </si>
  <si>
    <t>https://infrasense.com/experience/northdakota/</t>
  </si>
  <si>
    <t>Ohio</t>
  </si>
  <si>
    <t>35</t>
  </si>
  <si>
    <t>40.367474</t>
  </si>
  <si>
    <t>-82.996216</t>
  </si>
  <si>
    <t>https://infrasense.com/experience/ohio/</t>
  </si>
  <si>
    <t>Oklahoma</t>
  </si>
  <si>
    <t>36</t>
  </si>
  <si>
    <t>36.084621</t>
  </si>
  <si>
    <t>-96.921387</t>
  </si>
  <si>
    <t>https://infrasense.com/experience/oklahoma/</t>
  </si>
  <si>
    <t>Oregon</t>
  </si>
  <si>
    <t>37</t>
  </si>
  <si>
    <t>-120.5</t>
  </si>
  <si>
    <t>https://infrasense.com/experience/oregon/</t>
  </si>
  <si>
    <t>Pennsylvania</t>
  </si>
  <si>
    <t>38</t>
  </si>
  <si>
    <t>41.203323</t>
  </si>
  <si>
    <t>-77.194527</t>
  </si>
  <si>
    <t>https://infrasense.com/experience/pennsylvania/</t>
  </si>
  <si>
    <t>Rhode Island</t>
  </si>
  <si>
    <t>41.742325</t>
  </si>
  <si>
    <t>-71.742332</t>
  </si>
  <si>
    <t>https://infrasense.com/experience/rhodeisland/</t>
  </si>
  <si>
    <t>South Carolina</t>
  </si>
  <si>
    <t>33.836082</t>
  </si>
  <si>
    <t>-81.163727</t>
  </si>
  <si>
    <t>https://infrasense.com/experience/southcarolina/</t>
  </si>
  <si>
    <t>South Dakota</t>
  </si>
  <si>
    <t>41</t>
  </si>
  <si>
    <t>44.5</t>
  </si>
  <si>
    <t>https://infrasense.com/experience/southdakota/</t>
  </si>
  <si>
    <t>Tennessee</t>
  </si>
  <si>
    <t>42</t>
  </si>
  <si>
    <t>35.860119</t>
  </si>
  <si>
    <t>-86.660156</t>
  </si>
  <si>
    <t>https://infrasense.com/experience/tennessee/</t>
  </si>
  <si>
    <t>Texas</t>
  </si>
  <si>
    <t>https://infrasense.com/experience/texas/</t>
  </si>
  <si>
    <t>Utah</t>
  </si>
  <si>
    <t>39.41922</t>
  </si>
  <si>
    <t>-111.95068</t>
  </si>
  <si>
    <t>https://infrasense.com/experience/utah/</t>
  </si>
  <si>
    <t>Vermont</t>
  </si>
  <si>
    <t>45</t>
  </si>
  <si>
    <t>https://infrasense.com/experience/vermont/</t>
  </si>
  <si>
    <t>Virginia</t>
  </si>
  <si>
    <t>46</t>
  </si>
  <si>
    <t>37.926868</t>
  </si>
  <si>
    <t>-78.024902</t>
  </si>
  <si>
    <t>https://infrasense.com/experience/virginia/</t>
  </si>
  <si>
    <t>Washington</t>
  </si>
  <si>
    <t>47</t>
  </si>
  <si>
    <t>47.751076</t>
  </si>
  <si>
    <t>-120.74014</t>
  </si>
  <si>
    <t>https://infrasense.com/experience/washington/</t>
  </si>
  <si>
    <t>West Virginia</t>
  </si>
  <si>
    <t>48</t>
  </si>
  <si>
    <t>-80.5</t>
  </si>
  <si>
    <t>Wisconsin</t>
  </si>
  <si>
    <t>49</t>
  </si>
  <si>
    <t>-89.5</t>
  </si>
  <si>
    <t>https://infrasense.com/experience/wisconsin/</t>
  </si>
  <si>
    <t>50</t>
  </si>
  <si>
    <t>43.07597</t>
  </si>
  <si>
    <t>-107.29028</t>
  </si>
  <si>
    <t>https://infrasense.com/experience/wyoming/</t>
  </si>
  <si>
    <t>District of Columbia</t>
  </si>
  <si>
    <t>38.898</t>
  </si>
  <si>
    <t>-77.04</t>
  </si>
  <si>
    <t>International Projects</t>
  </si>
  <si>
    <t>34.599507</t>
  </si>
  <si>
    <t>-67.090337</t>
  </si>
  <si>
    <t>Project ID</t>
  </si>
  <si>
    <t>AJC</t>
  </si>
  <si>
    <t>EG</t>
  </si>
  <si>
    <t>SB</t>
  </si>
  <si>
    <t>RG</t>
  </si>
  <si>
    <t>JB</t>
  </si>
  <si>
    <t>DW</t>
  </si>
  <si>
    <t>SpB</t>
  </si>
  <si>
    <t>PM</t>
  </si>
  <si>
    <t>Notes</t>
  </si>
  <si>
    <t>Application for Infrasense Map (smaller selection then column D)</t>
  </si>
  <si>
    <t>bridge</t>
  </si>
  <si>
    <t>Abroad</t>
  </si>
  <si>
    <t>pavement</t>
  </si>
  <si>
    <t>c03-002</t>
  </si>
  <si>
    <t>c04-010</t>
  </si>
  <si>
    <t>c03-006</t>
  </si>
  <si>
    <t>c03-007</t>
  </si>
  <si>
    <t>c03-010</t>
  </si>
  <si>
    <t>c03-013</t>
  </si>
  <si>
    <t>c04-009</t>
  </si>
  <si>
    <t>c04-005</t>
  </si>
  <si>
    <t>c04-006</t>
  </si>
  <si>
    <t>c16-003</t>
  </si>
  <si>
    <t>c16-005</t>
  </si>
  <si>
    <t>c16-006</t>
  </si>
  <si>
    <t>c16-007</t>
  </si>
  <si>
    <t>c16-015</t>
  </si>
  <si>
    <t>c16-022</t>
  </si>
  <si>
    <t>c16-023</t>
  </si>
  <si>
    <t>c16-024</t>
  </si>
  <si>
    <t>c16-026</t>
  </si>
  <si>
    <t>c16-033</t>
  </si>
  <si>
    <t>c16-009</t>
  </si>
  <si>
    <t>c16-010</t>
  </si>
  <si>
    <t>c16-011</t>
  </si>
  <si>
    <t>c16-012</t>
  </si>
  <si>
    <t>c16-013</t>
  </si>
  <si>
    <t>maybe?</t>
  </si>
  <si>
    <t>c16-017</t>
  </si>
  <si>
    <t>c16-021</t>
  </si>
  <si>
    <t>c16-025</t>
  </si>
  <si>
    <t>c16-028</t>
  </si>
  <si>
    <t>c16-002</t>
  </si>
  <si>
    <t>c16-020</t>
  </si>
  <si>
    <t>c16-029</t>
  </si>
  <si>
    <t>c16-030</t>
  </si>
  <si>
    <t>c16-031</t>
  </si>
  <si>
    <t>c16-032</t>
  </si>
  <si>
    <t>advanced skills</t>
  </si>
  <si>
    <t>c16-034</t>
  </si>
  <si>
    <t>other</t>
  </si>
  <si>
    <t>I.E.</t>
  </si>
  <si>
    <t>c16-035</t>
  </si>
  <si>
    <t>c16-036</t>
  </si>
  <si>
    <t>c16-037</t>
  </si>
  <si>
    <t>c16-039</t>
  </si>
  <si>
    <t>AUS</t>
  </si>
  <si>
    <t>c16-040</t>
  </si>
  <si>
    <t>c16-042</t>
  </si>
  <si>
    <t>c16-043</t>
  </si>
  <si>
    <t>c16-044</t>
  </si>
  <si>
    <t>c16-046</t>
  </si>
  <si>
    <t>c17-001</t>
  </si>
  <si>
    <t>c17-002</t>
  </si>
  <si>
    <t>c17-003</t>
  </si>
  <si>
    <t>c17-004</t>
  </si>
  <si>
    <t>c17-005</t>
  </si>
  <si>
    <t>c17-006</t>
  </si>
  <si>
    <t>c17-007</t>
  </si>
  <si>
    <t>c17-008</t>
  </si>
  <si>
    <t>c17-009</t>
  </si>
  <si>
    <t>c17-010</t>
  </si>
  <si>
    <t>c17-011</t>
  </si>
  <si>
    <t>c17-012</t>
  </si>
  <si>
    <t>GPR</t>
  </si>
  <si>
    <t>c17-013</t>
  </si>
  <si>
    <t>c17-014</t>
  </si>
  <si>
    <t>c17-015</t>
  </si>
  <si>
    <t>c17-016</t>
  </si>
  <si>
    <t>c17-017</t>
  </si>
  <si>
    <t>c17-018</t>
  </si>
  <si>
    <t>c17-019</t>
  </si>
  <si>
    <t>c17-020</t>
  </si>
  <si>
    <t>c17-021</t>
  </si>
  <si>
    <t>c17-022</t>
  </si>
  <si>
    <t>c17-023</t>
  </si>
  <si>
    <t>c17-024</t>
  </si>
  <si>
    <t>c17-025</t>
  </si>
  <si>
    <t>c17-026</t>
  </si>
  <si>
    <t>c17-027</t>
  </si>
  <si>
    <t>c17-028</t>
  </si>
  <si>
    <t>c17-029</t>
  </si>
  <si>
    <t>c17-030</t>
  </si>
  <si>
    <t>c17-031</t>
  </si>
  <si>
    <t>c17-032</t>
  </si>
  <si>
    <t>c17-033</t>
  </si>
  <si>
    <t>c17-034</t>
  </si>
  <si>
    <t>c17-036</t>
  </si>
  <si>
    <t>c17-037</t>
  </si>
  <si>
    <t>c17-038</t>
  </si>
  <si>
    <t>c17-040</t>
  </si>
  <si>
    <t>c17-041</t>
  </si>
  <si>
    <t>c17-042</t>
  </si>
  <si>
    <t>c17-044</t>
  </si>
  <si>
    <t>c17-045</t>
  </si>
  <si>
    <t>c17-046</t>
  </si>
  <si>
    <t>c17-047</t>
  </si>
  <si>
    <t>c17-048</t>
  </si>
  <si>
    <t>c17-049</t>
  </si>
  <si>
    <t>c17-050</t>
  </si>
  <si>
    <t>c17-051</t>
  </si>
  <si>
    <t>c18-001</t>
  </si>
  <si>
    <t>c18-002</t>
  </si>
  <si>
    <t>c18-003</t>
  </si>
  <si>
    <t>AC</t>
  </si>
  <si>
    <t>c18-033</t>
  </si>
  <si>
    <t>c18-005</t>
  </si>
  <si>
    <t>c18-006</t>
  </si>
  <si>
    <t>c18-004</t>
  </si>
  <si>
    <t>ISR</t>
  </si>
  <si>
    <t>KM</t>
  </si>
  <si>
    <t>c18-007</t>
  </si>
  <si>
    <t>c18-008</t>
  </si>
  <si>
    <t>c18-010</t>
  </si>
  <si>
    <t>c18-009</t>
  </si>
  <si>
    <t>c18-012</t>
  </si>
  <si>
    <t>c18-011</t>
  </si>
  <si>
    <t>c18-013</t>
  </si>
  <si>
    <t>c18-014</t>
  </si>
  <si>
    <t>c18-015</t>
  </si>
  <si>
    <t>c18-016</t>
  </si>
  <si>
    <t>c18-017</t>
  </si>
  <si>
    <t>c18-018</t>
  </si>
  <si>
    <t>c18-019</t>
  </si>
  <si>
    <t>c18-021</t>
  </si>
  <si>
    <t>c18-020</t>
  </si>
  <si>
    <t>c18-024</t>
  </si>
  <si>
    <t>c18-022</t>
  </si>
  <si>
    <t>c18-025</t>
  </si>
  <si>
    <t>c18-026</t>
  </si>
  <si>
    <t>c18-027</t>
  </si>
  <si>
    <t>c18-028</t>
  </si>
  <si>
    <t>c18-029</t>
  </si>
  <si>
    <t>c18-030</t>
  </si>
  <si>
    <t>c18-031</t>
  </si>
  <si>
    <t>c18-032</t>
  </si>
  <si>
    <t>c18-034</t>
  </si>
  <si>
    <t>PG</t>
  </si>
  <si>
    <t>c18-035</t>
  </si>
  <si>
    <t>c18-053</t>
  </si>
  <si>
    <t>sort of</t>
  </si>
  <si>
    <t>c18-036</t>
  </si>
  <si>
    <t>c18-037</t>
  </si>
  <si>
    <t>c18-038</t>
  </si>
  <si>
    <t>c18-039</t>
  </si>
  <si>
    <t>c18-040</t>
  </si>
  <si>
    <t>c18-041</t>
  </si>
  <si>
    <t>c18-042</t>
  </si>
  <si>
    <t>c18-043</t>
  </si>
  <si>
    <t>c18-044</t>
  </si>
  <si>
    <t>c18-045</t>
  </si>
  <si>
    <t>c18-046</t>
  </si>
  <si>
    <t>c18-047</t>
  </si>
  <si>
    <t>c18-048</t>
  </si>
  <si>
    <t>c18-049</t>
  </si>
  <si>
    <t>c18-050</t>
  </si>
  <si>
    <t>c18-051</t>
  </si>
  <si>
    <t>UAE</t>
  </si>
  <si>
    <t>c18-052</t>
  </si>
  <si>
    <t>c18-054</t>
  </si>
  <si>
    <t>c18-055</t>
  </si>
  <si>
    <t>??</t>
  </si>
  <si>
    <t>c18-056</t>
  </si>
  <si>
    <t>c18-057</t>
  </si>
  <si>
    <t>c19-001</t>
  </si>
  <si>
    <t>c19-002</t>
  </si>
  <si>
    <t>c19-003</t>
  </si>
  <si>
    <t>c19-004</t>
  </si>
  <si>
    <t>c19-005</t>
  </si>
  <si>
    <t>c19-006</t>
  </si>
  <si>
    <t>c19-007</t>
  </si>
  <si>
    <t>borehole</t>
  </si>
  <si>
    <t>c19-008</t>
  </si>
  <si>
    <t>c19-009</t>
  </si>
  <si>
    <t>c19-010</t>
  </si>
  <si>
    <t>utility</t>
  </si>
  <si>
    <t>c19-011</t>
  </si>
  <si>
    <t>c19-012</t>
  </si>
  <si>
    <t>c19-013</t>
  </si>
  <si>
    <t>c19-014</t>
  </si>
  <si>
    <t>c19-015</t>
  </si>
  <si>
    <t>GPR/IR</t>
  </si>
  <si>
    <t>c19-016</t>
  </si>
  <si>
    <t>c19-017</t>
  </si>
  <si>
    <t>c19-018</t>
  </si>
  <si>
    <t>c19-019</t>
  </si>
  <si>
    <t>c19-020</t>
  </si>
  <si>
    <t>CAN</t>
  </si>
  <si>
    <t>c19-021</t>
  </si>
  <si>
    <t>c19-022</t>
  </si>
  <si>
    <t>c19-023</t>
  </si>
  <si>
    <t>c19-024</t>
  </si>
  <si>
    <t>c19-025</t>
  </si>
  <si>
    <t>structure</t>
  </si>
  <si>
    <t>c19-026</t>
  </si>
  <si>
    <t>c19-027</t>
  </si>
  <si>
    <t>c19-028</t>
  </si>
  <si>
    <t>c19-029</t>
  </si>
  <si>
    <t>c19-031</t>
  </si>
  <si>
    <t>c19-032</t>
  </si>
  <si>
    <t>c19-033</t>
  </si>
  <si>
    <t>c19-034</t>
  </si>
  <si>
    <t>c19-035</t>
  </si>
  <si>
    <t>training</t>
  </si>
  <si>
    <t>c19-036</t>
  </si>
  <si>
    <t>c19-037</t>
  </si>
  <si>
    <t>c19-038</t>
  </si>
  <si>
    <t>c19-040</t>
  </si>
  <si>
    <t>c19-039</t>
  </si>
  <si>
    <t>c19-041</t>
  </si>
  <si>
    <t>c19-042</t>
  </si>
  <si>
    <t>c19-043</t>
  </si>
  <si>
    <t>c19-045</t>
  </si>
  <si>
    <t>c19-047</t>
  </si>
  <si>
    <t>c19-048</t>
  </si>
  <si>
    <t>c19-049</t>
  </si>
  <si>
    <t>c19-050</t>
  </si>
  <si>
    <t>SUE</t>
  </si>
  <si>
    <t>c19-051</t>
  </si>
  <si>
    <t>c19-053</t>
  </si>
  <si>
    <t>c19-054</t>
  </si>
  <si>
    <t>c19-055</t>
  </si>
  <si>
    <t>c19-056</t>
  </si>
  <si>
    <t>019-057</t>
  </si>
  <si>
    <t>019-058</t>
  </si>
  <si>
    <t>019-059</t>
  </si>
  <si>
    <t>019-060</t>
  </si>
  <si>
    <t>019-061</t>
  </si>
  <si>
    <t>019-062</t>
  </si>
  <si>
    <t>019-063</t>
  </si>
  <si>
    <t>019-064</t>
  </si>
  <si>
    <t>c19-066</t>
  </si>
  <si>
    <t>c19-067</t>
  </si>
  <si>
    <t>c19-068</t>
  </si>
  <si>
    <t>c20-001</t>
  </si>
  <si>
    <t>c20-002</t>
  </si>
  <si>
    <t>c20-003</t>
  </si>
  <si>
    <t>c20-004</t>
  </si>
  <si>
    <t>c20-006</t>
  </si>
  <si>
    <t>c20-007</t>
  </si>
  <si>
    <t>c20-008</t>
  </si>
  <si>
    <t>c20-009</t>
  </si>
  <si>
    <t>c20-010</t>
  </si>
  <si>
    <t>c20-011</t>
  </si>
  <si>
    <t>c20-012</t>
  </si>
  <si>
    <t>c20-013</t>
  </si>
  <si>
    <t>c20-014</t>
  </si>
  <si>
    <t>c20-015</t>
  </si>
  <si>
    <t>c20-016</t>
  </si>
  <si>
    <t>c20-017</t>
  </si>
  <si>
    <t>c20-018</t>
  </si>
  <si>
    <t>c20-019</t>
  </si>
  <si>
    <t>c20-020</t>
  </si>
  <si>
    <t>Consulting</t>
  </si>
  <si>
    <t>c20-021</t>
  </si>
  <si>
    <t>c20-022</t>
  </si>
  <si>
    <t>c20-023</t>
  </si>
  <si>
    <t>c20-024</t>
  </si>
  <si>
    <t>c20-025</t>
  </si>
  <si>
    <t>c20-026</t>
  </si>
  <si>
    <t>c20-027</t>
  </si>
  <si>
    <t>c20-028</t>
  </si>
  <si>
    <t>c20-029</t>
  </si>
  <si>
    <t>c20-030</t>
  </si>
  <si>
    <t>c20-031</t>
  </si>
  <si>
    <t>c20-033</t>
  </si>
  <si>
    <t>c20-034</t>
  </si>
  <si>
    <t>c20-035</t>
  </si>
  <si>
    <t>c20-036</t>
  </si>
  <si>
    <t>c20-037</t>
  </si>
  <si>
    <t>c20-038</t>
  </si>
  <si>
    <t>c20-039</t>
  </si>
  <si>
    <t>c20-040</t>
  </si>
  <si>
    <t>consulting</t>
  </si>
  <si>
    <t>c20-041</t>
  </si>
  <si>
    <t>c20-042</t>
  </si>
  <si>
    <t>c20-043</t>
  </si>
  <si>
    <t>c20-044</t>
  </si>
  <si>
    <t>concrete structure</t>
  </si>
  <si>
    <t>c20-045</t>
  </si>
  <si>
    <t>c20-046</t>
  </si>
  <si>
    <t>c20-047</t>
  </si>
  <si>
    <t>c20-048</t>
  </si>
  <si>
    <t>c20-049</t>
  </si>
  <si>
    <t>c20-050</t>
  </si>
  <si>
    <t>utililty</t>
  </si>
  <si>
    <t>c20-051</t>
  </si>
  <si>
    <t>c20-052</t>
  </si>
  <si>
    <t>c20-053</t>
  </si>
  <si>
    <t>c20-054</t>
  </si>
  <si>
    <t>c20-055</t>
  </si>
  <si>
    <t>c20-056</t>
  </si>
  <si>
    <t>c20-057</t>
  </si>
  <si>
    <t>c20-058</t>
  </si>
  <si>
    <t>c20-059</t>
  </si>
  <si>
    <t>c20-060</t>
  </si>
  <si>
    <t>c20-061</t>
  </si>
  <si>
    <t>c20-062</t>
  </si>
  <si>
    <t>c21-001</t>
  </si>
  <si>
    <t>c21-002</t>
  </si>
  <si>
    <t>c21-003</t>
  </si>
  <si>
    <t>c21-004</t>
  </si>
  <si>
    <t>c21-005</t>
  </si>
  <si>
    <t>c21-006</t>
  </si>
  <si>
    <t>c21-007</t>
  </si>
  <si>
    <t>c21-008</t>
  </si>
  <si>
    <t>c21-009</t>
  </si>
  <si>
    <t>c21-010</t>
  </si>
  <si>
    <t>c21-011</t>
  </si>
  <si>
    <t>rebar</t>
  </si>
  <si>
    <t>c21-012</t>
  </si>
  <si>
    <t>c21-013</t>
  </si>
  <si>
    <t>sinkhole</t>
  </si>
  <si>
    <t>c21-014</t>
  </si>
  <si>
    <t>bridge slabs</t>
  </si>
  <si>
    <t>-</t>
  </si>
  <si>
    <t>Approach slabs for 9 bridges. Guessing Keith but not sure</t>
  </si>
  <si>
    <t>c21-015</t>
  </si>
  <si>
    <t>c21-016</t>
  </si>
  <si>
    <t>c21-017</t>
  </si>
  <si>
    <t>abutments</t>
  </si>
  <si>
    <t>c21-018</t>
  </si>
  <si>
    <t>c21-019</t>
  </si>
  <si>
    <t>c21-020</t>
  </si>
  <si>
    <t>c21-021</t>
  </si>
  <si>
    <t>c21-022</t>
  </si>
  <si>
    <t>pavement/sinkhole</t>
  </si>
  <si>
    <t>c21-023</t>
  </si>
  <si>
    <t>c21-024</t>
  </si>
  <si>
    <t>c21-025</t>
  </si>
  <si>
    <t>c21-026</t>
  </si>
  <si>
    <t>c21-027</t>
  </si>
  <si>
    <t>Not sure of pavement miles - starts/ends are of locations sometimes (i.e., "visitor center") and only seeing MPs in Gearth files</t>
  </si>
  <si>
    <t>c21-028</t>
  </si>
  <si>
    <t>c21-029</t>
  </si>
  <si>
    <t>c21-030</t>
  </si>
  <si>
    <t>c21-031</t>
  </si>
  <si>
    <t>c21-032</t>
  </si>
  <si>
    <t>c21-033</t>
  </si>
  <si>
    <t>c21-034</t>
  </si>
  <si>
    <t>c21-035</t>
  </si>
  <si>
    <t>c21-036</t>
  </si>
  <si>
    <t>Just 1 mile from what I'm seeing?</t>
  </si>
  <si>
    <t>c21-037</t>
  </si>
  <si>
    <t>c21-038</t>
  </si>
  <si>
    <t>c21-039</t>
  </si>
  <si>
    <t>c21-040</t>
  </si>
  <si>
    <t>c21-041</t>
  </si>
  <si>
    <t>c21-042</t>
  </si>
  <si>
    <t>rebar/bridge</t>
  </si>
  <si>
    <t>c21-043</t>
  </si>
  <si>
    <t>Only see plans for 4 bridges, 10 in bridge folder. Not sure who will work on this.</t>
  </si>
  <si>
    <t>c21-044</t>
  </si>
  <si>
    <t>c21-045</t>
  </si>
  <si>
    <t>c21-046</t>
  </si>
  <si>
    <t>c21-047</t>
  </si>
  <si>
    <t>c21-048</t>
  </si>
  <si>
    <t>c21-049</t>
  </si>
  <si>
    <t>c21-050</t>
  </si>
  <si>
    <t>c21-051</t>
  </si>
  <si>
    <t>c21-052</t>
  </si>
  <si>
    <t>c21-053</t>
  </si>
  <si>
    <t>c21-054</t>
  </si>
  <si>
    <t>c21-055</t>
  </si>
  <si>
    <t>c21-056</t>
  </si>
  <si>
    <t>c21-057</t>
  </si>
  <si>
    <t>c21-058</t>
  </si>
  <si>
    <t>c22-001</t>
  </si>
  <si>
    <t>c22-002</t>
  </si>
  <si>
    <t>c22-003</t>
  </si>
  <si>
    <t>c22-004</t>
  </si>
  <si>
    <t>tunnel</t>
  </si>
  <si>
    <t>c22-005</t>
  </si>
  <si>
    <t>c22-006</t>
  </si>
  <si>
    <t>c22-007</t>
  </si>
  <si>
    <t>c22-008</t>
  </si>
  <si>
    <t>c22-009-1</t>
  </si>
  <si>
    <t>c22-009-2</t>
  </si>
  <si>
    <t>c22-009-3</t>
  </si>
  <si>
    <t>c22-009-4</t>
  </si>
  <si>
    <t>c22-010</t>
  </si>
  <si>
    <t>c22-011</t>
  </si>
  <si>
    <t>c22-012</t>
  </si>
  <si>
    <t>c22-013</t>
  </si>
  <si>
    <t>c22-014</t>
  </si>
  <si>
    <t>c22-015</t>
  </si>
  <si>
    <t>c22-016</t>
  </si>
  <si>
    <t>c22-017</t>
  </si>
  <si>
    <t>c22-018</t>
  </si>
  <si>
    <t>c22-019</t>
  </si>
  <si>
    <t>c22-020</t>
  </si>
  <si>
    <t>c22-021</t>
  </si>
  <si>
    <t>c22-022</t>
  </si>
  <si>
    <t>c22-023</t>
  </si>
  <si>
    <t>c22-024</t>
  </si>
  <si>
    <t>c22-025</t>
  </si>
  <si>
    <t>c22-026</t>
  </si>
  <si>
    <t>c22-027</t>
  </si>
  <si>
    <t>c22-028</t>
  </si>
  <si>
    <t>c22-029</t>
  </si>
  <si>
    <t>c22-031</t>
  </si>
  <si>
    <t>c22-032</t>
  </si>
  <si>
    <t>c22-033</t>
  </si>
  <si>
    <t>c22-034</t>
  </si>
  <si>
    <t>c22-035</t>
  </si>
  <si>
    <t>c22-036</t>
  </si>
  <si>
    <t xml:space="preserve">PA </t>
  </si>
  <si>
    <t>c22-037</t>
  </si>
  <si>
    <t>c22-038</t>
  </si>
  <si>
    <t>c22-039</t>
  </si>
  <si>
    <t>c22-040</t>
  </si>
  <si>
    <t>c22-041</t>
  </si>
  <si>
    <t>c22-042</t>
  </si>
  <si>
    <t>(slabs)</t>
  </si>
  <si>
    <t>c22-043</t>
  </si>
  <si>
    <t>c22-044</t>
  </si>
  <si>
    <t>c22-045</t>
  </si>
  <si>
    <t>c22-046</t>
  </si>
  <si>
    <t>c22-047</t>
  </si>
  <si>
    <t>c22-048</t>
  </si>
  <si>
    <t>c22-049</t>
  </si>
  <si>
    <t>c22-050</t>
  </si>
  <si>
    <t>c22-051</t>
  </si>
  <si>
    <t>c22-052</t>
  </si>
  <si>
    <t>c22-053</t>
  </si>
  <si>
    <t>DV</t>
  </si>
  <si>
    <t>c22-054</t>
  </si>
  <si>
    <t>c22-055</t>
  </si>
  <si>
    <t>RB</t>
  </si>
  <si>
    <t>c22-056</t>
  </si>
  <si>
    <t>c22-057</t>
  </si>
  <si>
    <t>c22-058</t>
  </si>
  <si>
    <t>c22-059</t>
  </si>
  <si>
    <t>c22-060</t>
  </si>
  <si>
    <t>c22-061</t>
  </si>
  <si>
    <t>c22-062</t>
  </si>
  <si>
    <t>6967 (Slabs)</t>
  </si>
  <si>
    <t>c22-063</t>
  </si>
  <si>
    <t>c22-064</t>
  </si>
  <si>
    <t>c22-065</t>
  </si>
  <si>
    <t>c22-066</t>
  </si>
  <si>
    <t>c22-067</t>
  </si>
  <si>
    <t>c22-068</t>
  </si>
  <si>
    <t>c22-069</t>
  </si>
  <si>
    <t>c22-070</t>
  </si>
  <si>
    <t>c22-071</t>
  </si>
  <si>
    <t>c22-072</t>
  </si>
  <si>
    <t>c22-073</t>
  </si>
  <si>
    <t>c22-074</t>
  </si>
  <si>
    <t>c22-075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</si>
</sst>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1"/>
    <xf numFmtId="0" fontId="4" fillId="0" borderId="0"/>
    <xf numFmtId="0" fontId="2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0" fontId="1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5" borderId="3" xfId="0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" fontId="1" fillId="3" borderId="3" xfId="0" applyNumberFormat="1" applyFont="1" applyFill="1" applyBorder="1" applyAlignment="1">
      <alignment horizontal="center" vertical="top" wrapText="1"/>
    </xf>
    <xf numFmtId="3" fontId="0" fillId="0" borderId="3" xfId="0" applyNumberFormat="1" applyBorder="1" applyAlignment="1">
      <alignment horizontal="center"/>
    </xf>
    <xf numFmtId="3" fontId="0" fillId="0" borderId="3" xfId="0" applyNumberFormat="1" applyBorder="1"/>
    <xf numFmtId="3" fontId="2" fillId="0" borderId="3" xfId="4" applyNumberForma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6" fillId="0" borderId="3" xfId="3" applyNumberFormat="1" applyFont="1" applyBorder="1" applyAlignment="1">
      <alignment horizontal="center"/>
    </xf>
    <xf numFmtId="3" fontId="2" fillId="0" borderId="3" xfId="0" applyNumberFormat="1" applyFont="1" applyBorder="1"/>
    <xf numFmtId="3" fontId="7" fillId="0" borderId="3" xfId="2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0" fontId="2" fillId="0" borderId="0" xfId="1"/>
    <xf numFmtId="1" fontId="2" fillId="0" borderId="2" xfId="0" applyNumberFormat="1" applyFont="1" applyBorder="1" applyAlignment="1">
      <alignment horizontal="center"/>
    </xf>
    <xf numFmtId="0" fontId="2" fillId="5" borderId="0" xfId="0" applyFont="1" applyFill="1"/>
    <xf numFmtId="0" fontId="0" fillId="5" borderId="3" xfId="0" applyFill="1" applyBorder="1"/>
    <xf numFmtId="0" fontId="2" fillId="2" borderId="0" xfId="0" applyFont="1" applyFill="1"/>
    <xf numFmtId="0" fontId="0" fillId="2" borderId="3" xfId="0" applyFill="1" applyBorder="1" applyAlignment="1">
      <alignment horizontal="center"/>
    </xf>
    <xf numFmtId="3" fontId="2" fillId="0" borderId="2" xfId="0" applyNumberFormat="1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1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2" fillId="0" borderId="2" xfId="4" applyNumberFormat="1" applyBorder="1" applyAlignment="1">
      <alignment horizontal="center"/>
    </xf>
    <xf numFmtId="3" fontId="2" fillId="0" borderId="3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/>
    <xf numFmtId="1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2 3" xfId="2" xr:uid="{00000000-0005-0000-0000-000002000000}"/>
    <cellStyle name="Normal 4" xfId="3" xr:uid="{00000000-0005-0000-0000-000003000000}"/>
    <cellStyle name="Normal_Level 3" xfId="4" xr:uid="{00000000-0005-0000-0000-000004000000}"/>
  </cellStyles>
  <dxfs count="2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5"/>
  <sheetViews>
    <sheetView topLeftCell="A204" workbookViewId="0">
      <selection activeCell="I224" sqref="I224"/>
    </sheetView>
  </sheetViews>
  <sheetFormatPr baseColWidth="10" defaultRowHeight="13" x14ac:dyDescent="0.15"/>
  <cols>
    <col min="1" max="1" width="26.83203125" customWidth="1"/>
    <col min="2" max="2" width="23.33203125" customWidth="1"/>
    <col min="3" max="3" width="25.5" customWidth="1"/>
  </cols>
  <sheetData>
    <row r="1" spans="1:7" ht="28" customHeigh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36" t="s">
        <v>5</v>
      </c>
      <c r="G1" s="28" t="s">
        <v>6</v>
      </c>
    </row>
    <row r="2" spans="1:7" x14ac:dyDescent="0.15">
      <c r="A2" s="22" t="s">
        <v>18</v>
      </c>
      <c r="B2" s="9" t="s">
        <v>8</v>
      </c>
      <c r="C2" s="52" t="s">
        <v>9</v>
      </c>
      <c r="D2" s="4" t="s">
        <v>19</v>
      </c>
      <c r="E2" s="9">
        <v>5</v>
      </c>
      <c r="F2" s="37">
        <v>55165</v>
      </c>
      <c r="G2" s="11"/>
    </row>
    <row r="3" spans="1:7" x14ac:dyDescent="0.15">
      <c r="A3" s="22" t="s">
        <v>22</v>
      </c>
      <c r="B3" s="9" t="s">
        <v>8</v>
      </c>
      <c r="C3" s="52" t="s">
        <v>9</v>
      </c>
      <c r="D3" s="4" t="s">
        <v>19</v>
      </c>
      <c r="E3" s="9">
        <v>1</v>
      </c>
      <c r="F3" s="37">
        <v>152000</v>
      </c>
      <c r="G3" s="11"/>
    </row>
    <row r="4" spans="1:7" x14ac:dyDescent="0.15">
      <c r="A4" s="22" t="s">
        <v>23</v>
      </c>
      <c r="B4" s="9" t="s">
        <v>8</v>
      </c>
      <c r="C4" s="52" t="s">
        <v>9</v>
      </c>
      <c r="D4" s="4" t="s">
        <v>19</v>
      </c>
      <c r="E4" s="9">
        <v>1</v>
      </c>
      <c r="F4" s="37">
        <v>80000</v>
      </c>
      <c r="G4" s="11"/>
    </row>
    <row r="5" spans="1:7" x14ac:dyDescent="0.15">
      <c r="A5" s="22" t="s">
        <v>31</v>
      </c>
      <c r="B5" s="9" t="s">
        <v>8</v>
      </c>
      <c r="C5" s="52" t="s">
        <v>9</v>
      </c>
      <c r="D5" s="9" t="s">
        <v>19</v>
      </c>
      <c r="E5" s="9">
        <v>24</v>
      </c>
      <c r="F5" s="37">
        <v>31835</v>
      </c>
      <c r="G5" s="11"/>
    </row>
    <row r="6" spans="1:7" x14ac:dyDescent="0.15">
      <c r="A6" s="22" t="s">
        <v>41</v>
      </c>
      <c r="B6" s="9" t="s">
        <v>8</v>
      </c>
      <c r="C6" s="52" t="s">
        <v>33</v>
      </c>
      <c r="D6" s="9" t="s">
        <v>19</v>
      </c>
      <c r="E6" s="9"/>
      <c r="F6" s="37"/>
      <c r="G6" s="11">
        <v>148.50771488800001</v>
      </c>
    </row>
    <row r="7" spans="1:7" x14ac:dyDescent="0.15">
      <c r="A7" s="22" t="s">
        <v>42</v>
      </c>
      <c r="B7" s="9" t="s">
        <v>8</v>
      </c>
      <c r="C7" s="52" t="s">
        <v>33</v>
      </c>
      <c r="D7" s="9" t="s">
        <v>19</v>
      </c>
      <c r="E7" s="9"/>
      <c r="F7" s="37"/>
      <c r="G7" s="11">
        <v>329.948102952</v>
      </c>
    </row>
    <row r="8" spans="1:7" x14ac:dyDescent="0.15">
      <c r="A8" s="22" t="s">
        <v>43</v>
      </c>
      <c r="B8" s="9" t="s">
        <v>8</v>
      </c>
      <c r="C8" s="52" t="s">
        <v>33</v>
      </c>
      <c r="D8" s="9" t="s">
        <v>19</v>
      </c>
      <c r="E8" s="9"/>
      <c r="F8" s="37"/>
      <c r="G8" s="11">
        <v>18.641135783999999</v>
      </c>
    </row>
    <row r="9" spans="1:7" x14ac:dyDescent="0.15">
      <c r="A9" s="22" t="s">
        <v>52</v>
      </c>
      <c r="B9" s="9" t="s">
        <v>8</v>
      </c>
      <c r="C9" s="52" t="s">
        <v>33</v>
      </c>
      <c r="D9" s="9" t="s">
        <v>19</v>
      </c>
      <c r="E9" s="9"/>
      <c r="F9" s="37"/>
      <c r="G9" s="11">
        <v>500</v>
      </c>
    </row>
    <row r="10" spans="1:7" x14ac:dyDescent="0.15">
      <c r="A10" s="17" t="s">
        <v>325</v>
      </c>
      <c r="B10" s="20">
        <v>2016</v>
      </c>
      <c r="C10" s="52" t="s">
        <v>9</v>
      </c>
      <c r="D10" s="4" t="s">
        <v>19</v>
      </c>
      <c r="E10" s="9">
        <v>1</v>
      </c>
      <c r="F10" s="37">
        <v>105271</v>
      </c>
      <c r="G10" s="11"/>
    </row>
    <row r="11" spans="1:7" x14ac:dyDescent="0.15">
      <c r="A11" s="17" t="s">
        <v>330</v>
      </c>
      <c r="B11" s="20">
        <v>2016</v>
      </c>
      <c r="C11" s="52" t="s">
        <v>318</v>
      </c>
      <c r="D11" s="4" t="s">
        <v>19</v>
      </c>
      <c r="E11" s="9"/>
      <c r="F11" s="37"/>
      <c r="G11" s="11"/>
    </row>
    <row r="12" spans="1:7" x14ac:dyDescent="0.15">
      <c r="A12" s="17" t="s">
        <v>388</v>
      </c>
      <c r="B12" s="21">
        <v>2018</v>
      </c>
      <c r="C12" s="52" t="s">
        <v>318</v>
      </c>
      <c r="D12" s="4" t="s">
        <v>19</v>
      </c>
      <c r="E12" s="4"/>
      <c r="F12" s="40"/>
      <c r="G12" s="12"/>
    </row>
    <row r="13" spans="1:7" x14ac:dyDescent="0.15">
      <c r="A13" s="17" t="s">
        <v>389</v>
      </c>
      <c r="B13" s="21">
        <v>2018</v>
      </c>
      <c r="C13" s="52" t="s">
        <v>33</v>
      </c>
      <c r="D13" s="4" t="s">
        <v>19</v>
      </c>
      <c r="E13" s="4"/>
      <c r="F13" s="40"/>
      <c r="G13" s="12">
        <v>4350</v>
      </c>
    </row>
    <row r="14" spans="1:7" x14ac:dyDescent="0.15">
      <c r="A14" s="17" t="s">
        <v>434</v>
      </c>
      <c r="B14" s="21">
        <v>2018</v>
      </c>
      <c r="C14" s="52" t="s">
        <v>327</v>
      </c>
      <c r="D14" s="4" t="s">
        <v>19</v>
      </c>
      <c r="E14" s="4"/>
      <c r="F14" s="40"/>
      <c r="G14" s="12"/>
    </row>
    <row r="15" spans="1:7" x14ac:dyDescent="0.15">
      <c r="A15" s="17" t="s">
        <v>435</v>
      </c>
      <c r="B15" s="21">
        <v>2018</v>
      </c>
      <c r="C15" s="52" t="s">
        <v>33</v>
      </c>
      <c r="D15" s="4" t="s">
        <v>19</v>
      </c>
      <c r="E15" s="4"/>
      <c r="F15" s="40"/>
      <c r="G15" s="12"/>
    </row>
    <row r="16" spans="1:7" x14ac:dyDescent="0.15">
      <c r="A16" s="18" t="s">
        <v>461</v>
      </c>
      <c r="B16" s="21">
        <v>2019</v>
      </c>
      <c r="C16" s="52" t="s">
        <v>33</v>
      </c>
      <c r="D16" s="4" t="s">
        <v>19</v>
      </c>
      <c r="E16" s="4"/>
      <c r="F16" s="40"/>
      <c r="G16" s="12">
        <v>200</v>
      </c>
    </row>
    <row r="17" spans="1:7" x14ac:dyDescent="0.15">
      <c r="A17" s="18" t="s">
        <v>462</v>
      </c>
      <c r="B17" s="9">
        <v>2019</v>
      </c>
      <c r="C17" s="52" t="s">
        <v>458</v>
      </c>
      <c r="D17" s="4" t="s">
        <v>19</v>
      </c>
      <c r="E17" s="4"/>
      <c r="F17" s="40"/>
      <c r="G17" s="12"/>
    </row>
    <row r="18" spans="1:7" x14ac:dyDescent="0.15">
      <c r="A18" s="18" t="s">
        <v>471</v>
      </c>
      <c r="B18" s="21">
        <v>2019</v>
      </c>
      <c r="C18" s="52" t="s">
        <v>458</v>
      </c>
      <c r="D18" s="9" t="s">
        <v>19</v>
      </c>
      <c r="E18" s="4"/>
      <c r="F18" s="40"/>
      <c r="G18" s="12"/>
    </row>
    <row r="19" spans="1:7" x14ac:dyDescent="0.15">
      <c r="A19" s="18" t="s">
        <v>541</v>
      </c>
      <c r="B19" s="9">
        <v>2020</v>
      </c>
      <c r="C19" s="52" t="s">
        <v>318</v>
      </c>
      <c r="D19" s="9" t="s">
        <v>19</v>
      </c>
      <c r="E19" s="4"/>
      <c r="F19" s="40"/>
      <c r="G19" s="12"/>
    </row>
    <row r="20" spans="1:7" x14ac:dyDescent="0.15">
      <c r="A20" s="18" t="s">
        <v>673</v>
      </c>
      <c r="B20" s="9">
        <v>2022</v>
      </c>
      <c r="C20" s="52" t="s">
        <v>33</v>
      </c>
      <c r="D20" s="4" t="s">
        <v>19</v>
      </c>
      <c r="E20" s="4"/>
      <c r="F20" s="40"/>
      <c r="G20" s="12">
        <v>100</v>
      </c>
    </row>
    <row r="21" spans="1:7" x14ac:dyDescent="0.15">
      <c r="A21" s="18" t="s">
        <v>58</v>
      </c>
      <c r="B21" s="9">
        <v>1998</v>
      </c>
      <c r="C21" s="52" t="s">
        <v>9</v>
      </c>
      <c r="D21" s="9" t="s">
        <v>59</v>
      </c>
      <c r="E21" s="9">
        <v>2</v>
      </c>
      <c r="F21" s="37">
        <v>167500</v>
      </c>
      <c r="G21" s="11"/>
    </row>
    <row r="22" spans="1:7" x14ac:dyDescent="0.15">
      <c r="A22" s="18" t="s">
        <v>224</v>
      </c>
      <c r="B22" s="9">
        <v>2012</v>
      </c>
      <c r="C22" s="52" t="s">
        <v>33</v>
      </c>
      <c r="D22" s="9" t="s">
        <v>59</v>
      </c>
      <c r="E22" s="9"/>
      <c r="F22" s="37"/>
      <c r="G22" s="11">
        <v>270</v>
      </c>
    </row>
    <row r="23" spans="1:7" x14ac:dyDescent="0.15">
      <c r="A23" s="18" t="s">
        <v>635</v>
      </c>
      <c r="B23" s="9">
        <v>2022</v>
      </c>
      <c r="C23" s="52" t="s">
        <v>9</v>
      </c>
      <c r="D23" s="4" t="s">
        <v>59</v>
      </c>
      <c r="E23" s="4">
        <v>69</v>
      </c>
      <c r="F23" s="40">
        <v>637597.48516733327</v>
      </c>
      <c r="G23" s="12"/>
    </row>
    <row r="24" spans="1:7" x14ac:dyDescent="0.15">
      <c r="A24" s="18" t="s">
        <v>78</v>
      </c>
      <c r="B24" s="9">
        <v>1999</v>
      </c>
      <c r="C24" s="52" t="s">
        <v>33</v>
      </c>
      <c r="D24" s="4" t="s">
        <v>79</v>
      </c>
      <c r="E24" s="9"/>
      <c r="F24" s="37"/>
      <c r="G24" s="11">
        <v>1.875</v>
      </c>
    </row>
    <row r="25" spans="1:7" x14ac:dyDescent="0.15">
      <c r="A25" s="18" t="s">
        <v>113</v>
      </c>
      <c r="B25" s="9">
        <v>2003</v>
      </c>
      <c r="C25" s="52" t="s">
        <v>33</v>
      </c>
      <c r="D25" s="9" t="s">
        <v>79</v>
      </c>
      <c r="E25" s="9"/>
      <c r="F25" s="37"/>
      <c r="G25" s="4">
        <v>2</v>
      </c>
    </row>
    <row r="26" spans="1:7" x14ac:dyDescent="0.15">
      <c r="A26" s="18" t="s">
        <v>93</v>
      </c>
      <c r="B26" s="9">
        <v>2001</v>
      </c>
      <c r="C26" s="52" t="s">
        <v>9</v>
      </c>
      <c r="D26" s="9" t="s">
        <v>94</v>
      </c>
      <c r="E26" s="9">
        <v>4</v>
      </c>
      <c r="F26" s="37">
        <v>37350</v>
      </c>
      <c r="G26" s="11"/>
    </row>
    <row r="27" spans="1:7" x14ac:dyDescent="0.15">
      <c r="A27" s="18" t="s">
        <v>93</v>
      </c>
      <c r="B27" s="9">
        <v>2001</v>
      </c>
      <c r="C27" s="52" t="s">
        <v>33</v>
      </c>
      <c r="D27" s="9" t="s">
        <v>94</v>
      </c>
      <c r="E27" s="9"/>
      <c r="F27" s="37"/>
      <c r="G27" s="11">
        <v>24.8</v>
      </c>
    </row>
    <row r="28" spans="1:7" x14ac:dyDescent="0.15">
      <c r="A28" s="18" t="s">
        <v>113</v>
      </c>
      <c r="B28" s="9">
        <v>2003</v>
      </c>
      <c r="C28" s="52" t="s">
        <v>33</v>
      </c>
      <c r="D28" s="9" t="s">
        <v>94</v>
      </c>
      <c r="E28" s="9"/>
      <c r="F28" s="37"/>
      <c r="G28" s="4">
        <v>2</v>
      </c>
    </row>
    <row r="29" spans="1:7" x14ac:dyDescent="0.15">
      <c r="A29" s="17" t="s">
        <v>444</v>
      </c>
      <c r="B29" s="21">
        <v>2019</v>
      </c>
      <c r="C29" s="52" t="s">
        <v>9</v>
      </c>
      <c r="D29" s="4" t="s">
        <v>94</v>
      </c>
      <c r="E29" s="16">
        <v>1</v>
      </c>
      <c r="F29" s="41">
        <v>140000</v>
      </c>
      <c r="G29" s="14"/>
    </row>
    <row r="30" spans="1:7" x14ac:dyDescent="0.15">
      <c r="A30" s="18" t="s">
        <v>56</v>
      </c>
      <c r="B30" s="9">
        <v>1998</v>
      </c>
      <c r="C30" s="52" t="s">
        <v>9</v>
      </c>
      <c r="D30" s="9" t="s">
        <v>57</v>
      </c>
      <c r="E30" s="9">
        <v>134</v>
      </c>
      <c r="F30" s="37">
        <v>1074539.8999999999</v>
      </c>
      <c r="G30" s="11"/>
    </row>
    <row r="31" spans="1:7" x14ac:dyDescent="0.15">
      <c r="A31" s="18" t="s">
        <v>113</v>
      </c>
      <c r="B31" s="9">
        <v>2003</v>
      </c>
      <c r="C31" s="52" t="s">
        <v>33</v>
      </c>
      <c r="D31" s="9" t="s">
        <v>57</v>
      </c>
      <c r="E31" s="9"/>
      <c r="F31" s="37"/>
      <c r="G31" s="4">
        <v>2</v>
      </c>
    </row>
    <row r="32" spans="1:7" x14ac:dyDescent="0.15">
      <c r="A32" s="18" t="s">
        <v>497</v>
      </c>
      <c r="B32" s="9">
        <v>2019</v>
      </c>
      <c r="C32" s="52" t="s">
        <v>33</v>
      </c>
      <c r="D32" s="9" t="s">
        <v>57</v>
      </c>
      <c r="E32" s="4"/>
      <c r="F32" s="40"/>
      <c r="G32" s="12">
        <v>30</v>
      </c>
    </row>
    <row r="33" spans="1:7" x14ac:dyDescent="0.15">
      <c r="A33" s="17" t="s">
        <v>608</v>
      </c>
      <c r="B33" s="9">
        <v>2021</v>
      </c>
      <c r="C33" s="52" t="s">
        <v>33</v>
      </c>
      <c r="D33" s="4" t="s">
        <v>57</v>
      </c>
      <c r="E33" s="4"/>
      <c r="F33" s="40"/>
      <c r="G33" s="12">
        <v>15</v>
      </c>
    </row>
    <row r="34" spans="1:7" x14ac:dyDescent="0.15">
      <c r="A34" s="17" t="s">
        <v>690</v>
      </c>
      <c r="B34" s="9">
        <v>2022</v>
      </c>
      <c r="C34" s="52" t="s">
        <v>33</v>
      </c>
      <c r="D34" s="4" t="s">
        <v>57</v>
      </c>
      <c r="E34" s="4"/>
      <c r="F34" s="40"/>
      <c r="G34" s="12">
        <v>1276</v>
      </c>
    </row>
    <row r="35" spans="1:7" x14ac:dyDescent="0.15">
      <c r="A35" s="18" t="s">
        <v>136</v>
      </c>
      <c r="B35" s="9">
        <v>2005</v>
      </c>
      <c r="C35" s="52" t="s">
        <v>33</v>
      </c>
      <c r="D35" s="9" t="s">
        <v>137</v>
      </c>
      <c r="E35" s="9"/>
      <c r="F35" s="37"/>
      <c r="G35" s="11">
        <v>305</v>
      </c>
    </row>
    <row r="36" spans="1:7" x14ac:dyDescent="0.15">
      <c r="A36" s="18" t="s">
        <v>151</v>
      </c>
      <c r="B36" s="9">
        <v>2006</v>
      </c>
      <c r="C36" s="52" t="s">
        <v>9</v>
      </c>
      <c r="D36" s="9" t="s">
        <v>137</v>
      </c>
      <c r="E36" s="9">
        <v>37</v>
      </c>
      <c r="F36" s="37">
        <v>514188</v>
      </c>
      <c r="G36" s="11"/>
    </row>
    <row r="37" spans="1:7" x14ac:dyDescent="0.15">
      <c r="A37" s="17" t="s">
        <v>373</v>
      </c>
      <c r="B37" s="21">
        <v>2017</v>
      </c>
      <c r="C37" s="52" t="s">
        <v>33</v>
      </c>
      <c r="D37" s="4" t="s">
        <v>137</v>
      </c>
      <c r="E37" s="4"/>
      <c r="F37" s="40"/>
      <c r="G37" s="12"/>
    </row>
    <row r="38" spans="1:7" x14ac:dyDescent="0.15">
      <c r="A38" s="17" t="s">
        <v>386</v>
      </c>
      <c r="B38" s="21">
        <v>2018</v>
      </c>
      <c r="C38" s="52" t="s">
        <v>33</v>
      </c>
      <c r="D38" s="4" t="s">
        <v>137</v>
      </c>
      <c r="E38" s="4"/>
      <c r="F38" s="40"/>
      <c r="G38" s="12"/>
    </row>
    <row r="39" spans="1:7" x14ac:dyDescent="0.15">
      <c r="A39" s="18" t="s">
        <v>453</v>
      </c>
      <c r="B39" s="9">
        <v>2019</v>
      </c>
      <c r="C39" s="52" t="s">
        <v>9</v>
      </c>
      <c r="D39" s="4" t="s">
        <v>137</v>
      </c>
      <c r="E39" s="4">
        <v>1</v>
      </c>
      <c r="F39" s="40">
        <v>1681997.429152</v>
      </c>
      <c r="G39" s="12"/>
    </row>
    <row r="40" spans="1:7" x14ac:dyDescent="0.15">
      <c r="A40" s="18" t="s">
        <v>475</v>
      </c>
      <c r="B40" s="21">
        <v>2019</v>
      </c>
      <c r="C40" s="52" t="s">
        <v>318</v>
      </c>
      <c r="D40" s="9" t="s">
        <v>137</v>
      </c>
      <c r="E40" s="4"/>
      <c r="F40" s="40"/>
      <c r="G40" s="12"/>
    </row>
    <row r="41" spans="1:7" x14ac:dyDescent="0.15">
      <c r="A41" s="18" t="s">
        <v>496</v>
      </c>
      <c r="B41" s="9">
        <v>2019</v>
      </c>
      <c r="C41" s="52" t="s">
        <v>33</v>
      </c>
      <c r="D41" s="9" t="s">
        <v>137</v>
      </c>
      <c r="E41" s="4"/>
      <c r="F41" s="40"/>
      <c r="G41" s="12"/>
    </row>
    <row r="42" spans="1:7" x14ac:dyDescent="0.15">
      <c r="A42" s="18" t="s">
        <v>502</v>
      </c>
      <c r="B42" s="9">
        <v>2019</v>
      </c>
      <c r="C42" s="52" t="s">
        <v>9</v>
      </c>
      <c r="D42" s="4" t="s">
        <v>137</v>
      </c>
      <c r="E42" s="4">
        <v>1</v>
      </c>
      <c r="F42" s="40"/>
      <c r="G42" s="12"/>
    </row>
    <row r="43" spans="1:7" x14ac:dyDescent="0.15">
      <c r="A43" s="17" t="s">
        <v>526</v>
      </c>
      <c r="B43" s="9">
        <v>2020</v>
      </c>
      <c r="C43" s="52" t="s">
        <v>33</v>
      </c>
      <c r="D43" s="9" t="s">
        <v>137</v>
      </c>
      <c r="E43" s="4"/>
      <c r="F43" s="40"/>
      <c r="G43" s="12"/>
    </row>
    <row r="44" spans="1:7" x14ac:dyDescent="0.15">
      <c r="A44" s="17" t="s">
        <v>527</v>
      </c>
      <c r="B44" s="9">
        <v>2020</v>
      </c>
      <c r="C44" s="52" t="s">
        <v>33</v>
      </c>
      <c r="D44" s="9" t="s">
        <v>137</v>
      </c>
      <c r="E44" s="4"/>
      <c r="F44" s="40"/>
      <c r="G44" s="12"/>
    </row>
    <row r="45" spans="1:7" x14ac:dyDescent="0.15">
      <c r="A45" s="18" t="s">
        <v>560</v>
      </c>
      <c r="B45" s="9">
        <v>2020</v>
      </c>
      <c r="C45" s="52" t="s">
        <v>458</v>
      </c>
      <c r="D45" s="9" t="s">
        <v>137</v>
      </c>
      <c r="E45" s="4"/>
      <c r="F45" s="40"/>
      <c r="G45" s="12"/>
    </row>
    <row r="46" spans="1:7" x14ac:dyDescent="0.15">
      <c r="A46" s="17" t="s">
        <v>589</v>
      </c>
      <c r="B46" s="9">
        <v>2021</v>
      </c>
      <c r="C46" s="52" t="s">
        <v>33</v>
      </c>
      <c r="D46" s="4" t="s">
        <v>137</v>
      </c>
      <c r="E46" s="4"/>
      <c r="F46" s="40"/>
      <c r="G46" s="12">
        <v>5</v>
      </c>
    </row>
    <row r="47" spans="1:7" x14ac:dyDescent="0.15">
      <c r="A47" s="17" t="s">
        <v>597</v>
      </c>
      <c r="B47" s="9">
        <v>2021</v>
      </c>
      <c r="C47" s="52" t="s">
        <v>33</v>
      </c>
      <c r="D47" s="4" t="s">
        <v>137</v>
      </c>
      <c r="E47" s="4"/>
      <c r="F47" s="40"/>
      <c r="G47" s="12">
        <v>86</v>
      </c>
    </row>
    <row r="48" spans="1:7" x14ac:dyDescent="0.15">
      <c r="A48" s="17" t="s">
        <v>600</v>
      </c>
      <c r="B48" s="9">
        <v>2021</v>
      </c>
      <c r="C48" s="52" t="s">
        <v>33</v>
      </c>
      <c r="D48" s="4" t="s">
        <v>137</v>
      </c>
      <c r="E48" s="4"/>
      <c r="F48" s="40"/>
      <c r="G48" s="12">
        <v>1</v>
      </c>
    </row>
    <row r="49" spans="1:7" x14ac:dyDescent="0.15">
      <c r="A49" s="18" t="s">
        <v>641</v>
      </c>
      <c r="B49" s="9">
        <v>2022</v>
      </c>
      <c r="C49" s="52" t="s">
        <v>33</v>
      </c>
      <c r="D49" s="4" t="s">
        <v>137</v>
      </c>
      <c r="E49" s="4"/>
      <c r="F49" s="40"/>
      <c r="G49" s="12">
        <v>18</v>
      </c>
    </row>
    <row r="50" spans="1:7" x14ac:dyDescent="0.15">
      <c r="A50" s="17" t="s">
        <v>644</v>
      </c>
      <c r="B50" s="9">
        <v>2022</v>
      </c>
      <c r="C50" s="52" t="s">
        <v>33</v>
      </c>
      <c r="D50" s="4" t="s">
        <v>137</v>
      </c>
      <c r="E50" s="4"/>
      <c r="F50" s="40"/>
      <c r="G50" s="12">
        <v>90</v>
      </c>
    </row>
    <row r="51" spans="1:7" x14ac:dyDescent="0.15">
      <c r="A51" s="18" t="s">
        <v>681</v>
      </c>
      <c r="B51" s="9">
        <v>2022</v>
      </c>
      <c r="C51" s="52" t="s">
        <v>33</v>
      </c>
      <c r="D51" s="4" t="s">
        <v>137</v>
      </c>
      <c r="E51" s="4"/>
      <c r="F51" s="40"/>
      <c r="G51" s="12">
        <v>58</v>
      </c>
    </row>
    <row r="52" spans="1:7" x14ac:dyDescent="0.15">
      <c r="A52" s="18" t="s">
        <v>256</v>
      </c>
      <c r="B52" s="9">
        <v>2014</v>
      </c>
      <c r="C52" s="52" t="s">
        <v>9</v>
      </c>
      <c r="D52" s="9" t="s">
        <v>257</v>
      </c>
      <c r="E52" s="9">
        <v>15</v>
      </c>
      <c r="F52" s="37">
        <v>78720</v>
      </c>
      <c r="G52" s="11"/>
    </row>
    <row r="53" spans="1:7" x14ac:dyDescent="0.15">
      <c r="A53" s="17" t="s">
        <v>372</v>
      </c>
      <c r="B53" s="21">
        <v>2017</v>
      </c>
      <c r="C53" s="52" t="s">
        <v>327</v>
      </c>
      <c r="D53" s="4" t="s">
        <v>257</v>
      </c>
      <c r="E53" s="4"/>
      <c r="F53" s="40"/>
      <c r="G53" s="12"/>
    </row>
    <row r="54" spans="1:7" x14ac:dyDescent="0.15">
      <c r="A54" s="17" t="s">
        <v>414</v>
      </c>
      <c r="B54" s="21">
        <v>2018</v>
      </c>
      <c r="C54" s="52" t="s">
        <v>9</v>
      </c>
      <c r="D54" s="4" t="s">
        <v>257</v>
      </c>
      <c r="E54" s="4">
        <v>5</v>
      </c>
      <c r="F54" s="40">
        <v>30973</v>
      </c>
      <c r="G54" s="12"/>
    </row>
    <row r="55" spans="1:7" x14ac:dyDescent="0.15">
      <c r="A55" s="18" t="s">
        <v>534</v>
      </c>
      <c r="B55" s="9">
        <v>2020</v>
      </c>
      <c r="C55" s="52" t="s">
        <v>33</v>
      </c>
      <c r="D55" s="9" t="s">
        <v>257</v>
      </c>
      <c r="E55" s="4"/>
      <c r="F55" s="40"/>
      <c r="G55" s="12">
        <v>630</v>
      </c>
    </row>
    <row r="56" spans="1:7" x14ac:dyDescent="0.15">
      <c r="A56" s="18" t="s">
        <v>81</v>
      </c>
      <c r="B56" s="9">
        <v>1999</v>
      </c>
      <c r="C56" s="52" t="s">
        <v>33</v>
      </c>
      <c r="D56" s="4" t="s">
        <v>82</v>
      </c>
      <c r="E56" s="9"/>
      <c r="F56" s="37"/>
      <c r="G56" s="11">
        <v>50.5</v>
      </c>
    </row>
    <row r="57" spans="1:7" x14ac:dyDescent="0.15">
      <c r="A57" s="18" t="s">
        <v>83</v>
      </c>
      <c r="B57" s="9">
        <v>1999</v>
      </c>
      <c r="C57" s="52" t="s">
        <v>33</v>
      </c>
      <c r="D57" s="4" t="s">
        <v>82</v>
      </c>
      <c r="E57" s="9"/>
      <c r="F57" s="37"/>
      <c r="G57" s="11">
        <v>8.712121212121211</v>
      </c>
    </row>
    <row r="58" spans="1:7" x14ac:dyDescent="0.15">
      <c r="A58" s="18" t="s">
        <v>112</v>
      </c>
      <c r="B58" s="9">
        <v>2003</v>
      </c>
      <c r="C58" s="52" t="s">
        <v>9</v>
      </c>
      <c r="D58" s="9" t="s">
        <v>82</v>
      </c>
      <c r="E58" s="9">
        <v>5</v>
      </c>
      <c r="F58" s="37">
        <v>99722.7</v>
      </c>
      <c r="G58" s="11"/>
    </row>
    <row r="59" spans="1:7" x14ac:dyDescent="0.15">
      <c r="A59" s="18" t="s">
        <v>148</v>
      </c>
      <c r="B59" s="9">
        <v>2006</v>
      </c>
      <c r="C59" s="52" t="s">
        <v>9</v>
      </c>
      <c r="D59" s="9" t="s">
        <v>82</v>
      </c>
      <c r="E59" s="9">
        <v>1</v>
      </c>
      <c r="F59" s="37">
        <v>155944</v>
      </c>
      <c r="G59" s="11"/>
    </row>
    <row r="60" spans="1:7" x14ac:dyDescent="0.15">
      <c r="A60" s="18" t="s">
        <v>159</v>
      </c>
      <c r="B60" s="9">
        <v>2007</v>
      </c>
      <c r="C60" s="52" t="s">
        <v>9</v>
      </c>
      <c r="D60" s="9" t="s">
        <v>82</v>
      </c>
      <c r="E60" s="9">
        <v>16</v>
      </c>
      <c r="F60" s="37">
        <v>766568</v>
      </c>
      <c r="G60" s="11"/>
    </row>
    <row r="61" spans="1:7" x14ac:dyDescent="0.15">
      <c r="A61" s="18" t="s">
        <v>193</v>
      </c>
      <c r="B61" s="9">
        <v>2009</v>
      </c>
      <c r="C61" s="52" t="s">
        <v>9</v>
      </c>
      <c r="D61" s="9" t="s">
        <v>82</v>
      </c>
      <c r="E61" s="9">
        <v>2</v>
      </c>
      <c r="F61" s="37">
        <v>13600</v>
      </c>
      <c r="G61" s="11"/>
    </row>
    <row r="62" spans="1:7" x14ac:dyDescent="0.15">
      <c r="A62" s="18" t="s">
        <v>253</v>
      </c>
      <c r="B62" s="9">
        <v>2014</v>
      </c>
      <c r="C62" s="52" t="s">
        <v>9</v>
      </c>
      <c r="D62" s="9" t="s">
        <v>82</v>
      </c>
      <c r="E62" s="9">
        <v>1</v>
      </c>
      <c r="F62" s="37">
        <v>10410</v>
      </c>
      <c r="G62" s="11"/>
    </row>
    <row r="63" spans="1:7" x14ac:dyDescent="0.15">
      <c r="A63" s="18" t="s">
        <v>255</v>
      </c>
      <c r="B63" s="9">
        <v>2014</v>
      </c>
      <c r="C63" s="52" t="s">
        <v>9</v>
      </c>
      <c r="D63" s="9" t="s">
        <v>82</v>
      </c>
      <c r="E63" s="9">
        <v>9</v>
      </c>
      <c r="F63" s="37">
        <v>679248</v>
      </c>
      <c r="G63" s="11"/>
    </row>
    <row r="64" spans="1:7" x14ac:dyDescent="0.15">
      <c r="A64" s="18" t="s">
        <v>261</v>
      </c>
      <c r="B64" s="9">
        <v>2014</v>
      </c>
      <c r="C64" s="52" t="s">
        <v>9</v>
      </c>
      <c r="D64" s="9" t="s">
        <v>82</v>
      </c>
      <c r="E64" s="9">
        <v>12</v>
      </c>
      <c r="F64" s="37">
        <v>321347</v>
      </c>
      <c r="G64" s="11"/>
    </row>
    <row r="65" spans="1:7" x14ac:dyDescent="0.15">
      <c r="A65" s="18" t="s">
        <v>263</v>
      </c>
      <c r="B65" s="9">
        <v>2014</v>
      </c>
      <c r="C65" s="52" t="s">
        <v>33</v>
      </c>
      <c r="D65" s="9" t="s">
        <v>82</v>
      </c>
      <c r="E65" s="9"/>
      <c r="F65" s="37"/>
      <c r="G65" s="11">
        <v>3.7</v>
      </c>
    </row>
    <row r="66" spans="1:7" x14ac:dyDescent="0.15">
      <c r="A66" s="18" t="s">
        <v>275</v>
      </c>
      <c r="B66" s="9">
        <v>2015</v>
      </c>
      <c r="C66" s="52" t="s">
        <v>9</v>
      </c>
      <c r="D66" s="9" t="s">
        <v>82</v>
      </c>
      <c r="E66" s="9">
        <v>2</v>
      </c>
      <c r="F66" s="37">
        <v>56300</v>
      </c>
      <c r="G66" s="11"/>
    </row>
    <row r="67" spans="1:7" x14ac:dyDescent="0.15">
      <c r="A67" s="18" t="s">
        <v>285</v>
      </c>
      <c r="B67" s="9">
        <v>2015</v>
      </c>
      <c r="C67" s="52" t="s">
        <v>33</v>
      </c>
      <c r="D67" s="9" t="s">
        <v>82</v>
      </c>
      <c r="E67" s="9"/>
      <c r="F67" s="37"/>
      <c r="G67" s="11">
        <v>5.47</v>
      </c>
    </row>
    <row r="68" spans="1:7" x14ac:dyDescent="0.15">
      <c r="A68" s="18" t="s">
        <v>296</v>
      </c>
      <c r="B68" s="9">
        <v>2016</v>
      </c>
      <c r="C68" s="52" t="s">
        <v>9</v>
      </c>
      <c r="D68" s="9" t="s">
        <v>82</v>
      </c>
      <c r="E68" s="9">
        <v>1</v>
      </c>
      <c r="F68" s="37">
        <v>153900</v>
      </c>
      <c r="G68" s="11"/>
    </row>
    <row r="69" spans="1:7" x14ac:dyDescent="0.15">
      <c r="A69" s="18" t="s">
        <v>305</v>
      </c>
      <c r="B69" s="9">
        <v>2016</v>
      </c>
      <c r="C69" s="52" t="s">
        <v>9</v>
      </c>
      <c r="D69" s="9" t="s">
        <v>82</v>
      </c>
      <c r="E69" s="9">
        <v>1</v>
      </c>
      <c r="F69" s="37">
        <v>35708.400000000001</v>
      </c>
      <c r="G69" s="11"/>
    </row>
    <row r="70" spans="1:7" x14ac:dyDescent="0.15">
      <c r="A70" s="18" t="s">
        <v>305</v>
      </c>
      <c r="B70" s="20">
        <v>2016</v>
      </c>
      <c r="C70" s="52" t="s">
        <v>9</v>
      </c>
      <c r="D70" s="9" t="s">
        <v>82</v>
      </c>
      <c r="E70" s="9">
        <v>1</v>
      </c>
      <c r="F70" s="37">
        <v>35708.400000000001</v>
      </c>
      <c r="G70" s="11"/>
    </row>
    <row r="71" spans="1:7" x14ac:dyDescent="0.15">
      <c r="A71" s="17" t="s">
        <v>418</v>
      </c>
      <c r="B71" s="21">
        <v>2018</v>
      </c>
      <c r="C71" s="52" t="s">
        <v>9</v>
      </c>
      <c r="D71" s="4" t="s">
        <v>82</v>
      </c>
      <c r="E71" s="4">
        <v>1</v>
      </c>
      <c r="F71" s="40">
        <v>1972</v>
      </c>
      <c r="G71" s="12"/>
    </row>
    <row r="72" spans="1:7" x14ac:dyDescent="0.15">
      <c r="A72" s="17" t="s">
        <v>419</v>
      </c>
      <c r="B72" s="21">
        <v>2018</v>
      </c>
      <c r="C72" s="52" t="s">
        <v>327</v>
      </c>
      <c r="D72" s="4" t="s">
        <v>82</v>
      </c>
      <c r="E72" s="4"/>
      <c r="F72" s="40"/>
      <c r="G72" s="12"/>
    </row>
    <row r="73" spans="1:7" x14ac:dyDescent="0.15">
      <c r="A73" s="17" t="s">
        <v>420</v>
      </c>
      <c r="B73" s="21">
        <v>2018</v>
      </c>
      <c r="C73" s="52" t="s">
        <v>9</v>
      </c>
      <c r="D73" s="4" t="s">
        <v>82</v>
      </c>
      <c r="E73" s="4">
        <v>23</v>
      </c>
      <c r="F73" s="40">
        <v>698824.64348108007</v>
      </c>
      <c r="G73" s="12"/>
    </row>
    <row r="74" spans="1:7" x14ac:dyDescent="0.15">
      <c r="A74" s="17" t="s">
        <v>420</v>
      </c>
      <c r="B74" s="21">
        <v>2018</v>
      </c>
      <c r="C74" s="52" t="s">
        <v>33</v>
      </c>
      <c r="D74" s="4" t="s">
        <v>82</v>
      </c>
      <c r="E74" s="4"/>
      <c r="F74" s="40"/>
      <c r="G74" s="12">
        <v>14.72</v>
      </c>
    </row>
    <row r="75" spans="1:7" x14ac:dyDescent="0.15">
      <c r="A75" s="17" t="s">
        <v>424</v>
      </c>
      <c r="B75" s="21">
        <v>2018</v>
      </c>
      <c r="C75" s="52" t="s">
        <v>9</v>
      </c>
      <c r="D75" s="4" t="s">
        <v>82</v>
      </c>
      <c r="E75" s="4">
        <v>1</v>
      </c>
      <c r="F75" s="40">
        <v>4720</v>
      </c>
      <c r="G75" s="12"/>
    </row>
    <row r="76" spans="1:7" x14ac:dyDescent="0.15">
      <c r="A76" s="17" t="s">
        <v>443</v>
      </c>
      <c r="B76" s="21">
        <v>2019</v>
      </c>
      <c r="C76" s="52" t="s">
        <v>33</v>
      </c>
      <c r="D76" s="4" t="s">
        <v>82</v>
      </c>
      <c r="E76" s="16"/>
      <c r="F76" s="41"/>
      <c r="G76" s="14">
        <v>8</v>
      </c>
    </row>
    <row r="77" spans="1:7" x14ac:dyDescent="0.15">
      <c r="A77" s="17" t="s">
        <v>446</v>
      </c>
      <c r="B77" s="21">
        <v>2019</v>
      </c>
      <c r="C77" s="52" t="s">
        <v>9</v>
      </c>
      <c r="D77" s="4" t="s">
        <v>82</v>
      </c>
      <c r="E77" s="16">
        <v>1</v>
      </c>
      <c r="F77" s="41">
        <v>11600</v>
      </c>
      <c r="G77" s="14"/>
    </row>
    <row r="78" spans="1:7" x14ac:dyDescent="0.15">
      <c r="A78" s="17" t="s">
        <v>532</v>
      </c>
      <c r="B78" s="9">
        <v>2020</v>
      </c>
      <c r="C78" s="52" t="s">
        <v>9</v>
      </c>
      <c r="D78" s="9" t="s">
        <v>82</v>
      </c>
      <c r="E78" s="4">
        <v>1</v>
      </c>
      <c r="F78" s="40">
        <v>237020</v>
      </c>
      <c r="G78" s="12"/>
    </row>
    <row r="79" spans="1:7" x14ac:dyDescent="0.15">
      <c r="A79" s="18" t="s">
        <v>535</v>
      </c>
      <c r="B79" s="9">
        <v>2020</v>
      </c>
      <c r="C79" s="52" t="s">
        <v>9</v>
      </c>
      <c r="D79" s="9" t="s">
        <v>82</v>
      </c>
      <c r="E79" s="4">
        <v>1</v>
      </c>
      <c r="F79" s="40">
        <v>86400</v>
      </c>
      <c r="G79" s="12"/>
    </row>
    <row r="80" spans="1:7" x14ac:dyDescent="0.15">
      <c r="A80" s="18" t="s">
        <v>563</v>
      </c>
      <c r="B80" s="9">
        <v>2020</v>
      </c>
      <c r="C80" s="52" t="s">
        <v>9</v>
      </c>
      <c r="D80" s="9" t="s">
        <v>82</v>
      </c>
      <c r="E80" s="4">
        <v>1</v>
      </c>
      <c r="F80" s="40"/>
      <c r="G80" s="12"/>
    </row>
    <row r="81" spans="1:7" x14ac:dyDescent="0.15">
      <c r="A81" s="17" t="s">
        <v>572</v>
      </c>
      <c r="B81" s="9">
        <v>2021</v>
      </c>
      <c r="C81" s="52" t="s">
        <v>9</v>
      </c>
      <c r="D81" s="4" t="s">
        <v>82</v>
      </c>
      <c r="E81" s="4">
        <v>23</v>
      </c>
      <c r="F81" s="40">
        <v>167857.2358333334</v>
      </c>
      <c r="G81" s="12"/>
    </row>
    <row r="82" spans="1:7" x14ac:dyDescent="0.15">
      <c r="A82" s="17" t="s">
        <v>572</v>
      </c>
      <c r="B82" s="9">
        <v>2021</v>
      </c>
      <c r="C82" s="52" t="s">
        <v>33</v>
      </c>
      <c r="D82" s="4" t="s">
        <v>82</v>
      </c>
      <c r="E82" s="4"/>
      <c r="F82" s="40"/>
      <c r="G82" s="12">
        <v>100</v>
      </c>
    </row>
    <row r="83" spans="1:7" x14ac:dyDescent="0.15">
      <c r="A83" s="18" t="s">
        <v>580</v>
      </c>
      <c r="B83" s="9">
        <v>2021</v>
      </c>
      <c r="C83" s="52" t="s">
        <v>33</v>
      </c>
      <c r="D83" s="9" t="s">
        <v>82</v>
      </c>
      <c r="E83" s="4"/>
      <c r="F83" s="40"/>
      <c r="G83" s="12">
        <v>100</v>
      </c>
    </row>
    <row r="84" spans="1:7" x14ac:dyDescent="0.15">
      <c r="A84" s="18" t="s">
        <v>650</v>
      </c>
      <c r="B84" s="9">
        <v>2022</v>
      </c>
      <c r="C84" s="52" t="s">
        <v>9</v>
      </c>
      <c r="D84" s="4" t="s">
        <v>82</v>
      </c>
      <c r="E84" s="4">
        <v>2</v>
      </c>
      <c r="F84" s="40">
        <v>86159</v>
      </c>
      <c r="G84" s="12"/>
    </row>
    <row r="85" spans="1:7" x14ac:dyDescent="0.15">
      <c r="A85" s="18" t="s">
        <v>651</v>
      </c>
      <c r="B85" s="9">
        <v>2022</v>
      </c>
      <c r="C85" s="52" t="s">
        <v>9</v>
      </c>
      <c r="D85" s="4" t="s">
        <v>82</v>
      </c>
      <c r="E85" s="4">
        <v>3</v>
      </c>
      <c r="F85" s="40">
        <v>187052</v>
      </c>
      <c r="G85" s="12"/>
    </row>
    <row r="86" spans="1:7" x14ac:dyDescent="0.15">
      <c r="A86" s="18" t="s">
        <v>696</v>
      </c>
      <c r="B86" s="9">
        <v>2022</v>
      </c>
      <c r="C86" s="52" t="s">
        <v>327</v>
      </c>
      <c r="D86" s="4" t="s">
        <v>82</v>
      </c>
      <c r="E86" s="4"/>
      <c r="F86" s="40"/>
      <c r="G86" s="12"/>
    </row>
    <row r="87" spans="1:7" x14ac:dyDescent="0.15">
      <c r="A87" s="22" t="s">
        <v>20</v>
      </c>
      <c r="B87" s="9" t="s">
        <v>8</v>
      </c>
      <c r="C87" s="52" t="s">
        <v>9</v>
      </c>
      <c r="D87" s="9" t="s">
        <v>21</v>
      </c>
      <c r="E87" s="9">
        <v>2</v>
      </c>
      <c r="F87" s="37">
        <v>261384</v>
      </c>
      <c r="G87" s="11"/>
    </row>
    <row r="88" spans="1:7" x14ac:dyDescent="0.15">
      <c r="A88" s="18" t="s">
        <v>459</v>
      </c>
      <c r="B88" s="21">
        <v>2019</v>
      </c>
      <c r="C88" s="52" t="s">
        <v>9</v>
      </c>
      <c r="D88" s="4" t="s">
        <v>21</v>
      </c>
      <c r="E88" s="4">
        <v>2</v>
      </c>
      <c r="F88" s="40">
        <v>53654</v>
      </c>
      <c r="G88" s="12"/>
    </row>
    <row r="89" spans="1:7" x14ac:dyDescent="0.15">
      <c r="A89" s="17" t="s">
        <v>516</v>
      </c>
      <c r="B89" s="9">
        <v>2020</v>
      </c>
      <c r="C89" s="52" t="s">
        <v>9</v>
      </c>
      <c r="D89" s="9" t="s">
        <v>21</v>
      </c>
      <c r="E89" s="4">
        <v>6</v>
      </c>
      <c r="F89" s="40">
        <v>166178</v>
      </c>
      <c r="G89" s="12"/>
    </row>
    <row r="90" spans="1:7" x14ac:dyDescent="0.15">
      <c r="A90" s="22" t="s">
        <v>26</v>
      </c>
      <c r="B90" s="9" t="s">
        <v>8</v>
      </c>
      <c r="C90" s="52" t="s">
        <v>9</v>
      </c>
      <c r="D90" s="9" t="s">
        <v>27</v>
      </c>
      <c r="E90" s="9">
        <v>16</v>
      </c>
      <c r="F90" s="37">
        <v>145580</v>
      </c>
      <c r="G90" s="11"/>
    </row>
    <row r="91" spans="1:7" x14ac:dyDescent="0.15">
      <c r="A91" s="18" t="s">
        <v>89</v>
      </c>
      <c r="B91" s="9">
        <v>2000</v>
      </c>
      <c r="C91" s="52" t="s">
        <v>9</v>
      </c>
      <c r="D91" s="4" t="s">
        <v>27</v>
      </c>
      <c r="E91" s="18">
        <v>2</v>
      </c>
      <c r="F91" s="38">
        <v>851510</v>
      </c>
      <c r="G91" s="11"/>
    </row>
    <row r="92" spans="1:7" x14ac:dyDescent="0.15">
      <c r="A92" s="18" t="s">
        <v>113</v>
      </c>
      <c r="B92" s="9">
        <v>2003</v>
      </c>
      <c r="C92" s="52" t="s">
        <v>33</v>
      </c>
      <c r="D92" s="9" t="s">
        <v>27</v>
      </c>
      <c r="E92" s="9"/>
      <c r="F92" s="37"/>
      <c r="G92" s="4">
        <v>2</v>
      </c>
    </row>
    <row r="93" spans="1:7" x14ac:dyDescent="0.15">
      <c r="A93" s="18" t="s">
        <v>212</v>
      </c>
      <c r="B93" s="9">
        <v>2011</v>
      </c>
      <c r="C93" s="52" t="s">
        <v>9</v>
      </c>
      <c r="D93" s="9" t="s">
        <v>27</v>
      </c>
      <c r="E93" s="9">
        <v>1</v>
      </c>
      <c r="F93" s="37">
        <v>140000</v>
      </c>
      <c r="G93" s="11"/>
    </row>
    <row r="94" spans="1:7" x14ac:dyDescent="0.15">
      <c r="A94" s="17" t="s">
        <v>382</v>
      </c>
      <c r="B94" s="21">
        <v>2017</v>
      </c>
      <c r="C94" s="52" t="s">
        <v>318</v>
      </c>
      <c r="D94" s="4" t="s">
        <v>27</v>
      </c>
      <c r="E94" s="4"/>
      <c r="F94" s="40"/>
      <c r="G94" s="12"/>
    </row>
    <row r="95" spans="1:7" x14ac:dyDescent="0.15">
      <c r="A95" s="17" t="s">
        <v>411</v>
      </c>
      <c r="B95" s="21">
        <v>2018</v>
      </c>
      <c r="C95" s="52" t="s">
        <v>9</v>
      </c>
      <c r="D95" s="4" t="s">
        <v>27</v>
      </c>
      <c r="E95" s="4">
        <v>1</v>
      </c>
      <c r="F95" s="40">
        <v>550575.6</v>
      </c>
      <c r="G95" s="12"/>
    </row>
    <row r="96" spans="1:7" x14ac:dyDescent="0.15">
      <c r="A96" s="18" t="s">
        <v>620</v>
      </c>
      <c r="B96" s="9">
        <v>2021</v>
      </c>
      <c r="C96" s="52" t="s">
        <v>9</v>
      </c>
      <c r="D96" s="4" t="s">
        <v>27</v>
      </c>
      <c r="E96" s="4">
        <v>1</v>
      </c>
      <c r="F96" s="40">
        <v>388800</v>
      </c>
      <c r="G96" s="12"/>
    </row>
    <row r="97" spans="1:7" x14ac:dyDescent="0.15">
      <c r="A97" s="22" t="s">
        <v>32</v>
      </c>
      <c r="B97" s="9" t="s">
        <v>8</v>
      </c>
      <c r="C97" s="52" t="s">
        <v>33</v>
      </c>
      <c r="D97" s="9" t="s">
        <v>34</v>
      </c>
      <c r="E97" s="9"/>
      <c r="F97" s="37"/>
      <c r="G97" s="11">
        <v>130</v>
      </c>
    </row>
    <row r="98" spans="1:7" x14ac:dyDescent="0.15">
      <c r="A98" s="22" t="s">
        <v>53</v>
      </c>
      <c r="B98" s="9" t="s">
        <v>8</v>
      </c>
      <c r="C98" s="52" t="s">
        <v>33</v>
      </c>
      <c r="D98" s="9" t="s">
        <v>34</v>
      </c>
      <c r="E98" s="9"/>
      <c r="F98" s="37"/>
      <c r="G98" s="11">
        <v>2</v>
      </c>
    </row>
    <row r="99" spans="1:7" x14ac:dyDescent="0.15">
      <c r="A99" s="18" t="s">
        <v>113</v>
      </c>
      <c r="B99" s="9">
        <v>2003</v>
      </c>
      <c r="C99" s="52" t="s">
        <v>33</v>
      </c>
      <c r="D99" s="9" t="s">
        <v>34</v>
      </c>
      <c r="E99" s="9"/>
      <c r="F99" s="37"/>
      <c r="G99" s="4">
        <v>2</v>
      </c>
    </row>
    <row r="100" spans="1:7" x14ac:dyDescent="0.15">
      <c r="A100" s="17" t="s">
        <v>310</v>
      </c>
      <c r="B100" s="9">
        <v>2016</v>
      </c>
      <c r="C100" s="52" t="s">
        <v>9</v>
      </c>
      <c r="D100" s="4" t="s">
        <v>34</v>
      </c>
      <c r="E100" s="9">
        <v>14</v>
      </c>
      <c r="F100" s="37">
        <v>311422.12199999997</v>
      </c>
      <c r="G100" s="11"/>
    </row>
    <row r="101" spans="1:7" x14ac:dyDescent="0.15">
      <c r="A101" s="23" t="s">
        <v>317</v>
      </c>
      <c r="B101" s="19">
        <v>2016</v>
      </c>
      <c r="C101" s="52" t="s">
        <v>318</v>
      </c>
      <c r="D101" s="10" t="s">
        <v>34</v>
      </c>
      <c r="E101" s="10"/>
      <c r="F101" s="43"/>
      <c r="G101" s="11"/>
    </row>
    <row r="102" spans="1:7" x14ac:dyDescent="0.15">
      <c r="A102" s="18" t="s">
        <v>539</v>
      </c>
      <c r="B102" s="9">
        <v>2020</v>
      </c>
      <c r="C102" s="52" t="s">
        <v>9</v>
      </c>
      <c r="D102" s="9" t="s">
        <v>34</v>
      </c>
      <c r="E102" s="4"/>
      <c r="F102" s="40"/>
      <c r="G102" s="12"/>
    </row>
    <row r="103" spans="1:7" x14ac:dyDescent="0.15">
      <c r="A103" s="18" t="s">
        <v>68</v>
      </c>
      <c r="B103" s="9">
        <v>1999</v>
      </c>
      <c r="C103" s="52" t="s">
        <v>9</v>
      </c>
      <c r="D103" s="9" t="s">
        <v>69</v>
      </c>
      <c r="E103" s="9">
        <v>5</v>
      </c>
      <c r="F103" s="37">
        <v>25320</v>
      </c>
      <c r="G103" s="11"/>
    </row>
    <row r="104" spans="1:7" x14ac:dyDescent="0.15">
      <c r="A104" s="18" t="s">
        <v>77</v>
      </c>
      <c r="B104" s="9">
        <v>1999</v>
      </c>
      <c r="C104" s="52" t="s">
        <v>33</v>
      </c>
      <c r="D104" s="4" t="s">
        <v>69</v>
      </c>
      <c r="E104" s="9"/>
      <c r="F104" s="37"/>
      <c r="G104" s="11">
        <v>9</v>
      </c>
    </row>
    <row r="105" spans="1:7" x14ac:dyDescent="0.15">
      <c r="A105" s="18" t="s">
        <v>127</v>
      </c>
      <c r="B105" s="9">
        <v>2003</v>
      </c>
      <c r="C105" s="52" t="s">
        <v>33</v>
      </c>
      <c r="D105" s="9" t="s">
        <v>69</v>
      </c>
      <c r="E105" s="9"/>
      <c r="F105" s="37"/>
      <c r="G105" s="11">
        <v>24</v>
      </c>
    </row>
    <row r="106" spans="1:7" x14ac:dyDescent="0.15">
      <c r="A106" s="18" t="s">
        <v>144</v>
      </c>
      <c r="B106" s="9">
        <v>2005</v>
      </c>
      <c r="C106" s="52" t="s">
        <v>33</v>
      </c>
      <c r="D106" s="9" t="s">
        <v>69</v>
      </c>
      <c r="E106" s="9"/>
      <c r="F106" s="37"/>
      <c r="G106" s="11">
        <v>60</v>
      </c>
    </row>
    <row r="107" spans="1:7" x14ac:dyDescent="0.15">
      <c r="A107" s="18" t="s">
        <v>157</v>
      </c>
      <c r="B107" s="9">
        <v>2006</v>
      </c>
      <c r="C107" s="52" t="s">
        <v>33</v>
      </c>
      <c r="D107" s="9" t="s">
        <v>69</v>
      </c>
      <c r="E107" s="9"/>
      <c r="F107" s="37"/>
      <c r="G107" s="11">
        <v>130</v>
      </c>
    </row>
    <row r="108" spans="1:7" x14ac:dyDescent="0.15">
      <c r="A108" s="17" t="s">
        <v>431</v>
      </c>
      <c r="B108" s="21">
        <v>2018</v>
      </c>
      <c r="C108" s="52" t="s">
        <v>33</v>
      </c>
      <c r="D108" s="4" t="s">
        <v>69</v>
      </c>
      <c r="E108" s="4"/>
      <c r="F108" s="40"/>
      <c r="G108" s="12">
        <v>26</v>
      </c>
    </row>
    <row r="109" spans="1:7" x14ac:dyDescent="0.15">
      <c r="A109" s="17" t="s">
        <v>445</v>
      </c>
      <c r="B109" s="21">
        <v>2019</v>
      </c>
      <c r="C109" s="52" t="s">
        <v>33</v>
      </c>
      <c r="D109" s="4" t="s">
        <v>69</v>
      </c>
      <c r="E109" s="16"/>
      <c r="F109" s="41"/>
      <c r="G109" s="14">
        <v>68</v>
      </c>
    </row>
    <row r="110" spans="1:7" x14ac:dyDescent="0.15">
      <c r="A110" s="18" t="s">
        <v>474</v>
      </c>
      <c r="B110" s="9">
        <v>2019</v>
      </c>
      <c r="C110" s="52" t="s">
        <v>33</v>
      </c>
      <c r="D110" s="4" t="s">
        <v>69</v>
      </c>
      <c r="E110" s="4"/>
      <c r="F110" s="40"/>
      <c r="G110" s="12">
        <v>17.399999999999999</v>
      </c>
    </row>
    <row r="111" spans="1:7" x14ac:dyDescent="0.15">
      <c r="A111" s="18" t="s">
        <v>493</v>
      </c>
      <c r="B111" s="9">
        <v>2019</v>
      </c>
      <c r="C111" s="52" t="s">
        <v>33</v>
      </c>
      <c r="D111" s="9" t="s">
        <v>69</v>
      </c>
      <c r="E111" s="4"/>
      <c r="F111" s="40"/>
      <c r="G111" s="24">
        <v>28.8</v>
      </c>
    </row>
    <row r="112" spans="1:7" x14ac:dyDescent="0.15">
      <c r="A112" s="18" t="s">
        <v>494</v>
      </c>
      <c r="B112" s="9">
        <v>2019</v>
      </c>
      <c r="C112" s="52" t="s">
        <v>33</v>
      </c>
      <c r="D112" s="9" t="s">
        <v>69</v>
      </c>
      <c r="E112" s="4"/>
      <c r="F112" s="40"/>
      <c r="G112" s="24">
        <v>37</v>
      </c>
    </row>
    <row r="113" spans="1:7" x14ac:dyDescent="0.15">
      <c r="A113" s="18" t="s">
        <v>499</v>
      </c>
      <c r="B113" s="9">
        <v>2019</v>
      </c>
      <c r="C113" s="52" t="s">
        <v>33</v>
      </c>
      <c r="D113" s="9" t="s">
        <v>69</v>
      </c>
      <c r="E113" s="4"/>
      <c r="F113" s="40"/>
      <c r="G113" s="24">
        <v>25.6</v>
      </c>
    </row>
    <row r="114" spans="1:7" x14ac:dyDescent="0.15">
      <c r="A114" s="17" t="s">
        <v>504</v>
      </c>
      <c r="B114" s="9">
        <v>2019</v>
      </c>
      <c r="C114" s="52" t="s">
        <v>33</v>
      </c>
      <c r="D114" s="4" t="s">
        <v>69</v>
      </c>
      <c r="E114" s="4"/>
      <c r="F114" s="40"/>
      <c r="G114" s="12">
        <v>28.5</v>
      </c>
    </row>
    <row r="115" spans="1:7" x14ac:dyDescent="0.15">
      <c r="A115" s="17" t="s">
        <v>505</v>
      </c>
      <c r="B115" s="9">
        <v>2020</v>
      </c>
      <c r="C115" s="52" t="s">
        <v>33</v>
      </c>
      <c r="D115" s="4" t="s">
        <v>69</v>
      </c>
      <c r="E115" s="4"/>
      <c r="F115" s="40"/>
      <c r="G115" s="12">
        <v>86</v>
      </c>
    </row>
    <row r="116" spans="1:7" x14ac:dyDescent="0.15">
      <c r="A116" s="17" t="s">
        <v>517</v>
      </c>
      <c r="B116" s="9">
        <v>2020</v>
      </c>
      <c r="C116" s="52" t="s">
        <v>33</v>
      </c>
      <c r="D116" s="4" t="s">
        <v>69</v>
      </c>
      <c r="E116" s="4"/>
      <c r="F116" s="40"/>
      <c r="G116" s="12">
        <v>32</v>
      </c>
    </row>
    <row r="117" spans="1:7" x14ac:dyDescent="0.15">
      <c r="A117" s="17" t="s">
        <v>504</v>
      </c>
      <c r="B117" s="9">
        <v>2020</v>
      </c>
      <c r="C117" s="52" t="s">
        <v>33</v>
      </c>
      <c r="D117" s="4" t="s">
        <v>69</v>
      </c>
      <c r="E117" s="4"/>
      <c r="F117" s="40"/>
      <c r="G117" s="12">
        <v>66</v>
      </c>
    </row>
    <row r="118" spans="1:7" x14ac:dyDescent="0.15">
      <c r="A118" s="18" t="s">
        <v>542</v>
      </c>
      <c r="B118" s="9">
        <v>2020</v>
      </c>
      <c r="C118" s="52" t="s">
        <v>33</v>
      </c>
      <c r="D118" s="4" t="s">
        <v>69</v>
      </c>
      <c r="E118" s="4"/>
      <c r="F118" s="40"/>
      <c r="G118" s="12">
        <v>11</v>
      </c>
    </row>
    <row r="119" spans="1:7" x14ac:dyDescent="0.15">
      <c r="A119" s="18" t="s">
        <v>543</v>
      </c>
      <c r="B119" s="9">
        <v>2020</v>
      </c>
      <c r="C119" s="52" t="s">
        <v>33</v>
      </c>
      <c r="D119" s="4" t="s">
        <v>69</v>
      </c>
      <c r="E119" s="4"/>
      <c r="F119" s="40"/>
      <c r="G119" s="12">
        <v>10</v>
      </c>
    </row>
    <row r="120" spans="1:7" x14ac:dyDescent="0.15">
      <c r="A120" s="18" t="s">
        <v>544</v>
      </c>
      <c r="B120" s="9">
        <v>2020</v>
      </c>
      <c r="C120" s="52" t="s">
        <v>33</v>
      </c>
      <c r="D120" s="4" t="s">
        <v>69</v>
      </c>
      <c r="E120" s="4"/>
      <c r="F120" s="40"/>
      <c r="G120" s="12">
        <v>134</v>
      </c>
    </row>
    <row r="121" spans="1:7" x14ac:dyDescent="0.15">
      <c r="A121" s="18" t="s">
        <v>554</v>
      </c>
      <c r="B121" s="9">
        <v>2020</v>
      </c>
      <c r="C121" s="52" t="s">
        <v>33</v>
      </c>
      <c r="D121" s="9" t="s">
        <v>69</v>
      </c>
      <c r="E121" s="4"/>
      <c r="F121" s="40"/>
      <c r="G121" s="12">
        <v>14</v>
      </c>
    </row>
    <row r="122" spans="1:7" x14ac:dyDescent="0.15">
      <c r="A122" s="17" t="s">
        <v>567</v>
      </c>
      <c r="B122" s="9">
        <v>2021</v>
      </c>
      <c r="C122" s="52" t="s">
        <v>33</v>
      </c>
      <c r="D122" s="4" t="s">
        <v>69</v>
      </c>
      <c r="E122" s="4"/>
      <c r="F122" s="40"/>
      <c r="G122" s="12">
        <v>16.7</v>
      </c>
    </row>
    <row r="123" spans="1:7" x14ac:dyDescent="0.15">
      <c r="A123" s="17" t="s">
        <v>571</v>
      </c>
      <c r="B123" s="9">
        <v>2021</v>
      </c>
      <c r="C123" s="52" t="s">
        <v>33</v>
      </c>
      <c r="D123" s="4" t="s">
        <v>69</v>
      </c>
      <c r="E123" s="4"/>
      <c r="F123" s="40"/>
      <c r="G123" s="12">
        <v>94.6</v>
      </c>
    </row>
    <row r="124" spans="1:7" x14ac:dyDescent="0.15">
      <c r="A124" s="18" t="s">
        <v>573</v>
      </c>
      <c r="B124" s="9">
        <v>2021</v>
      </c>
      <c r="C124" s="52" t="s">
        <v>33</v>
      </c>
      <c r="D124" s="9" t="s">
        <v>69</v>
      </c>
      <c r="E124" s="4"/>
      <c r="F124" s="40"/>
      <c r="G124" s="12">
        <v>29</v>
      </c>
    </row>
    <row r="125" spans="1:7" x14ac:dyDescent="0.15">
      <c r="A125" s="18" t="s">
        <v>578</v>
      </c>
      <c r="B125" s="9">
        <v>2021</v>
      </c>
      <c r="C125" s="52" t="s">
        <v>9</v>
      </c>
      <c r="D125" s="9" t="s">
        <v>69</v>
      </c>
      <c r="E125" s="34">
        <v>9</v>
      </c>
      <c r="F125" s="42"/>
      <c r="G125" s="12"/>
    </row>
    <row r="126" spans="1:7" x14ac:dyDescent="0.15">
      <c r="A126" s="18" t="s">
        <v>579</v>
      </c>
      <c r="B126" s="9">
        <v>2021</v>
      </c>
      <c r="C126" s="52" t="s">
        <v>33</v>
      </c>
      <c r="D126" s="9" t="s">
        <v>69</v>
      </c>
      <c r="E126" s="4"/>
      <c r="F126" s="40"/>
      <c r="G126" s="12">
        <v>50</v>
      </c>
    </row>
    <row r="127" spans="1:7" x14ac:dyDescent="0.15">
      <c r="A127" s="18" t="s">
        <v>584</v>
      </c>
      <c r="B127" s="9">
        <v>2021</v>
      </c>
      <c r="C127" s="52" t="s">
        <v>33</v>
      </c>
      <c r="D127" s="9" t="s">
        <v>69</v>
      </c>
      <c r="E127" s="4"/>
      <c r="F127" s="40"/>
      <c r="G127" s="12">
        <v>99.6</v>
      </c>
    </row>
    <row r="128" spans="1:7" x14ac:dyDescent="0.15">
      <c r="A128" s="17" t="s">
        <v>610</v>
      </c>
      <c r="B128" s="9">
        <v>2021</v>
      </c>
      <c r="C128" s="52" t="s">
        <v>33</v>
      </c>
      <c r="D128" s="9" t="s">
        <v>69</v>
      </c>
      <c r="E128" s="4"/>
      <c r="F128" s="40"/>
      <c r="G128" s="12">
        <v>80</v>
      </c>
    </row>
    <row r="129" spans="1:7" x14ac:dyDescent="0.15">
      <c r="A129" s="18" t="s">
        <v>629</v>
      </c>
      <c r="B129" s="9">
        <v>2022</v>
      </c>
      <c r="C129" s="52" t="s">
        <v>9</v>
      </c>
      <c r="D129" s="9" t="s">
        <v>69</v>
      </c>
      <c r="E129" s="4">
        <v>10</v>
      </c>
      <c r="F129" s="18">
        <v>110862</v>
      </c>
      <c r="G129" s="12"/>
    </row>
    <row r="130" spans="1:7" x14ac:dyDescent="0.15">
      <c r="A130" s="18" t="s">
        <v>639</v>
      </c>
      <c r="B130" s="9">
        <v>2022</v>
      </c>
      <c r="C130" s="52" t="s">
        <v>33</v>
      </c>
      <c r="D130" s="4" t="s">
        <v>69</v>
      </c>
      <c r="E130" s="4"/>
      <c r="F130" s="40"/>
      <c r="G130" s="12">
        <v>111</v>
      </c>
    </row>
    <row r="131" spans="1:7" x14ac:dyDescent="0.15">
      <c r="A131" s="18" t="s">
        <v>666</v>
      </c>
      <c r="B131" s="9">
        <v>2022</v>
      </c>
      <c r="C131" s="52" t="s">
        <v>33</v>
      </c>
      <c r="D131" s="4" t="s">
        <v>69</v>
      </c>
      <c r="E131" s="4">
        <v>5</v>
      </c>
      <c r="F131" s="40"/>
      <c r="G131" s="12">
        <v>16</v>
      </c>
    </row>
    <row r="132" spans="1:7" x14ac:dyDescent="0.15">
      <c r="A132" s="18" t="s">
        <v>683</v>
      </c>
      <c r="B132" s="9">
        <v>2022</v>
      </c>
      <c r="C132" s="52" t="s">
        <v>33</v>
      </c>
      <c r="D132" s="4" t="s">
        <v>69</v>
      </c>
      <c r="E132" s="4"/>
      <c r="F132" s="40"/>
      <c r="G132" s="12">
        <v>20.203424873737369</v>
      </c>
    </row>
    <row r="133" spans="1:7" x14ac:dyDescent="0.15">
      <c r="A133" s="18" t="s">
        <v>697</v>
      </c>
      <c r="B133" s="9">
        <v>2022</v>
      </c>
      <c r="C133" s="52" t="s">
        <v>33</v>
      </c>
      <c r="D133" s="4" t="s">
        <v>69</v>
      </c>
      <c r="E133" s="4"/>
      <c r="F133" s="40"/>
      <c r="G133" s="12">
        <v>16</v>
      </c>
    </row>
    <row r="134" spans="1:7" x14ac:dyDescent="0.15">
      <c r="A134" s="18" t="s">
        <v>166</v>
      </c>
      <c r="B134" s="9">
        <v>2007</v>
      </c>
      <c r="C134" s="52" t="s">
        <v>9</v>
      </c>
      <c r="D134" s="9" t="s">
        <v>167</v>
      </c>
      <c r="E134" s="9">
        <v>2</v>
      </c>
      <c r="F134" s="37">
        <v>1389888</v>
      </c>
      <c r="G134" s="11"/>
    </row>
    <row r="135" spans="1:7" x14ac:dyDescent="0.15">
      <c r="A135" s="18" t="s">
        <v>166</v>
      </c>
      <c r="B135" s="9">
        <v>2007</v>
      </c>
      <c r="C135" s="52" t="s">
        <v>33</v>
      </c>
      <c r="D135" s="9" t="s">
        <v>167</v>
      </c>
      <c r="E135" s="9"/>
      <c r="F135" s="37"/>
      <c r="G135" s="11">
        <v>11.3</v>
      </c>
    </row>
    <row r="136" spans="1:7" x14ac:dyDescent="0.15">
      <c r="A136" s="18" t="s">
        <v>101</v>
      </c>
      <c r="B136" s="9">
        <v>2002</v>
      </c>
      <c r="C136" s="52" t="s">
        <v>9</v>
      </c>
      <c r="D136" s="9" t="s">
        <v>102</v>
      </c>
      <c r="E136" s="9">
        <v>14</v>
      </c>
      <c r="F136" s="37">
        <v>21440</v>
      </c>
      <c r="G136" s="11"/>
    </row>
    <row r="137" spans="1:7" x14ac:dyDescent="0.15">
      <c r="A137" s="18" t="s">
        <v>113</v>
      </c>
      <c r="B137" s="9">
        <v>2003</v>
      </c>
      <c r="C137" s="52" t="s">
        <v>33</v>
      </c>
      <c r="D137" s="9" t="s">
        <v>102</v>
      </c>
      <c r="E137" s="9"/>
      <c r="F137" s="37"/>
      <c r="G137" s="4">
        <v>2</v>
      </c>
    </row>
    <row r="138" spans="1:7" x14ac:dyDescent="0.15">
      <c r="A138" s="18" t="s">
        <v>242</v>
      </c>
      <c r="B138" s="9">
        <v>2013</v>
      </c>
      <c r="C138" s="52" t="s">
        <v>33</v>
      </c>
      <c r="D138" s="9" t="s">
        <v>102</v>
      </c>
      <c r="E138" s="9"/>
      <c r="F138" s="37"/>
      <c r="G138" s="11">
        <v>5</v>
      </c>
    </row>
    <row r="139" spans="1:7" x14ac:dyDescent="0.15">
      <c r="A139" s="17" t="s">
        <v>338</v>
      </c>
      <c r="B139" s="20">
        <v>2017</v>
      </c>
      <c r="C139" s="52" t="s">
        <v>9</v>
      </c>
      <c r="D139" s="4" t="s">
        <v>102</v>
      </c>
      <c r="E139" s="9">
        <v>7</v>
      </c>
      <c r="F139" s="37">
        <v>78848</v>
      </c>
      <c r="G139" s="11"/>
    </row>
    <row r="140" spans="1:7" x14ac:dyDescent="0.15">
      <c r="A140" s="18" t="s">
        <v>60</v>
      </c>
      <c r="B140" s="9">
        <v>1998</v>
      </c>
      <c r="C140" s="52" t="s">
        <v>9</v>
      </c>
      <c r="D140" s="9" t="s">
        <v>61</v>
      </c>
      <c r="E140" s="9">
        <v>3</v>
      </c>
      <c r="F140" s="37">
        <v>15882</v>
      </c>
      <c r="G140" s="11"/>
    </row>
    <row r="141" spans="1:7" x14ac:dyDescent="0.15">
      <c r="A141" s="18" t="s">
        <v>67</v>
      </c>
      <c r="B141" s="9">
        <v>1998</v>
      </c>
      <c r="C141" s="52" t="s">
        <v>33</v>
      </c>
      <c r="D141" s="9" t="s">
        <v>61</v>
      </c>
      <c r="E141" s="9"/>
      <c r="F141" s="37"/>
      <c r="G141" s="11">
        <v>30</v>
      </c>
    </row>
    <row r="142" spans="1:7" x14ac:dyDescent="0.15">
      <c r="A142" s="18" t="s">
        <v>73</v>
      </c>
      <c r="B142" s="9">
        <v>1999</v>
      </c>
      <c r="C142" s="52" t="s">
        <v>9</v>
      </c>
      <c r="D142" s="9" t="s">
        <v>61</v>
      </c>
      <c r="E142" s="9">
        <v>8</v>
      </c>
      <c r="F142" s="37">
        <v>38076</v>
      </c>
      <c r="G142" s="11"/>
    </row>
    <row r="143" spans="1:7" x14ac:dyDescent="0.15">
      <c r="A143" s="18" t="s">
        <v>98</v>
      </c>
      <c r="B143" s="9">
        <v>2001</v>
      </c>
      <c r="C143" s="52" t="s">
        <v>9</v>
      </c>
      <c r="D143" s="9" t="s">
        <v>61</v>
      </c>
      <c r="E143" s="9">
        <v>1</v>
      </c>
      <c r="F143" s="37">
        <v>4710</v>
      </c>
      <c r="G143" s="11"/>
    </row>
    <row r="144" spans="1:7" x14ac:dyDescent="0.15">
      <c r="A144" s="18" t="s">
        <v>106</v>
      </c>
      <c r="B144" s="9">
        <v>2002</v>
      </c>
      <c r="C144" s="52" t="s">
        <v>33</v>
      </c>
      <c r="D144" s="9" t="s">
        <v>61</v>
      </c>
      <c r="E144" s="9"/>
      <c r="F144" s="37"/>
      <c r="G144" s="11">
        <v>10</v>
      </c>
    </row>
    <row r="145" spans="1:7" x14ac:dyDescent="0.15">
      <c r="A145" s="18" t="s">
        <v>228</v>
      </c>
      <c r="B145" s="9">
        <v>2013</v>
      </c>
      <c r="C145" s="52" t="s">
        <v>9</v>
      </c>
      <c r="D145" s="9" t="s">
        <v>61</v>
      </c>
      <c r="E145" s="9">
        <v>4</v>
      </c>
      <c r="F145" s="37">
        <v>26725</v>
      </c>
      <c r="G145" s="11"/>
    </row>
    <row r="146" spans="1:7" x14ac:dyDescent="0.15">
      <c r="A146" s="18" t="s">
        <v>228</v>
      </c>
      <c r="B146" s="9">
        <v>2013</v>
      </c>
      <c r="C146" s="52" t="s">
        <v>33</v>
      </c>
      <c r="D146" s="9" t="s">
        <v>61</v>
      </c>
      <c r="E146" s="9"/>
      <c r="F146" s="37"/>
      <c r="G146" s="11">
        <v>19</v>
      </c>
    </row>
    <row r="147" spans="1:7" x14ac:dyDescent="0.15">
      <c r="A147" s="18" t="s">
        <v>250</v>
      </c>
      <c r="B147" s="9">
        <v>2014</v>
      </c>
      <c r="C147" s="52" t="s">
        <v>9</v>
      </c>
      <c r="D147" s="9" t="s">
        <v>61</v>
      </c>
      <c r="E147" s="9">
        <v>2</v>
      </c>
      <c r="F147" s="37">
        <v>37000</v>
      </c>
      <c r="G147" s="11"/>
    </row>
    <row r="148" spans="1:7" x14ac:dyDescent="0.15">
      <c r="A148" s="18" t="s">
        <v>266</v>
      </c>
      <c r="B148" s="9">
        <v>2014</v>
      </c>
      <c r="C148" s="52" t="s">
        <v>33</v>
      </c>
      <c r="D148" s="9" t="s">
        <v>61</v>
      </c>
      <c r="E148" s="9"/>
      <c r="F148" s="37"/>
      <c r="G148" s="11">
        <v>29</v>
      </c>
    </row>
    <row r="149" spans="1:7" x14ac:dyDescent="0.15">
      <c r="A149" s="18" t="s">
        <v>272</v>
      </c>
      <c r="B149" s="9">
        <v>2015</v>
      </c>
      <c r="C149" s="52" t="s">
        <v>9</v>
      </c>
      <c r="D149" s="9" t="s">
        <v>61</v>
      </c>
      <c r="E149" s="9">
        <v>18</v>
      </c>
      <c r="F149" s="37">
        <v>40000</v>
      </c>
      <c r="G149" s="11"/>
    </row>
    <row r="150" spans="1:7" x14ac:dyDescent="0.15">
      <c r="A150" s="18" t="s">
        <v>273</v>
      </c>
      <c r="B150" s="9">
        <v>2015</v>
      </c>
      <c r="C150" s="52" t="s">
        <v>9</v>
      </c>
      <c r="D150" s="9" t="s">
        <v>61</v>
      </c>
      <c r="E150" s="9">
        <v>17</v>
      </c>
      <c r="F150" s="37">
        <v>150000</v>
      </c>
      <c r="G150" s="11"/>
    </row>
    <row r="151" spans="1:7" x14ac:dyDescent="0.15">
      <c r="A151" s="18" t="s">
        <v>272</v>
      </c>
      <c r="B151" s="9">
        <v>2015</v>
      </c>
      <c r="C151" s="52" t="s">
        <v>33</v>
      </c>
      <c r="D151" s="9" t="s">
        <v>61</v>
      </c>
      <c r="E151" s="9"/>
      <c r="F151" s="37"/>
      <c r="G151" s="11">
        <v>514.88</v>
      </c>
    </row>
    <row r="152" spans="1:7" x14ac:dyDescent="0.15">
      <c r="A152" s="18" t="s">
        <v>284</v>
      </c>
      <c r="B152" s="9">
        <v>2015</v>
      </c>
      <c r="C152" s="52" t="s">
        <v>33</v>
      </c>
      <c r="D152" s="9" t="s">
        <v>61</v>
      </c>
      <c r="E152" s="9"/>
      <c r="F152" s="37"/>
      <c r="G152" s="11">
        <v>25.6</v>
      </c>
    </row>
    <row r="153" spans="1:7" x14ac:dyDescent="0.15">
      <c r="A153" s="18" t="s">
        <v>291</v>
      </c>
      <c r="B153" s="9">
        <v>2015</v>
      </c>
      <c r="C153" s="52" t="s">
        <v>33</v>
      </c>
      <c r="D153" s="9" t="s">
        <v>61</v>
      </c>
      <c r="E153" s="9"/>
      <c r="F153" s="37"/>
      <c r="G153" s="11">
        <v>67.599999999999994</v>
      </c>
    </row>
    <row r="154" spans="1:7" x14ac:dyDescent="0.15">
      <c r="A154" s="18" t="s">
        <v>302</v>
      </c>
      <c r="B154" s="9">
        <v>2016</v>
      </c>
      <c r="C154" s="52" t="s">
        <v>9</v>
      </c>
      <c r="D154" s="9" t="s">
        <v>61</v>
      </c>
      <c r="E154" s="9">
        <v>38</v>
      </c>
      <c r="F154" s="37">
        <v>239571</v>
      </c>
      <c r="G154" s="11"/>
    </row>
    <row r="155" spans="1:7" x14ac:dyDescent="0.15">
      <c r="A155" s="18" t="s">
        <v>303</v>
      </c>
      <c r="B155" s="9">
        <v>2016</v>
      </c>
      <c r="C155" s="52" t="s">
        <v>9</v>
      </c>
      <c r="D155" s="9" t="s">
        <v>61</v>
      </c>
      <c r="E155" s="9">
        <v>8</v>
      </c>
      <c r="F155" s="37">
        <v>69283.100000000006</v>
      </c>
      <c r="G155" s="11"/>
    </row>
    <row r="156" spans="1:7" x14ac:dyDescent="0.15">
      <c r="A156" s="18" t="s">
        <v>302</v>
      </c>
      <c r="B156" s="9">
        <v>2016</v>
      </c>
      <c r="C156" s="52" t="s">
        <v>33</v>
      </c>
      <c r="D156" s="9" t="s">
        <v>61</v>
      </c>
      <c r="E156" s="9"/>
      <c r="F156" s="37"/>
      <c r="G156" s="11">
        <v>168.28</v>
      </c>
    </row>
    <row r="157" spans="1:7" x14ac:dyDescent="0.15">
      <c r="A157" s="17" t="s">
        <v>328</v>
      </c>
      <c r="B157" s="20">
        <v>2016</v>
      </c>
      <c r="C157" s="52" t="s">
        <v>9</v>
      </c>
      <c r="D157" s="4" t="s">
        <v>61</v>
      </c>
      <c r="E157" s="9">
        <v>2</v>
      </c>
      <c r="F157" s="37">
        <v>103593.70600000001</v>
      </c>
      <c r="G157" s="11"/>
    </row>
    <row r="158" spans="1:7" x14ac:dyDescent="0.15">
      <c r="A158" s="17" t="s">
        <v>341</v>
      </c>
      <c r="B158" s="21">
        <v>2017</v>
      </c>
      <c r="C158" s="52" t="s">
        <v>9</v>
      </c>
      <c r="D158" s="4" t="s">
        <v>61</v>
      </c>
      <c r="E158" s="4">
        <v>23</v>
      </c>
      <c r="F158" s="40">
        <v>121784</v>
      </c>
      <c r="G158" s="12"/>
    </row>
    <row r="159" spans="1:7" x14ac:dyDescent="0.15">
      <c r="A159" s="17" t="s">
        <v>341</v>
      </c>
      <c r="B159" s="21">
        <v>2017</v>
      </c>
      <c r="C159" s="52" t="s">
        <v>33</v>
      </c>
      <c r="D159" s="4" t="s">
        <v>61</v>
      </c>
      <c r="E159" s="4"/>
      <c r="F159" s="40"/>
      <c r="G159" s="12">
        <v>362.80000000000013</v>
      </c>
    </row>
    <row r="160" spans="1:7" x14ac:dyDescent="0.15">
      <c r="A160" s="17" t="s">
        <v>361</v>
      </c>
      <c r="B160" s="21">
        <v>2017</v>
      </c>
      <c r="C160" s="52" t="s">
        <v>33</v>
      </c>
      <c r="D160" s="4" t="s">
        <v>61</v>
      </c>
      <c r="E160" s="4"/>
      <c r="F160" s="40"/>
      <c r="G160" s="12">
        <v>84.528000000000006</v>
      </c>
    </row>
    <row r="161" spans="1:7" x14ac:dyDescent="0.15">
      <c r="A161" s="17" t="s">
        <v>378</v>
      </c>
      <c r="B161" s="21">
        <v>2017</v>
      </c>
      <c r="C161" s="52" t="s">
        <v>9</v>
      </c>
      <c r="D161" s="4" t="s">
        <v>61</v>
      </c>
      <c r="E161" s="4">
        <v>8</v>
      </c>
      <c r="F161" s="40">
        <v>81646</v>
      </c>
      <c r="G161" s="12"/>
    </row>
    <row r="162" spans="1:7" x14ac:dyDescent="0.15">
      <c r="A162" s="17" t="s">
        <v>436</v>
      </c>
      <c r="B162" s="21">
        <v>2018</v>
      </c>
      <c r="C162" s="52" t="s">
        <v>33</v>
      </c>
      <c r="D162" s="4" t="s">
        <v>61</v>
      </c>
      <c r="E162" s="4"/>
      <c r="F162" s="40"/>
      <c r="G162" s="12">
        <v>2.8</v>
      </c>
    </row>
    <row r="163" spans="1:7" x14ac:dyDescent="0.15">
      <c r="A163" s="18" t="s">
        <v>498</v>
      </c>
      <c r="B163" s="9">
        <v>2019</v>
      </c>
      <c r="C163" s="52" t="s">
        <v>9</v>
      </c>
      <c r="D163" s="9" t="s">
        <v>61</v>
      </c>
      <c r="E163" s="4">
        <v>2</v>
      </c>
      <c r="F163" s="40">
        <v>519783</v>
      </c>
      <c r="G163" s="12"/>
    </row>
    <row r="164" spans="1:7" x14ac:dyDescent="0.15">
      <c r="A164" s="17" t="s">
        <v>515</v>
      </c>
      <c r="B164" s="9">
        <v>2020</v>
      </c>
      <c r="C164" s="52" t="s">
        <v>9</v>
      </c>
      <c r="D164" s="9" t="s">
        <v>61</v>
      </c>
      <c r="E164" s="4">
        <v>1</v>
      </c>
      <c r="F164" s="40">
        <v>20976.2</v>
      </c>
      <c r="G164" s="12"/>
    </row>
    <row r="165" spans="1:7" x14ac:dyDescent="0.15">
      <c r="A165" s="18" t="s">
        <v>555</v>
      </c>
      <c r="B165" s="9">
        <v>2020</v>
      </c>
      <c r="C165" s="52" t="s">
        <v>33</v>
      </c>
      <c r="D165" s="9" t="s">
        <v>61</v>
      </c>
      <c r="E165" s="4"/>
      <c r="F165" s="40"/>
      <c r="G165" s="12">
        <v>16.7</v>
      </c>
    </row>
    <row r="166" spans="1:7" x14ac:dyDescent="0.15">
      <c r="A166" s="18" t="s">
        <v>562</v>
      </c>
      <c r="B166" s="9">
        <v>2020</v>
      </c>
      <c r="C166" s="52" t="s">
        <v>33</v>
      </c>
      <c r="D166" s="9" t="s">
        <v>61</v>
      </c>
      <c r="E166" s="4"/>
      <c r="F166" s="40"/>
      <c r="G166" s="12">
        <v>4</v>
      </c>
    </row>
    <row r="167" spans="1:7" x14ac:dyDescent="0.15">
      <c r="A167" s="18" t="s">
        <v>564</v>
      </c>
      <c r="B167" s="9">
        <v>2021</v>
      </c>
      <c r="C167" s="52" t="s">
        <v>33</v>
      </c>
      <c r="D167" s="9" t="s">
        <v>61</v>
      </c>
      <c r="E167" s="4"/>
      <c r="F167" s="40"/>
      <c r="G167" s="12">
        <v>7</v>
      </c>
    </row>
    <row r="168" spans="1:7" x14ac:dyDescent="0.15">
      <c r="A168" s="17" t="s">
        <v>570</v>
      </c>
      <c r="B168" s="9">
        <v>2021</v>
      </c>
      <c r="C168" s="52" t="s">
        <v>33</v>
      </c>
      <c r="D168" s="4" t="s">
        <v>61</v>
      </c>
      <c r="E168" s="4"/>
      <c r="F168" s="40"/>
      <c r="G168" s="12">
        <v>14</v>
      </c>
    </row>
    <row r="169" spans="1:7" x14ac:dyDescent="0.15">
      <c r="A169" s="17" t="s">
        <v>613</v>
      </c>
      <c r="B169" s="9">
        <v>2021</v>
      </c>
      <c r="C169" s="52" t="s">
        <v>33</v>
      </c>
      <c r="D169" s="4" t="s">
        <v>61</v>
      </c>
      <c r="E169" s="4"/>
      <c r="F169" s="40"/>
      <c r="G169" s="40">
        <v>20</v>
      </c>
    </row>
    <row r="170" spans="1:7" x14ac:dyDescent="0.15">
      <c r="A170" s="18" t="s">
        <v>627</v>
      </c>
      <c r="B170" s="9">
        <v>2022</v>
      </c>
      <c r="C170" s="52" t="s">
        <v>458</v>
      </c>
      <c r="D170" s="9" t="s">
        <v>61</v>
      </c>
      <c r="E170" s="4"/>
      <c r="F170" s="40"/>
      <c r="G170" s="12">
        <v>467</v>
      </c>
    </row>
    <row r="171" spans="1:7" x14ac:dyDescent="0.15">
      <c r="A171" s="17" t="s">
        <v>670</v>
      </c>
      <c r="B171" s="9">
        <v>2022</v>
      </c>
      <c r="C171" s="52" t="s">
        <v>33</v>
      </c>
      <c r="D171" s="4" t="s">
        <v>61</v>
      </c>
      <c r="E171" s="4"/>
      <c r="F171" s="40"/>
      <c r="G171" s="12">
        <v>6</v>
      </c>
    </row>
    <row r="172" spans="1:7" x14ac:dyDescent="0.15">
      <c r="A172" s="18" t="s">
        <v>677</v>
      </c>
      <c r="B172" s="9">
        <v>2022</v>
      </c>
      <c r="C172" s="52" t="s">
        <v>33</v>
      </c>
      <c r="D172" s="4" t="s">
        <v>61</v>
      </c>
      <c r="E172" s="4"/>
      <c r="F172" s="40"/>
      <c r="G172" s="12">
        <v>23</v>
      </c>
    </row>
    <row r="173" spans="1:7" x14ac:dyDescent="0.15">
      <c r="A173" s="17" t="s">
        <v>689</v>
      </c>
      <c r="B173" s="9">
        <v>2022</v>
      </c>
      <c r="C173" s="52" t="s">
        <v>33</v>
      </c>
      <c r="D173" s="4" t="s">
        <v>61</v>
      </c>
      <c r="E173" s="4"/>
      <c r="F173" s="40"/>
      <c r="G173" s="12">
        <v>21</v>
      </c>
    </row>
    <row r="174" spans="1:7" x14ac:dyDescent="0.15">
      <c r="A174" s="18" t="s">
        <v>91</v>
      </c>
      <c r="B174" s="9">
        <v>2000</v>
      </c>
      <c r="C174" s="52" t="s">
        <v>33</v>
      </c>
      <c r="D174" s="4" t="s">
        <v>92</v>
      </c>
      <c r="E174" s="9"/>
      <c r="F174" s="37"/>
      <c r="G174" s="11">
        <v>270</v>
      </c>
    </row>
    <row r="175" spans="1:7" x14ac:dyDescent="0.15">
      <c r="A175" s="18" t="s">
        <v>97</v>
      </c>
      <c r="B175" s="9">
        <v>2001</v>
      </c>
      <c r="C175" s="52" t="s">
        <v>9</v>
      </c>
      <c r="D175" s="9" t="s">
        <v>92</v>
      </c>
      <c r="E175" s="9">
        <v>4</v>
      </c>
      <c r="F175" s="37">
        <v>7982.5</v>
      </c>
      <c r="G175" s="11"/>
    </row>
    <row r="176" spans="1:7" x14ac:dyDescent="0.15">
      <c r="A176" s="18" t="s">
        <v>100</v>
      </c>
      <c r="B176" s="9">
        <v>2001</v>
      </c>
      <c r="C176" s="52" t="s">
        <v>33</v>
      </c>
      <c r="D176" s="9" t="s">
        <v>92</v>
      </c>
      <c r="E176" s="9"/>
      <c r="F176" s="37"/>
      <c r="G176" s="11">
        <v>108</v>
      </c>
    </row>
    <row r="177" spans="1:7" x14ac:dyDescent="0.15">
      <c r="A177" s="18" t="s">
        <v>168</v>
      </c>
      <c r="B177" s="9">
        <v>2007</v>
      </c>
      <c r="C177" s="52" t="s">
        <v>9</v>
      </c>
      <c r="D177" s="9" t="s">
        <v>92</v>
      </c>
      <c r="E177" s="9">
        <v>2</v>
      </c>
      <c r="F177" s="37">
        <v>104400</v>
      </c>
      <c r="G177" s="11"/>
    </row>
    <row r="178" spans="1:7" x14ac:dyDescent="0.15">
      <c r="A178" s="18" t="s">
        <v>191</v>
      </c>
      <c r="B178" s="9">
        <v>2009</v>
      </c>
      <c r="C178" s="52" t="s">
        <v>9</v>
      </c>
      <c r="D178" s="9" t="s">
        <v>92</v>
      </c>
      <c r="E178" s="9">
        <v>5</v>
      </c>
      <c r="F178" s="37">
        <v>60969</v>
      </c>
      <c r="G178" s="11"/>
    </row>
    <row r="179" spans="1:7" x14ac:dyDescent="0.15">
      <c r="A179" s="18" t="s">
        <v>204</v>
      </c>
      <c r="B179" s="9">
        <v>2010</v>
      </c>
      <c r="C179" s="52" t="s">
        <v>9</v>
      </c>
      <c r="D179" s="9" t="s">
        <v>92</v>
      </c>
      <c r="E179" s="9">
        <v>1</v>
      </c>
      <c r="F179" s="37">
        <v>339633</v>
      </c>
      <c r="G179" s="11"/>
    </row>
    <row r="180" spans="1:7" x14ac:dyDescent="0.15">
      <c r="A180" s="18" t="s">
        <v>210</v>
      </c>
      <c r="B180" s="9">
        <v>2011</v>
      </c>
      <c r="C180" s="52" t="s">
        <v>9</v>
      </c>
      <c r="D180" s="9" t="s">
        <v>92</v>
      </c>
      <c r="E180" s="9">
        <v>12</v>
      </c>
      <c r="F180" s="37">
        <v>174000</v>
      </c>
      <c r="G180" s="11"/>
    </row>
    <row r="181" spans="1:7" x14ac:dyDescent="0.15">
      <c r="A181" s="18" t="s">
        <v>218</v>
      </c>
      <c r="B181" s="9">
        <v>2012</v>
      </c>
      <c r="C181" s="52" t="s">
        <v>9</v>
      </c>
      <c r="D181" s="9" t="s">
        <v>92</v>
      </c>
      <c r="E181" s="9">
        <v>17</v>
      </c>
      <c r="F181" s="37">
        <v>118000</v>
      </c>
      <c r="G181" s="11"/>
    </row>
    <row r="182" spans="1:7" x14ac:dyDescent="0.15">
      <c r="A182" s="18" t="s">
        <v>251</v>
      </c>
      <c r="B182" s="9">
        <v>2014</v>
      </c>
      <c r="C182" s="52" t="s">
        <v>9</v>
      </c>
      <c r="D182" s="9" t="s">
        <v>92</v>
      </c>
      <c r="E182" s="9">
        <v>5</v>
      </c>
      <c r="F182" s="37">
        <v>64090</v>
      </c>
      <c r="G182" s="11"/>
    </row>
    <row r="183" spans="1:7" x14ac:dyDescent="0.15">
      <c r="A183" s="18" t="s">
        <v>252</v>
      </c>
      <c r="B183" s="9">
        <v>2014</v>
      </c>
      <c r="C183" s="52" t="s">
        <v>9</v>
      </c>
      <c r="D183" s="9" t="s">
        <v>92</v>
      </c>
      <c r="E183" s="9">
        <v>3</v>
      </c>
      <c r="F183" s="37">
        <v>44550</v>
      </c>
      <c r="G183" s="11"/>
    </row>
    <row r="184" spans="1:7" x14ac:dyDescent="0.15">
      <c r="A184" s="18" t="s">
        <v>280</v>
      </c>
      <c r="B184" s="9">
        <v>2015</v>
      </c>
      <c r="C184" s="52" t="s">
        <v>9</v>
      </c>
      <c r="D184" s="9" t="s">
        <v>92</v>
      </c>
      <c r="E184" s="9">
        <v>26</v>
      </c>
      <c r="F184" s="37">
        <v>217110</v>
      </c>
      <c r="G184" s="11"/>
    </row>
    <row r="185" spans="1:7" x14ac:dyDescent="0.15">
      <c r="A185" s="18" t="s">
        <v>281</v>
      </c>
      <c r="B185" s="9">
        <v>2015</v>
      </c>
      <c r="C185" s="52" t="s">
        <v>9</v>
      </c>
      <c r="D185" s="9" t="s">
        <v>92</v>
      </c>
      <c r="E185" s="9">
        <v>2</v>
      </c>
      <c r="F185" s="37">
        <v>320000</v>
      </c>
      <c r="G185" s="11"/>
    </row>
    <row r="186" spans="1:7" x14ac:dyDescent="0.15">
      <c r="A186" s="18" t="s">
        <v>304</v>
      </c>
      <c r="B186" s="9">
        <v>2016</v>
      </c>
      <c r="C186" s="52" t="s">
        <v>9</v>
      </c>
      <c r="D186" s="9" t="s">
        <v>92</v>
      </c>
      <c r="E186" s="9">
        <v>26</v>
      </c>
      <c r="F186" s="37">
        <v>799137.4</v>
      </c>
      <c r="G186" s="11"/>
    </row>
    <row r="187" spans="1:7" x14ac:dyDescent="0.15">
      <c r="A187" s="17" t="s">
        <v>324</v>
      </c>
      <c r="B187" s="20">
        <v>2016</v>
      </c>
      <c r="C187" s="52" t="s">
        <v>9</v>
      </c>
      <c r="D187" s="4" t="s">
        <v>92</v>
      </c>
      <c r="E187" s="9"/>
      <c r="F187" s="37"/>
      <c r="G187" s="11"/>
    </row>
    <row r="188" spans="1:7" x14ac:dyDescent="0.15">
      <c r="A188" s="17" t="s">
        <v>358</v>
      </c>
      <c r="B188" s="20">
        <v>2017</v>
      </c>
      <c r="C188" s="52" t="s">
        <v>33</v>
      </c>
      <c r="D188" s="4" t="s">
        <v>92</v>
      </c>
      <c r="E188" s="9"/>
      <c r="F188" s="37"/>
      <c r="G188" s="11">
        <v>3.95</v>
      </c>
    </row>
    <row r="189" spans="1:7" ht="13" customHeight="1" x14ac:dyDescent="0.2">
      <c r="A189" s="17" t="s">
        <v>304</v>
      </c>
      <c r="B189" s="20">
        <v>2017</v>
      </c>
      <c r="C189" s="52" t="s">
        <v>9</v>
      </c>
      <c r="D189" s="4" t="s">
        <v>92</v>
      </c>
      <c r="E189" s="9">
        <v>12</v>
      </c>
      <c r="F189" s="46">
        <v>408038.62499999988</v>
      </c>
      <c r="G189" s="11"/>
    </row>
    <row r="190" spans="1:7" x14ac:dyDescent="0.15">
      <c r="A190" s="17" t="s">
        <v>396</v>
      </c>
      <c r="B190" s="21">
        <v>2018</v>
      </c>
      <c r="C190" s="52" t="s">
        <v>33</v>
      </c>
      <c r="D190" s="4" t="s">
        <v>92</v>
      </c>
      <c r="E190" s="4"/>
      <c r="F190" s="40"/>
      <c r="G190" s="12"/>
    </row>
    <row r="191" spans="1:7" x14ac:dyDescent="0.15">
      <c r="A191" s="17" t="s">
        <v>433</v>
      </c>
      <c r="B191" s="21">
        <v>2018</v>
      </c>
      <c r="C191" s="52" t="s">
        <v>9</v>
      </c>
      <c r="D191" s="4" t="s">
        <v>92</v>
      </c>
      <c r="E191" s="4">
        <v>3</v>
      </c>
      <c r="F191" s="40">
        <v>42608</v>
      </c>
      <c r="G191" s="12"/>
    </row>
    <row r="192" spans="1:7" x14ac:dyDescent="0.15">
      <c r="A192" s="18" t="s">
        <v>455</v>
      </c>
      <c r="B192" s="9">
        <v>2019</v>
      </c>
      <c r="C192" s="52" t="s">
        <v>9</v>
      </c>
      <c r="D192" s="9" t="s">
        <v>92</v>
      </c>
      <c r="E192" s="4">
        <v>3</v>
      </c>
      <c r="F192" s="40">
        <v>32051</v>
      </c>
      <c r="G192" s="12"/>
    </row>
    <row r="193" spans="1:7" x14ac:dyDescent="0.15">
      <c r="A193" s="18" t="s">
        <v>464</v>
      </c>
      <c r="B193" s="9">
        <v>2019</v>
      </c>
      <c r="C193" s="52" t="s">
        <v>9</v>
      </c>
      <c r="D193" s="4" t="s">
        <v>92</v>
      </c>
      <c r="E193" s="4">
        <v>15</v>
      </c>
      <c r="F193" s="40">
        <v>220353.28</v>
      </c>
      <c r="G193" s="12"/>
    </row>
    <row r="194" spans="1:7" x14ac:dyDescent="0.15">
      <c r="A194" s="18" t="s">
        <v>547</v>
      </c>
      <c r="B194" s="9">
        <v>2020</v>
      </c>
      <c r="C194" s="52" t="s">
        <v>9</v>
      </c>
      <c r="D194" s="9" t="s">
        <v>92</v>
      </c>
      <c r="E194" s="4">
        <v>4</v>
      </c>
      <c r="F194" s="40">
        <v>42725</v>
      </c>
      <c r="G194" s="12"/>
    </row>
    <row r="195" spans="1:7" x14ac:dyDescent="0.15">
      <c r="A195" s="17" t="s">
        <v>565</v>
      </c>
      <c r="B195" s="9">
        <v>2021</v>
      </c>
      <c r="C195" s="52" t="s">
        <v>9</v>
      </c>
      <c r="D195" s="4" t="s">
        <v>92</v>
      </c>
      <c r="E195" s="4">
        <v>12</v>
      </c>
      <c r="F195" s="40">
        <v>144139</v>
      </c>
      <c r="G195" s="12"/>
    </row>
    <row r="196" spans="1:7" x14ac:dyDescent="0.15">
      <c r="A196" s="17" t="s">
        <v>606</v>
      </c>
      <c r="B196" s="9">
        <v>2021</v>
      </c>
      <c r="C196" s="52" t="s">
        <v>9</v>
      </c>
      <c r="D196" s="4" t="s">
        <v>92</v>
      </c>
      <c r="E196" s="4">
        <v>3</v>
      </c>
      <c r="F196" s="40"/>
      <c r="G196" s="12"/>
    </row>
    <row r="197" spans="1:7" x14ac:dyDescent="0.15">
      <c r="A197" s="17" t="s">
        <v>619</v>
      </c>
      <c r="B197" s="9">
        <v>2021</v>
      </c>
      <c r="C197" s="52" t="s">
        <v>9</v>
      </c>
      <c r="D197" s="9" t="s">
        <v>92</v>
      </c>
      <c r="E197" s="4"/>
      <c r="F197" s="40"/>
      <c r="G197" s="12"/>
    </row>
    <row r="198" spans="1:7" x14ac:dyDescent="0.15">
      <c r="A198" s="18" t="s">
        <v>636</v>
      </c>
      <c r="B198" s="9">
        <v>2022</v>
      </c>
      <c r="C198" s="52" t="s">
        <v>9</v>
      </c>
      <c r="D198" s="4" t="s">
        <v>92</v>
      </c>
      <c r="E198" s="4">
        <v>17</v>
      </c>
      <c r="F198" s="40">
        <v>158773.43</v>
      </c>
      <c r="G198" s="12"/>
    </row>
    <row r="199" spans="1:7" x14ac:dyDescent="0.15">
      <c r="A199" s="18" t="s">
        <v>652</v>
      </c>
      <c r="B199" s="9">
        <v>2022</v>
      </c>
      <c r="C199" s="52" t="s">
        <v>9</v>
      </c>
      <c r="D199" s="4" t="s">
        <v>92</v>
      </c>
      <c r="E199" s="4">
        <v>9</v>
      </c>
      <c r="F199" s="40">
        <v>89332</v>
      </c>
      <c r="G199" s="12"/>
    </row>
    <row r="200" spans="1:7" x14ac:dyDescent="0.15">
      <c r="A200" s="18" t="s">
        <v>667</v>
      </c>
      <c r="B200" s="9">
        <v>2022</v>
      </c>
      <c r="C200" s="52" t="s">
        <v>9</v>
      </c>
      <c r="D200" s="4" t="s">
        <v>92</v>
      </c>
      <c r="E200" s="4">
        <v>1</v>
      </c>
      <c r="F200" s="40">
        <v>14112</v>
      </c>
      <c r="G200" s="12"/>
    </row>
    <row r="201" spans="1:7" x14ac:dyDescent="0.15">
      <c r="A201" s="17" t="s">
        <v>672</v>
      </c>
      <c r="B201" s="9">
        <v>2022</v>
      </c>
      <c r="C201" s="52" t="s">
        <v>33</v>
      </c>
      <c r="D201" s="4" t="s">
        <v>92</v>
      </c>
      <c r="E201" s="4"/>
      <c r="F201" s="40"/>
      <c r="G201" s="12">
        <v>32</v>
      </c>
    </row>
    <row r="202" spans="1:7" x14ac:dyDescent="0.15">
      <c r="A202" s="17" t="s">
        <v>694</v>
      </c>
      <c r="B202" s="9">
        <v>2022</v>
      </c>
      <c r="C202" s="52" t="s">
        <v>9</v>
      </c>
      <c r="D202" s="4" t="s">
        <v>92</v>
      </c>
      <c r="E202" s="4">
        <v>4</v>
      </c>
      <c r="F202" s="40">
        <v>108990.8229166667</v>
      </c>
      <c r="G202" s="12"/>
    </row>
    <row r="203" spans="1:7" x14ac:dyDescent="0.15">
      <c r="A203" s="18" t="s">
        <v>198</v>
      </c>
      <c r="B203" s="9">
        <v>2010</v>
      </c>
      <c r="C203" s="52" t="s">
        <v>9</v>
      </c>
      <c r="D203" s="9" t="s">
        <v>199</v>
      </c>
      <c r="E203" s="9">
        <v>1</v>
      </c>
      <c r="F203" s="37">
        <v>173460</v>
      </c>
      <c r="G203" s="11"/>
    </row>
    <row r="204" spans="1:7" x14ac:dyDescent="0.15">
      <c r="A204" s="18" t="s">
        <v>269</v>
      </c>
      <c r="B204" s="9">
        <v>2014</v>
      </c>
      <c r="C204" s="52" t="s">
        <v>33</v>
      </c>
      <c r="D204" s="9" t="s">
        <v>199</v>
      </c>
      <c r="E204" s="9"/>
      <c r="F204" s="37"/>
      <c r="G204" s="11">
        <v>314</v>
      </c>
    </row>
    <row r="205" spans="1:7" x14ac:dyDescent="0.15">
      <c r="A205" s="18" t="s">
        <v>295</v>
      </c>
      <c r="B205" s="9">
        <v>2015</v>
      </c>
      <c r="C205" s="52" t="s">
        <v>33</v>
      </c>
      <c r="D205" s="9" t="s">
        <v>199</v>
      </c>
      <c r="E205" s="9"/>
      <c r="F205" s="37"/>
      <c r="G205" s="11">
        <v>10</v>
      </c>
    </row>
    <row r="206" spans="1:7" x14ac:dyDescent="0.15">
      <c r="A206" s="18" t="s">
        <v>540</v>
      </c>
      <c r="B206" s="9">
        <v>2020</v>
      </c>
      <c r="C206" s="52" t="s">
        <v>9</v>
      </c>
      <c r="D206" s="4" t="s">
        <v>199</v>
      </c>
      <c r="E206" s="4">
        <v>30</v>
      </c>
      <c r="F206" s="40">
        <v>311389</v>
      </c>
      <c r="G206" s="12"/>
    </row>
    <row r="207" spans="1:7" x14ac:dyDescent="0.15">
      <c r="A207" s="17" t="s">
        <v>601</v>
      </c>
      <c r="B207" s="9">
        <v>2021</v>
      </c>
      <c r="C207" s="52" t="s">
        <v>9</v>
      </c>
      <c r="D207" s="4" t="s">
        <v>199</v>
      </c>
      <c r="E207" s="4">
        <v>37</v>
      </c>
      <c r="F207" s="40">
        <v>278190.24</v>
      </c>
      <c r="G207" s="12"/>
    </row>
    <row r="208" spans="1:7" x14ac:dyDescent="0.15">
      <c r="A208" s="17" t="s">
        <v>607</v>
      </c>
      <c r="B208" s="9">
        <v>2021</v>
      </c>
      <c r="C208" s="52" t="s">
        <v>9</v>
      </c>
      <c r="D208" s="4" t="s">
        <v>199</v>
      </c>
      <c r="E208" s="4">
        <v>10</v>
      </c>
      <c r="F208" s="40">
        <v>73717</v>
      </c>
      <c r="G208" s="12"/>
    </row>
    <row r="209" spans="1:9" x14ac:dyDescent="0.15">
      <c r="A209" s="18" t="s">
        <v>618</v>
      </c>
      <c r="B209" s="9">
        <v>2021</v>
      </c>
      <c r="C209" s="52" t="s">
        <v>9</v>
      </c>
      <c r="D209" s="4" t="s">
        <v>199</v>
      </c>
      <c r="E209" s="4">
        <v>8</v>
      </c>
      <c r="F209" s="40">
        <v>182000</v>
      </c>
      <c r="G209" s="12"/>
    </row>
    <row r="210" spans="1:9" x14ac:dyDescent="0.15">
      <c r="A210" s="18" t="s">
        <v>686</v>
      </c>
      <c r="B210" s="9">
        <v>2022</v>
      </c>
      <c r="C210" s="52" t="s">
        <v>9</v>
      </c>
      <c r="D210" s="4" t="s">
        <v>199</v>
      </c>
      <c r="E210" s="4">
        <v>4</v>
      </c>
      <c r="F210" s="67">
        <v>6967</v>
      </c>
      <c r="G210" s="12"/>
    </row>
    <row r="211" spans="1:9" x14ac:dyDescent="0.15">
      <c r="A211" s="22" t="s">
        <v>48</v>
      </c>
      <c r="B211" s="9" t="s">
        <v>8</v>
      </c>
      <c r="C211" s="52" t="s">
        <v>33</v>
      </c>
      <c r="D211" s="9" t="s">
        <v>49</v>
      </c>
      <c r="E211" s="9"/>
      <c r="F211" s="37"/>
      <c r="G211" s="11">
        <v>2.6515151515151509</v>
      </c>
    </row>
    <row r="212" spans="1:9" x14ac:dyDescent="0.15">
      <c r="A212" s="18" t="s">
        <v>90</v>
      </c>
      <c r="B212" s="9">
        <v>2000</v>
      </c>
      <c r="C212" s="52" t="s">
        <v>33</v>
      </c>
      <c r="D212" s="4" t="s">
        <v>49</v>
      </c>
      <c r="E212" s="9"/>
      <c r="F212" s="37"/>
      <c r="G212" s="11">
        <v>48</v>
      </c>
    </row>
    <row r="213" spans="1:9" x14ac:dyDescent="0.15">
      <c r="A213" s="18" t="s">
        <v>141</v>
      </c>
      <c r="B213" s="9">
        <v>2005</v>
      </c>
      <c r="C213" s="52" t="s">
        <v>33</v>
      </c>
      <c r="D213" s="9" t="s">
        <v>49</v>
      </c>
      <c r="E213" s="9"/>
      <c r="F213" s="37"/>
      <c r="G213" s="11">
        <v>3.4090909090909092</v>
      </c>
    </row>
    <row r="214" spans="1:9" x14ac:dyDescent="0.15">
      <c r="A214" s="18" t="s">
        <v>287</v>
      </c>
      <c r="B214" s="9">
        <v>2015</v>
      </c>
      <c r="C214" s="52" t="s">
        <v>33</v>
      </c>
      <c r="D214" s="9" t="s">
        <v>49</v>
      </c>
      <c r="E214" s="9"/>
      <c r="F214" s="37"/>
      <c r="G214" s="11">
        <v>6</v>
      </c>
    </row>
    <row r="215" spans="1:9" x14ac:dyDescent="0.15">
      <c r="A215" s="17" t="s">
        <v>393</v>
      </c>
      <c r="B215" s="21">
        <v>2018</v>
      </c>
      <c r="C215" s="52" t="s">
        <v>327</v>
      </c>
      <c r="D215" s="4" t="s">
        <v>394</v>
      </c>
      <c r="E215" s="4"/>
      <c r="F215" s="40"/>
      <c r="G215" s="12"/>
    </row>
    <row r="216" spans="1:9" x14ac:dyDescent="0.15">
      <c r="A216" s="17" t="s">
        <v>393</v>
      </c>
      <c r="B216" s="21">
        <v>2018</v>
      </c>
      <c r="C216" s="52" t="s">
        <v>327</v>
      </c>
      <c r="D216" s="4" t="s">
        <v>394</v>
      </c>
      <c r="E216" s="4"/>
      <c r="F216" s="40"/>
      <c r="G216" s="12"/>
    </row>
    <row r="217" spans="1:9" x14ac:dyDescent="0.15">
      <c r="A217" s="18" t="s">
        <v>454</v>
      </c>
      <c r="B217" s="21">
        <v>2019</v>
      </c>
      <c r="C217" s="52" t="s">
        <v>33</v>
      </c>
      <c r="D217" s="4" t="s">
        <v>394</v>
      </c>
      <c r="E217" s="4"/>
      <c r="F217" s="40"/>
      <c r="G217" s="12">
        <v>50</v>
      </c>
    </row>
    <row r="218" spans="1:9" x14ac:dyDescent="0.15">
      <c r="A218" s="18" t="s">
        <v>113</v>
      </c>
      <c r="B218" s="9">
        <v>2003</v>
      </c>
      <c r="C218" s="52" t="s">
        <v>33</v>
      </c>
      <c r="D218" s="9" t="s">
        <v>114</v>
      </c>
      <c r="E218" s="9"/>
      <c r="F218" s="37"/>
      <c r="G218" s="4">
        <v>2</v>
      </c>
    </row>
    <row r="219" spans="1:9" x14ac:dyDescent="0.15">
      <c r="A219" s="18" t="s">
        <v>155</v>
      </c>
      <c r="B219" s="9">
        <v>2006</v>
      </c>
      <c r="C219" s="52" t="s">
        <v>33</v>
      </c>
      <c r="D219" s="9" t="s">
        <v>114</v>
      </c>
      <c r="E219" s="9"/>
      <c r="F219" s="37"/>
      <c r="G219" s="11">
        <v>242</v>
      </c>
    </row>
    <row r="220" spans="1:9" x14ac:dyDescent="0.15">
      <c r="A220" s="18" t="s">
        <v>478</v>
      </c>
      <c r="B220" s="9">
        <v>2019</v>
      </c>
      <c r="C220" s="52" t="s">
        <v>9</v>
      </c>
      <c r="D220" s="4" t="s">
        <v>114</v>
      </c>
      <c r="E220" s="4">
        <v>1</v>
      </c>
      <c r="F220" s="40">
        <v>763804.00000000303</v>
      </c>
      <c r="G220" s="12"/>
    </row>
    <row r="221" spans="1:9" x14ac:dyDescent="0.15">
      <c r="A221" s="17" t="s">
        <v>506</v>
      </c>
      <c r="B221" s="9">
        <v>2020</v>
      </c>
      <c r="C221" s="52" t="s">
        <v>9</v>
      </c>
      <c r="D221" s="9" t="s">
        <v>114</v>
      </c>
      <c r="E221" s="4">
        <v>1</v>
      </c>
      <c r="F221" s="40">
        <v>52562</v>
      </c>
      <c r="G221" s="12"/>
    </row>
    <row r="222" spans="1:9" x14ac:dyDescent="0.15">
      <c r="A222" s="17" t="s">
        <v>508</v>
      </c>
      <c r="B222" s="9">
        <v>2020</v>
      </c>
      <c r="C222" s="52" t="s">
        <v>9</v>
      </c>
      <c r="D222" s="9" t="s">
        <v>114</v>
      </c>
      <c r="E222" s="4">
        <v>2</v>
      </c>
      <c r="F222" s="40">
        <v>70960</v>
      </c>
      <c r="G222" s="12"/>
    </row>
    <row r="223" spans="1:9" x14ac:dyDescent="0.15">
      <c r="A223" s="18" t="s">
        <v>64</v>
      </c>
      <c r="B223" s="9">
        <v>1998</v>
      </c>
      <c r="C223" s="52" t="s">
        <v>33</v>
      </c>
      <c r="D223" s="4" t="s">
        <v>65</v>
      </c>
      <c r="E223" s="9"/>
      <c r="F223" s="37"/>
      <c r="G223" s="11">
        <v>2.2000000000000002</v>
      </c>
      <c r="I223" s="73">
        <f>SUM(F224:F289)</f>
        <v>649138.95763333328</v>
      </c>
    </row>
    <row r="224" spans="1:9" x14ac:dyDescent="0.15">
      <c r="A224" s="18" t="s">
        <v>74</v>
      </c>
      <c r="B224" s="9">
        <v>1999</v>
      </c>
      <c r="C224" s="52" t="s">
        <v>9</v>
      </c>
      <c r="D224" s="4" t="s">
        <v>65</v>
      </c>
      <c r="E224" s="9">
        <v>1</v>
      </c>
      <c r="F224" s="37">
        <v>3873.023999999999</v>
      </c>
      <c r="G224" s="11"/>
    </row>
    <row r="225" spans="1:7" x14ac:dyDescent="0.15">
      <c r="A225" s="18" t="s">
        <v>80</v>
      </c>
      <c r="B225" s="9">
        <v>1999</v>
      </c>
      <c r="C225" s="52" t="s">
        <v>33</v>
      </c>
      <c r="D225" s="4" t="s">
        <v>65</v>
      </c>
      <c r="E225" s="9"/>
      <c r="F225" s="37"/>
      <c r="G225" s="11">
        <v>0.94696969696969702</v>
      </c>
    </row>
    <row r="226" spans="1:7" x14ac:dyDescent="0.15">
      <c r="A226" s="18" t="s">
        <v>143</v>
      </c>
      <c r="B226" s="9">
        <v>2005</v>
      </c>
      <c r="C226" s="52" t="s">
        <v>33</v>
      </c>
      <c r="D226" s="4" t="s">
        <v>65</v>
      </c>
      <c r="E226" s="9"/>
      <c r="F226" s="37"/>
      <c r="G226" s="11">
        <v>45</v>
      </c>
    </row>
    <row r="227" spans="1:7" x14ac:dyDescent="0.15">
      <c r="A227" s="18" t="s">
        <v>153</v>
      </c>
      <c r="B227" s="9">
        <v>2006</v>
      </c>
      <c r="C227" s="52" t="s">
        <v>9</v>
      </c>
      <c r="D227" s="9" t="s">
        <v>65</v>
      </c>
      <c r="E227" s="9">
        <v>20</v>
      </c>
      <c r="F227" s="37">
        <v>293383</v>
      </c>
      <c r="G227" s="11"/>
    </row>
    <row r="228" spans="1:7" x14ac:dyDescent="0.15">
      <c r="A228" s="18" t="s">
        <v>164</v>
      </c>
      <c r="B228" s="9">
        <v>2007</v>
      </c>
      <c r="C228" s="52" t="s">
        <v>9</v>
      </c>
      <c r="D228" s="9" t="s">
        <v>65</v>
      </c>
      <c r="E228" s="9">
        <v>1</v>
      </c>
      <c r="F228" s="37">
        <v>1480</v>
      </c>
      <c r="G228" s="11"/>
    </row>
    <row r="229" spans="1:7" x14ac:dyDescent="0.15">
      <c r="A229" s="18" t="s">
        <v>194</v>
      </c>
      <c r="B229" s="9">
        <v>2009</v>
      </c>
      <c r="C229" s="52" t="s">
        <v>9</v>
      </c>
      <c r="D229" s="9" t="s">
        <v>65</v>
      </c>
      <c r="E229" s="9">
        <v>7</v>
      </c>
      <c r="F229" s="37">
        <v>79000</v>
      </c>
      <c r="G229" s="11"/>
    </row>
    <row r="230" spans="1:7" x14ac:dyDescent="0.15">
      <c r="A230" s="18" t="s">
        <v>196</v>
      </c>
      <c r="B230" s="9">
        <v>2009</v>
      </c>
      <c r="C230" s="52" t="s">
        <v>9</v>
      </c>
      <c r="D230" s="9" t="s">
        <v>65</v>
      </c>
      <c r="E230" s="9">
        <v>11</v>
      </c>
      <c r="F230" s="37">
        <v>28655</v>
      </c>
      <c r="G230" s="11"/>
    </row>
    <row r="231" spans="1:7" x14ac:dyDescent="0.15">
      <c r="A231" s="18" t="s">
        <v>202</v>
      </c>
      <c r="B231" s="9">
        <v>2010</v>
      </c>
      <c r="C231" s="52" t="s">
        <v>9</v>
      </c>
      <c r="D231" s="9" t="s">
        <v>65</v>
      </c>
      <c r="E231" s="9">
        <v>1</v>
      </c>
      <c r="F231" s="37">
        <v>13150</v>
      </c>
      <c r="G231" s="11"/>
    </row>
    <row r="232" spans="1:7" x14ac:dyDescent="0.15">
      <c r="A232" s="18" t="s">
        <v>207</v>
      </c>
      <c r="B232" s="9">
        <v>2010</v>
      </c>
      <c r="C232" s="52" t="s">
        <v>9</v>
      </c>
      <c r="D232" s="9" t="s">
        <v>65</v>
      </c>
      <c r="E232" s="9">
        <v>8</v>
      </c>
      <c r="F232" s="37">
        <v>115070</v>
      </c>
      <c r="G232" s="11"/>
    </row>
    <row r="233" spans="1:7" x14ac:dyDescent="0.15">
      <c r="A233" s="18" t="s">
        <v>209</v>
      </c>
      <c r="B233" s="9">
        <v>2010</v>
      </c>
      <c r="C233" s="52" t="s">
        <v>9</v>
      </c>
      <c r="D233" s="9" t="s">
        <v>65</v>
      </c>
      <c r="E233" s="9">
        <v>1</v>
      </c>
      <c r="F233" s="37">
        <v>3120</v>
      </c>
      <c r="G233" s="11"/>
    </row>
    <row r="234" spans="1:7" x14ac:dyDescent="0.15">
      <c r="A234" s="18" t="s">
        <v>262</v>
      </c>
      <c r="B234" s="9">
        <v>2014</v>
      </c>
      <c r="C234" s="52" t="s">
        <v>33</v>
      </c>
      <c r="D234" s="9" t="s">
        <v>65</v>
      </c>
      <c r="E234" s="9"/>
      <c r="F234" s="37"/>
      <c r="G234" s="11">
        <v>24</v>
      </c>
    </row>
    <row r="235" spans="1:7" x14ac:dyDescent="0.15">
      <c r="A235" s="17" t="s">
        <v>326</v>
      </c>
      <c r="B235" s="20">
        <v>2016</v>
      </c>
      <c r="C235" s="52" t="s">
        <v>327</v>
      </c>
      <c r="D235" s="4" t="s">
        <v>65</v>
      </c>
      <c r="E235" s="9"/>
      <c r="F235" s="37"/>
      <c r="G235" s="11"/>
    </row>
    <row r="236" spans="1:7" x14ac:dyDescent="0.15">
      <c r="A236" s="17" t="s">
        <v>331</v>
      </c>
      <c r="B236" s="20">
        <v>2016</v>
      </c>
      <c r="C236" s="52" t="s">
        <v>318</v>
      </c>
      <c r="D236" s="4" t="s">
        <v>65</v>
      </c>
      <c r="E236" s="9"/>
      <c r="F236" s="37"/>
      <c r="G236" s="11"/>
    </row>
    <row r="237" spans="1:7" x14ac:dyDescent="0.15">
      <c r="A237" s="17" t="s">
        <v>334</v>
      </c>
      <c r="B237" s="20">
        <v>2017</v>
      </c>
      <c r="C237" s="52" t="s">
        <v>327</v>
      </c>
      <c r="D237" s="4" t="s">
        <v>65</v>
      </c>
      <c r="E237" s="9"/>
      <c r="F237" s="37"/>
      <c r="G237" s="11"/>
    </row>
    <row r="238" spans="1:7" x14ac:dyDescent="0.15">
      <c r="A238" s="17" t="s">
        <v>335</v>
      </c>
      <c r="B238" s="20">
        <v>2017</v>
      </c>
      <c r="C238" s="52" t="s">
        <v>327</v>
      </c>
      <c r="D238" s="4" t="s">
        <v>65</v>
      </c>
      <c r="E238" s="9"/>
      <c r="F238" s="37"/>
      <c r="G238" s="11"/>
    </row>
    <row r="239" spans="1:7" x14ac:dyDescent="0.15">
      <c r="A239" s="17" t="s">
        <v>339</v>
      </c>
      <c r="B239" s="20">
        <v>2017</v>
      </c>
      <c r="C239" s="52" t="s">
        <v>318</v>
      </c>
      <c r="D239" s="4" t="s">
        <v>65</v>
      </c>
      <c r="E239" s="9"/>
      <c r="F239" s="37"/>
      <c r="G239" s="11"/>
    </row>
    <row r="240" spans="1:7" x14ac:dyDescent="0.15">
      <c r="A240" s="17" t="s">
        <v>340</v>
      </c>
      <c r="B240" s="20">
        <v>2017</v>
      </c>
      <c r="C240" s="52" t="s">
        <v>318</v>
      </c>
      <c r="D240" s="4" t="s">
        <v>65</v>
      </c>
      <c r="E240" s="9"/>
      <c r="F240" s="37"/>
      <c r="G240" s="11"/>
    </row>
    <row r="241" spans="1:7" x14ac:dyDescent="0.15">
      <c r="A241" s="17" t="s">
        <v>345</v>
      </c>
      <c r="B241" s="20">
        <v>2017</v>
      </c>
      <c r="C241" s="52" t="s">
        <v>346</v>
      </c>
      <c r="D241" s="4" t="s">
        <v>65</v>
      </c>
      <c r="E241" s="9"/>
      <c r="F241" s="37"/>
      <c r="G241" s="11"/>
    </row>
    <row r="242" spans="1:7" x14ac:dyDescent="0.15">
      <c r="A242" s="17" t="s">
        <v>360</v>
      </c>
      <c r="B242" s="20">
        <v>2017</v>
      </c>
      <c r="C242" s="52" t="s">
        <v>327</v>
      </c>
      <c r="D242" s="4" t="s">
        <v>65</v>
      </c>
      <c r="E242" s="9"/>
      <c r="F242" s="37"/>
      <c r="G242" s="11"/>
    </row>
    <row r="243" spans="1:7" x14ac:dyDescent="0.15">
      <c r="A243" s="17" t="s">
        <v>363</v>
      </c>
      <c r="B243" s="20">
        <v>2017</v>
      </c>
      <c r="C243" s="52" t="s">
        <v>327</v>
      </c>
      <c r="D243" s="4" t="s">
        <v>65</v>
      </c>
      <c r="E243" s="9"/>
      <c r="F243" s="37"/>
      <c r="G243" s="11"/>
    </row>
    <row r="244" spans="1:7" x14ac:dyDescent="0.15">
      <c r="A244" s="17" t="s">
        <v>364</v>
      </c>
      <c r="B244" s="20">
        <v>2017</v>
      </c>
      <c r="C244" s="52" t="s">
        <v>327</v>
      </c>
      <c r="D244" s="4" t="s">
        <v>65</v>
      </c>
      <c r="E244" s="9"/>
      <c r="F244" s="37"/>
      <c r="G244" s="11"/>
    </row>
    <row r="245" spans="1:7" x14ac:dyDescent="0.15">
      <c r="A245" s="17" t="s">
        <v>383</v>
      </c>
      <c r="B245" s="21">
        <v>2018</v>
      </c>
      <c r="C245" s="52" t="s">
        <v>346</v>
      </c>
      <c r="D245" s="4" t="s">
        <v>65</v>
      </c>
      <c r="E245" s="4"/>
      <c r="F245" s="40"/>
      <c r="G245" s="12"/>
    </row>
    <row r="246" spans="1:7" x14ac:dyDescent="0.15">
      <c r="A246" s="17" t="s">
        <v>392</v>
      </c>
      <c r="B246" s="21">
        <v>2018</v>
      </c>
      <c r="C246" s="52" t="s">
        <v>327</v>
      </c>
      <c r="D246" s="4" t="s">
        <v>65</v>
      </c>
      <c r="E246" s="4"/>
      <c r="F246" s="40"/>
      <c r="G246" s="12"/>
    </row>
    <row r="247" spans="1:7" x14ac:dyDescent="0.15">
      <c r="A247" s="17" t="s">
        <v>409</v>
      </c>
      <c r="B247" s="21">
        <v>2018</v>
      </c>
      <c r="C247" s="52" t="s">
        <v>327</v>
      </c>
      <c r="D247" s="4" t="s">
        <v>65</v>
      </c>
      <c r="E247" s="4"/>
      <c r="F247" s="40"/>
      <c r="G247" s="12"/>
    </row>
    <row r="248" spans="1:7" x14ac:dyDescent="0.15">
      <c r="A248" s="17" t="s">
        <v>417</v>
      </c>
      <c r="B248" s="21">
        <v>2018</v>
      </c>
      <c r="C248" s="52" t="s">
        <v>327</v>
      </c>
      <c r="D248" s="4" t="s">
        <v>65</v>
      </c>
      <c r="E248" s="4"/>
      <c r="F248" s="40"/>
      <c r="G248" s="12"/>
    </row>
    <row r="249" spans="1:7" x14ac:dyDescent="0.15">
      <c r="A249" s="17" t="s">
        <v>438</v>
      </c>
      <c r="B249" s="21">
        <v>2018</v>
      </c>
      <c r="C249" s="52" t="s">
        <v>327</v>
      </c>
      <c r="D249" s="4" t="s">
        <v>65</v>
      </c>
      <c r="E249" s="4"/>
      <c r="F249" s="40"/>
      <c r="G249" s="12"/>
    </row>
    <row r="250" spans="1:7" x14ac:dyDescent="0.15">
      <c r="A250" s="17" t="s">
        <v>440</v>
      </c>
      <c r="B250" s="21">
        <v>2018</v>
      </c>
      <c r="C250" s="52" t="s">
        <v>9</v>
      </c>
      <c r="D250" s="4" t="s">
        <v>65</v>
      </c>
      <c r="E250" s="4">
        <v>4</v>
      </c>
      <c r="F250" s="40"/>
      <c r="G250" s="12"/>
    </row>
    <row r="251" spans="1:7" x14ac:dyDescent="0.15">
      <c r="A251" s="17" t="s">
        <v>442</v>
      </c>
      <c r="B251" s="21">
        <v>2019</v>
      </c>
      <c r="C251" s="52" t="s">
        <v>327</v>
      </c>
      <c r="D251" s="4" t="s">
        <v>65</v>
      </c>
      <c r="E251" s="16"/>
      <c r="F251" s="41"/>
      <c r="G251" s="14"/>
    </row>
    <row r="252" spans="1:7" x14ac:dyDescent="0.15">
      <c r="A252" s="17" t="s">
        <v>447</v>
      </c>
      <c r="B252" s="21">
        <v>2019</v>
      </c>
      <c r="C252" s="52" t="s">
        <v>327</v>
      </c>
      <c r="D252" s="4" t="s">
        <v>65</v>
      </c>
      <c r="E252" s="16"/>
      <c r="F252" s="41"/>
      <c r="G252" s="14"/>
    </row>
    <row r="253" spans="1:7" x14ac:dyDescent="0.15">
      <c r="A253" s="18" t="s">
        <v>450</v>
      </c>
      <c r="B253" s="21">
        <v>2019</v>
      </c>
      <c r="C253" s="52" t="s">
        <v>346</v>
      </c>
      <c r="D253" s="4" t="s">
        <v>65</v>
      </c>
      <c r="E253" s="4"/>
      <c r="F253" s="40"/>
      <c r="G253" s="12"/>
    </row>
    <row r="254" spans="1:7" x14ac:dyDescent="0.15">
      <c r="A254" s="18" t="s">
        <v>465</v>
      </c>
      <c r="B254" s="21">
        <v>2019</v>
      </c>
      <c r="C254" s="52" t="s">
        <v>458</v>
      </c>
      <c r="D254" s="4" t="s">
        <v>65</v>
      </c>
      <c r="E254" s="4"/>
      <c r="F254" s="40"/>
      <c r="G254" s="12"/>
    </row>
    <row r="255" spans="1:7" x14ac:dyDescent="0.15">
      <c r="A255" s="18" t="s">
        <v>466</v>
      </c>
      <c r="B255" s="9">
        <v>2019</v>
      </c>
      <c r="C255" s="52" t="s">
        <v>327</v>
      </c>
      <c r="D255" s="9" t="s">
        <v>65</v>
      </c>
      <c r="E255" s="4"/>
      <c r="F255" s="40"/>
      <c r="G255" s="12"/>
    </row>
    <row r="256" spans="1:7" x14ac:dyDescent="0.15">
      <c r="A256" s="18" t="s">
        <v>484</v>
      </c>
      <c r="B256" s="9">
        <v>2019</v>
      </c>
      <c r="C256" s="52" t="s">
        <v>33</v>
      </c>
      <c r="D256" s="9" t="s">
        <v>65</v>
      </c>
      <c r="E256" s="4"/>
      <c r="F256" s="40"/>
      <c r="G256" s="12"/>
    </row>
    <row r="257" spans="1:7" x14ac:dyDescent="0.15">
      <c r="A257" s="18" t="s">
        <v>488</v>
      </c>
      <c r="B257" s="9">
        <v>2019</v>
      </c>
      <c r="C257" s="52" t="s">
        <v>346</v>
      </c>
      <c r="D257" s="9" t="s">
        <v>65</v>
      </c>
      <c r="E257" s="4"/>
      <c r="F257" s="40"/>
      <c r="G257" s="12"/>
    </row>
    <row r="258" spans="1:7" x14ac:dyDescent="0.15">
      <c r="A258" s="18" t="s">
        <v>491</v>
      </c>
      <c r="B258" s="9">
        <v>2019</v>
      </c>
      <c r="C258" s="52" t="s">
        <v>346</v>
      </c>
      <c r="D258" s="9" t="s">
        <v>65</v>
      </c>
      <c r="E258" s="4"/>
      <c r="F258" s="40"/>
      <c r="G258" s="12"/>
    </row>
    <row r="259" spans="1:7" x14ac:dyDescent="0.15">
      <c r="A259" s="18" t="s">
        <v>492</v>
      </c>
      <c r="B259" s="9">
        <v>2019</v>
      </c>
      <c r="C259" s="52" t="s">
        <v>9</v>
      </c>
      <c r="D259" s="9" t="s">
        <v>65</v>
      </c>
      <c r="E259" s="4">
        <v>2</v>
      </c>
      <c r="F259" s="40">
        <v>61055</v>
      </c>
      <c r="G259" s="12"/>
    </row>
    <row r="260" spans="1:7" x14ac:dyDescent="0.15">
      <c r="A260" s="18" t="s">
        <v>495</v>
      </c>
      <c r="B260" s="9">
        <v>2019</v>
      </c>
      <c r="C260" s="52" t="s">
        <v>9</v>
      </c>
      <c r="D260" s="9" t="s">
        <v>65</v>
      </c>
      <c r="E260" s="4">
        <v>1</v>
      </c>
      <c r="F260" s="40">
        <v>3017</v>
      </c>
      <c r="G260" s="12"/>
    </row>
    <row r="261" spans="1:7" x14ac:dyDescent="0.15">
      <c r="A261" s="18" t="s">
        <v>501</v>
      </c>
      <c r="B261" s="9">
        <v>2019</v>
      </c>
      <c r="C261" s="52" t="s">
        <v>458</v>
      </c>
      <c r="D261" s="4" t="s">
        <v>65</v>
      </c>
      <c r="E261" s="4"/>
      <c r="F261" s="40"/>
      <c r="G261" s="12"/>
    </row>
    <row r="262" spans="1:7" x14ac:dyDescent="0.15">
      <c r="A262" s="17" t="s">
        <v>518</v>
      </c>
      <c r="B262" s="9">
        <v>2020</v>
      </c>
      <c r="C262" s="52" t="s">
        <v>9</v>
      </c>
      <c r="D262" s="9" t="s">
        <v>65</v>
      </c>
      <c r="E262" s="4">
        <v>1</v>
      </c>
      <c r="F262" s="40">
        <v>2800</v>
      </c>
      <c r="G262" s="12"/>
    </row>
    <row r="263" spans="1:7" x14ac:dyDescent="0.15">
      <c r="A263" s="17" t="s">
        <v>524</v>
      </c>
      <c r="B263" s="9">
        <v>2020</v>
      </c>
      <c r="C263" s="52" t="s">
        <v>9</v>
      </c>
      <c r="D263" s="9" t="s">
        <v>65</v>
      </c>
      <c r="E263" s="4">
        <v>1</v>
      </c>
      <c r="F263" s="40"/>
      <c r="G263" s="12"/>
    </row>
    <row r="264" spans="1:7" x14ac:dyDescent="0.15">
      <c r="A264" s="18" t="s">
        <v>545</v>
      </c>
      <c r="B264" s="9">
        <v>2020</v>
      </c>
      <c r="C264" s="52" t="s">
        <v>327</v>
      </c>
      <c r="D264" s="9" t="s">
        <v>65</v>
      </c>
      <c r="E264" s="4"/>
      <c r="F264" s="40"/>
      <c r="G264" s="12"/>
    </row>
    <row r="265" spans="1:7" x14ac:dyDescent="0.15">
      <c r="A265" s="18" t="s">
        <v>548</v>
      </c>
      <c r="B265" s="9">
        <v>2020</v>
      </c>
      <c r="C265" s="52" t="s">
        <v>458</v>
      </c>
      <c r="D265" s="4" t="s">
        <v>65</v>
      </c>
      <c r="E265" s="4"/>
      <c r="F265" s="40"/>
      <c r="G265" s="12"/>
    </row>
    <row r="266" spans="1:7" x14ac:dyDescent="0.15">
      <c r="A266" s="18" t="s">
        <v>551</v>
      </c>
      <c r="B266" s="9">
        <v>2020</v>
      </c>
      <c r="C266" s="52" t="s">
        <v>346</v>
      </c>
      <c r="D266" s="9" t="s">
        <v>65</v>
      </c>
      <c r="E266" s="4"/>
      <c r="F266" s="40"/>
      <c r="G266" s="12"/>
    </row>
    <row r="267" spans="1:7" x14ac:dyDescent="0.15">
      <c r="A267" s="18" t="s">
        <v>552</v>
      </c>
      <c r="B267" s="9">
        <v>2020</v>
      </c>
      <c r="C267" s="52" t="s">
        <v>9</v>
      </c>
      <c r="D267" s="9" t="s">
        <v>65</v>
      </c>
      <c r="E267" s="4">
        <v>1</v>
      </c>
      <c r="F267" s="40">
        <v>1638</v>
      </c>
      <c r="G267" s="12"/>
    </row>
    <row r="268" spans="1:7" x14ac:dyDescent="0.15">
      <c r="A268" s="18" t="s">
        <v>561</v>
      </c>
      <c r="B268" s="9">
        <v>2020</v>
      </c>
      <c r="C268" s="52" t="s">
        <v>458</v>
      </c>
      <c r="D268" s="4" t="s">
        <v>65</v>
      </c>
      <c r="E268" s="4"/>
      <c r="F268" s="40"/>
      <c r="G268" s="12"/>
    </row>
    <row r="269" spans="1:7" x14ac:dyDescent="0.15">
      <c r="A269" s="17" t="s">
        <v>568</v>
      </c>
      <c r="B269" s="9">
        <v>2021</v>
      </c>
      <c r="C269" s="52" t="s">
        <v>9</v>
      </c>
      <c r="D269" s="4" t="s">
        <v>65</v>
      </c>
      <c r="E269" s="4">
        <v>1</v>
      </c>
      <c r="F269" s="42"/>
      <c r="G269" s="12"/>
    </row>
    <row r="270" spans="1:7" x14ac:dyDescent="0.15">
      <c r="A270" s="18" t="s">
        <v>574</v>
      </c>
      <c r="B270" s="9">
        <v>2021</v>
      </c>
      <c r="C270" s="52" t="s">
        <v>327</v>
      </c>
      <c r="D270" s="9" t="s">
        <v>65</v>
      </c>
      <c r="E270" s="4"/>
      <c r="F270" s="40"/>
      <c r="G270" s="12"/>
    </row>
    <row r="271" spans="1:7" x14ac:dyDescent="0.15">
      <c r="A271" s="18" t="s">
        <v>581</v>
      </c>
      <c r="B271" s="9">
        <v>2021</v>
      </c>
      <c r="C271" s="52" t="s">
        <v>327</v>
      </c>
      <c r="D271" s="9" t="s">
        <v>65</v>
      </c>
      <c r="E271" s="4"/>
      <c r="F271" s="40"/>
      <c r="G271" s="12"/>
    </row>
    <row r="272" spans="1:7" x14ac:dyDescent="0.15">
      <c r="A272" s="17" t="s">
        <v>596</v>
      </c>
      <c r="B272" s="9">
        <v>2021</v>
      </c>
      <c r="C272" s="52" t="s">
        <v>346</v>
      </c>
      <c r="D272" s="4" t="s">
        <v>65</v>
      </c>
      <c r="E272" s="4"/>
      <c r="F272" s="40"/>
      <c r="G272" s="12"/>
    </row>
    <row r="273" spans="1:7" x14ac:dyDescent="0.15">
      <c r="A273" s="17" t="s">
        <v>605</v>
      </c>
      <c r="B273" s="9">
        <v>2021</v>
      </c>
      <c r="C273" s="52" t="s">
        <v>346</v>
      </c>
      <c r="D273" s="4" t="s">
        <v>65</v>
      </c>
      <c r="E273" s="4"/>
      <c r="F273" s="40"/>
      <c r="G273" s="12"/>
    </row>
    <row r="274" spans="1:7" x14ac:dyDescent="0.15">
      <c r="A274" s="17" t="s">
        <v>609</v>
      </c>
      <c r="B274" s="9">
        <v>2021</v>
      </c>
      <c r="C274" s="52" t="s">
        <v>346</v>
      </c>
      <c r="D274" s="4" t="s">
        <v>65</v>
      </c>
      <c r="E274" s="4"/>
      <c r="F274" s="40"/>
      <c r="G274" s="12"/>
    </row>
    <row r="275" spans="1:7" x14ac:dyDescent="0.15">
      <c r="A275" s="17" t="s">
        <v>615</v>
      </c>
      <c r="B275" s="9">
        <v>2021</v>
      </c>
      <c r="C275" s="52" t="s">
        <v>346</v>
      </c>
      <c r="D275" s="4" t="s">
        <v>65</v>
      </c>
      <c r="E275" s="4"/>
      <c r="F275" s="40"/>
      <c r="G275" s="12"/>
    </row>
    <row r="276" spans="1:7" x14ac:dyDescent="0.15">
      <c r="A276" s="18" t="s">
        <v>617</v>
      </c>
      <c r="B276" s="9">
        <v>2021</v>
      </c>
      <c r="C276" s="52" t="s">
        <v>327</v>
      </c>
      <c r="D276" s="9" t="s">
        <v>65</v>
      </c>
      <c r="E276" s="4"/>
      <c r="F276" s="40"/>
      <c r="G276" s="12"/>
    </row>
    <row r="277" spans="1:7" x14ac:dyDescent="0.15">
      <c r="A277" s="18" t="s">
        <v>624</v>
      </c>
      <c r="B277" s="9">
        <v>2022</v>
      </c>
      <c r="C277" s="52" t="s">
        <v>346</v>
      </c>
      <c r="D277" s="4" t="s">
        <v>65</v>
      </c>
      <c r="E277" s="4"/>
      <c r="F277" s="40"/>
      <c r="G277" s="12"/>
    </row>
    <row r="278" spans="1:7" x14ac:dyDescent="0.15">
      <c r="A278" s="18" t="s">
        <v>640</v>
      </c>
      <c r="B278" s="9">
        <v>2022</v>
      </c>
      <c r="C278" s="52" t="s">
        <v>346</v>
      </c>
      <c r="D278" s="4" t="s">
        <v>65</v>
      </c>
      <c r="E278" s="4"/>
      <c r="F278" s="40"/>
      <c r="G278" s="12"/>
    </row>
    <row r="279" spans="1:7" x14ac:dyDescent="0.15">
      <c r="A279" s="18" t="s">
        <v>643</v>
      </c>
      <c r="B279" s="9">
        <v>2022</v>
      </c>
      <c r="C279" s="52" t="s">
        <v>327</v>
      </c>
      <c r="D279" s="9" t="s">
        <v>65</v>
      </c>
      <c r="E279" s="4"/>
      <c r="F279" s="40"/>
      <c r="G279" s="12"/>
    </row>
    <row r="280" spans="1:7" x14ac:dyDescent="0.15">
      <c r="A280" s="18" t="s">
        <v>646</v>
      </c>
      <c r="B280" s="9">
        <v>2022</v>
      </c>
      <c r="C280" s="52" t="s">
        <v>346</v>
      </c>
      <c r="D280" s="4" t="s">
        <v>65</v>
      </c>
      <c r="E280" s="4"/>
      <c r="F280" s="40"/>
      <c r="G280" s="12"/>
    </row>
    <row r="281" spans="1:7" x14ac:dyDescent="0.15">
      <c r="A281" s="18" t="s">
        <v>647</v>
      </c>
      <c r="B281" s="9">
        <v>2022</v>
      </c>
      <c r="C281" s="52" t="s">
        <v>346</v>
      </c>
      <c r="D281" s="4" t="s">
        <v>65</v>
      </c>
      <c r="E281" s="4"/>
      <c r="F281" s="40"/>
      <c r="G281" s="12"/>
    </row>
    <row r="282" spans="1:7" x14ac:dyDescent="0.15">
      <c r="A282" s="18" t="s">
        <v>649</v>
      </c>
      <c r="B282" s="9">
        <v>2022</v>
      </c>
      <c r="C282" s="52" t="s">
        <v>9</v>
      </c>
      <c r="D282" s="4" t="s">
        <v>65</v>
      </c>
      <c r="E282" s="4">
        <v>10</v>
      </c>
      <c r="F282" s="40">
        <v>37939.933633333327</v>
      </c>
      <c r="G282" s="12"/>
    </row>
    <row r="283" spans="1:7" x14ac:dyDescent="0.15">
      <c r="A283" s="18" t="s">
        <v>659</v>
      </c>
      <c r="B283" s="9">
        <v>2022</v>
      </c>
      <c r="C283" s="52" t="s">
        <v>33</v>
      </c>
      <c r="D283" s="4" t="s">
        <v>65</v>
      </c>
      <c r="E283" s="4"/>
      <c r="F283" s="40"/>
      <c r="G283" s="12">
        <v>2</v>
      </c>
    </row>
    <row r="284" spans="1:7" x14ac:dyDescent="0.15">
      <c r="A284" s="18" t="s">
        <v>660</v>
      </c>
      <c r="B284" s="9">
        <v>2022</v>
      </c>
      <c r="C284" s="52" t="s">
        <v>346</v>
      </c>
      <c r="D284" s="9" t="s">
        <v>65</v>
      </c>
      <c r="E284" s="4"/>
      <c r="F284" s="40"/>
      <c r="G284" s="12"/>
    </row>
    <row r="285" spans="1:7" x14ac:dyDescent="0.15">
      <c r="A285" s="18" t="s">
        <v>674</v>
      </c>
      <c r="B285" s="9">
        <v>2022</v>
      </c>
      <c r="C285" s="52" t="s">
        <v>9</v>
      </c>
      <c r="D285" s="4" t="s">
        <v>65</v>
      </c>
      <c r="E285" s="4">
        <v>1</v>
      </c>
      <c r="F285" s="40">
        <v>1606</v>
      </c>
      <c r="G285" s="12"/>
    </row>
    <row r="286" spans="1:7" x14ac:dyDescent="0.15">
      <c r="A286" s="17" t="s">
        <v>678</v>
      </c>
      <c r="B286" s="9">
        <v>2023</v>
      </c>
      <c r="C286" s="52" t="s">
        <v>346</v>
      </c>
      <c r="D286" s="4" t="s">
        <v>65</v>
      </c>
      <c r="E286" s="4"/>
      <c r="F286" s="40"/>
      <c r="G286" s="12"/>
    </row>
    <row r="287" spans="1:7" x14ac:dyDescent="0.15">
      <c r="A287" s="17" t="s">
        <v>682</v>
      </c>
      <c r="B287" s="9">
        <v>2022</v>
      </c>
      <c r="C287" s="52" t="s">
        <v>9</v>
      </c>
      <c r="D287" s="4" t="s">
        <v>65</v>
      </c>
      <c r="E287" s="4">
        <v>2</v>
      </c>
      <c r="F287" s="40">
        <v>3352</v>
      </c>
      <c r="G287" s="12"/>
    </row>
    <row r="288" spans="1:7" x14ac:dyDescent="0.15">
      <c r="A288" s="17" t="s">
        <v>693</v>
      </c>
      <c r="B288" s="9">
        <v>2022</v>
      </c>
      <c r="C288" s="52" t="s">
        <v>346</v>
      </c>
      <c r="D288" s="4" t="s">
        <v>65</v>
      </c>
      <c r="E288" s="4"/>
      <c r="F288" s="40"/>
      <c r="G288" s="12"/>
    </row>
    <row r="289" spans="1:7" x14ac:dyDescent="0.15">
      <c r="A289" s="17" t="s">
        <v>695</v>
      </c>
      <c r="B289" s="9">
        <v>2022</v>
      </c>
      <c r="C289" s="52" t="s">
        <v>327</v>
      </c>
      <c r="D289" s="4" t="s">
        <v>65</v>
      </c>
      <c r="E289" s="4"/>
      <c r="F289" s="40"/>
      <c r="G289" s="12"/>
    </row>
    <row r="290" spans="1:7" x14ac:dyDescent="0.15">
      <c r="A290" s="18" t="s">
        <v>698</v>
      </c>
      <c r="B290" s="9">
        <v>2022</v>
      </c>
      <c r="C290" s="52" t="s">
        <v>327</v>
      </c>
      <c r="D290" s="4" t="s">
        <v>65</v>
      </c>
      <c r="E290" s="4"/>
      <c r="F290" s="40"/>
      <c r="G290" s="12"/>
    </row>
    <row r="291" spans="1:7" x14ac:dyDescent="0.15">
      <c r="A291" s="18" t="s">
        <v>125</v>
      </c>
      <c r="B291" s="9">
        <v>2003</v>
      </c>
      <c r="C291" s="52" t="s">
        <v>33</v>
      </c>
      <c r="D291" s="4" t="s">
        <v>126</v>
      </c>
      <c r="E291" s="9"/>
      <c r="F291" s="37"/>
      <c r="G291" s="11">
        <v>76.2</v>
      </c>
    </row>
    <row r="292" spans="1:7" x14ac:dyDescent="0.15">
      <c r="A292" s="18" t="s">
        <v>259</v>
      </c>
      <c r="B292" s="9">
        <v>2014</v>
      </c>
      <c r="C292" s="52" t="s">
        <v>9</v>
      </c>
      <c r="D292" s="9" t="s">
        <v>126</v>
      </c>
      <c r="E292" s="9">
        <v>5</v>
      </c>
      <c r="F292" s="37">
        <v>168555</v>
      </c>
      <c r="G292" s="11"/>
    </row>
    <row r="293" spans="1:7" x14ac:dyDescent="0.15">
      <c r="A293" s="18" t="s">
        <v>267</v>
      </c>
      <c r="B293" s="9">
        <v>2014</v>
      </c>
      <c r="C293" s="52" t="s">
        <v>33</v>
      </c>
      <c r="D293" s="9" t="s">
        <v>126</v>
      </c>
      <c r="E293" s="9"/>
      <c r="F293" s="37"/>
      <c r="G293" s="11">
        <v>90</v>
      </c>
    </row>
    <row r="294" spans="1:7" x14ac:dyDescent="0.15">
      <c r="A294" s="18" t="s">
        <v>288</v>
      </c>
      <c r="B294" s="9">
        <v>2015</v>
      </c>
      <c r="C294" s="52" t="s">
        <v>33</v>
      </c>
      <c r="D294" s="9" t="s">
        <v>126</v>
      </c>
      <c r="E294" s="9"/>
      <c r="F294" s="37"/>
      <c r="G294" s="11">
        <v>28</v>
      </c>
    </row>
    <row r="295" spans="1:7" x14ac:dyDescent="0.15">
      <c r="A295" s="18" t="s">
        <v>292</v>
      </c>
      <c r="B295" s="9">
        <v>2015</v>
      </c>
      <c r="C295" s="52" t="s">
        <v>33</v>
      </c>
      <c r="D295" s="9" t="s">
        <v>126</v>
      </c>
      <c r="E295" s="9"/>
      <c r="F295" s="37"/>
      <c r="G295" s="11">
        <v>72.3</v>
      </c>
    </row>
    <row r="296" spans="1:7" x14ac:dyDescent="0.15">
      <c r="A296" s="17" t="s">
        <v>395</v>
      </c>
      <c r="B296" s="21">
        <v>2018</v>
      </c>
      <c r="C296" s="52" t="s">
        <v>33</v>
      </c>
      <c r="D296" s="4" t="s">
        <v>126</v>
      </c>
      <c r="E296" s="4"/>
      <c r="F296" s="40"/>
      <c r="G296" s="12">
        <v>325.60000000000002</v>
      </c>
    </row>
    <row r="297" spans="1:7" x14ac:dyDescent="0.15">
      <c r="A297" s="18" t="s">
        <v>449</v>
      </c>
      <c r="B297" s="9">
        <v>2019</v>
      </c>
      <c r="C297" s="52" t="s">
        <v>9</v>
      </c>
      <c r="D297" s="4" t="s">
        <v>126</v>
      </c>
      <c r="E297" s="16">
        <v>2</v>
      </c>
      <c r="F297" s="41">
        <v>315258</v>
      </c>
      <c r="G297" s="14"/>
    </row>
    <row r="298" spans="1:7" x14ac:dyDescent="0.15">
      <c r="A298" s="18" t="s">
        <v>550</v>
      </c>
      <c r="B298" s="9">
        <v>2020</v>
      </c>
      <c r="C298" s="52" t="s">
        <v>346</v>
      </c>
      <c r="D298" s="9" t="s">
        <v>126</v>
      </c>
      <c r="E298" s="4"/>
      <c r="F298" s="40"/>
      <c r="G298" s="12"/>
    </row>
    <row r="299" spans="1:7" x14ac:dyDescent="0.15">
      <c r="A299" s="18" t="s">
        <v>557</v>
      </c>
      <c r="B299" s="9">
        <v>2020</v>
      </c>
      <c r="C299" s="52" t="s">
        <v>458</v>
      </c>
      <c r="D299" s="9" t="s">
        <v>126</v>
      </c>
      <c r="E299" s="4"/>
      <c r="F299" s="40"/>
      <c r="G299" s="12"/>
    </row>
    <row r="300" spans="1:7" x14ac:dyDescent="0.15">
      <c r="A300" s="18" t="s">
        <v>586</v>
      </c>
      <c r="B300" s="9">
        <v>2021</v>
      </c>
      <c r="C300" s="52" t="s">
        <v>318</v>
      </c>
      <c r="D300" s="9" t="s">
        <v>126</v>
      </c>
      <c r="E300" s="4"/>
      <c r="F300" s="40"/>
      <c r="G300" s="33"/>
    </row>
    <row r="301" spans="1:7" x14ac:dyDescent="0.15">
      <c r="A301" s="18" t="s">
        <v>680</v>
      </c>
      <c r="B301" s="9">
        <v>2022</v>
      </c>
      <c r="C301" s="52" t="s">
        <v>9</v>
      </c>
      <c r="D301" s="4" t="s">
        <v>126</v>
      </c>
      <c r="E301" s="4">
        <v>2</v>
      </c>
      <c r="F301" s="40">
        <v>538560</v>
      </c>
      <c r="G301" s="12"/>
    </row>
    <row r="302" spans="1:7" x14ac:dyDescent="0.15">
      <c r="A302" s="18" t="s">
        <v>85</v>
      </c>
      <c r="B302" s="9">
        <v>2000</v>
      </c>
      <c r="C302" s="52" t="s">
        <v>9</v>
      </c>
      <c r="D302" s="4" t="s">
        <v>86</v>
      </c>
      <c r="E302" s="18">
        <v>1</v>
      </c>
      <c r="F302" s="38">
        <v>180000</v>
      </c>
      <c r="G302" s="11"/>
    </row>
    <row r="303" spans="1:7" x14ac:dyDescent="0.15">
      <c r="A303" s="18" t="s">
        <v>142</v>
      </c>
      <c r="B303" s="9">
        <v>2005</v>
      </c>
      <c r="C303" s="52" t="s">
        <v>33</v>
      </c>
      <c r="D303" s="9" t="s">
        <v>86</v>
      </c>
      <c r="E303" s="9"/>
      <c r="F303" s="37"/>
      <c r="G303" s="11">
        <v>13.75</v>
      </c>
    </row>
    <row r="304" spans="1:7" x14ac:dyDescent="0.15">
      <c r="A304" s="18" t="s">
        <v>186</v>
      </c>
      <c r="B304" s="9">
        <v>2008</v>
      </c>
      <c r="C304" s="52" t="s">
        <v>9</v>
      </c>
      <c r="D304" s="9" t="s">
        <v>86</v>
      </c>
      <c r="E304" s="9">
        <v>2</v>
      </c>
      <c r="F304" s="37">
        <v>26370</v>
      </c>
      <c r="G304" s="11"/>
    </row>
    <row r="305" spans="1:7" x14ac:dyDescent="0.15">
      <c r="A305" s="18" t="s">
        <v>189</v>
      </c>
      <c r="B305" s="9">
        <v>2009</v>
      </c>
      <c r="C305" s="52" t="s">
        <v>9</v>
      </c>
      <c r="D305" s="9" t="s">
        <v>86</v>
      </c>
      <c r="E305" s="9">
        <v>7</v>
      </c>
      <c r="F305" s="37">
        <v>59730</v>
      </c>
      <c r="G305" s="11"/>
    </row>
    <row r="306" spans="1:7" x14ac:dyDescent="0.15">
      <c r="A306" s="18" t="s">
        <v>190</v>
      </c>
      <c r="B306" s="9">
        <v>2009</v>
      </c>
      <c r="C306" s="52" t="s">
        <v>9</v>
      </c>
      <c r="D306" s="9" t="s">
        <v>86</v>
      </c>
      <c r="E306" s="9">
        <v>7</v>
      </c>
      <c r="F306" s="37">
        <v>151324</v>
      </c>
      <c r="G306" s="11"/>
    </row>
    <row r="307" spans="1:7" x14ac:dyDescent="0.15">
      <c r="A307" s="18" t="s">
        <v>200</v>
      </c>
      <c r="B307" s="9">
        <v>2010</v>
      </c>
      <c r="C307" s="52" t="s">
        <v>9</v>
      </c>
      <c r="D307" s="9" t="s">
        <v>86</v>
      </c>
      <c r="E307" s="9">
        <v>1</v>
      </c>
      <c r="F307" s="37">
        <v>5336</v>
      </c>
      <c r="G307" s="11"/>
    </row>
    <row r="308" spans="1:7" x14ac:dyDescent="0.15">
      <c r="A308" s="18" t="s">
        <v>206</v>
      </c>
      <c r="B308" s="9">
        <v>2010</v>
      </c>
      <c r="C308" s="52" t="s">
        <v>9</v>
      </c>
      <c r="D308" s="9" t="s">
        <v>86</v>
      </c>
      <c r="E308" s="9">
        <v>9</v>
      </c>
      <c r="F308" s="37">
        <v>75740</v>
      </c>
      <c r="G308" s="11"/>
    </row>
    <row r="309" spans="1:7" x14ac:dyDescent="0.15">
      <c r="A309" s="18" t="s">
        <v>215</v>
      </c>
      <c r="B309" s="9">
        <v>2011</v>
      </c>
      <c r="C309" s="52" t="s">
        <v>9</v>
      </c>
      <c r="D309" s="9" t="s">
        <v>86</v>
      </c>
      <c r="E309" s="9">
        <v>10</v>
      </c>
      <c r="F309" s="37">
        <v>116400</v>
      </c>
      <c r="G309" s="11"/>
    </row>
    <row r="310" spans="1:7" x14ac:dyDescent="0.15">
      <c r="A310" s="18" t="s">
        <v>206</v>
      </c>
      <c r="B310" s="9">
        <v>2012</v>
      </c>
      <c r="C310" s="52" t="s">
        <v>9</v>
      </c>
      <c r="D310" s="9" t="s">
        <v>86</v>
      </c>
      <c r="E310" s="9">
        <v>9</v>
      </c>
      <c r="F310" s="37">
        <v>75740</v>
      </c>
      <c r="G310" s="11"/>
    </row>
    <row r="311" spans="1:7" x14ac:dyDescent="0.15">
      <c r="A311" s="18" t="s">
        <v>276</v>
      </c>
      <c r="B311" s="9">
        <v>2015</v>
      </c>
      <c r="C311" s="52" t="s">
        <v>9</v>
      </c>
      <c r="D311" s="9" t="s">
        <v>86</v>
      </c>
      <c r="E311" s="9">
        <v>11</v>
      </c>
      <c r="F311" s="37">
        <v>46975</v>
      </c>
      <c r="G311" s="11"/>
    </row>
    <row r="312" spans="1:7" x14ac:dyDescent="0.15">
      <c r="A312" s="17" t="s">
        <v>370</v>
      </c>
      <c r="B312" s="20">
        <v>2017</v>
      </c>
      <c r="C312" s="52" t="s">
        <v>9</v>
      </c>
      <c r="D312" s="4" t="s">
        <v>86</v>
      </c>
      <c r="E312" s="9">
        <v>2</v>
      </c>
      <c r="F312" s="37">
        <v>38107.625</v>
      </c>
      <c r="G312" s="11"/>
    </row>
    <row r="313" spans="1:7" x14ac:dyDescent="0.15">
      <c r="A313" s="18" t="s">
        <v>476</v>
      </c>
      <c r="B313" s="9">
        <v>2019</v>
      </c>
      <c r="C313" s="52" t="s">
        <v>33</v>
      </c>
      <c r="D313" s="9" t="s">
        <v>86</v>
      </c>
      <c r="E313" s="4"/>
      <c r="F313" s="40"/>
      <c r="G313" s="12">
        <v>5</v>
      </c>
    </row>
    <row r="314" spans="1:7" x14ac:dyDescent="0.15">
      <c r="A314" s="18" t="s">
        <v>621</v>
      </c>
      <c r="B314" s="9">
        <v>2021</v>
      </c>
      <c r="C314" s="52" t="s">
        <v>327</v>
      </c>
      <c r="D314" s="9" t="s">
        <v>86</v>
      </c>
      <c r="E314" s="4"/>
      <c r="F314" s="40"/>
      <c r="G314" s="12"/>
    </row>
    <row r="315" spans="1:7" x14ac:dyDescent="0.15">
      <c r="A315" s="22" t="s">
        <v>37</v>
      </c>
      <c r="B315" s="9" t="s">
        <v>8</v>
      </c>
      <c r="C315" s="52" t="s">
        <v>33</v>
      </c>
      <c r="D315" s="9" t="s">
        <v>38</v>
      </c>
      <c r="E315" s="9"/>
      <c r="F315" s="37"/>
      <c r="G315" s="11">
        <v>70</v>
      </c>
    </row>
    <row r="316" spans="1:7" x14ac:dyDescent="0.15">
      <c r="A316" s="22" t="s">
        <v>39</v>
      </c>
      <c r="B316" s="9" t="s">
        <v>8</v>
      </c>
      <c r="C316" s="52" t="s">
        <v>33</v>
      </c>
      <c r="D316" s="9" t="s">
        <v>38</v>
      </c>
      <c r="E316" s="9"/>
      <c r="F316" s="37"/>
      <c r="G316" s="11">
        <v>52</v>
      </c>
    </row>
    <row r="317" spans="1:7" x14ac:dyDescent="0.15">
      <c r="A317" s="18" t="s">
        <v>96</v>
      </c>
      <c r="B317" s="9">
        <v>2001</v>
      </c>
      <c r="C317" s="52" t="s">
        <v>9</v>
      </c>
      <c r="D317" s="9" t="s">
        <v>38</v>
      </c>
      <c r="E317" s="9">
        <v>1</v>
      </c>
      <c r="F317" s="37">
        <v>1078409</v>
      </c>
      <c r="G317" s="11"/>
    </row>
    <row r="318" spans="1:7" x14ac:dyDescent="0.15">
      <c r="A318" s="18" t="s">
        <v>113</v>
      </c>
      <c r="B318" s="9">
        <v>2003</v>
      </c>
      <c r="C318" s="52" t="s">
        <v>33</v>
      </c>
      <c r="D318" s="9" t="s">
        <v>38</v>
      </c>
      <c r="E318" s="9"/>
      <c r="F318" s="37"/>
      <c r="G318" s="4">
        <v>2</v>
      </c>
    </row>
    <row r="319" spans="1:7" x14ac:dyDescent="0.15">
      <c r="A319" s="18" t="s">
        <v>231</v>
      </c>
      <c r="B319" s="9">
        <v>2013</v>
      </c>
      <c r="C319" s="52" t="s">
        <v>9</v>
      </c>
      <c r="D319" s="9" t="s">
        <v>38</v>
      </c>
      <c r="E319" s="9">
        <v>57</v>
      </c>
      <c r="F319" s="37">
        <v>487000</v>
      </c>
      <c r="G319" s="11"/>
    </row>
    <row r="320" spans="1:7" x14ac:dyDescent="0.15">
      <c r="A320" s="18" t="s">
        <v>231</v>
      </c>
      <c r="B320" s="9">
        <v>2015</v>
      </c>
      <c r="C320" s="52" t="s">
        <v>9</v>
      </c>
      <c r="D320" s="9" t="s">
        <v>38</v>
      </c>
      <c r="E320" s="9">
        <v>11</v>
      </c>
      <c r="F320" s="37">
        <v>411118</v>
      </c>
      <c r="G320" s="11"/>
    </row>
    <row r="321" spans="1:7" x14ac:dyDescent="0.15">
      <c r="A321" s="17" t="s">
        <v>406</v>
      </c>
      <c r="B321" s="21">
        <v>2018</v>
      </c>
      <c r="C321" s="52" t="s">
        <v>327</v>
      </c>
      <c r="D321" s="4" t="s">
        <v>38</v>
      </c>
      <c r="E321" s="4"/>
      <c r="F321" s="40"/>
      <c r="G321" s="12"/>
    </row>
    <row r="322" spans="1:7" x14ac:dyDescent="0.15">
      <c r="A322" s="17" t="s">
        <v>407</v>
      </c>
      <c r="B322" s="21">
        <v>2018</v>
      </c>
      <c r="C322" s="52" t="s">
        <v>9</v>
      </c>
      <c r="D322" s="4" t="s">
        <v>38</v>
      </c>
      <c r="E322" s="4">
        <v>1</v>
      </c>
      <c r="F322" s="40">
        <v>4992</v>
      </c>
      <c r="G322" s="12"/>
    </row>
    <row r="323" spans="1:7" x14ac:dyDescent="0.15">
      <c r="A323" s="17" t="s">
        <v>430</v>
      </c>
      <c r="B323" s="21">
        <v>2018</v>
      </c>
      <c r="C323" s="52" t="s">
        <v>9</v>
      </c>
      <c r="D323" s="4" t="s">
        <v>38</v>
      </c>
      <c r="E323" s="4">
        <v>137</v>
      </c>
      <c r="F323" s="40">
        <v>1637638.89</v>
      </c>
      <c r="G323" s="12"/>
    </row>
    <row r="324" spans="1:7" x14ac:dyDescent="0.15">
      <c r="A324" s="55" t="s">
        <v>626</v>
      </c>
      <c r="B324" s="32">
        <v>2023</v>
      </c>
      <c r="C324" s="52" t="s">
        <v>327</v>
      </c>
      <c r="D324" s="32" t="s">
        <v>38</v>
      </c>
      <c r="E324" s="34"/>
      <c r="F324" s="42"/>
      <c r="G324" s="33"/>
    </row>
    <row r="325" spans="1:7" x14ac:dyDescent="0.15">
      <c r="A325" s="22" t="s">
        <v>44</v>
      </c>
      <c r="B325" s="9" t="s">
        <v>8</v>
      </c>
      <c r="C325" s="52" t="s">
        <v>33</v>
      </c>
      <c r="D325" s="9" t="s">
        <v>45</v>
      </c>
      <c r="E325" s="9"/>
      <c r="F325" s="37"/>
      <c r="G325" s="11">
        <v>19.412878787878789</v>
      </c>
    </row>
    <row r="326" spans="1:7" x14ac:dyDescent="0.15">
      <c r="A326" s="18" t="s">
        <v>124</v>
      </c>
      <c r="B326" s="9">
        <v>2003</v>
      </c>
      <c r="C326" s="52" t="s">
        <v>33</v>
      </c>
      <c r="D326" s="9" t="s">
        <v>45</v>
      </c>
      <c r="E326" s="9"/>
      <c r="F326" s="37"/>
      <c r="G326" s="11"/>
    </row>
    <row r="327" spans="1:7" x14ac:dyDescent="0.15">
      <c r="A327" s="18" t="s">
        <v>195</v>
      </c>
      <c r="B327" s="9">
        <v>2009</v>
      </c>
      <c r="C327" s="52" t="s">
        <v>9</v>
      </c>
      <c r="D327" s="9" t="s">
        <v>45</v>
      </c>
      <c r="E327" s="9">
        <v>23</v>
      </c>
      <c r="F327" s="37">
        <v>424981</v>
      </c>
      <c r="G327" s="11"/>
    </row>
    <row r="328" spans="1:7" x14ac:dyDescent="0.15">
      <c r="A328" s="18" t="s">
        <v>201</v>
      </c>
      <c r="B328" s="9">
        <v>2010</v>
      </c>
      <c r="C328" s="52" t="s">
        <v>9</v>
      </c>
      <c r="D328" s="9" t="s">
        <v>45</v>
      </c>
      <c r="E328" s="9">
        <v>24</v>
      </c>
      <c r="F328" s="37">
        <v>588843</v>
      </c>
      <c r="G328" s="11"/>
    </row>
    <row r="329" spans="1:7" x14ac:dyDescent="0.15">
      <c r="A329" s="18" t="s">
        <v>205</v>
      </c>
      <c r="B329" s="9">
        <v>2010</v>
      </c>
      <c r="C329" s="52" t="s">
        <v>9</v>
      </c>
      <c r="D329" s="9" t="s">
        <v>45</v>
      </c>
      <c r="E329" s="9">
        <v>42</v>
      </c>
      <c r="F329" s="37">
        <v>424114</v>
      </c>
      <c r="G329" s="11"/>
    </row>
    <row r="330" spans="1:7" x14ac:dyDescent="0.15">
      <c r="A330" s="18" t="s">
        <v>214</v>
      </c>
      <c r="B330" s="9">
        <v>2011</v>
      </c>
      <c r="C330" s="52" t="s">
        <v>9</v>
      </c>
      <c r="D330" s="9" t="s">
        <v>45</v>
      </c>
      <c r="E330" s="9">
        <v>22</v>
      </c>
      <c r="F330" s="37">
        <v>540000</v>
      </c>
      <c r="G330" s="11"/>
    </row>
    <row r="331" spans="1:7" x14ac:dyDescent="0.15">
      <c r="A331" s="18" t="s">
        <v>219</v>
      </c>
      <c r="B331" s="9">
        <v>2012</v>
      </c>
      <c r="C331" s="52" t="s">
        <v>9</v>
      </c>
      <c r="D331" s="9" t="s">
        <v>45</v>
      </c>
      <c r="E331" s="9">
        <v>15</v>
      </c>
      <c r="F331" s="37">
        <v>560000</v>
      </c>
      <c r="G331" s="11"/>
    </row>
    <row r="332" spans="1:7" x14ac:dyDescent="0.15">
      <c r="A332" s="18" t="s">
        <v>227</v>
      </c>
      <c r="B332" s="9">
        <v>2013</v>
      </c>
      <c r="C332" s="52" t="s">
        <v>9</v>
      </c>
      <c r="D332" s="9" t="s">
        <v>45</v>
      </c>
      <c r="E332" s="9">
        <v>44</v>
      </c>
      <c r="F332" s="37">
        <v>847000</v>
      </c>
      <c r="G332" s="11"/>
    </row>
    <row r="333" spans="1:7" x14ac:dyDescent="0.15">
      <c r="A333" s="18" t="s">
        <v>244</v>
      </c>
      <c r="B333" s="9">
        <v>2013</v>
      </c>
      <c r="C333" s="52" t="s">
        <v>33</v>
      </c>
      <c r="D333" s="9" t="s">
        <v>45</v>
      </c>
      <c r="E333" s="9"/>
      <c r="F333" s="37"/>
      <c r="G333" s="11">
        <v>150</v>
      </c>
    </row>
    <row r="334" spans="1:7" x14ac:dyDescent="0.15">
      <c r="A334" s="18" t="s">
        <v>286</v>
      </c>
      <c r="B334" s="9">
        <v>2015</v>
      </c>
      <c r="C334" s="52" t="s">
        <v>33</v>
      </c>
      <c r="D334" s="9" t="s">
        <v>45</v>
      </c>
      <c r="E334" s="9"/>
      <c r="F334" s="37"/>
      <c r="G334" s="11">
        <v>185.38</v>
      </c>
    </row>
    <row r="335" spans="1:7" x14ac:dyDescent="0.15">
      <c r="A335" s="18" t="s">
        <v>315</v>
      </c>
      <c r="B335" s="9">
        <v>2016</v>
      </c>
      <c r="C335" s="52" t="s">
        <v>33</v>
      </c>
      <c r="D335" s="9" t="s">
        <v>45</v>
      </c>
      <c r="E335" s="9"/>
      <c r="F335" s="37"/>
      <c r="G335" s="11">
        <v>115.84</v>
      </c>
    </row>
    <row r="336" spans="1:7" x14ac:dyDescent="0.15">
      <c r="A336" s="23" t="s">
        <v>319</v>
      </c>
      <c r="B336" s="19">
        <v>2016</v>
      </c>
      <c r="C336" s="52" t="s">
        <v>318</v>
      </c>
      <c r="D336" s="10" t="s">
        <v>45</v>
      </c>
      <c r="E336" s="10"/>
      <c r="F336" s="43"/>
      <c r="G336" s="11"/>
    </row>
    <row r="337" spans="1:7" x14ac:dyDescent="0.15">
      <c r="A337" s="18" t="s">
        <v>323</v>
      </c>
      <c r="B337" s="9">
        <v>2016</v>
      </c>
      <c r="C337" s="52" t="s">
        <v>33</v>
      </c>
      <c r="D337" s="9" t="s">
        <v>45</v>
      </c>
      <c r="E337" s="9"/>
      <c r="F337" s="37"/>
      <c r="G337" s="11">
        <v>69.7</v>
      </c>
    </row>
    <row r="338" spans="1:7" x14ac:dyDescent="0.15">
      <c r="A338" s="17" t="s">
        <v>349</v>
      </c>
      <c r="B338" s="20">
        <v>2017</v>
      </c>
      <c r="C338" s="52" t="s">
        <v>9</v>
      </c>
      <c r="D338" s="4" t="s">
        <v>45</v>
      </c>
      <c r="E338" s="9">
        <v>1</v>
      </c>
      <c r="F338" s="37">
        <v>23127</v>
      </c>
      <c r="G338" s="11"/>
    </row>
    <row r="339" spans="1:7" x14ac:dyDescent="0.15">
      <c r="A339" s="17" t="s">
        <v>367</v>
      </c>
      <c r="B339" s="21">
        <v>2017</v>
      </c>
      <c r="C339" s="52" t="s">
        <v>33</v>
      </c>
      <c r="D339" s="4" t="s">
        <v>45</v>
      </c>
      <c r="E339" s="4"/>
      <c r="F339" s="40"/>
      <c r="G339" s="12">
        <v>117.3</v>
      </c>
    </row>
    <row r="340" spans="1:7" x14ac:dyDescent="0.15">
      <c r="A340" s="17" t="s">
        <v>399</v>
      </c>
      <c r="B340" s="21">
        <v>2018</v>
      </c>
      <c r="C340" s="52" t="s">
        <v>33</v>
      </c>
      <c r="D340" s="4" t="s">
        <v>45</v>
      </c>
      <c r="E340" s="4"/>
      <c r="F340" s="40"/>
      <c r="G340" s="12">
        <v>215</v>
      </c>
    </row>
    <row r="341" spans="1:7" x14ac:dyDescent="0.15">
      <c r="A341" s="17" t="s">
        <v>403</v>
      </c>
      <c r="B341" s="21">
        <v>2018</v>
      </c>
      <c r="C341" s="52" t="s">
        <v>33</v>
      </c>
      <c r="D341" s="4" t="s">
        <v>45</v>
      </c>
      <c r="E341" s="4"/>
      <c r="F341" s="40"/>
      <c r="G341" s="12">
        <v>198</v>
      </c>
    </row>
    <row r="342" spans="1:7" x14ac:dyDescent="0.15">
      <c r="A342" s="17" t="s">
        <v>408</v>
      </c>
      <c r="B342" s="21">
        <v>2018</v>
      </c>
      <c r="C342" s="52" t="s">
        <v>33</v>
      </c>
      <c r="D342" s="4" t="s">
        <v>45</v>
      </c>
      <c r="E342" s="4"/>
      <c r="F342" s="40"/>
      <c r="G342" s="12">
        <v>58</v>
      </c>
    </row>
    <row r="343" spans="1:7" x14ac:dyDescent="0.15">
      <c r="A343" s="17" t="s">
        <v>412</v>
      </c>
      <c r="B343" s="21">
        <v>2018</v>
      </c>
      <c r="C343" s="52" t="s">
        <v>9</v>
      </c>
      <c r="D343" s="4" t="s">
        <v>45</v>
      </c>
      <c r="E343" s="4">
        <v>1</v>
      </c>
      <c r="F343" s="40">
        <v>624516</v>
      </c>
      <c r="G343" s="12"/>
    </row>
    <row r="344" spans="1:7" x14ac:dyDescent="0.15">
      <c r="A344" s="17" t="s">
        <v>426</v>
      </c>
      <c r="B344" s="21">
        <v>2018</v>
      </c>
      <c r="C344" s="52" t="s">
        <v>33</v>
      </c>
      <c r="D344" s="4" t="s">
        <v>45</v>
      </c>
      <c r="E344" s="4"/>
      <c r="F344" s="40"/>
      <c r="G344" s="12">
        <v>319.2</v>
      </c>
    </row>
    <row r="345" spans="1:7" x14ac:dyDescent="0.15">
      <c r="A345" s="18" t="s">
        <v>470</v>
      </c>
      <c r="B345" s="9">
        <v>2019</v>
      </c>
      <c r="C345" s="52" t="s">
        <v>33</v>
      </c>
      <c r="D345" s="4" t="s">
        <v>45</v>
      </c>
      <c r="E345" s="4"/>
      <c r="F345" s="40"/>
      <c r="G345" s="12">
        <v>137</v>
      </c>
    </row>
    <row r="346" spans="1:7" x14ac:dyDescent="0.15">
      <c r="A346" s="18" t="s">
        <v>486</v>
      </c>
      <c r="B346" s="9">
        <v>2019</v>
      </c>
      <c r="C346" s="52" t="s">
        <v>33</v>
      </c>
      <c r="D346" s="9" t="s">
        <v>45</v>
      </c>
      <c r="E346" s="4"/>
      <c r="F346" s="40"/>
      <c r="G346" s="12">
        <v>135</v>
      </c>
    </row>
    <row r="347" spans="1:7" x14ac:dyDescent="0.15">
      <c r="A347" s="18" t="s">
        <v>519</v>
      </c>
      <c r="B347" s="9">
        <v>2020</v>
      </c>
      <c r="C347" s="52" t="s">
        <v>33</v>
      </c>
      <c r="D347" s="9" t="s">
        <v>45</v>
      </c>
      <c r="E347" s="4"/>
      <c r="F347" s="40"/>
      <c r="G347" s="12">
        <v>105</v>
      </c>
    </row>
    <row r="348" spans="1:7" x14ac:dyDescent="0.15">
      <c r="A348" s="18" t="s">
        <v>588</v>
      </c>
      <c r="B348" s="9">
        <v>2021</v>
      </c>
      <c r="C348" s="52" t="s">
        <v>33</v>
      </c>
      <c r="D348" s="4" t="s">
        <v>45</v>
      </c>
      <c r="E348" s="4"/>
      <c r="F348" s="40"/>
      <c r="G348" s="12">
        <v>155</v>
      </c>
    </row>
    <row r="349" spans="1:7" x14ac:dyDescent="0.15">
      <c r="A349" s="17" t="s">
        <v>593</v>
      </c>
      <c r="B349" s="9">
        <v>2021</v>
      </c>
      <c r="C349" s="52" t="s">
        <v>33</v>
      </c>
      <c r="D349" s="4" t="s">
        <v>45</v>
      </c>
      <c r="E349" s="4"/>
      <c r="F349" s="40"/>
      <c r="G349" s="12">
        <v>10</v>
      </c>
    </row>
    <row r="350" spans="1:7" x14ac:dyDescent="0.15">
      <c r="A350" s="17" t="s">
        <v>594</v>
      </c>
      <c r="B350" s="9">
        <v>2021</v>
      </c>
      <c r="C350" s="52" t="s">
        <v>33</v>
      </c>
      <c r="D350" s="4" t="s">
        <v>45</v>
      </c>
      <c r="E350" s="4"/>
      <c r="F350" s="40"/>
      <c r="G350" s="12">
        <v>10</v>
      </c>
    </row>
    <row r="351" spans="1:7" x14ac:dyDescent="0.15">
      <c r="A351" s="17" t="s">
        <v>595</v>
      </c>
      <c r="B351" s="9">
        <v>2021</v>
      </c>
      <c r="C351" s="52" t="s">
        <v>33</v>
      </c>
      <c r="D351" s="4" t="s">
        <v>45</v>
      </c>
      <c r="E351" s="4"/>
      <c r="F351" s="40"/>
      <c r="G351" s="12">
        <v>290</v>
      </c>
    </row>
    <row r="352" spans="1:7" x14ac:dyDescent="0.15">
      <c r="A352" s="18" t="s">
        <v>656</v>
      </c>
      <c r="B352" s="9">
        <v>2022</v>
      </c>
      <c r="C352" s="52" t="s">
        <v>9</v>
      </c>
      <c r="D352" s="4" t="s">
        <v>45</v>
      </c>
      <c r="E352" s="4">
        <v>17</v>
      </c>
      <c r="F352" s="40">
        <v>445484</v>
      </c>
      <c r="G352" s="12"/>
    </row>
    <row r="353" spans="1:7" x14ac:dyDescent="0.15">
      <c r="A353" s="18" t="s">
        <v>62</v>
      </c>
      <c r="B353" s="9">
        <v>1998</v>
      </c>
      <c r="C353" s="52" t="s">
        <v>33</v>
      </c>
      <c r="D353" s="9" t="s">
        <v>63</v>
      </c>
      <c r="E353" s="9"/>
      <c r="F353" s="37"/>
      <c r="G353" s="11"/>
    </row>
    <row r="354" spans="1:7" x14ac:dyDescent="0.15">
      <c r="A354" s="17" t="s">
        <v>415</v>
      </c>
      <c r="B354" s="21">
        <v>2018</v>
      </c>
      <c r="C354" s="52" t="s">
        <v>9</v>
      </c>
      <c r="D354" s="4" t="s">
        <v>63</v>
      </c>
      <c r="E354" s="4">
        <v>5</v>
      </c>
      <c r="F354" s="40">
        <v>94680</v>
      </c>
      <c r="G354" s="12"/>
    </row>
    <row r="355" spans="1:7" x14ac:dyDescent="0.15">
      <c r="A355" s="17" t="s">
        <v>510</v>
      </c>
      <c r="B355" s="9">
        <v>2020</v>
      </c>
      <c r="C355" s="52" t="s">
        <v>9</v>
      </c>
      <c r="D355" s="4" t="s">
        <v>63</v>
      </c>
      <c r="E355" s="4">
        <v>15</v>
      </c>
      <c r="F355" s="40">
        <v>311438</v>
      </c>
      <c r="G355" s="12"/>
    </row>
    <row r="356" spans="1:7" x14ac:dyDescent="0.15">
      <c r="A356" s="18" t="s">
        <v>536</v>
      </c>
      <c r="B356" s="9">
        <v>2020</v>
      </c>
      <c r="C356" s="52" t="s">
        <v>9</v>
      </c>
      <c r="D356" s="9" t="s">
        <v>63</v>
      </c>
      <c r="E356" s="4">
        <v>5</v>
      </c>
      <c r="F356" s="40">
        <v>239190</v>
      </c>
      <c r="G356" s="12"/>
    </row>
    <row r="357" spans="1:7" x14ac:dyDescent="0.15">
      <c r="A357" s="17" t="s">
        <v>611</v>
      </c>
      <c r="B357" s="9">
        <v>2021</v>
      </c>
      <c r="C357" s="52" t="s">
        <v>9</v>
      </c>
      <c r="D357" s="4" t="s">
        <v>63</v>
      </c>
      <c r="E357" s="4">
        <v>5</v>
      </c>
      <c r="F357" s="40">
        <v>145278</v>
      </c>
      <c r="G357" s="12"/>
    </row>
    <row r="358" spans="1:7" ht="15" customHeight="1" x14ac:dyDescent="0.15">
      <c r="A358" s="17" t="s">
        <v>661</v>
      </c>
      <c r="B358" s="9">
        <v>2022</v>
      </c>
      <c r="C358" s="52" t="s">
        <v>9</v>
      </c>
      <c r="D358" s="4" t="s">
        <v>63</v>
      </c>
      <c r="E358" s="4">
        <v>5</v>
      </c>
      <c r="F358" s="40">
        <v>67253</v>
      </c>
      <c r="G358" s="12"/>
    </row>
    <row r="359" spans="1:7" x14ac:dyDescent="0.15">
      <c r="A359" s="18" t="s">
        <v>662</v>
      </c>
      <c r="B359" s="9">
        <v>2022</v>
      </c>
      <c r="C359" s="52" t="s">
        <v>33</v>
      </c>
      <c r="D359" s="4" t="s">
        <v>63</v>
      </c>
      <c r="E359" s="4"/>
      <c r="F359" s="40"/>
      <c r="G359" s="12">
        <v>16</v>
      </c>
    </row>
    <row r="360" spans="1:7" x14ac:dyDescent="0.15">
      <c r="A360" s="18" t="s">
        <v>113</v>
      </c>
      <c r="B360" s="9">
        <v>2003</v>
      </c>
      <c r="C360" s="52" t="s">
        <v>33</v>
      </c>
      <c r="D360" s="9" t="s">
        <v>119</v>
      </c>
      <c r="E360" s="9"/>
      <c r="F360" s="37"/>
      <c r="G360" s="4">
        <v>2</v>
      </c>
    </row>
    <row r="361" spans="1:7" x14ac:dyDescent="0.15">
      <c r="A361" s="18" t="s">
        <v>216</v>
      </c>
      <c r="B361" s="9">
        <v>2011</v>
      </c>
      <c r="C361" s="52" t="s">
        <v>33</v>
      </c>
      <c r="D361" s="9" t="s">
        <v>119</v>
      </c>
      <c r="E361" s="9"/>
      <c r="F361" s="37"/>
      <c r="G361" s="11">
        <v>25</v>
      </c>
    </row>
    <row r="362" spans="1:7" x14ac:dyDescent="0.15">
      <c r="A362" s="18" t="s">
        <v>216</v>
      </c>
      <c r="B362" s="9">
        <v>2013</v>
      </c>
      <c r="C362" s="52" t="s">
        <v>9</v>
      </c>
      <c r="D362" s="9" t="s">
        <v>119</v>
      </c>
      <c r="E362" s="9">
        <v>120</v>
      </c>
      <c r="F362" s="37">
        <v>1377435</v>
      </c>
      <c r="G362" s="11"/>
    </row>
    <row r="363" spans="1:7" x14ac:dyDescent="0.15">
      <c r="A363" s="18" t="s">
        <v>216</v>
      </c>
      <c r="B363" s="9">
        <v>2015</v>
      </c>
      <c r="C363" s="52" t="s">
        <v>9</v>
      </c>
      <c r="D363" s="9" t="s">
        <v>119</v>
      </c>
      <c r="E363" s="9">
        <v>116</v>
      </c>
      <c r="F363" s="37">
        <v>898134</v>
      </c>
      <c r="G363" s="11"/>
    </row>
    <row r="364" spans="1:7" x14ac:dyDescent="0.15">
      <c r="A364" s="18" t="s">
        <v>490</v>
      </c>
      <c r="B364" s="9">
        <v>2019</v>
      </c>
      <c r="C364" s="52" t="s">
        <v>9</v>
      </c>
      <c r="D364" s="9" t="s">
        <v>119</v>
      </c>
      <c r="E364" s="4">
        <v>1</v>
      </c>
      <c r="F364" s="40">
        <v>42330</v>
      </c>
      <c r="G364" s="12"/>
    </row>
    <row r="365" spans="1:7" x14ac:dyDescent="0.15">
      <c r="A365" s="17" t="s">
        <v>648</v>
      </c>
      <c r="B365" s="9">
        <v>2022</v>
      </c>
      <c r="C365" s="52" t="s">
        <v>9</v>
      </c>
      <c r="D365" s="4" t="s">
        <v>119</v>
      </c>
      <c r="E365" s="4">
        <v>31</v>
      </c>
      <c r="F365" s="40">
        <v>330183.90831999999</v>
      </c>
      <c r="G365" s="12"/>
    </row>
    <row r="366" spans="1:7" x14ac:dyDescent="0.15">
      <c r="A366" s="18" t="s">
        <v>669</v>
      </c>
      <c r="B366" s="9">
        <v>2022</v>
      </c>
      <c r="C366" s="52" t="s">
        <v>9</v>
      </c>
      <c r="D366" s="4" t="s">
        <v>119</v>
      </c>
      <c r="E366" s="4">
        <v>13</v>
      </c>
      <c r="F366" s="40">
        <v>136643.57</v>
      </c>
      <c r="G366" s="12"/>
    </row>
    <row r="367" spans="1:7" x14ac:dyDescent="0.15">
      <c r="A367" s="22" t="s">
        <v>50</v>
      </c>
      <c r="B367" s="9" t="s">
        <v>8</v>
      </c>
      <c r="C367" s="52" t="s">
        <v>33</v>
      </c>
      <c r="D367" s="9" t="s">
        <v>51</v>
      </c>
      <c r="E367" s="9"/>
      <c r="F367" s="37"/>
      <c r="G367" s="11">
        <v>2</v>
      </c>
    </row>
    <row r="368" spans="1:7" x14ac:dyDescent="0.15">
      <c r="A368" s="17" t="s">
        <v>365</v>
      </c>
      <c r="B368" s="20">
        <v>2017</v>
      </c>
      <c r="C368" s="52" t="s">
        <v>327</v>
      </c>
      <c r="D368" s="4" t="s">
        <v>51</v>
      </c>
      <c r="E368" s="9"/>
      <c r="F368" s="37"/>
      <c r="G368" s="11"/>
    </row>
    <row r="369" spans="1:7" x14ac:dyDescent="0.15">
      <c r="A369" s="17" t="s">
        <v>376</v>
      </c>
      <c r="B369" s="21">
        <v>2017</v>
      </c>
      <c r="C369" s="52" t="s">
        <v>318</v>
      </c>
      <c r="D369" s="4" t="s">
        <v>51</v>
      </c>
      <c r="E369" s="4"/>
      <c r="F369" s="40"/>
      <c r="G369" s="12"/>
    </row>
    <row r="370" spans="1:7" x14ac:dyDescent="0.15">
      <c r="A370" s="17" t="s">
        <v>379</v>
      </c>
      <c r="B370" s="21">
        <v>2017</v>
      </c>
      <c r="C370" s="52" t="s">
        <v>318</v>
      </c>
      <c r="D370" s="4" t="s">
        <v>51</v>
      </c>
      <c r="E370" s="4"/>
      <c r="F370" s="40"/>
      <c r="G370" s="12"/>
    </row>
    <row r="371" spans="1:7" x14ac:dyDescent="0.15">
      <c r="A371" s="18" t="s">
        <v>184</v>
      </c>
      <c r="B371" s="9">
        <v>2008</v>
      </c>
      <c r="C371" s="52" t="s">
        <v>9</v>
      </c>
      <c r="D371" s="9" t="s">
        <v>176</v>
      </c>
      <c r="E371" s="9">
        <v>3</v>
      </c>
      <c r="F371" s="37">
        <v>61870</v>
      </c>
      <c r="G371" s="11"/>
    </row>
    <row r="372" spans="1:7" x14ac:dyDescent="0.15">
      <c r="A372" s="17" t="s">
        <v>348</v>
      </c>
      <c r="B372" s="20">
        <v>2017</v>
      </c>
      <c r="C372" s="52" t="s">
        <v>33</v>
      </c>
      <c r="D372" s="4" t="s">
        <v>176</v>
      </c>
      <c r="E372" s="9"/>
      <c r="F372" s="37"/>
      <c r="G372" s="11">
        <v>22</v>
      </c>
    </row>
    <row r="373" spans="1:7" x14ac:dyDescent="0.15">
      <c r="A373" s="17" t="s">
        <v>381</v>
      </c>
      <c r="B373" s="21">
        <v>2017</v>
      </c>
      <c r="C373" s="52" t="s">
        <v>9</v>
      </c>
      <c r="D373" s="4" t="s">
        <v>176</v>
      </c>
      <c r="E373" s="4">
        <v>3</v>
      </c>
      <c r="F373" s="40">
        <v>26058</v>
      </c>
      <c r="G373" s="12"/>
    </row>
    <row r="374" spans="1:7" x14ac:dyDescent="0.15">
      <c r="A374" s="17" t="s">
        <v>432</v>
      </c>
      <c r="B374" s="21">
        <v>2018</v>
      </c>
      <c r="C374" s="52" t="s">
        <v>33</v>
      </c>
      <c r="D374" s="4" t="s">
        <v>176</v>
      </c>
      <c r="E374" s="4"/>
      <c r="F374" s="40"/>
      <c r="G374" s="12">
        <v>13</v>
      </c>
    </row>
    <row r="375" spans="1:7" x14ac:dyDescent="0.15">
      <c r="A375" s="18" t="s">
        <v>108</v>
      </c>
      <c r="B375" s="9">
        <v>2003</v>
      </c>
      <c r="C375" s="52" t="s">
        <v>9</v>
      </c>
      <c r="D375" s="9" t="s">
        <v>109</v>
      </c>
      <c r="E375" s="9">
        <v>2</v>
      </c>
      <c r="F375" s="37">
        <v>8510</v>
      </c>
      <c r="G375" s="11"/>
    </row>
    <row r="376" spans="1:7" x14ac:dyDescent="0.15">
      <c r="A376" s="18" t="s">
        <v>113</v>
      </c>
      <c r="B376" s="9">
        <v>2003</v>
      </c>
      <c r="C376" s="52" t="s">
        <v>33</v>
      </c>
      <c r="D376" s="9" t="s">
        <v>109</v>
      </c>
      <c r="E376" s="9"/>
      <c r="F376" s="37"/>
      <c r="G376" s="4">
        <v>2</v>
      </c>
    </row>
    <row r="377" spans="1:7" x14ac:dyDescent="0.15">
      <c r="A377" s="18" t="s">
        <v>121</v>
      </c>
      <c r="B377" s="9">
        <v>2003</v>
      </c>
      <c r="C377" s="52" t="s">
        <v>33</v>
      </c>
      <c r="D377" s="9" t="s">
        <v>109</v>
      </c>
      <c r="E377" s="9"/>
      <c r="F377" s="37"/>
      <c r="G377" s="11">
        <v>25</v>
      </c>
    </row>
    <row r="378" spans="1:7" x14ac:dyDescent="0.15">
      <c r="A378" s="18" t="s">
        <v>129</v>
      </c>
      <c r="B378" s="9">
        <v>2004</v>
      </c>
      <c r="C378" s="52" t="s">
        <v>9</v>
      </c>
      <c r="D378" s="9" t="s">
        <v>109</v>
      </c>
      <c r="E378" s="9">
        <v>4</v>
      </c>
      <c r="F378" s="37">
        <v>212670</v>
      </c>
      <c r="G378" s="11"/>
    </row>
    <row r="379" spans="1:7" x14ac:dyDescent="0.15">
      <c r="A379" s="18" t="s">
        <v>129</v>
      </c>
      <c r="B379" s="9">
        <v>2004</v>
      </c>
      <c r="C379" s="52" t="s">
        <v>33</v>
      </c>
      <c r="D379" s="9" t="s">
        <v>109</v>
      </c>
      <c r="E379" s="9"/>
      <c r="F379" s="37"/>
      <c r="G379" s="11">
        <v>49.63000000000001</v>
      </c>
    </row>
    <row r="380" spans="1:7" x14ac:dyDescent="0.15">
      <c r="A380" s="18" t="s">
        <v>134</v>
      </c>
      <c r="B380" s="9">
        <v>2005</v>
      </c>
      <c r="C380" s="52" t="s">
        <v>9</v>
      </c>
      <c r="D380" s="9" t="s">
        <v>109</v>
      </c>
      <c r="E380" s="9">
        <v>12</v>
      </c>
      <c r="F380" s="37">
        <v>118336</v>
      </c>
      <c r="G380" s="11"/>
    </row>
    <row r="381" spans="1:7" x14ac:dyDescent="0.15">
      <c r="A381" s="18" t="s">
        <v>134</v>
      </c>
      <c r="B381" s="9">
        <v>2005</v>
      </c>
      <c r="C381" s="52" t="s">
        <v>33</v>
      </c>
      <c r="D381" s="9" t="s">
        <v>109</v>
      </c>
      <c r="E381" s="9"/>
      <c r="F381" s="37"/>
      <c r="G381" s="11">
        <v>31.47</v>
      </c>
    </row>
    <row r="382" spans="1:7" x14ac:dyDescent="0.15">
      <c r="A382" s="18" t="s">
        <v>239</v>
      </c>
      <c r="B382" s="9">
        <v>2013</v>
      </c>
      <c r="C382" s="52" t="s">
        <v>33</v>
      </c>
      <c r="D382" s="9" t="s">
        <v>109</v>
      </c>
      <c r="E382" s="9"/>
      <c r="F382" s="37"/>
      <c r="G382" s="11">
        <v>1550</v>
      </c>
    </row>
    <row r="383" spans="1:7" x14ac:dyDescent="0.15">
      <c r="A383" s="18" t="s">
        <v>293</v>
      </c>
      <c r="B383" s="9">
        <v>2015</v>
      </c>
      <c r="C383" s="52" t="s">
        <v>33</v>
      </c>
      <c r="D383" s="9" t="s">
        <v>109</v>
      </c>
      <c r="E383" s="9"/>
      <c r="F383" s="37"/>
      <c r="G383" s="11">
        <v>2667</v>
      </c>
    </row>
    <row r="384" spans="1:7" x14ac:dyDescent="0.15">
      <c r="A384" s="17" t="s">
        <v>523</v>
      </c>
      <c r="B384" s="9">
        <v>2020</v>
      </c>
      <c r="C384" s="52" t="s">
        <v>346</v>
      </c>
      <c r="D384" s="9" t="s">
        <v>109</v>
      </c>
      <c r="E384" s="4"/>
      <c r="F384" s="40"/>
      <c r="G384" s="12"/>
    </row>
    <row r="385" spans="1:7" x14ac:dyDescent="0.15">
      <c r="A385" s="18" t="s">
        <v>585</v>
      </c>
      <c r="B385" s="9">
        <v>2021</v>
      </c>
      <c r="C385" s="52" t="s">
        <v>318</v>
      </c>
      <c r="D385" s="9" t="s">
        <v>109</v>
      </c>
      <c r="E385" s="4"/>
      <c r="F385" s="40"/>
      <c r="G385" s="12"/>
    </row>
    <row r="386" spans="1:7" x14ac:dyDescent="0.15">
      <c r="A386" s="18" t="s">
        <v>655</v>
      </c>
      <c r="B386" s="9">
        <v>2022</v>
      </c>
      <c r="C386" s="52" t="s">
        <v>9</v>
      </c>
      <c r="D386" s="4" t="s">
        <v>109</v>
      </c>
      <c r="E386" s="4">
        <v>88</v>
      </c>
      <c r="F386" s="40">
        <v>1001221.84</v>
      </c>
      <c r="G386" s="12"/>
    </row>
    <row r="387" spans="1:7" x14ac:dyDescent="0.15">
      <c r="A387" s="18" t="s">
        <v>71</v>
      </c>
      <c r="B387" s="9">
        <v>1999</v>
      </c>
      <c r="C387" s="52" t="s">
        <v>9</v>
      </c>
      <c r="D387" s="9" t="s">
        <v>72</v>
      </c>
      <c r="E387" s="9">
        <v>4</v>
      </c>
      <c r="F387" s="37">
        <v>59486</v>
      </c>
      <c r="G387" s="11"/>
    </row>
    <row r="388" spans="1:7" x14ac:dyDescent="0.15">
      <c r="A388" s="17" t="s">
        <v>375</v>
      </c>
      <c r="B388" s="21">
        <v>2017</v>
      </c>
      <c r="C388" s="52" t="s">
        <v>9</v>
      </c>
      <c r="D388" s="4" t="s">
        <v>72</v>
      </c>
      <c r="E388" s="4">
        <v>10</v>
      </c>
      <c r="F388" s="40">
        <v>76485.175000000003</v>
      </c>
      <c r="G388" s="12"/>
    </row>
    <row r="389" spans="1:7" x14ac:dyDescent="0.15">
      <c r="A389" s="22" t="s">
        <v>29</v>
      </c>
      <c r="B389" s="9" t="s">
        <v>8</v>
      </c>
      <c r="C389" s="52" t="s">
        <v>9</v>
      </c>
      <c r="D389" s="9" t="s">
        <v>30</v>
      </c>
      <c r="E389" s="9">
        <v>44</v>
      </c>
      <c r="F389" s="37">
        <v>257154.1</v>
      </c>
      <c r="G389" s="11"/>
    </row>
    <row r="390" spans="1:7" x14ac:dyDescent="0.15">
      <c r="A390" s="18" t="s">
        <v>70</v>
      </c>
      <c r="B390" s="9">
        <v>1999</v>
      </c>
      <c r="C390" s="52" t="s">
        <v>9</v>
      </c>
      <c r="D390" s="9" t="s">
        <v>30</v>
      </c>
      <c r="E390" s="9">
        <v>4</v>
      </c>
      <c r="F390" s="37">
        <v>10746.4</v>
      </c>
      <c r="G390" s="11"/>
    </row>
    <row r="391" spans="1:7" x14ac:dyDescent="0.15">
      <c r="A391" s="18" t="s">
        <v>154</v>
      </c>
      <c r="B391" s="9">
        <v>2006</v>
      </c>
      <c r="C391" s="52" t="s">
        <v>9</v>
      </c>
      <c r="D391" s="9" t="s">
        <v>30</v>
      </c>
      <c r="E391" s="9">
        <v>2</v>
      </c>
      <c r="F391" s="37">
        <v>105908</v>
      </c>
      <c r="G391" s="11"/>
    </row>
    <row r="392" spans="1:7" x14ac:dyDescent="0.15">
      <c r="A392" s="18" t="s">
        <v>158</v>
      </c>
      <c r="B392" s="9">
        <v>2006</v>
      </c>
      <c r="C392" s="52" t="s">
        <v>33</v>
      </c>
      <c r="D392" s="9" t="s">
        <v>30</v>
      </c>
      <c r="E392" s="9"/>
      <c r="F392" s="37"/>
      <c r="G392" s="11">
        <v>114</v>
      </c>
    </row>
    <row r="393" spans="1:7" x14ac:dyDescent="0.15">
      <c r="A393" s="18" t="s">
        <v>234</v>
      </c>
      <c r="B393" s="9">
        <v>2013</v>
      </c>
      <c r="C393" s="52" t="s">
        <v>9</v>
      </c>
      <c r="D393" s="9" t="s">
        <v>30</v>
      </c>
      <c r="E393" s="9">
        <v>1</v>
      </c>
      <c r="F393" s="37">
        <v>6900</v>
      </c>
      <c r="G393" s="11"/>
    </row>
    <row r="394" spans="1:7" x14ac:dyDescent="0.15">
      <c r="A394" s="18" t="s">
        <v>240</v>
      </c>
      <c r="B394" s="9">
        <v>2013</v>
      </c>
      <c r="C394" s="52" t="s">
        <v>33</v>
      </c>
      <c r="D394" s="9" t="s">
        <v>30</v>
      </c>
      <c r="E394" s="9"/>
      <c r="F394" s="37"/>
      <c r="G394" s="11">
        <v>2</v>
      </c>
    </row>
    <row r="395" spans="1:7" x14ac:dyDescent="0.15">
      <c r="A395" s="18" t="s">
        <v>265</v>
      </c>
      <c r="B395" s="9">
        <v>2014</v>
      </c>
      <c r="C395" s="52" t="s">
        <v>33</v>
      </c>
      <c r="D395" s="9" t="s">
        <v>30</v>
      </c>
      <c r="E395" s="9"/>
      <c r="F395" s="37"/>
      <c r="G395" s="11">
        <v>65</v>
      </c>
    </row>
    <row r="396" spans="1:7" x14ac:dyDescent="0.15">
      <c r="A396" s="17" t="s">
        <v>423</v>
      </c>
      <c r="B396" s="21">
        <v>2018</v>
      </c>
      <c r="C396" s="52" t="s">
        <v>9</v>
      </c>
      <c r="D396" s="4" t="s">
        <v>30</v>
      </c>
      <c r="E396" s="4">
        <v>2</v>
      </c>
      <c r="F396" s="40">
        <v>33712</v>
      </c>
      <c r="G396" s="12"/>
    </row>
    <row r="397" spans="1:7" x14ac:dyDescent="0.15">
      <c r="A397" s="18" t="s">
        <v>473</v>
      </c>
      <c r="B397" s="21">
        <v>2019</v>
      </c>
      <c r="C397" s="52" t="s">
        <v>9</v>
      </c>
      <c r="D397" s="9" t="s">
        <v>30</v>
      </c>
      <c r="E397" s="4">
        <v>2</v>
      </c>
      <c r="F397" s="40">
        <v>62066</v>
      </c>
      <c r="G397" s="12"/>
    </row>
    <row r="398" spans="1:7" x14ac:dyDescent="0.15">
      <c r="A398" s="18" t="s">
        <v>645</v>
      </c>
      <c r="B398" s="9">
        <v>2022</v>
      </c>
      <c r="C398" s="52" t="s">
        <v>346</v>
      </c>
      <c r="D398" s="9" t="s">
        <v>30</v>
      </c>
      <c r="E398" s="4"/>
      <c r="F398" s="40"/>
      <c r="G398" s="12"/>
    </row>
    <row r="399" spans="1:7" x14ac:dyDescent="0.15">
      <c r="A399" s="18" t="s">
        <v>665</v>
      </c>
      <c r="B399" s="9">
        <v>2022</v>
      </c>
      <c r="C399" s="52" t="s">
        <v>318</v>
      </c>
      <c r="D399" s="4" t="s">
        <v>30</v>
      </c>
      <c r="E399" s="4"/>
      <c r="F399" s="40"/>
      <c r="G399" s="12"/>
    </row>
    <row r="400" spans="1:7" x14ac:dyDescent="0.15">
      <c r="A400" s="17" t="s">
        <v>671</v>
      </c>
      <c r="B400" s="9">
        <v>2022</v>
      </c>
      <c r="C400" s="52" t="s">
        <v>33</v>
      </c>
      <c r="D400" s="4" t="s">
        <v>30</v>
      </c>
      <c r="E400" s="4"/>
      <c r="F400" s="40"/>
      <c r="G400" s="12">
        <v>24</v>
      </c>
    </row>
    <row r="401" spans="1:7" x14ac:dyDescent="0.15">
      <c r="A401" s="18" t="s">
        <v>104</v>
      </c>
      <c r="B401" s="9">
        <v>2002</v>
      </c>
      <c r="C401" s="52" t="s">
        <v>33</v>
      </c>
      <c r="D401" s="9" t="s">
        <v>105</v>
      </c>
      <c r="E401" s="9"/>
      <c r="F401" s="37"/>
      <c r="G401" s="11">
        <v>602.5</v>
      </c>
    </row>
    <row r="402" spans="1:7" x14ac:dyDescent="0.15">
      <c r="A402" s="18" t="s">
        <v>111</v>
      </c>
      <c r="B402" s="9">
        <v>2003</v>
      </c>
      <c r="C402" s="52" t="s">
        <v>9</v>
      </c>
      <c r="D402" s="9" t="s">
        <v>105</v>
      </c>
      <c r="E402" s="9">
        <v>1</v>
      </c>
      <c r="F402" s="37">
        <v>660</v>
      </c>
      <c r="G402" s="11"/>
    </row>
    <row r="403" spans="1:7" x14ac:dyDescent="0.15">
      <c r="A403" s="17" t="s">
        <v>642</v>
      </c>
      <c r="B403" s="9">
        <v>2022</v>
      </c>
      <c r="C403" s="52" t="s">
        <v>33</v>
      </c>
      <c r="D403" s="4" t="s">
        <v>105</v>
      </c>
      <c r="E403" s="4"/>
      <c r="F403" s="40"/>
      <c r="G403" s="12">
        <v>1</v>
      </c>
    </row>
    <row r="404" spans="1:7" x14ac:dyDescent="0.15">
      <c r="A404" s="18" t="s">
        <v>657</v>
      </c>
      <c r="B404" s="9">
        <v>2022</v>
      </c>
      <c r="C404" s="52" t="s">
        <v>33</v>
      </c>
      <c r="D404" s="4" t="s">
        <v>105</v>
      </c>
      <c r="E404" s="4"/>
      <c r="F404" s="40"/>
      <c r="G404" s="12">
        <v>13</v>
      </c>
    </row>
    <row r="405" spans="1:7" x14ac:dyDescent="0.15">
      <c r="A405" s="18" t="s">
        <v>668</v>
      </c>
      <c r="B405" s="9">
        <v>2022</v>
      </c>
      <c r="C405" s="52" t="s">
        <v>33</v>
      </c>
      <c r="D405" s="4" t="s">
        <v>105</v>
      </c>
      <c r="E405" s="4"/>
      <c r="F405" s="40"/>
      <c r="G405" s="12">
        <v>162</v>
      </c>
    </row>
    <row r="406" spans="1:7" x14ac:dyDescent="0.15">
      <c r="A406" s="18" t="s">
        <v>113</v>
      </c>
      <c r="B406" s="9">
        <v>2003</v>
      </c>
      <c r="C406" s="52" t="s">
        <v>33</v>
      </c>
      <c r="D406" s="9" t="s">
        <v>116</v>
      </c>
      <c r="E406" s="9"/>
      <c r="F406" s="37"/>
      <c r="G406" s="4">
        <v>2</v>
      </c>
    </row>
    <row r="407" spans="1:7" x14ac:dyDescent="0.15">
      <c r="A407" s="18" t="s">
        <v>113</v>
      </c>
      <c r="B407" s="9">
        <v>2003</v>
      </c>
      <c r="C407" s="52" t="s">
        <v>33</v>
      </c>
      <c r="D407" s="9" t="s">
        <v>117</v>
      </c>
      <c r="E407" s="9"/>
      <c r="F407" s="37"/>
      <c r="G407" s="4">
        <v>2</v>
      </c>
    </row>
    <row r="408" spans="1:7" x14ac:dyDescent="0.15">
      <c r="A408" s="18" t="s">
        <v>122</v>
      </c>
      <c r="B408" s="9">
        <v>2003</v>
      </c>
      <c r="C408" s="52" t="s">
        <v>33</v>
      </c>
      <c r="D408" s="9" t="s">
        <v>117</v>
      </c>
      <c r="E408" s="9"/>
      <c r="F408" s="37"/>
      <c r="G408" s="11">
        <v>11.36363636363636</v>
      </c>
    </row>
    <row r="409" spans="1:7" x14ac:dyDescent="0.15">
      <c r="A409" s="18" t="s">
        <v>277</v>
      </c>
      <c r="B409" s="9">
        <v>2015</v>
      </c>
      <c r="C409" s="52" t="s">
        <v>9</v>
      </c>
      <c r="D409" s="9" t="s">
        <v>117</v>
      </c>
      <c r="E409" s="9">
        <v>1</v>
      </c>
      <c r="F409" s="37">
        <v>1300000</v>
      </c>
      <c r="G409" s="11"/>
    </row>
    <row r="410" spans="1:7" x14ac:dyDescent="0.15">
      <c r="A410" s="18" t="s">
        <v>463</v>
      </c>
      <c r="B410" s="21">
        <v>2019</v>
      </c>
      <c r="C410" s="52" t="s">
        <v>9</v>
      </c>
      <c r="D410" s="4" t="s">
        <v>117</v>
      </c>
      <c r="E410" s="4">
        <v>10</v>
      </c>
      <c r="F410" s="40">
        <v>1180442</v>
      </c>
      <c r="G410" s="12"/>
    </row>
    <row r="411" spans="1:7" x14ac:dyDescent="0.15">
      <c r="A411" s="22" t="s">
        <v>15</v>
      </c>
      <c r="B411" s="9" t="s">
        <v>8</v>
      </c>
      <c r="C411" s="52" t="s">
        <v>9</v>
      </c>
      <c r="D411" s="9" t="s">
        <v>16</v>
      </c>
      <c r="E411" s="9">
        <v>3</v>
      </c>
      <c r="F411" s="37">
        <v>23364</v>
      </c>
      <c r="G411" s="11"/>
    </row>
    <row r="412" spans="1:7" x14ac:dyDescent="0.15">
      <c r="A412" s="22" t="s">
        <v>28</v>
      </c>
      <c r="B412" s="9" t="s">
        <v>8</v>
      </c>
      <c r="C412" s="52" t="s">
        <v>9</v>
      </c>
      <c r="D412" s="9" t="s">
        <v>16</v>
      </c>
      <c r="E412" s="9">
        <v>2</v>
      </c>
      <c r="F412" s="37">
        <v>14911</v>
      </c>
      <c r="G412" s="11"/>
    </row>
    <row r="413" spans="1:7" x14ac:dyDescent="0.15">
      <c r="A413" s="22" t="s">
        <v>40</v>
      </c>
      <c r="B413" s="9" t="s">
        <v>8</v>
      </c>
      <c r="C413" s="52" t="s">
        <v>33</v>
      </c>
      <c r="D413" s="9" t="s">
        <v>16</v>
      </c>
      <c r="E413" s="9"/>
      <c r="F413" s="37"/>
      <c r="G413" s="11">
        <v>7.4</v>
      </c>
    </row>
    <row r="414" spans="1:7" x14ac:dyDescent="0.15">
      <c r="A414" s="18" t="s">
        <v>66</v>
      </c>
      <c r="B414" s="9">
        <v>1998</v>
      </c>
      <c r="C414" s="52" t="s">
        <v>33</v>
      </c>
      <c r="D414" s="9" t="s">
        <v>16</v>
      </c>
      <c r="E414" s="9"/>
      <c r="F414" s="37"/>
      <c r="G414" s="11">
        <v>58.5</v>
      </c>
    </row>
    <row r="415" spans="1:7" x14ac:dyDescent="0.15">
      <c r="A415" s="18" t="s">
        <v>95</v>
      </c>
      <c r="B415" s="9">
        <v>2001</v>
      </c>
      <c r="C415" s="52" t="s">
        <v>9</v>
      </c>
      <c r="D415" s="9" t="s">
        <v>16</v>
      </c>
      <c r="E415" s="9">
        <v>2</v>
      </c>
      <c r="F415" s="37">
        <v>182592</v>
      </c>
      <c r="G415" s="11"/>
    </row>
    <row r="416" spans="1:7" x14ac:dyDescent="0.15">
      <c r="A416" s="18" t="s">
        <v>99</v>
      </c>
      <c r="B416" s="9">
        <v>2001</v>
      </c>
      <c r="C416" s="52" t="s">
        <v>33</v>
      </c>
      <c r="D416" s="9" t="s">
        <v>16</v>
      </c>
      <c r="E416" s="9"/>
      <c r="F416" s="37"/>
      <c r="G416" s="11">
        <v>65.243975160000005</v>
      </c>
    </row>
    <row r="417" spans="1:7" x14ac:dyDescent="0.15">
      <c r="A417" s="18" t="s">
        <v>103</v>
      </c>
      <c r="B417" s="9">
        <v>2002</v>
      </c>
      <c r="C417" s="52" t="s">
        <v>9</v>
      </c>
      <c r="D417" s="9" t="s">
        <v>16</v>
      </c>
      <c r="E417" s="9">
        <v>10</v>
      </c>
      <c r="F417" s="37">
        <v>38622</v>
      </c>
      <c r="G417" s="11"/>
    </row>
    <row r="418" spans="1:7" x14ac:dyDescent="0.15">
      <c r="A418" s="18" t="s">
        <v>107</v>
      </c>
      <c r="B418" s="9">
        <v>2003</v>
      </c>
      <c r="C418" s="52" t="s">
        <v>9</v>
      </c>
      <c r="D418" s="9" t="s">
        <v>16</v>
      </c>
      <c r="E418" s="9">
        <v>1</v>
      </c>
      <c r="F418" s="37">
        <v>1345092</v>
      </c>
      <c r="G418" s="11"/>
    </row>
    <row r="419" spans="1:7" x14ac:dyDescent="0.15">
      <c r="A419" s="18" t="s">
        <v>110</v>
      </c>
      <c r="B419" s="9">
        <v>2003</v>
      </c>
      <c r="C419" s="52" t="s">
        <v>9</v>
      </c>
      <c r="D419" s="9" t="s">
        <v>16</v>
      </c>
      <c r="E419" s="9">
        <v>2</v>
      </c>
      <c r="F419" s="37">
        <v>13154</v>
      </c>
      <c r="G419" s="11"/>
    </row>
    <row r="420" spans="1:7" x14ac:dyDescent="0.15">
      <c r="A420" s="18" t="s">
        <v>128</v>
      </c>
      <c r="B420" s="9">
        <v>2004</v>
      </c>
      <c r="C420" s="52" t="s">
        <v>9</v>
      </c>
      <c r="D420" s="4" t="s">
        <v>16</v>
      </c>
      <c r="E420" s="9">
        <v>1</v>
      </c>
      <c r="F420" s="37">
        <v>310273</v>
      </c>
      <c r="G420" s="11"/>
    </row>
    <row r="421" spans="1:7" x14ac:dyDescent="0.15">
      <c r="A421" s="18" t="s">
        <v>152</v>
      </c>
      <c r="B421" s="9">
        <v>2006</v>
      </c>
      <c r="C421" s="52" t="s">
        <v>9</v>
      </c>
      <c r="D421" s="9" t="s">
        <v>16</v>
      </c>
      <c r="E421" s="9">
        <v>14</v>
      </c>
      <c r="F421" s="37">
        <v>44027</v>
      </c>
      <c r="G421" s="11"/>
    </row>
    <row r="422" spans="1:7" x14ac:dyDescent="0.15">
      <c r="A422" s="18" t="s">
        <v>156</v>
      </c>
      <c r="B422" s="9">
        <v>2006</v>
      </c>
      <c r="C422" s="52" t="s">
        <v>33</v>
      </c>
      <c r="D422" s="9" t="s">
        <v>16</v>
      </c>
      <c r="E422" s="9"/>
      <c r="F422" s="37"/>
      <c r="G422" s="11">
        <v>3.4280303030303032</v>
      </c>
    </row>
    <row r="423" spans="1:7" x14ac:dyDescent="0.15">
      <c r="A423" s="18" t="s">
        <v>163</v>
      </c>
      <c r="B423" s="9">
        <v>2007</v>
      </c>
      <c r="C423" s="52" t="s">
        <v>9</v>
      </c>
      <c r="D423" s="9" t="s">
        <v>16</v>
      </c>
      <c r="E423" s="9">
        <v>6</v>
      </c>
      <c r="F423" s="37">
        <v>643333</v>
      </c>
      <c r="G423" s="11"/>
    </row>
    <row r="424" spans="1:7" x14ac:dyDescent="0.15">
      <c r="A424" s="18" t="s">
        <v>165</v>
      </c>
      <c r="B424" s="9">
        <v>2007</v>
      </c>
      <c r="C424" s="52" t="s">
        <v>9</v>
      </c>
      <c r="D424" s="9" t="s">
        <v>16</v>
      </c>
      <c r="E424" s="9">
        <v>40</v>
      </c>
      <c r="F424" s="37">
        <v>918547</v>
      </c>
      <c r="G424" s="11"/>
    </row>
    <row r="425" spans="1:7" x14ac:dyDescent="0.15">
      <c r="A425" s="18" t="s">
        <v>181</v>
      </c>
      <c r="B425" s="9">
        <v>2008</v>
      </c>
      <c r="C425" s="52" t="s">
        <v>9</v>
      </c>
      <c r="D425" s="9" t="s">
        <v>16</v>
      </c>
      <c r="E425" s="9">
        <v>1</v>
      </c>
      <c r="F425" s="37">
        <v>325130</v>
      </c>
      <c r="G425" s="11"/>
    </row>
    <row r="426" spans="1:7" x14ac:dyDescent="0.15">
      <c r="A426" s="18" t="s">
        <v>230</v>
      </c>
      <c r="B426" s="9">
        <v>2013</v>
      </c>
      <c r="C426" s="52" t="s">
        <v>9</v>
      </c>
      <c r="D426" s="9" t="s">
        <v>16</v>
      </c>
      <c r="E426" s="9">
        <v>1</v>
      </c>
      <c r="F426" s="37">
        <v>10660</v>
      </c>
      <c r="G426" s="11"/>
    </row>
    <row r="427" spans="1:7" x14ac:dyDescent="0.15">
      <c r="A427" s="18" t="s">
        <v>248</v>
      </c>
      <c r="B427" s="9">
        <v>2014</v>
      </c>
      <c r="C427" s="52" t="s">
        <v>9</v>
      </c>
      <c r="D427" s="9" t="s">
        <v>16</v>
      </c>
      <c r="E427" s="9">
        <v>5</v>
      </c>
      <c r="F427" s="37">
        <v>86600</v>
      </c>
      <c r="G427" s="11"/>
    </row>
    <row r="428" spans="1:7" x14ac:dyDescent="0.15">
      <c r="A428" s="18" t="s">
        <v>258</v>
      </c>
      <c r="B428" s="9">
        <v>2014</v>
      </c>
      <c r="C428" s="52" t="s">
        <v>9</v>
      </c>
      <c r="D428" s="9" t="s">
        <v>16</v>
      </c>
      <c r="E428" s="9">
        <v>7</v>
      </c>
      <c r="F428" s="37">
        <v>89186</v>
      </c>
      <c r="G428" s="11"/>
    </row>
    <row r="429" spans="1:7" x14ac:dyDescent="0.15">
      <c r="A429" s="18" t="s">
        <v>260</v>
      </c>
      <c r="B429" s="9">
        <v>2014</v>
      </c>
      <c r="C429" s="52" t="s">
        <v>9</v>
      </c>
      <c r="D429" s="9" t="s">
        <v>16</v>
      </c>
      <c r="E429" s="9">
        <v>2</v>
      </c>
      <c r="F429" s="37">
        <v>89694</v>
      </c>
      <c r="G429" s="11"/>
    </row>
    <row r="430" spans="1:7" x14ac:dyDescent="0.15">
      <c r="A430" s="18" t="s">
        <v>248</v>
      </c>
      <c r="B430" s="9">
        <v>2015</v>
      </c>
      <c r="C430" s="52" t="s">
        <v>9</v>
      </c>
      <c r="D430" s="9" t="s">
        <v>16</v>
      </c>
      <c r="E430" s="9">
        <v>9</v>
      </c>
      <c r="F430" s="37">
        <v>70918</v>
      </c>
      <c r="G430" s="11"/>
    </row>
    <row r="431" spans="1:7" x14ac:dyDescent="0.15">
      <c r="A431" s="18" t="s">
        <v>278</v>
      </c>
      <c r="B431" s="9">
        <v>2015</v>
      </c>
      <c r="C431" s="52" t="s">
        <v>9</v>
      </c>
      <c r="D431" s="9" t="s">
        <v>16</v>
      </c>
      <c r="E431" s="9">
        <v>1</v>
      </c>
      <c r="F431" s="37">
        <v>43350</v>
      </c>
      <c r="G431" s="11"/>
    </row>
    <row r="432" spans="1:7" x14ac:dyDescent="0.15">
      <c r="A432" s="18" t="s">
        <v>307</v>
      </c>
      <c r="B432" s="9">
        <v>2016</v>
      </c>
      <c r="C432" s="52" t="s">
        <v>9</v>
      </c>
      <c r="D432" s="9" t="s">
        <v>16</v>
      </c>
      <c r="E432" s="9">
        <v>3</v>
      </c>
      <c r="F432" s="37">
        <v>111652</v>
      </c>
      <c r="G432" s="11"/>
    </row>
    <row r="433" spans="1:7" x14ac:dyDescent="0.15">
      <c r="A433" s="17" t="s">
        <v>329</v>
      </c>
      <c r="B433" s="20">
        <v>2016</v>
      </c>
      <c r="C433" s="52" t="s">
        <v>9</v>
      </c>
      <c r="D433" s="4" t="s">
        <v>16</v>
      </c>
      <c r="E433" s="9">
        <v>4</v>
      </c>
      <c r="F433" s="37">
        <v>22192.5</v>
      </c>
      <c r="G433" s="11"/>
    </row>
    <row r="434" spans="1:7" x14ac:dyDescent="0.15">
      <c r="A434" s="17" t="s">
        <v>337</v>
      </c>
      <c r="B434" s="20">
        <v>2017</v>
      </c>
      <c r="C434" s="52" t="s">
        <v>9</v>
      </c>
      <c r="D434" s="4" t="s">
        <v>16</v>
      </c>
      <c r="E434" s="9">
        <v>2</v>
      </c>
      <c r="F434" s="37">
        <v>28352</v>
      </c>
      <c r="G434" s="11"/>
    </row>
    <row r="435" spans="1:7" x14ac:dyDescent="0.15">
      <c r="A435" s="17" t="s">
        <v>359</v>
      </c>
      <c r="B435" s="20">
        <v>2017</v>
      </c>
      <c r="C435" s="52" t="s">
        <v>9</v>
      </c>
      <c r="D435" s="4" t="s">
        <v>16</v>
      </c>
      <c r="E435" s="9">
        <v>1</v>
      </c>
      <c r="F435" s="39">
        <v>27000</v>
      </c>
      <c r="G435" s="11"/>
    </row>
    <row r="436" spans="1:7" x14ac:dyDescent="0.15">
      <c r="A436" s="17" t="s">
        <v>371</v>
      </c>
      <c r="B436" s="21">
        <v>2017</v>
      </c>
      <c r="C436" s="52" t="s">
        <v>327</v>
      </c>
      <c r="D436" s="4" t="s">
        <v>16</v>
      </c>
      <c r="E436" s="4"/>
      <c r="F436" s="68"/>
      <c r="G436" s="12"/>
    </row>
    <row r="437" spans="1:7" x14ac:dyDescent="0.15">
      <c r="A437" s="17" t="s">
        <v>428</v>
      </c>
      <c r="B437" s="21">
        <v>2018</v>
      </c>
      <c r="C437" s="52" t="s">
        <v>9</v>
      </c>
      <c r="D437" s="4" t="s">
        <v>16</v>
      </c>
      <c r="E437" s="4">
        <v>1</v>
      </c>
      <c r="F437" s="40"/>
      <c r="G437" s="12"/>
    </row>
    <row r="438" spans="1:7" x14ac:dyDescent="0.15">
      <c r="A438" s="18" t="s">
        <v>457</v>
      </c>
      <c r="B438" s="9">
        <v>2019</v>
      </c>
      <c r="C438" s="52" t="s">
        <v>458</v>
      </c>
      <c r="D438" s="4" t="s">
        <v>16</v>
      </c>
      <c r="E438" s="4"/>
      <c r="F438" s="40"/>
      <c r="G438" s="12"/>
    </row>
    <row r="439" spans="1:7" x14ac:dyDescent="0.15">
      <c r="A439" s="17" t="s">
        <v>480</v>
      </c>
      <c r="B439" s="9">
        <v>2019</v>
      </c>
      <c r="C439" s="52" t="s">
        <v>327</v>
      </c>
      <c r="D439" s="9" t="s">
        <v>16</v>
      </c>
      <c r="E439" s="4"/>
      <c r="F439" s="40"/>
      <c r="G439" s="12"/>
    </row>
    <row r="440" spans="1:7" x14ac:dyDescent="0.15">
      <c r="A440" s="18" t="s">
        <v>500</v>
      </c>
      <c r="B440" s="9">
        <v>2019</v>
      </c>
      <c r="C440" s="52" t="s">
        <v>9</v>
      </c>
      <c r="D440" s="9" t="s">
        <v>16</v>
      </c>
      <c r="E440" s="4">
        <v>10</v>
      </c>
      <c r="F440" s="40">
        <v>288081</v>
      </c>
      <c r="G440" s="12"/>
    </row>
    <row r="441" spans="1:7" x14ac:dyDescent="0.15">
      <c r="A441" s="17" t="s">
        <v>514</v>
      </c>
      <c r="B441" s="9">
        <v>2020</v>
      </c>
      <c r="C441" s="52" t="s">
        <v>9</v>
      </c>
      <c r="D441" s="4" t="s">
        <v>16</v>
      </c>
      <c r="E441" s="4">
        <v>1</v>
      </c>
      <c r="F441" s="40">
        <v>4620</v>
      </c>
      <c r="G441" s="12"/>
    </row>
    <row r="442" spans="1:7" x14ac:dyDescent="0.15">
      <c r="A442" s="17" t="s">
        <v>530</v>
      </c>
      <c r="B442" s="9">
        <v>2020</v>
      </c>
      <c r="C442" s="52" t="s">
        <v>9</v>
      </c>
      <c r="D442" s="9" t="s">
        <v>16</v>
      </c>
      <c r="E442" s="4">
        <v>2</v>
      </c>
      <c r="F442" s="40"/>
      <c r="G442" s="12"/>
    </row>
    <row r="443" spans="1:7" x14ac:dyDescent="0.15">
      <c r="A443" s="17" t="s">
        <v>531</v>
      </c>
      <c r="B443" s="9">
        <v>2020</v>
      </c>
      <c r="C443" s="52" t="s">
        <v>9</v>
      </c>
      <c r="D443" s="9" t="s">
        <v>16</v>
      </c>
      <c r="E443" s="4">
        <v>2</v>
      </c>
      <c r="F443" s="40">
        <v>523986</v>
      </c>
      <c r="G443" s="12"/>
    </row>
    <row r="444" spans="1:7" x14ac:dyDescent="0.15">
      <c r="A444" s="18" t="s">
        <v>533</v>
      </c>
      <c r="B444" s="9">
        <v>2020</v>
      </c>
      <c r="C444" s="52" t="s">
        <v>9</v>
      </c>
      <c r="D444" s="9" t="s">
        <v>16</v>
      </c>
      <c r="E444" s="7">
        <v>1</v>
      </c>
      <c r="F444" s="48">
        <v>74400</v>
      </c>
      <c r="G444" s="72"/>
    </row>
    <row r="445" spans="1:7" x14ac:dyDescent="0.15">
      <c r="A445" s="18" t="s">
        <v>546</v>
      </c>
      <c r="B445" s="9">
        <v>2020</v>
      </c>
      <c r="C445" s="52" t="s">
        <v>9</v>
      </c>
      <c r="D445" s="9" t="s">
        <v>16</v>
      </c>
      <c r="E445" s="4">
        <v>1</v>
      </c>
      <c r="F445" s="40">
        <v>7084</v>
      </c>
      <c r="G445" s="12"/>
    </row>
    <row r="446" spans="1:7" x14ac:dyDescent="0.15">
      <c r="A446" s="18" t="s">
        <v>549</v>
      </c>
      <c r="B446" s="9">
        <v>2020</v>
      </c>
      <c r="C446" s="52" t="s">
        <v>9</v>
      </c>
      <c r="D446" s="9" t="s">
        <v>16</v>
      </c>
      <c r="E446" s="4">
        <v>1</v>
      </c>
      <c r="F446" s="40">
        <v>88500</v>
      </c>
      <c r="G446" s="12"/>
    </row>
    <row r="447" spans="1:7" x14ac:dyDescent="0.15">
      <c r="A447" s="17" t="s">
        <v>569</v>
      </c>
      <c r="B447" s="9">
        <v>2021</v>
      </c>
      <c r="C447" s="52" t="s">
        <v>9</v>
      </c>
      <c r="D447" s="4" t="s">
        <v>16</v>
      </c>
      <c r="E447" s="4">
        <v>1</v>
      </c>
      <c r="F447" s="40">
        <v>9792</v>
      </c>
      <c r="G447" s="12"/>
    </row>
    <row r="448" spans="1:7" x14ac:dyDescent="0.15">
      <c r="A448" s="18" t="s">
        <v>587</v>
      </c>
      <c r="B448" s="9">
        <v>2021</v>
      </c>
      <c r="C448" s="52" t="s">
        <v>33</v>
      </c>
      <c r="D448" s="9" t="s">
        <v>16</v>
      </c>
      <c r="E448" s="4"/>
      <c r="F448" s="40"/>
      <c r="G448" s="12">
        <v>13</v>
      </c>
    </row>
    <row r="449" spans="1:7" x14ac:dyDescent="0.15">
      <c r="A449" s="18" t="s">
        <v>623</v>
      </c>
      <c r="B449" s="9">
        <v>2022</v>
      </c>
      <c r="C449" s="52" t="s">
        <v>327</v>
      </c>
      <c r="D449" s="9" t="s">
        <v>16</v>
      </c>
      <c r="E449" s="4"/>
      <c r="F449" s="40"/>
      <c r="G449" s="12"/>
    </row>
    <row r="450" spans="1:7" x14ac:dyDescent="0.15">
      <c r="A450" s="18" t="s">
        <v>664</v>
      </c>
      <c r="B450" s="9">
        <v>2022</v>
      </c>
      <c r="C450" s="52" t="s">
        <v>346</v>
      </c>
      <c r="D450" s="4" t="s">
        <v>16</v>
      </c>
      <c r="E450" s="4"/>
      <c r="F450" s="40"/>
      <c r="G450" s="12"/>
    </row>
    <row r="451" spans="1:7" x14ac:dyDescent="0.15">
      <c r="A451" s="18" t="s">
        <v>676</v>
      </c>
      <c r="B451" s="9">
        <v>2022</v>
      </c>
      <c r="C451" s="52" t="s">
        <v>327</v>
      </c>
      <c r="D451" s="4" t="s">
        <v>16</v>
      </c>
      <c r="E451" s="4"/>
      <c r="F451" s="40"/>
      <c r="G451" s="12"/>
    </row>
    <row r="452" spans="1:7" x14ac:dyDescent="0.15">
      <c r="A452" s="17" t="s">
        <v>691</v>
      </c>
      <c r="B452" s="9">
        <v>2022</v>
      </c>
      <c r="C452" s="52" t="s">
        <v>327</v>
      </c>
      <c r="D452" s="4" t="s">
        <v>16</v>
      </c>
      <c r="E452" s="4"/>
      <c r="F452" s="40"/>
      <c r="G452" s="12"/>
    </row>
    <row r="453" spans="1:7" x14ac:dyDescent="0.15">
      <c r="A453" s="18" t="s">
        <v>113</v>
      </c>
      <c r="B453" s="9">
        <v>2003</v>
      </c>
      <c r="C453" s="52" t="s">
        <v>33</v>
      </c>
      <c r="D453" s="9" t="s">
        <v>120</v>
      </c>
      <c r="E453" s="9"/>
      <c r="F453" s="37"/>
      <c r="G453" s="11">
        <v>4</v>
      </c>
    </row>
    <row r="454" spans="1:7" x14ac:dyDescent="0.15">
      <c r="A454" s="18" t="s">
        <v>133</v>
      </c>
      <c r="B454" s="9">
        <v>2004</v>
      </c>
      <c r="C454" s="52" t="s">
        <v>33</v>
      </c>
      <c r="D454" s="9" t="s">
        <v>120</v>
      </c>
      <c r="E454" s="9"/>
      <c r="F454" s="37"/>
      <c r="G454" s="11">
        <v>63</v>
      </c>
    </row>
    <row r="455" spans="1:7" x14ac:dyDescent="0.15">
      <c r="A455" s="18" t="s">
        <v>145</v>
      </c>
      <c r="B455" s="9">
        <v>2006</v>
      </c>
      <c r="C455" s="52" t="s">
        <v>9</v>
      </c>
      <c r="D455" s="9" t="s">
        <v>120</v>
      </c>
      <c r="E455" s="9">
        <v>18</v>
      </c>
      <c r="F455" s="37">
        <v>107974</v>
      </c>
      <c r="G455" s="11"/>
    </row>
    <row r="456" spans="1:7" x14ac:dyDescent="0.15">
      <c r="A456" s="18" t="s">
        <v>146</v>
      </c>
      <c r="B456" s="9">
        <v>2006</v>
      </c>
      <c r="C456" s="52" t="s">
        <v>9</v>
      </c>
      <c r="D456" s="9" t="s">
        <v>120</v>
      </c>
      <c r="E456" s="9">
        <v>1</v>
      </c>
      <c r="F456" s="37">
        <v>29120</v>
      </c>
      <c r="G456" s="11"/>
    </row>
    <row r="457" spans="1:7" x14ac:dyDescent="0.15">
      <c r="A457" s="18" t="s">
        <v>169</v>
      </c>
      <c r="B457" s="9">
        <v>2007</v>
      </c>
      <c r="C457" s="52" t="s">
        <v>9</v>
      </c>
      <c r="D457" s="9" t="s">
        <v>120</v>
      </c>
      <c r="E457" s="9">
        <v>20</v>
      </c>
      <c r="F457" s="37">
        <v>117796</v>
      </c>
      <c r="G457" s="11"/>
    </row>
    <row r="458" spans="1:7" x14ac:dyDescent="0.15">
      <c r="A458" s="18" t="s">
        <v>180</v>
      </c>
      <c r="B458" s="9">
        <v>2008</v>
      </c>
      <c r="C458" s="52" t="s">
        <v>9</v>
      </c>
      <c r="D458" s="9" t="s">
        <v>120</v>
      </c>
      <c r="E458" s="9">
        <v>26</v>
      </c>
      <c r="F458" s="37">
        <v>164046</v>
      </c>
      <c r="G458" s="11"/>
    </row>
    <row r="459" spans="1:7" x14ac:dyDescent="0.15">
      <c r="A459" s="18" t="s">
        <v>237</v>
      </c>
      <c r="B459" s="9">
        <v>2013</v>
      </c>
      <c r="C459" s="52" t="s">
        <v>33</v>
      </c>
      <c r="D459" s="9" t="s">
        <v>120</v>
      </c>
      <c r="E459" s="9"/>
      <c r="F459" s="37"/>
      <c r="G459" s="11">
        <v>4</v>
      </c>
    </row>
    <row r="460" spans="1:7" x14ac:dyDescent="0.15">
      <c r="A460" s="18" t="s">
        <v>249</v>
      </c>
      <c r="B460" s="9">
        <v>2014</v>
      </c>
      <c r="C460" s="52" t="s">
        <v>9</v>
      </c>
      <c r="D460" s="9" t="s">
        <v>120</v>
      </c>
      <c r="E460" s="9">
        <v>34</v>
      </c>
      <c r="F460" s="37">
        <v>244825</v>
      </c>
      <c r="G460" s="11"/>
    </row>
    <row r="461" spans="1:7" x14ac:dyDescent="0.15">
      <c r="A461" s="18" t="s">
        <v>249</v>
      </c>
      <c r="B461" s="9">
        <v>2015</v>
      </c>
      <c r="C461" s="52" t="s">
        <v>9</v>
      </c>
      <c r="D461" s="9" t="s">
        <v>120</v>
      </c>
      <c r="E461" s="9">
        <v>29</v>
      </c>
      <c r="F461" s="37">
        <v>133300</v>
      </c>
      <c r="G461" s="11"/>
    </row>
    <row r="462" spans="1:7" x14ac:dyDescent="0.15">
      <c r="A462" s="18" t="s">
        <v>279</v>
      </c>
      <c r="B462" s="9">
        <v>2015</v>
      </c>
      <c r="C462" s="52" t="s">
        <v>9</v>
      </c>
      <c r="D462" s="9" t="s">
        <v>120</v>
      </c>
      <c r="E462" s="9">
        <v>1</v>
      </c>
      <c r="F462" s="65">
        <v>89000</v>
      </c>
      <c r="G462" s="71"/>
    </row>
    <row r="463" spans="1:7" x14ac:dyDescent="0.15">
      <c r="A463" s="18" t="s">
        <v>289</v>
      </c>
      <c r="B463" s="9">
        <v>2015</v>
      </c>
      <c r="C463" s="52" t="s">
        <v>33</v>
      </c>
      <c r="D463" s="9" t="s">
        <v>120</v>
      </c>
      <c r="E463" s="9"/>
      <c r="F463" s="37"/>
      <c r="G463" s="11">
        <v>24</v>
      </c>
    </row>
    <row r="464" spans="1:7" x14ac:dyDescent="0.15">
      <c r="A464" s="18" t="s">
        <v>308</v>
      </c>
      <c r="B464" s="9">
        <v>2016</v>
      </c>
      <c r="C464" s="52" t="s">
        <v>9</v>
      </c>
      <c r="D464" s="9" t="s">
        <v>120</v>
      </c>
      <c r="E464" s="9">
        <v>23</v>
      </c>
      <c r="F464" s="37">
        <v>129913</v>
      </c>
      <c r="G464" s="11"/>
    </row>
    <row r="465" spans="1:7" x14ac:dyDescent="0.15">
      <c r="A465" s="17" t="s">
        <v>336</v>
      </c>
      <c r="B465" s="20">
        <v>2017</v>
      </c>
      <c r="C465" s="52" t="s">
        <v>9</v>
      </c>
      <c r="D465" s="4" t="s">
        <v>120</v>
      </c>
      <c r="E465" s="9">
        <v>48</v>
      </c>
      <c r="F465" s="44">
        <v>237627.55</v>
      </c>
      <c r="G465" s="11"/>
    </row>
    <row r="466" spans="1:7" x14ac:dyDescent="0.15">
      <c r="A466" s="17" t="s">
        <v>387</v>
      </c>
      <c r="B466" s="21">
        <v>2018</v>
      </c>
      <c r="C466" s="52" t="s">
        <v>33</v>
      </c>
      <c r="D466" s="4" t="s">
        <v>120</v>
      </c>
      <c r="E466" s="4"/>
      <c r="F466" s="40"/>
      <c r="G466" s="12">
        <v>16</v>
      </c>
    </row>
    <row r="467" spans="1:7" x14ac:dyDescent="0.15">
      <c r="A467" s="17" t="s">
        <v>404</v>
      </c>
      <c r="B467" s="21">
        <v>2018</v>
      </c>
      <c r="C467" s="52" t="s">
        <v>9</v>
      </c>
      <c r="D467" s="4" t="s">
        <v>120</v>
      </c>
      <c r="E467" s="4">
        <v>7</v>
      </c>
      <c r="F467" s="40">
        <v>192612.35</v>
      </c>
      <c r="G467" s="12"/>
    </row>
    <row r="468" spans="1:7" x14ac:dyDescent="0.15">
      <c r="A468" s="17" t="s">
        <v>507</v>
      </c>
      <c r="B468" s="9">
        <v>2020</v>
      </c>
      <c r="C468" s="52" t="s">
        <v>9</v>
      </c>
      <c r="D468" s="9" t="s">
        <v>120</v>
      </c>
      <c r="E468" s="4">
        <v>1</v>
      </c>
      <c r="F468" s="40">
        <v>5000</v>
      </c>
      <c r="G468" s="12"/>
    </row>
    <row r="469" spans="1:7" x14ac:dyDescent="0.15">
      <c r="A469" s="18" t="s">
        <v>54</v>
      </c>
      <c r="B469" s="9">
        <v>1998</v>
      </c>
      <c r="C469" s="52" t="s">
        <v>9</v>
      </c>
      <c r="D469" s="4" t="s">
        <v>55</v>
      </c>
      <c r="E469" s="9">
        <v>11</v>
      </c>
      <c r="F469" s="37"/>
      <c r="G469" s="11"/>
    </row>
    <row r="470" spans="1:7" x14ac:dyDescent="0.15">
      <c r="A470" s="18" t="s">
        <v>113</v>
      </c>
      <c r="B470" s="9">
        <v>2003</v>
      </c>
      <c r="C470" s="52" t="s">
        <v>33</v>
      </c>
      <c r="D470" s="9" t="s">
        <v>55</v>
      </c>
      <c r="E470" s="9"/>
      <c r="F470" s="37"/>
      <c r="G470" s="4">
        <v>2</v>
      </c>
    </row>
    <row r="471" spans="1:7" x14ac:dyDescent="0.15">
      <c r="A471" s="18" t="s">
        <v>130</v>
      </c>
      <c r="B471" s="9">
        <v>2004</v>
      </c>
      <c r="C471" s="52" t="s">
        <v>33</v>
      </c>
      <c r="D471" s="9" t="s">
        <v>55</v>
      </c>
      <c r="E471" s="9"/>
      <c r="F471" s="37"/>
      <c r="G471" s="11">
        <v>3506</v>
      </c>
    </row>
    <row r="472" spans="1:7" x14ac:dyDescent="0.15">
      <c r="A472" s="17" t="s">
        <v>612</v>
      </c>
      <c r="B472" s="9">
        <v>2021</v>
      </c>
      <c r="C472" s="52" t="s">
        <v>33</v>
      </c>
      <c r="D472" s="4" t="s">
        <v>55</v>
      </c>
      <c r="E472" s="4"/>
      <c r="F472" s="40"/>
      <c r="G472" s="40">
        <v>174</v>
      </c>
    </row>
    <row r="473" spans="1:7" x14ac:dyDescent="0.15">
      <c r="A473" s="18" t="s">
        <v>171</v>
      </c>
      <c r="B473" s="9">
        <v>2007</v>
      </c>
      <c r="C473" s="52" t="s">
        <v>33</v>
      </c>
      <c r="D473" s="9" t="s">
        <v>172</v>
      </c>
      <c r="E473" s="9"/>
      <c r="F473" s="37"/>
      <c r="G473" s="11">
        <v>114</v>
      </c>
    </row>
    <row r="474" spans="1:7" x14ac:dyDescent="0.15">
      <c r="A474" s="18" t="s">
        <v>173</v>
      </c>
      <c r="B474" s="9">
        <v>2007</v>
      </c>
      <c r="C474" s="52" t="s">
        <v>33</v>
      </c>
      <c r="D474" s="9" t="s">
        <v>172</v>
      </c>
      <c r="E474" s="9"/>
      <c r="F474" s="37"/>
      <c r="G474" s="11">
        <v>2.1</v>
      </c>
    </row>
    <row r="475" spans="1:7" x14ac:dyDescent="0.15">
      <c r="A475" s="17" t="s">
        <v>321</v>
      </c>
      <c r="B475" s="21">
        <v>2016</v>
      </c>
      <c r="C475" s="52" t="s">
        <v>9</v>
      </c>
      <c r="D475" s="4" t="s">
        <v>172</v>
      </c>
      <c r="E475" s="4">
        <v>52</v>
      </c>
      <c r="F475" s="40">
        <v>2778586</v>
      </c>
      <c r="G475" s="12"/>
    </row>
    <row r="476" spans="1:7" x14ac:dyDescent="0.15">
      <c r="A476" s="17" t="s">
        <v>321</v>
      </c>
      <c r="B476" s="21">
        <v>2017</v>
      </c>
      <c r="C476" s="52" t="s">
        <v>9</v>
      </c>
      <c r="D476" s="4" t="s">
        <v>172</v>
      </c>
      <c r="E476" s="4">
        <v>10</v>
      </c>
      <c r="F476" s="40"/>
      <c r="G476" s="12"/>
    </row>
    <row r="477" spans="1:7" x14ac:dyDescent="0.15">
      <c r="A477" s="18" t="s">
        <v>468</v>
      </c>
      <c r="B477" s="9">
        <v>2019</v>
      </c>
      <c r="C477" s="52" t="s">
        <v>9</v>
      </c>
      <c r="D477" s="4" t="s">
        <v>172</v>
      </c>
      <c r="E477" s="4">
        <v>9</v>
      </c>
      <c r="F477" s="40">
        <v>195726</v>
      </c>
      <c r="G477" s="12"/>
    </row>
    <row r="478" spans="1:7" x14ac:dyDescent="0.15">
      <c r="A478" s="22" t="s">
        <v>46</v>
      </c>
      <c r="B478" s="9" t="s">
        <v>8</v>
      </c>
      <c r="C478" s="52" t="s">
        <v>33</v>
      </c>
      <c r="D478" s="9" t="s">
        <v>47</v>
      </c>
      <c r="E478" s="9"/>
      <c r="F478" s="37"/>
      <c r="G478" s="11">
        <v>72.8</v>
      </c>
    </row>
    <row r="479" spans="1:7" x14ac:dyDescent="0.15">
      <c r="A479" s="18" t="s">
        <v>135</v>
      </c>
      <c r="B479" s="9">
        <v>2005</v>
      </c>
      <c r="C479" s="52" t="s">
        <v>9</v>
      </c>
      <c r="D479" s="9" t="s">
        <v>47</v>
      </c>
      <c r="E479" s="9">
        <v>8</v>
      </c>
      <c r="F479" s="37">
        <v>74683</v>
      </c>
      <c r="G479" s="11"/>
    </row>
    <row r="480" spans="1:7" x14ac:dyDescent="0.15">
      <c r="A480" s="18" t="s">
        <v>147</v>
      </c>
      <c r="B480" s="9">
        <v>2006</v>
      </c>
      <c r="C480" s="52" t="s">
        <v>9</v>
      </c>
      <c r="D480" s="9" t="s">
        <v>47</v>
      </c>
      <c r="E480" s="9">
        <v>12</v>
      </c>
      <c r="F480" s="37">
        <v>230039</v>
      </c>
      <c r="G480" s="11"/>
    </row>
    <row r="481" spans="1:7" x14ac:dyDescent="0.15">
      <c r="A481" s="18" t="s">
        <v>150</v>
      </c>
      <c r="B481" s="9">
        <v>2006</v>
      </c>
      <c r="C481" s="52" t="s">
        <v>9</v>
      </c>
      <c r="D481" s="9" t="s">
        <v>47</v>
      </c>
      <c r="E481" s="9">
        <v>2</v>
      </c>
      <c r="F481" s="37">
        <v>19184</v>
      </c>
      <c r="G481" s="11"/>
    </row>
    <row r="482" spans="1:7" x14ac:dyDescent="0.15">
      <c r="A482" s="18" t="s">
        <v>160</v>
      </c>
      <c r="B482" s="9">
        <v>2007</v>
      </c>
      <c r="C482" s="52" t="s">
        <v>9</v>
      </c>
      <c r="D482" s="9" t="s">
        <v>47</v>
      </c>
      <c r="E482" s="9">
        <v>5</v>
      </c>
      <c r="F482" s="37">
        <v>38839</v>
      </c>
      <c r="G482" s="11"/>
    </row>
    <row r="483" spans="1:7" x14ac:dyDescent="0.15">
      <c r="A483" s="18" t="s">
        <v>161</v>
      </c>
      <c r="B483" s="9">
        <v>2007</v>
      </c>
      <c r="C483" s="52" t="s">
        <v>9</v>
      </c>
      <c r="D483" s="9" t="s">
        <v>47</v>
      </c>
      <c r="E483" s="9">
        <v>11</v>
      </c>
      <c r="F483" s="37">
        <v>62522</v>
      </c>
      <c r="G483" s="11"/>
    </row>
    <row r="484" spans="1:7" x14ac:dyDescent="0.15">
      <c r="A484" s="18" t="s">
        <v>183</v>
      </c>
      <c r="B484" s="9">
        <v>2008</v>
      </c>
      <c r="C484" s="52" t="s">
        <v>9</v>
      </c>
      <c r="D484" s="9" t="s">
        <v>47</v>
      </c>
      <c r="E484" s="9">
        <v>1</v>
      </c>
      <c r="F484" s="37">
        <v>505741</v>
      </c>
      <c r="G484" s="11"/>
    </row>
    <row r="485" spans="1:7" x14ac:dyDescent="0.15">
      <c r="A485" s="18" t="s">
        <v>185</v>
      </c>
      <c r="B485" s="9">
        <v>2008</v>
      </c>
      <c r="C485" s="52" t="s">
        <v>9</v>
      </c>
      <c r="D485" s="9" t="s">
        <v>47</v>
      </c>
      <c r="E485" s="9">
        <v>14</v>
      </c>
      <c r="F485" s="37">
        <v>114570</v>
      </c>
      <c r="G485" s="11"/>
    </row>
    <row r="486" spans="1:7" x14ac:dyDescent="0.15">
      <c r="A486" s="18" t="s">
        <v>192</v>
      </c>
      <c r="B486" s="9">
        <v>2009</v>
      </c>
      <c r="C486" s="52" t="s">
        <v>9</v>
      </c>
      <c r="D486" s="9" t="s">
        <v>47</v>
      </c>
      <c r="E486" s="9">
        <v>1</v>
      </c>
      <c r="F486" s="37">
        <v>7416</v>
      </c>
      <c r="G486" s="11"/>
    </row>
    <row r="487" spans="1:7" x14ac:dyDescent="0.15">
      <c r="A487" s="18" t="s">
        <v>197</v>
      </c>
      <c r="B487" s="9">
        <v>2009</v>
      </c>
      <c r="C487" s="52" t="s">
        <v>33</v>
      </c>
      <c r="D487" s="9" t="s">
        <v>47</v>
      </c>
      <c r="E487" s="9"/>
      <c r="F487" s="37"/>
      <c r="G487" s="11">
        <v>70</v>
      </c>
    </row>
    <row r="488" spans="1:7" x14ac:dyDescent="0.15">
      <c r="A488" s="18" t="s">
        <v>217</v>
      </c>
      <c r="B488" s="9">
        <v>2011</v>
      </c>
      <c r="C488" s="52" t="s">
        <v>33</v>
      </c>
      <c r="D488" s="9" t="s">
        <v>47</v>
      </c>
      <c r="E488" s="9"/>
      <c r="F488" s="37"/>
      <c r="G488" s="11">
        <v>80</v>
      </c>
    </row>
    <row r="489" spans="1:7" x14ac:dyDescent="0.15">
      <c r="A489" s="18" t="s">
        <v>221</v>
      </c>
      <c r="B489" s="9">
        <v>2012</v>
      </c>
      <c r="C489" s="52" t="s">
        <v>9</v>
      </c>
      <c r="D489" s="9" t="s">
        <v>47</v>
      </c>
      <c r="E489" s="9">
        <v>1</v>
      </c>
      <c r="F489" s="37">
        <v>27896</v>
      </c>
      <c r="G489" s="11"/>
    </row>
    <row r="490" spans="1:7" x14ac:dyDescent="0.15">
      <c r="A490" s="18" t="s">
        <v>235</v>
      </c>
      <c r="B490" s="9">
        <v>2013</v>
      </c>
      <c r="C490" s="52" t="s">
        <v>9</v>
      </c>
      <c r="D490" s="9" t="s">
        <v>47</v>
      </c>
      <c r="E490" s="9">
        <v>2</v>
      </c>
      <c r="F490" s="37">
        <v>45786</v>
      </c>
      <c r="G490" s="11"/>
    </row>
    <row r="491" spans="1:7" x14ac:dyDescent="0.15">
      <c r="A491" s="17" t="s">
        <v>437</v>
      </c>
      <c r="B491" s="21">
        <v>2018</v>
      </c>
      <c r="C491" s="52" t="s">
        <v>327</v>
      </c>
      <c r="D491" s="4" t="s">
        <v>47</v>
      </c>
      <c r="E491" s="4"/>
      <c r="F491" s="40"/>
      <c r="G491" s="12"/>
    </row>
    <row r="492" spans="1:7" x14ac:dyDescent="0.15">
      <c r="A492" s="17" t="s">
        <v>481</v>
      </c>
      <c r="B492" s="21">
        <v>2019</v>
      </c>
      <c r="C492" s="52" t="s">
        <v>33</v>
      </c>
      <c r="D492" s="4" t="s">
        <v>47</v>
      </c>
      <c r="E492" s="4"/>
      <c r="F492" s="40"/>
      <c r="G492" s="12">
        <v>15</v>
      </c>
    </row>
    <row r="493" spans="1:7" x14ac:dyDescent="0.15">
      <c r="A493" s="18" t="s">
        <v>556</v>
      </c>
      <c r="B493" s="9">
        <v>2020</v>
      </c>
      <c r="C493" s="52" t="s">
        <v>9</v>
      </c>
      <c r="D493" s="9" t="s">
        <v>47</v>
      </c>
      <c r="E493" s="4">
        <v>1</v>
      </c>
      <c r="F493" s="40">
        <v>7254</v>
      </c>
      <c r="G493" s="12"/>
    </row>
    <row r="494" spans="1:7" x14ac:dyDescent="0.15">
      <c r="A494" s="18" t="s">
        <v>622</v>
      </c>
      <c r="B494" s="9">
        <v>2021</v>
      </c>
      <c r="C494" s="52" t="s">
        <v>9</v>
      </c>
      <c r="D494" s="9" t="s">
        <v>47</v>
      </c>
      <c r="E494" s="4"/>
      <c r="F494" s="40"/>
      <c r="G494" s="12"/>
    </row>
    <row r="495" spans="1:7" x14ac:dyDescent="0.15">
      <c r="A495" s="22" t="s">
        <v>7</v>
      </c>
      <c r="B495" s="9" t="s">
        <v>8</v>
      </c>
      <c r="C495" s="52" t="s">
        <v>9</v>
      </c>
      <c r="D495" s="9" t="s">
        <v>10</v>
      </c>
      <c r="E495" s="9">
        <v>13</v>
      </c>
      <c r="F495" s="37">
        <v>131063</v>
      </c>
      <c r="G495" s="11"/>
    </row>
    <row r="496" spans="1:7" x14ac:dyDescent="0.15">
      <c r="A496" s="22" t="s">
        <v>17</v>
      </c>
      <c r="B496" s="9" t="s">
        <v>8</v>
      </c>
      <c r="C496" s="52" t="s">
        <v>9</v>
      </c>
      <c r="D496" s="9" t="s">
        <v>10</v>
      </c>
      <c r="E496" s="9">
        <v>2</v>
      </c>
      <c r="F496" s="37">
        <v>13649</v>
      </c>
      <c r="G496" s="11"/>
    </row>
    <row r="497" spans="1:7" x14ac:dyDescent="0.15">
      <c r="A497" s="18" t="s">
        <v>222</v>
      </c>
      <c r="B497" s="9">
        <v>2012</v>
      </c>
      <c r="C497" s="52" t="s">
        <v>33</v>
      </c>
      <c r="D497" s="9" t="s">
        <v>10</v>
      </c>
      <c r="E497" s="9"/>
      <c r="F497" s="37"/>
      <c r="G497" s="11">
        <v>1</v>
      </c>
    </row>
    <row r="498" spans="1:7" x14ac:dyDescent="0.15">
      <c r="A498" s="18" t="s">
        <v>223</v>
      </c>
      <c r="B498" s="9">
        <v>2012</v>
      </c>
      <c r="C498" s="52" t="s">
        <v>33</v>
      </c>
      <c r="D498" s="9" t="s">
        <v>10</v>
      </c>
      <c r="E498" s="9"/>
      <c r="F498" s="37"/>
      <c r="G498" s="11">
        <v>3</v>
      </c>
    </row>
    <row r="499" spans="1:7" x14ac:dyDescent="0.15">
      <c r="A499" s="18" t="s">
        <v>241</v>
      </c>
      <c r="B499" s="9">
        <v>2013</v>
      </c>
      <c r="C499" s="52" t="s">
        <v>33</v>
      </c>
      <c r="D499" s="9" t="s">
        <v>10</v>
      </c>
      <c r="E499" s="9"/>
      <c r="F499" s="37"/>
      <c r="G499" s="11">
        <v>2</v>
      </c>
    </row>
    <row r="500" spans="1:7" x14ac:dyDescent="0.15">
      <c r="A500" s="17" t="s">
        <v>405</v>
      </c>
      <c r="B500" s="21">
        <v>2018</v>
      </c>
      <c r="C500" s="52" t="s">
        <v>33</v>
      </c>
      <c r="D500" s="4" t="s">
        <v>10</v>
      </c>
      <c r="E500" s="4"/>
      <c r="F500" s="40"/>
      <c r="G500" s="12">
        <v>5</v>
      </c>
    </row>
    <row r="501" spans="1:7" x14ac:dyDescent="0.15">
      <c r="A501" s="17" t="s">
        <v>509</v>
      </c>
      <c r="B501" s="9">
        <v>2020</v>
      </c>
      <c r="C501" s="52" t="s">
        <v>9</v>
      </c>
      <c r="D501" s="4" t="s">
        <v>10</v>
      </c>
      <c r="E501" s="4">
        <v>1</v>
      </c>
      <c r="F501" s="40"/>
      <c r="G501" s="12"/>
    </row>
    <row r="502" spans="1:7" x14ac:dyDescent="0.15">
      <c r="A502" s="17" t="s">
        <v>511</v>
      </c>
      <c r="B502" s="9">
        <v>2020</v>
      </c>
      <c r="C502" s="52" t="s">
        <v>9</v>
      </c>
      <c r="D502" s="9" t="s">
        <v>10</v>
      </c>
      <c r="E502" s="4">
        <v>1</v>
      </c>
      <c r="F502" s="40"/>
      <c r="G502" s="12"/>
    </row>
    <row r="503" spans="1:7" x14ac:dyDescent="0.15">
      <c r="A503" s="17" t="s">
        <v>512</v>
      </c>
      <c r="B503" s="9">
        <v>2020</v>
      </c>
      <c r="C503" s="52" t="s">
        <v>9</v>
      </c>
      <c r="D503" s="9" t="s">
        <v>10</v>
      </c>
      <c r="E503" s="4">
        <v>1</v>
      </c>
      <c r="F503" s="40"/>
      <c r="G503" s="12"/>
    </row>
    <row r="504" spans="1:7" x14ac:dyDescent="0.15">
      <c r="A504" s="17" t="s">
        <v>513</v>
      </c>
      <c r="B504" s="9">
        <v>2020</v>
      </c>
      <c r="C504" s="52" t="s">
        <v>9</v>
      </c>
      <c r="D504" s="4" t="s">
        <v>10</v>
      </c>
      <c r="E504" s="4">
        <v>1</v>
      </c>
      <c r="F504" s="40"/>
      <c r="G504" s="12"/>
    </row>
    <row r="505" spans="1:7" x14ac:dyDescent="0.15">
      <c r="A505" s="17" t="s">
        <v>598</v>
      </c>
      <c r="B505" s="9">
        <v>2021</v>
      </c>
      <c r="C505" s="52" t="s">
        <v>9</v>
      </c>
      <c r="D505" s="4" t="s">
        <v>10</v>
      </c>
      <c r="E505" s="4">
        <v>199</v>
      </c>
      <c r="F505" s="40">
        <v>3039897.6113720001</v>
      </c>
      <c r="G505" s="12"/>
    </row>
    <row r="506" spans="1:7" x14ac:dyDescent="0.15">
      <c r="A506" s="18" t="s">
        <v>630</v>
      </c>
      <c r="B506" s="9">
        <v>2022</v>
      </c>
      <c r="C506" s="52" t="s">
        <v>33</v>
      </c>
      <c r="D506" s="9" t="s">
        <v>10</v>
      </c>
      <c r="E506" s="4"/>
      <c r="F506" s="40"/>
      <c r="G506" s="12">
        <v>6</v>
      </c>
    </row>
    <row r="507" spans="1:7" x14ac:dyDescent="0.15">
      <c r="A507" s="18" t="s">
        <v>225</v>
      </c>
      <c r="B507" s="9">
        <v>2012</v>
      </c>
      <c r="C507" s="52" t="s">
        <v>33</v>
      </c>
      <c r="D507" s="4" t="s">
        <v>226</v>
      </c>
      <c r="E507" s="9"/>
      <c r="F507" s="37"/>
      <c r="G507" s="11">
        <v>276</v>
      </c>
    </row>
    <row r="508" spans="1:7" x14ac:dyDescent="0.15">
      <c r="A508" s="18" t="s">
        <v>316</v>
      </c>
      <c r="B508" s="9">
        <v>2016</v>
      </c>
      <c r="C508" s="52" t="s">
        <v>33</v>
      </c>
      <c r="D508" s="9" t="s">
        <v>226</v>
      </c>
      <c r="E508" s="9"/>
      <c r="F508" s="37"/>
      <c r="G508" s="11">
        <v>72</v>
      </c>
    </row>
    <row r="509" spans="1:7" x14ac:dyDescent="0.15">
      <c r="A509" s="17" t="s">
        <v>351</v>
      </c>
      <c r="B509" s="20">
        <v>2017</v>
      </c>
      <c r="C509" s="52" t="s">
        <v>33</v>
      </c>
      <c r="D509" s="4" t="s">
        <v>226</v>
      </c>
      <c r="E509" s="9"/>
      <c r="F509" s="37"/>
      <c r="G509" s="11">
        <v>24</v>
      </c>
    </row>
    <row r="510" spans="1:7" x14ac:dyDescent="0.15">
      <c r="A510" s="17" t="s">
        <v>353</v>
      </c>
      <c r="B510" s="20">
        <v>2017</v>
      </c>
      <c r="C510" s="52" t="s">
        <v>9</v>
      </c>
      <c r="D510" s="4" t="s">
        <v>226</v>
      </c>
      <c r="E510" s="9">
        <v>5</v>
      </c>
      <c r="F510" s="39">
        <v>77444</v>
      </c>
      <c r="G510" s="11"/>
    </row>
    <row r="511" spans="1:7" x14ac:dyDescent="0.15">
      <c r="A511" s="17" t="s">
        <v>368</v>
      </c>
      <c r="B511" s="20">
        <v>2017</v>
      </c>
      <c r="C511" s="52" t="s">
        <v>33</v>
      </c>
      <c r="D511" s="4" t="s">
        <v>226</v>
      </c>
      <c r="E511" s="9"/>
      <c r="F511" s="37"/>
      <c r="G511" s="11">
        <v>16</v>
      </c>
    </row>
    <row r="512" spans="1:7" x14ac:dyDescent="0.15">
      <c r="A512" s="17" t="s">
        <v>599</v>
      </c>
      <c r="B512" s="9">
        <v>2021</v>
      </c>
      <c r="C512" s="52" t="s">
        <v>33</v>
      </c>
      <c r="D512" s="9" t="s">
        <v>226</v>
      </c>
      <c r="E512" s="4"/>
      <c r="F512" s="40"/>
      <c r="G512" s="12">
        <v>25.2</v>
      </c>
    </row>
    <row r="513" spans="1:7" x14ac:dyDescent="0.15">
      <c r="A513" s="18" t="s">
        <v>625</v>
      </c>
      <c r="B513" s="9">
        <v>2022</v>
      </c>
      <c r="C513" s="52" t="s">
        <v>9</v>
      </c>
      <c r="D513" s="4" t="s">
        <v>226</v>
      </c>
      <c r="E513" s="4">
        <v>1</v>
      </c>
      <c r="F513" s="40">
        <v>11</v>
      </c>
      <c r="G513" s="12"/>
    </row>
    <row r="514" spans="1:7" x14ac:dyDescent="0.15">
      <c r="A514" s="18" t="s">
        <v>628</v>
      </c>
      <c r="B514" s="9">
        <v>2022</v>
      </c>
      <c r="C514" s="52" t="s">
        <v>33</v>
      </c>
      <c r="D514" s="9" t="s">
        <v>226</v>
      </c>
      <c r="E514" s="4"/>
      <c r="F514" s="40"/>
      <c r="G514" s="12">
        <v>627</v>
      </c>
    </row>
    <row r="515" spans="1:7" x14ac:dyDescent="0.15">
      <c r="A515" s="18" t="s">
        <v>631</v>
      </c>
      <c r="B515" s="9">
        <v>2022</v>
      </c>
      <c r="C515" s="52" t="s">
        <v>33</v>
      </c>
      <c r="D515" s="9" t="s">
        <v>226</v>
      </c>
      <c r="E515" s="4"/>
      <c r="F515" s="40"/>
      <c r="G515" s="12">
        <v>45</v>
      </c>
    </row>
    <row r="516" spans="1:7" x14ac:dyDescent="0.15">
      <c r="A516" s="18" t="s">
        <v>632</v>
      </c>
      <c r="B516" s="9">
        <v>2022</v>
      </c>
      <c r="C516" s="52" t="s">
        <v>33</v>
      </c>
      <c r="D516" s="9" t="s">
        <v>226</v>
      </c>
      <c r="E516" s="4"/>
      <c r="F516" s="40"/>
      <c r="G516" s="12">
        <v>47</v>
      </c>
    </row>
    <row r="517" spans="1:7" x14ac:dyDescent="0.15">
      <c r="A517" s="18" t="s">
        <v>633</v>
      </c>
      <c r="B517" s="9">
        <v>2022</v>
      </c>
      <c r="C517" s="52" t="s">
        <v>33</v>
      </c>
      <c r="D517" s="9" t="s">
        <v>226</v>
      </c>
      <c r="E517" s="4"/>
      <c r="F517" s="40"/>
      <c r="G517" s="12">
        <v>16</v>
      </c>
    </row>
    <row r="518" spans="1:7" x14ac:dyDescent="0.15">
      <c r="A518" s="18" t="s">
        <v>634</v>
      </c>
      <c r="B518" s="9">
        <v>2022</v>
      </c>
      <c r="C518" s="52" t="s">
        <v>9</v>
      </c>
      <c r="D518" s="9" t="s">
        <v>226</v>
      </c>
      <c r="E518" s="4">
        <v>10</v>
      </c>
      <c r="F518" s="40">
        <v>259612.79999999999</v>
      </c>
      <c r="G518" s="12"/>
    </row>
    <row r="519" spans="1:7" x14ac:dyDescent="0.15">
      <c r="A519" s="18" t="s">
        <v>637</v>
      </c>
      <c r="B519" s="9">
        <v>2022</v>
      </c>
      <c r="C519" s="52" t="s">
        <v>33</v>
      </c>
      <c r="D519" s="4" t="s">
        <v>226</v>
      </c>
      <c r="E519" s="4"/>
      <c r="F519" s="40"/>
      <c r="G519" s="12">
        <v>46</v>
      </c>
    </row>
    <row r="520" spans="1:7" x14ac:dyDescent="0.15">
      <c r="A520" s="18" t="s">
        <v>638</v>
      </c>
      <c r="B520" s="9">
        <v>2022</v>
      </c>
      <c r="C520" s="52" t="s">
        <v>33</v>
      </c>
      <c r="D520" s="4" t="s">
        <v>226</v>
      </c>
      <c r="E520" s="4"/>
      <c r="F520" s="40"/>
      <c r="G520" s="12">
        <v>36</v>
      </c>
    </row>
    <row r="521" spans="1:7" x14ac:dyDescent="0.15">
      <c r="A521" s="18" t="s">
        <v>699</v>
      </c>
      <c r="B521" s="9">
        <v>2022</v>
      </c>
      <c r="C521" s="62" t="s">
        <v>33</v>
      </c>
      <c r="D521" s="9" t="s">
        <v>226</v>
      </c>
      <c r="E521" s="4"/>
      <c r="F521" s="40"/>
      <c r="G521" s="12">
        <v>6</v>
      </c>
    </row>
    <row r="522" spans="1:7" x14ac:dyDescent="0.15">
      <c r="A522" s="18" t="s">
        <v>174</v>
      </c>
      <c r="B522" s="9">
        <v>2007</v>
      </c>
      <c r="C522" s="52" t="s">
        <v>33</v>
      </c>
      <c r="D522" s="9" t="s">
        <v>175</v>
      </c>
      <c r="E522" s="9"/>
      <c r="F522" s="37"/>
      <c r="G522" s="11">
        <v>16.40909090909091</v>
      </c>
    </row>
    <row r="523" spans="1:7" x14ac:dyDescent="0.15">
      <c r="A523" s="18" t="s">
        <v>174</v>
      </c>
      <c r="B523" s="9">
        <v>2009</v>
      </c>
      <c r="C523" s="52" t="s">
        <v>33</v>
      </c>
      <c r="D523" s="9" t="s">
        <v>175</v>
      </c>
      <c r="E523" s="9"/>
      <c r="F523" s="37"/>
      <c r="G523" s="11">
        <v>8</v>
      </c>
    </row>
    <row r="524" spans="1:7" x14ac:dyDescent="0.15">
      <c r="A524" s="17" t="s">
        <v>427</v>
      </c>
      <c r="B524" s="21">
        <v>2018</v>
      </c>
      <c r="C524" s="52" t="s">
        <v>9</v>
      </c>
      <c r="D524" s="4" t="s">
        <v>175</v>
      </c>
      <c r="E524" s="4">
        <v>1</v>
      </c>
      <c r="F524" s="40">
        <v>81837</v>
      </c>
      <c r="G524" s="12"/>
    </row>
    <row r="525" spans="1:7" x14ac:dyDescent="0.15">
      <c r="A525" s="22" t="s">
        <v>11</v>
      </c>
      <c r="B525" s="9" t="s">
        <v>8</v>
      </c>
      <c r="C525" s="52" t="s">
        <v>9</v>
      </c>
      <c r="D525" s="9" t="s">
        <v>12</v>
      </c>
      <c r="E525" s="9">
        <v>5</v>
      </c>
      <c r="F525" s="37">
        <v>67172</v>
      </c>
      <c r="G525" s="11"/>
    </row>
    <row r="526" spans="1:7" x14ac:dyDescent="0.15">
      <c r="A526" s="17" t="s">
        <v>311</v>
      </c>
      <c r="B526" s="9">
        <v>2016</v>
      </c>
      <c r="C526" s="52" t="s">
        <v>9</v>
      </c>
      <c r="D526" s="4" t="s">
        <v>12</v>
      </c>
      <c r="E526" s="9">
        <v>8</v>
      </c>
      <c r="F526" s="37">
        <v>403514.4</v>
      </c>
      <c r="G526" s="11"/>
    </row>
    <row r="527" spans="1:7" x14ac:dyDescent="0.15">
      <c r="A527" s="18" t="s">
        <v>485</v>
      </c>
      <c r="B527" s="9">
        <v>2019</v>
      </c>
      <c r="C527" s="52" t="s">
        <v>33</v>
      </c>
      <c r="D527" s="9" t="s">
        <v>12</v>
      </c>
      <c r="E527" s="4"/>
      <c r="F527" s="40"/>
      <c r="G527" s="12">
        <v>4</v>
      </c>
    </row>
    <row r="528" spans="1:7" x14ac:dyDescent="0.15">
      <c r="A528" s="18" t="s">
        <v>489</v>
      </c>
      <c r="B528" s="9">
        <v>2020</v>
      </c>
      <c r="C528" s="52" t="s">
        <v>33</v>
      </c>
      <c r="D528" s="9" t="s">
        <v>12</v>
      </c>
      <c r="E528" s="4"/>
      <c r="F528" s="40"/>
      <c r="G528" s="12">
        <v>1970</v>
      </c>
    </row>
    <row r="529" spans="1:7" x14ac:dyDescent="0.15">
      <c r="A529" s="17" t="s">
        <v>591</v>
      </c>
      <c r="B529" s="9">
        <v>2021</v>
      </c>
      <c r="C529" s="52" t="s">
        <v>33</v>
      </c>
      <c r="D529" s="9" t="s">
        <v>12</v>
      </c>
      <c r="E529" s="4"/>
      <c r="F529" s="40"/>
      <c r="G529" s="12">
        <v>913</v>
      </c>
    </row>
    <row r="530" spans="1:7" x14ac:dyDescent="0.15">
      <c r="A530" s="18" t="s">
        <v>113</v>
      </c>
      <c r="B530" s="9">
        <v>2003</v>
      </c>
      <c r="C530" s="52" t="s">
        <v>33</v>
      </c>
      <c r="D530" s="9" t="s">
        <v>115</v>
      </c>
      <c r="E530" s="9"/>
      <c r="F530" s="37"/>
      <c r="G530" s="4">
        <v>2</v>
      </c>
    </row>
    <row r="531" spans="1:7" x14ac:dyDescent="0.15">
      <c r="A531" s="18" t="s">
        <v>238</v>
      </c>
      <c r="B531" s="9">
        <v>2013</v>
      </c>
      <c r="C531" s="52" t="s">
        <v>33</v>
      </c>
      <c r="D531" s="9" t="s">
        <v>115</v>
      </c>
      <c r="E531" s="9"/>
      <c r="F531" s="37"/>
      <c r="G531" s="11">
        <v>133</v>
      </c>
    </row>
    <row r="532" spans="1:7" x14ac:dyDescent="0.15">
      <c r="A532" s="18" t="s">
        <v>264</v>
      </c>
      <c r="B532" s="9">
        <v>2014</v>
      </c>
      <c r="C532" s="52" t="s">
        <v>33</v>
      </c>
      <c r="D532" s="9" t="s">
        <v>115</v>
      </c>
      <c r="E532" s="9"/>
      <c r="F532" s="37"/>
      <c r="G532" s="11">
        <v>5</v>
      </c>
    </row>
    <row r="533" spans="1:7" x14ac:dyDescent="0.15">
      <c r="A533" s="23" t="s">
        <v>380</v>
      </c>
      <c r="B533" s="19">
        <v>2018</v>
      </c>
      <c r="C533" s="52" t="s">
        <v>9</v>
      </c>
      <c r="D533" s="10" t="s">
        <v>115</v>
      </c>
      <c r="E533" s="10">
        <v>5</v>
      </c>
      <c r="F533" s="43">
        <v>147073</v>
      </c>
      <c r="G533" s="13"/>
    </row>
    <row r="534" spans="1:7" x14ac:dyDescent="0.15">
      <c r="A534" s="17" t="s">
        <v>384</v>
      </c>
      <c r="B534" s="21">
        <v>2018</v>
      </c>
      <c r="C534" s="52" t="s">
        <v>327</v>
      </c>
      <c r="D534" s="4" t="s">
        <v>115</v>
      </c>
      <c r="E534" s="4"/>
      <c r="F534" s="40"/>
      <c r="G534" s="12"/>
    </row>
    <row r="535" spans="1:7" x14ac:dyDescent="0.15">
      <c r="A535" s="18" t="s">
        <v>685</v>
      </c>
      <c r="B535" s="9">
        <v>2022</v>
      </c>
      <c r="C535" s="52" t="s">
        <v>9</v>
      </c>
      <c r="D535" s="4" t="s">
        <v>115</v>
      </c>
      <c r="E535" s="4">
        <v>84</v>
      </c>
      <c r="F535" s="40">
        <v>775205</v>
      </c>
      <c r="G535" s="12"/>
    </row>
    <row r="536" spans="1:7" x14ac:dyDescent="0.15">
      <c r="A536" s="22" t="s">
        <v>35</v>
      </c>
      <c r="B536" s="9" t="s">
        <v>8</v>
      </c>
      <c r="C536" s="52" t="s">
        <v>33</v>
      </c>
      <c r="D536" s="9" t="s">
        <v>36</v>
      </c>
      <c r="E536" s="9"/>
      <c r="F536" s="37"/>
      <c r="G536" s="11">
        <v>148.50771488800001</v>
      </c>
    </row>
    <row r="537" spans="1:7" x14ac:dyDescent="0.15">
      <c r="A537" s="18" t="s">
        <v>113</v>
      </c>
      <c r="B537" s="9">
        <v>2003</v>
      </c>
      <c r="C537" s="52" t="s">
        <v>33</v>
      </c>
      <c r="D537" s="9" t="s">
        <v>118</v>
      </c>
      <c r="E537" s="9"/>
      <c r="F537" s="37"/>
      <c r="G537" s="4">
        <v>2</v>
      </c>
    </row>
    <row r="538" spans="1:7" x14ac:dyDescent="0.15">
      <c r="A538" s="18" t="s">
        <v>123</v>
      </c>
      <c r="B538" s="9">
        <v>2003</v>
      </c>
      <c r="C538" s="52" t="s">
        <v>33</v>
      </c>
      <c r="D538" s="9" t="s">
        <v>118</v>
      </c>
      <c r="E538" s="9"/>
      <c r="F538" s="37"/>
      <c r="G538" s="11">
        <v>1.704545454545455</v>
      </c>
    </row>
    <row r="539" spans="1:7" x14ac:dyDescent="0.15">
      <c r="A539" s="18" t="s">
        <v>132</v>
      </c>
      <c r="B539" s="9">
        <v>2004</v>
      </c>
      <c r="C539" s="52" t="s">
        <v>33</v>
      </c>
      <c r="D539" s="9" t="s">
        <v>118</v>
      </c>
      <c r="E539" s="9"/>
      <c r="F539" s="37"/>
      <c r="G539" s="11">
        <v>1186</v>
      </c>
    </row>
    <row r="540" spans="1:7" x14ac:dyDescent="0.15">
      <c r="A540" s="18" t="s">
        <v>139</v>
      </c>
      <c r="B540" s="9">
        <v>2005</v>
      </c>
      <c r="C540" s="52" t="s">
        <v>33</v>
      </c>
      <c r="D540" s="9" t="s">
        <v>118</v>
      </c>
      <c r="E540" s="9"/>
      <c r="F540" s="37"/>
      <c r="G540" s="11">
        <v>788</v>
      </c>
    </row>
    <row r="541" spans="1:7" x14ac:dyDescent="0.15">
      <c r="A541" s="17" t="s">
        <v>362</v>
      </c>
      <c r="B541" s="20">
        <v>2017</v>
      </c>
      <c r="C541" s="52" t="s">
        <v>33</v>
      </c>
      <c r="D541" s="4" t="s">
        <v>118</v>
      </c>
      <c r="E541" s="9"/>
      <c r="F541" s="37"/>
      <c r="G541" s="11">
        <v>4.5</v>
      </c>
    </row>
    <row r="542" spans="1:7" x14ac:dyDescent="0.15">
      <c r="A542" s="17" t="s">
        <v>374</v>
      </c>
      <c r="B542" s="21">
        <v>2017</v>
      </c>
      <c r="C542" s="52" t="s">
        <v>9</v>
      </c>
      <c r="D542" s="4" t="s">
        <v>118</v>
      </c>
      <c r="E542" s="4">
        <v>25</v>
      </c>
      <c r="F542" s="40">
        <v>160960</v>
      </c>
      <c r="G542" s="12"/>
    </row>
    <row r="543" spans="1:7" x14ac:dyDescent="0.15">
      <c r="A543" s="18" t="s">
        <v>75</v>
      </c>
      <c r="B543" s="9">
        <v>1999</v>
      </c>
      <c r="C543" s="52" t="s">
        <v>9</v>
      </c>
      <c r="D543" s="9" t="s">
        <v>76</v>
      </c>
      <c r="E543" s="9">
        <v>16</v>
      </c>
      <c r="F543" s="37">
        <v>92776</v>
      </c>
      <c r="G543" s="11"/>
    </row>
    <row r="544" spans="1:7" x14ac:dyDescent="0.15">
      <c r="A544" s="18" t="s">
        <v>84</v>
      </c>
      <c r="B544" s="9">
        <v>1999</v>
      </c>
      <c r="C544" s="52" t="s">
        <v>33</v>
      </c>
      <c r="D544" s="4" t="s">
        <v>76</v>
      </c>
      <c r="E544" s="9"/>
      <c r="F544" s="37"/>
      <c r="G544" s="11">
        <v>2</v>
      </c>
    </row>
    <row r="545" spans="1:10" x14ac:dyDescent="0.15">
      <c r="A545" s="18" t="s">
        <v>113</v>
      </c>
      <c r="B545" s="9">
        <v>2003</v>
      </c>
      <c r="C545" s="52" t="s">
        <v>33</v>
      </c>
      <c r="D545" s="9" t="s">
        <v>76</v>
      </c>
      <c r="E545" s="9"/>
      <c r="F545" s="37"/>
      <c r="G545" s="4">
        <v>2</v>
      </c>
    </row>
    <row r="546" spans="1:10" x14ac:dyDescent="0.15">
      <c r="A546" s="18" t="s">
        <v>125</v>
      </c>
      <c r="B546" s="9">
        <v>2004</v>
      </c>
      <c r="C546" s="52" t="s">
        <v>33</v>
      </c>
      <c r="D546" s="4" t="s">
        <v>76</v>
      </c>
      <c r="E546" s="9"/>
      <c r="F546" s="37"/>
      <c r="G546" s="11">
        <v>10</v>
      </c>
      <c r="J546" s="73">
        <f>SUM(F543:F607)</f>
        <v>2924118.8572</v>
      </c>
    </row>
    <row r="547" spans="1:10" x14ac:dyDescent="0.15">
      <c r="A547" s="18" t="s">
        <v>125</v>
      </c>
      <c r="B547" s="9">
        <v>2004</v>
      </c>
      <c r="C547" s="52" t="s">
        <v>33</v>
      </c>
      <c r="D547" s="4" t="s">
        <v>76</v>
      </c>
      <c r="E547" s="9"/>
      <c r="F547" s="37"/>
      <c r="G547" s="11">
        <v>47</v>
      </c>
    </row>
    <row r="548" spans="1:10" x14ac:dyDescent="0.15">
      <c r="A548" s="18" t="s">
        <v>138</v>
      </c>
      <c r="B548" s="9">
        <v>2005</v>
      </c>
      <c r="C548" s="52" t="s">
        <v>33</v>
      </c>
      <c r="D548" s="9" t="s">
        <v>76</v>
      </c>
      <c r="E548" s="9"/>
      <c r="F548" s="37"/>
      <c r="G548" s="11">
        <v>100</v>
      </c>
    </row>
    <row r="549" spans="1:10" x14ac:dyDescent="0.15">
      <c r="A549" s="18" t="s">
        <v>140</v>
      </c>
      <c r="B549" s="9">
        <v>2005</v>
      </c>
      <c r="C549" s="52" t="s">
        <v>33</v>
      </c>
      <c r="D549" s="9" t="s">
        <v>76</v>
      </c>
      <c r="E549" s="9"/>
      <c r="F549" s="37"/>
      <c r="G549" s="11">
        <v>20</v>
      </c>
    </row>
    <row r="550" spans="1:10" x14ac:dyDescent="0.15">
      <c r="A550" s="18" t="s">
        <v>149</v>
      </c>
      <c r="B550" s="9">
        <v>2006</v>
      </c>
      <c r="C550" s="52" t="s">
        <v>9</v>
      </c>
      <c r="D550" s="9" t="s">
        <v>76</v>
      </c>
      <c r="E550" s="9">
        <v>1</v>
      </c>
      <c r="F550" s="37">
        <v>23509</v>
      </c>
      <c r="G550" s="11"/>
    </row>
    <row r="551" spans="1:10" x14ac:dyDescent="0.15">
      <c r="A551" s="18" t="s">
        <v>162</v>
      </c>
      <c r="B551" s="9">
        <v>2007</v>
      </c>
      <c r="C551" s="52" t="s">
        <v>9</v>
      </c>
      <c r="D551" s="9" t="s">
        <v>76</v>
      </c>
      <c r="E551" s="9">
        <v>10</v>
      </c>
      <c r="F551" s="37">
        <v>106718.2</v>
      </c>
      <c r="G551" s="11"/>
    </row>
    <row r="552" spans="1:10" x14ac:dyDescent="0.15">
      <c r="A552" s="18" t="s">
        <v>182</v>
      </c>
      <c r="B552" s="9">
        <v>2008</v>
      </c>
      <c r="C552" s="52" t="s">
        <v>9</v>
      </c>
      <c r="D552" s="9" t="s">
        <v>76</v>
      </c>
      <c r="E552" s="9">
        <v>1</v>
      </c>
      <c r="F552" s="37">
        <v>11088</v>
      </c>
      <c r="G552" s="11"/>
    </row>
    <row r="553" spans="1:10" x14ac:dyDescent="0.15">
      <c r="A553" s="18" t="s">
        <v>203</v>
      </c>
      <c r="B553" s="9">
        <v>2010</v>
      </c>
      <c r="C553" s="52" t="s">
        <v>9</v>
      </c>
      <c r="D553" s="9" t="s">
        <v>76</v>
      </c>
      <c r="E553" s="9">
        <v>1</v>
      </c>
      <c r="F553" s="37">
        <v>3916</v>
      </c>
      <c r="G553" s="11"/>
    </row>
    <row r="554" spans="1:10" x14ac:dyDescent="0.15">
      <c r="A554" s="18" t="s">
        <v>220</v>
      </c>
      <c r="B554" s="9">
        <v>2012</v>
      </c>
      <c r="C554" s="52" t="s">
        <v>9</v>
      </c>
      <c r="D554" s="9" t="s">
        <v>76</v>
      </c>
      <c r="E554" s="9">
        <v>2</v>
      </c>
      <c r="F554" s="37">
        <v>21000</v>
      </c>
      <c r="G554" s="11"/>
    </row>
    <row r="555" spans="1:10" x14ac:dyDescent="0.15">
      <c r="A555" s="18" t="s">
        <v>232</v>
      </c>
      <c r="B555" s="9">
        <v>2013</v>
      </c>
      <c r="C555" s="52" t="s">
        <v>9</v>
      </c>
      <c r="D555" s="9" t="s">
        <v>76</v>
      </c>
      <c r="E555" s="9">
        <v>1</v>
      </c>
      <c r="F555" s="37">
        <v>290160</v>
      </c>
      <c r="G555" s="11"/>
    </row>
    <row r="556" spans="1:10" x14ac:dyDescent="0.15">
      <c r="A556" s="18" t="s">
        <v>243</v>
      </c>
      <c r="B556" s="9">
        <v>2013</v>
      </c>
      <c r="C556" s="52" t="s">
        <v>33</v>
      </c>
      <c r="D556" s="9" t="s">
        <v>76</v>
      </c>
      <c r="E556" s="9"/>
      <c r="F556" s="37"/>
      <c r="G556" s="11">
        <v>3</v>
      </c>
    </row>
    <row r="557" spans="1:10" x14ac:dyDescent="0.15">
      <c r="A557" s="18" t="s">
        <v>282</v>
      </c>
      <c r="B557" s="9">
        <v>2015</v>
      </c>
      <c r="C557" s="52" t="s">
        <v>33</v>
      </c>
      <c r="D557" s="9" t="s">
        <v>76</v>
      </c>
      <c r="E557" s="9"/>
      <c r="F557" s="37"/>
      <c r="G557" s="11">
        <v>13.5</v>
      </c>
    </row>
    <row r="558" spans="1:10" x14ac:dyDescent="0.15">
      <c r="A558" s="18" t="s">
        <v>283</v>
      </c>
      <c r="B558" s="9">
        <v>2015</v>
      </c>
      <c r="C558" s="52" t="s">
        <v>33</v>
      </c>
      <c r="D558" s="9" t="s">
        <v>76</v>
      </c>
      <c r="E558" s="9"/>
      <c r="F558" s="37"/>
      <c r="G558" s="11">
        <v>7.34</v>
      </c>
    </row>
    <row r="559" spans="1:10" x14ac:dyDescent="0.15">
      <c r="A559" s="18" t="s">
        <v>290</v>
      </c>
      <c r="B559" s="9">
        <v>2015</v>
      </c>
      <c r="C559" s="52" t="s">
        <v>33</v>
      </c>
      <c r="D559" s="9" t="s">
        <v>76</v>
      </c>
      <c r="E559" s="9"/>
      <c r="F559" s="37"/>
      <c r="G559" s="11">
        <v>6</v>
      </c>
    </row>
    <row r="560" spans="1:10" x14ac:dyDescent="0.15">
      <c r="A560" s="18" t="s">
        <v>294</v>
      </c>
      <c r="B560" s="9">
        <v>2015</v>
      </c>
      <c r="C560" s="52" t="s">
        <v>33</v>
      </c>
      <c r="D560" s="9" t="s">
        <v>76</v>
      </c>
      <c r="E560" s="9"/>
      <c r="F560" s="37"/>
      <c r="G560" s="11">
        <v>113.14</v>
      </c>
    </row>
    <row r="561" spans="1:7" x14ac:dyDescent="0.15">
      <c r="A561" s="18" t="s">
        <v>297</v>
      </c>
      <c r="B561" s="9">
        <v>2016</v>
      </c>
      <c r="C561" s="52" t="s">
        <v>9</v>
      </c>
      <c r="D561" s="9" t="s">
        <v>76</v>
      </c>
      <c r="E561" s="9">
        <v>15</v>
      </c>
      <c r="F561" s="37">
        <v>237730</v>
      </c>
      <c r="G561" s="11"/>
    </row>
    <row r="562" spans="1:7" x14ac:dyDescent="0.15">
      <c r="A562" s="18" t="s">
        <v>309</v>
      </c>
      <c r="B562" s="9">
        <v>2016</v>
      </c>
      <c r="C562" s="52" t="s">
        <v>9</v>
      </c>
      <c r="D562" s="9" t="s">
        <v>76</v>
      </c>
      <c r="E562" s="9">
        <v>1</v>
      </c>
      <c r="F562" s="37">
        <v>289422.5</v>
      </c>
      <c r="G562" s="11"/>
    </row>
    <row r="563" spans="1:7" x14ac:dyDescent="0.15">
      <c r="A563" s="18" t="s">
        <v>314</v>
      </c>
      <c r="B563" s="9">
        <v>2016</v>
      </c>
      <c r="C563" s="52" t="s">
        <v>33</v>
      </c>
      <c r="D563" s="9" t="s">
        <v>76</v>
      </c>
      <c r="E563" s="9"/>
      <c r="F563" s="37"/>
      <c r="G563" s="11">
        <v>7.5</v>
      </c>
    </row>
    <row r="564" spans="1:7" x14ac:dyDescent="0.15">
      <c r="A564" s="18" t="s">
        <v>297</v>
      </c>
      <c r="B564" s="9">
        <v>2016</v>
      </c>
      <c r="C564" s="52" t="s">
        <v>33</v>
      </c>
      <c r="D564" s="9" t="s">
        <v>76</v>
      </c>
      <c r="E564" s="9"/>
      <c r="F564" s="37"/>
      <c r="G564" s="11">
        <v>21.85</v>
      </c>
    </row>
    <row r="565" spans="1:7" x14ac:dyDescent="0.15">
      <c r="A565" s="17" t="s">
        <v>343</v>
      </c>
      <c r="B565" s="20">
        <v>2017</v>
      </c>
      <c r="C565" s="52" t="s">
        <v>33</v>
      </c>
      <c r="D565" s="4" t="s">
        <v>76</v>
      </c>
      <c r="E565" s="9"/>
      <c r="F565" s="37"/>
      <c r="G565" s="11">
        <v>79.930000000000007</v>
      </c>
    </row>
    <row r="566" spans="1:7" x14ac:dyDescent="0.15">
      <c r="A566" s="17" t="s">
        <v>344</v>
      </c>
      <c r="B566" s="20">
        <v>2017</v>
      </c>
      <c r="C566" s="52" t="s">
        <v>327</v>
      </c>
      <c r="D566" s="4" t="s">
        <v>76</v>
      </c>
      <c r="E566" s="9"/>
      <c r="F566" s="37"/>
      <c r="G566" s="11"/>
    </row>
    <row r="567" spans="1:7" x14ac:dyDescent="0.15">
      <c r="A567" s="17" t="s">
        <v>344</v>
      </c>
      <c r="B567" s="20">
        <v>2017</v>
      </c>
      <c r="C567" s="52" t="s">
        <v>327</v>
      </c>
      <c r="D567" s="4" t="s">
        <v>76</v>
      </c>
      <c r="E567" s="9"/>
      <c r="F567" s="37"/>
      <c r="G567" s="11"/>
    </row>
    <row r="568" spans="1:7" x14ac:dyDescent="0.15">
      <c r="A568" s="17" t="s">
        <v>344</v>
      </c>
      <c r="B568" s="21">
        <v>2017</v>
      </c>
      <c r="C568" s="52" t="s">
        <v>327</v>
      </c>
      <c r="D568" s="4" t="s">
        <v>76</v>
      </c>
      <c r="E568" s="4"/>
      <c r="F568" s="45"/>
      <c r="G568" s="12"/>
    </row>
    <row r="569" spans="1:7" x14ac:dyDescent="0.15">
      <c r="A569" s="17" t="s">
        <v>354</v>
      </c>
      <c r="B569" s="20">
        <v>2017</v>
      </c>
      <c r="C569" s="52" t="s">
        <v>33</v>
      </c>
      <c r="D569" s="4" t="s">
        <v>76</v>
      </c>
      <c r="E569" s="9"/>
      <c r="F569" s="37"/>
      <c r="G569" s="11">
        <v>5.68</v>
      </c>
    </row>
    <row r="570" spans="1:7" x14ac:dyDescent="0.15">
      <c r="A570" s="17" t="s">
        <v>355</v>
      </c>
      <c r="B570" s="20">
        <v>2017</v>
      </c>
      <c r="C570" s="52" t="s">
        <v>33</v>
      </c>
      <c r="D570" s="4" t="s">
        <v>76</v>
      </c>
      <c r="E570" s="9"/>
      <c r="F570" s="37"/>
      <c r="G570" s="11">
        <v>2.8</v>
      </c>
    </row>
    <row r="571" spans="1:7" x14ac:dyDescent="0.15">
      <c r="A571" s="17" t="s">
        <v>356</v>
      </c>
      <c r="B571" s="20">
        <v>2017</v>
      </c>
      <c r="C571" s="52" t="s">
        <v>33</v>
      </c>
      <c r="D571" s="4" t="s">
        <v>76</v>
      </c>
      <c r="E571" s="9"/>
      <c r="F571" s="37"/>
      <c r="G571" s="11">
        <v>0.8</v>
      </c>
    </row>
    <row r="572" spans="1:7" x14ac:dyDescent="0.15">
      <c r="A572" s="17" t="s">
        <v>357</v>
      </c>
      <c r="B572" s="20">
        <v>2017</v>
      </c>
      <c r="C572" s="52" t="s">
        <v>33</v>
      </c>
      <c r="D572" s="4" t="s">
        <v>76</v>
      </c>
      <c r="E572" s="9"/>
      <c r="F572" s="37"/>
      <c r="G572" s="11">
        <v>1.2</v>
      </c>
    </row>
    <row r="573" spans="1:7" x14ac:dyDescent="0.15">
      <c r="A573" s="17" t="s">
        <v>366</v>
      </c>
      <c r="B573" s="21">
        <v>2017</v>
      </c>
      <c r="C573" s="52" t="s">
        <v>33</v>
      </c>
      <c r="D573" s="4" t="s">
        <v>76</v>
      </c>
      <c r="E573" s="4"/>
      <c r="F573" s="40"/>
      <c r="G573" s="12">
        <v>2616.9683333333342</v>
      </c>
    </row>
    <row r="574" spans="1:7" x14ac:dyDescent="0.15">
      <c r="A574" s="17" t="s">
        <v>369</v>
      </c>
      <c r="B574" s="21">
        <v>2017</v>
      </c>
      <c r="C574" s="52" t="s">
        <v>9</v>
      </c>
      <c r="D574" s="4" t="s">
        <v>76</v>
      </c>
      <c r="E574" s="4">
        <v>19</v>
      </c>
      <c r="F574" s="40">
        <v>252836.65719999999</v>
      </c>
      <c r="G574" s="12"/>
    </row>
    <row r="575" spans="1:7" x14ac:dyDescent="0.15">
      <c r="A575" s="17" t="s">
        <v>377</v>
      </c>
      <c r="B575" s="21">
        <v>2017</v>
      </c>
      <c r="C575" s="52" t="s">
        <v>33</v>
      </c>
      <c r="D575" s="4" t="s">
        <v>76</v>
      </c>
      <c r="E575" s="4"/>
      <c r="F575" s="40"/>
      <c r="G575" s="12">
        <v>80</v>
      </c>
    </row>
    <row r="576" spans="1:7" x14ac:dyDescent="0.15">
      <c r="A576" s="17" t="s">
        <v>385</v>
      </c>
      <c r="B576" s="21">
        <v>2018</v>
      </c>
      <c r="C576" s="52" t="s">
        <v>9</v>
      </c>
      <c r="D576" s="4" t="s">
        <v>76</v>
      </c>
      <c r="E576" s="4">
        <v>1</v>
      </c>
      <c r="F576" s="40">
        <v>87036</v>
      </c>
      <c r="G576" s="12"/>
    </row>
    <row r="577" spans="1:7" x14ac:dyDescent="0.15">
      <c r="A577" s="17" t="s">
        <v>401</v>
      </c>
      <c r="B577" s="21">
        <v>2018</v>
      </c>
      <c r="C577" s="52" t="s">
        <v>33</v>
      </c>
      <c r="D577" s="4" t="s">
        <v>76</v>
      </c>
      <c r="E577" s="4"/>
      <c r="F577" s="40"/>
      <c r="G577" s="12">
        <v>2.2000000000000002</v>
      </c>
    </row>
    <row r="578" spans="1:7" x14ac:dyDescent="0.15">
      <c r="A578" s="17" t="s">
        <v>416</v>
      </c>
      <c r="B578" s="21">
        <v>2018</v>
      </c>
      <c r="C578" s="52" t="s">
        <v>33</v>
      </c>
      <c r="D578" s="4" t="s">
        <v>76</v>
      </c>
      <c r="E578" s="4"/>
      <c r="F578" s="40"/>
      <c r="G578" s="12">
        <v>4.5999999999999996</v>
      </c>
    </row>
    <row r="579" spans="1:7" x14ac:dyDescent="0.15">
      <c r="A579" s="17" t="s">
        <v>422</v>
      </c>
      <c r="B579" s="21">
        <v>2018</v>
      </c>
      <c r="C579" s="52" t="s">
        <v>33</v>
      </c>
      <c r="D579" s="4" t="s">
        <v>76</v>
      </c>
      <c r="E579" s="4"/>
      <c r="F579" s="40"/>
      <c r="G579" s="12">
        <v>3.2</v>
      </c>
    </row>
    <row r="580" spans="1:7" x14ac:dyDescent="0.15">
      <c r="A580" s="17" t="s">
        <v>425</v>
      </c>
      <c r="B580" s="21">
        <v>2018</v>
      </c>
      <c r="C580" s="52" t="s">
        <v>9</v>
      </c>
      <c r="D580" s="4" t="s">
        <v>76</v>
      </c>
      <c r="E580" s="4">
        <v>1</v>
      </c>
      <c r="F580" s="40">
        <v>2160</v>
      </c>
      <c r="G580" s="12"/>
    </row>
    <row r="581" spans="1:7" x14ac:dyDescent="0.15">
      <c r="A581" s="17" t="s">
        <v>429</v>
      </c>
      <c r="B581" s="21">
        <v>2018</v>
      </c>
      <c r="C581" s="52" t="s">
        <v>9</v>
      </c>
      <c r="D581" s="4" t="s">
        <v>76</v>
      </c>
      <c r="E581" s="4">
        <v>1</v>
      </c>
      <c r="F581" s="40"/>
      <c r="G581" s="12"/>
    </row>
    <row r="582" spans="1:7" x14ac:dyDescent="0.15">
      <c r="A582" s="17" t="s">
        <v>439</v>
      </c>
      <c r="B582" s="21">
        <v>2018</v>
      </c>
      <c r="C582" s="52" t="s">
        <v>327</v>
      </c>
      <c r="D582" s="4" t="s">
        <v>76</v>
      </c>
      <c r="E582" s="4"/>
      <c r="F582" s="40"/>
      <c r="G582" s="12"/>
    </row>
    <row r="583" spans="1:7" x14ac:dyDescent="0.15">
      <c r="A583" s="17" t="s">
        <v>441</v>
      </c>
      <c r="B583" s="21">
        <v>2019</v>
      </c>
      <c r="C583" s="52" t="s">
        <v>33</v>
      </c>
      <c r="D583" s="4" t="s">
        <v>76</v>
      </c>
      <c r="E583" s="16"/>
      <c r="F583" s="41"/>
      <c r="G583" s="14">
        <v>5</v>
      </c>
    </row>
    <row r="584" spans="1:7" x14ac:dyDescent="0.15">
      <c r="A584" s="17" t="s">
        <v>448</v>
      </c>
      <c r="B584" s="21">
        <v>2019</v>
      </c>
      <c r="C584" s="52" t="s">
        <v>33</v>
      </c>
      <c r="D584" s="4" t="s">
        <v>76</v>
      </c>
      <c r="E584" s="16"/>
      <c r="F584" s="41"/>
      <c r="G584" s="14">
        <v>12</v>
      </c>
    </row>
    <row r="585" spans="1:7" x14ac:dyDescent="0.15">
      <c r="A585" s="18" t="s">
        <v>467</v>
      </c>
      <c r="B585" s="21">
        <v>2019</v>
      </c>
      <c r="C585" s="52" t="s">
        <v>33</v>
      </c>
      <c r="D585" s="4" t="s">
        <v>76</v>
      </c>
      <c r="E585" s="4"/>
      <c r="F585" s="40"/>
      <c r="G585" s="12">
        <v>25</v>
      </c>
    </row>
    <row r="586" spans="1:7" x14ac:dyDescent="0.15">
      <c r="A586" s="18" t="s">
        <v>469</v>
      </c>
      <c r="B586" s="21">
        <v>2019</v>
      </c>
      <c r="C586" s="52" t="s">
        <v>33</v>
      </c>
      <c r="D586" s="4" t="s">
        <v>76</v>
      </c>
      <c r="E586" s="4"/>
      <c r="F586" s="40"/>
      <c r="G586" s="12">
        <v>10</v>
      </c>
    </row>
    <row r="587" spans="1:7" x14ac:dyDescent="0.15">
      <c r="A587" s="18" t="s">
        <v>477</v>
      </c>
      <c r="B587" s="21">
        <v>2019</v>
      </c>
      <c r="C587" s="52" t="s">
        <v>9</v>
      </c>
      <c r="D587" s="9" t="s">
        <v>76</v>
      </c>
      <c r="E587" s="4">
        <v>4</v>
      </c>
      <c r="F587" s="40">
        <v>79839</v>
      </c>
      <c r="G587" s="12"/>
    </row>
    <row r="588" spans="1:7" x14ac:dyDescent="0.15">
      <c r="A588" s="18" t="s">
        <v>479</v>
      </c>
      <c r="B588" s="21">
        <v>2019</v>
      </c>
      <c r="C588" s="52" t="s">
        <v>458</v>
      </c>
      <c r="D588" s="9" t="s">
        <v>76</v>
      </c>
      <c r="E588" s="4"/>
      <c r="F588" s="40"/>
      <c r="G588" s="12"/>
    </row>
    <row r="589" spans="1:7" x14ac:dyDescent="0.15">
      <c r="A589" s="17" t="s">
        <v>483</v>
      </c>
      <c r="B589" s="21">
        <v>2019</v>
      </c>
      <c r="C589" s="52" t="s">
        <v>327</v>
      </c>
      <c r="D589" s="9" t="s">
        <v>76</v>
      </c>
      <c r="E589" s="4"/>
      <c r="F589" s="40"/>
      <c r="G589" s="12"/>
    </row>
    <row r="590" spans="1:7" x14ac:dyDescent="0.15">
      <c r="A590" s="18" t="s">
        <v>487</v>
      </c>
      <c r="B590" s="9">
        <v>2019</v>
      </c>
      <c r="C590" s="52" t="s">
        <v>33</v>
      </c>
      <c r="D590" s="9" t="s">
        <v>76</v>
      </c>
      <c r="E590" s="4"/>
      <c r="F590" s="40"/>
      <c r="G590" s="12">
        <v>3</v>
      </c>
    </row>
    <row r="591" spans="1:7" x14ac:dyDescent="0.15">
      <c r="A591" s="17" t="s">
        <v>503</v>
      </c>
      <c r="B591" s="9">
        <v>2019</v>
      </c>
      <c r="C591" s="52" t="s">
        <v>9</v>
      </c>
      <c r="D591" s="4" t="s">
        <v>76</v>
      </c>
      <c r="E591" s="4"/>
      <c r="F591" s="40"/>
      <c r="G591" s="12"/>
    </row>
    <row r="592" spans="1:7" x14ac:dyDescent="0.15">
      <c r="A592" s="17" t="s">
        <v>528</v>
      </c>
      <c r="B592" s="9">
        <v>2020</v>
      </c>
      <c r="C592" s="52" t="s">
        <v>33</v>
      </c>
      <c r="D592" s="4" t="s">
        <v>76</v>
      </c>
      <c r="E592" s="4"/>
      <c r="F592" s="40"/>
      <c r="G592" s="12">
        <v>4.66</v>
      </c>
    </row>
    <row r="593" spans="1:7" x14ac:dyDescent="0.15">
      <c r="A593" s="18" t="s">
        <v>537</v>
      </c>
      <c r="B593" s="9">
        <v>2020</v>
      </c>
      <c r="C593" s="52" t="s">
        <v>33</v>
      </c>
      <c r="D593" s="9" t="s">
        <v>76</v>
      </c>
      <c r="E593" s="4"/>
      <c r="F593" s="40"/>
      <c r="G593" s="12"/>
    </row>
    <row r="594" spans="1:7" x14ac:dyDescent="0.15">
      <c r="A594" s="18" t="s">
        <v>538</v>
      </c>
      <c r="B594" s="9">
        <v>2020</v>
      </c>
      <c r="C594" s="52" t="s">
        <v>33</v>
      </c>
      <c r="D594" s="4" t="s">
        <v>76</v>
      </c>
      <c r="E594" s="4"/>
      <c r="F594" s="40"/>
      <c r="G594" s="12">
        <v>222</v>
      </c>
    </row>
    <row r="595" spans="1:7" x14ac:dyDescent="0.15">
      <c r="A595" s="18" t="s">
        <v>553</v>
      </c>
      <c r="B595" s="9">
        <v>2020</v>
      </c>
      <c r="C595" s="52" t="s">
        <v>327</v>
      </c>
      <c r="D595" s="11" t="s">
        <v>76</v>
      </c>
      <c r="E595" s="4"/>
      <c r="F595" s="40"/>
      <c r="G595" s="12"/>
    </row>
    <row r="596" spans="1:7" x14ac:dyDescent="0.15">
      <c r="A596" s="18" t="s">
        <v>558</v>
      </c>
      <c r="B596" s="9">
        <v>2020</v>
      </c>
      <c r="C596" s="52" t="s">
        <v>33</v>
      </c>
      <c r="D596" s="9" t="s">
        <v>76</v>
      </c>
      <c r="E596" s="4"/>
      <c r="F596" s="40"/>
      <c r="G596" s="12">
        <v>94</v>
      </c>
    </row>
    <row r="597" spans="1:7" x14ac:dyDescent="0.15">
      <c r="A597" s="18" t="s">
        <v>559</v>
      </c>
      <c r="B597" s="9">
        <v>2020</v>
      </c>
      <c r="C597" s="52" t="s">
        <v>33</v>
      </c>
      <c r="D597" s="9" t="s">
        <v>76</v>
      </c>
      <c r="E597" s="4"/>
      <c r="F597" s="40"/>
      <c r="G597" s="12">
        <v>131</v>
      </c>
    </row>
    <row r="598" spans="1:7" x14ac:dyDescent="0.15">
      <c r="A598" s="17" t="s">
        <v>566</v>
      </c>
      <c r="B598" s="9">
        <v>2021</v>
      </c>
      <c r="C598" s="52" t="s">
        <v>9</v>
      </c>
      <c r="D598" s="4" t="s">
        <v>76</v>
      </c>
      <c r="E598" s="4">
        <v>1</v>
      </c>
      <c r="F598" s="40">
        <v>35395</v>
      </c>
      <c r="G598" s="12"/>
    </row>
    <row r="599" spans="1:7" x14ac:dyDescent="0.15">
      <c r="A599" s="18" t="s">
        <v>577</v>
      </c>
      <c r="B599" s="9">
        <v>2021</v>
      </c>
      <c r="C599" s="52" t="s">
        <v>318</v>
      </c>
      <c r="D599" s="9" t="s">
        <v>76</v>
      </c>
      <c r="E599" s="4"/>
      <c r="F599" s="40"/>
      <c r="G599" s="12"/>
    </row>
    <row r="600" spans="1:7" x14ac:dyDescent="0.15">
      <c r="A600" s="17" t="s">
        <v>590</v>
      </c>
      <c r="B600" s="9">
        <v>2021</v>
      </c>
      <c r="C600" s="52" t="s">
        <v>9</v>
      </c>
      <c r="D600" s="9" t="s">
        <v>76</v>
      </c>
      <c r="E600" s="4">
        <v>27</v>
      </c>
      <c r="F600" s="40">
        <v>1170715</v>
      </c>
      <c r="G600" s="12"/>
    </row>
    <row r="601" spans="1:7" x14ac:dyDescent="0.15">
      <c r="A601" s="17" t="s">
        <v>590</v>
      </c>
      <c r="B601" s="9">
        <v>2021</v>
      </c>
      <c r="C601" s="52" t="s">
        <v>33</v>
      </c>
      <c r="D601" s="9" t="s">
        <v>76</v>
      </c>
      <c r="E601" s="4"/>
      <c r="F601" s="40"/>
      <c r="G601" s="12">
        <v>233</v>
      </c>
    </row>
    <row r="602" spans="1:7" x14ac:dyDescent="0.15">
      <c r="A602" s="17" t="s">
        <v>602</v>
      </c>
      <c r="B602" s="9">
        <v>2021</v>
      </c>
      <c r="C602" s="52" t="s">
        <v>33</v>
      </c>
      <c r="D602" s="9" t="s">
        <v>76</v>
      </c>
      <c r="E602" s="4"/>
      <c r="F602" s="40"/>
      <c r="G602" s="12">
        <v>7</v>
      </c>
    </row>
    <row r="603" spans="1:7" x14ac:dyDescent="0.15">
      <c r="A603" s="17" t="s">
        <v>603</v>
      </c>
      <c r="B603" s="9">
        <v>2021</v>
      </c>
      <c r="C603" s="52" t="s">
        <v>33</v>
      </c>
      <c r="D603" s="9" t="s">
        <v>76</v>
      </c>
      <c r="E603" s="4"/>
      <c r="F603" s="40"/>
      <c r="G603" s="12">
        <v>7</v>
      </c>
    </row>
    <row r="604" spans="1:7" x14ac:dyDescent="0.15">
      <c r="A604" s="17" t="s">
        <v>604</v>
      </c>
      <c r="B604" s="9">
        <v>2021</v>
      </c>
      <c r="C604" s="52" t="s">
        <v>33</v>
      </c>
      <c r="D604" s="9" t="s">
        <v>76</v>
      </c>
      <c r="E604" s="4"/>
      <c r="F604" s="40"/>
      <c r="G604" s="12">
        <v>5</v>
      </c>
    </row>
    <row r="605" spans="1:7" x14ac:dyDescent="0.15">
      <c r="A605" s="18" t="s">
        <v>663</v>
      </c>
      <c r="B605" s="9">
        <v>2022</v>
      </c>
      <c r="C605" s="52" t="s">
        <v>33</v>
      </c>
      <c r="D605" s="4" t="s">
        <v>76</v>
      </c>
      <c r="E605" s="4"/>
      <c r="F605" s="40"/>
      <c r="G605" s="12">
        <v>7</v>
      </c>
    </row>
    <row r="606" spans="1:7" x14ac:dyDescent="0.15">
      <c r="A606" s="18" t="s">
        <v>675</v>
      </c>
      <c r="B606" s="9">
        <v>2022</v>
      </c>
      <c r="C606" s="52" t="s">
        <v>9</v>
      </c>
      <c r="D606" s="4" t="s">
        <v>76</v>
      </c>
      <c r="E606" s="4">
        <v>2</v>
      </c>
      <c r="F606" s="40">
        <v>6240</v>
      </c>
      <c r="G606" s="12"/>
    </row>
    <row r="607" spans="1:7" x14ac:dyDescent="0.15">
      <c r="A607" s="18" t="s">
        <v>687</v>
      </c>
      <c r="B607" s="9">
        <v>2022</v>
      </c>
      <c r="C607" s="52" t="s">
        <v>9</v>
      </c>
      <c r="D607" s="4" t="s">
        <v>76</v>
      </c>
      <c r="E607" s="4">
        <v>1</v>
      </c>
      <c r="F607" s="40">
        <v>213577.5</v>
      </c>
      <c r="G607" s="12"/>
    </row>
    <row r="608" spans="1:7" x14ac:dyDescent="0.15">
      <c r="A608" s="17" t="s">
        <v>390</v>
      </c>
      <c r="B608" s="21">
        <v>2018</v>
      </c>
      <c r="C608" s="52" t="s">
        <v>33</v>
      </c>
      <c r="D608" s="4" t="s">
        <v>391</v>
      </c>
      <c r="E608" s="4"/>
      <c r="F608" s="40"/>
      <c r="G608" s="12">
        <v>100</v>
      </c>
    </row>
    <row r="609" spans="1:7" x14ac:dyDescent="0.15">
      <c r="A609" s="18" t="s">
        <v>575</v>
      </c>
      <c r="B609" s="9">
        <v>2021</v>
      </c>
      <c r="C609" s="52" t="s">
        <v>33</v>
      </c>
      <c r="D609" s="9" t="s">
        <v>576</v>
      </c>
      <c r="E609" s="4"/>
      <c r="F609" s="40"/>
      <c r="G609" s="12">
        <v>20</v>
      </c>
    </row>
    <row r="610" spans="1:7" x14ac:dyDescent="0.15">
      <c r="A610" s="17" t="s">
        <v>614</v>
      </c>
      <c r="B610" s="9">
        <v>2021</v>
      </c>
      <c r="C610" s="52" t="s">
        <v>33</v>
      </c>
      <c r="D610" s="4" t="s">
        <v>576</v>
      </c>
      <c r="E610" s="4"/>
      <c r="F610" s="40"/>
      <c r="G610" s="12">
        <v>21</v>
      </c>
    </row>
    <row r="611" spans="1:7" x14ac:dyDescent="0.15">
      <c r="A611" s="18" t="s">
        <v>616</v>
      </c>
      <c r="B611" s="9">
        <v>2021</v>
      </c>
      <c r="C611" s="52" t="s">
        <v>33</v>
      </c>
      <c r="D611" s="4" t="s">
        <v>576</v>
      </c>
      <c r="E611" s="4"/>
      <c r="F611" s="40"/>
      <c r="G611" s="12">
        <v>52</v>
      </c>
    </row>
    <row r="612" spans="1:7" x14ac:dyDescent="0.15">
      <c r="A612" s="18" t="s">
        <v>679</v>
      </c>
      <c r="B612" s="9">
        <v>2022</v>
      </c>
      <c r="C612" s="52" t="s">
        <v>33</v>
      </c>
      <c r="D612" s="4" t="s">
        <v>576</v>
      </c>
      <c r="E612" s="4"/>
      <c r="F612" s="40"/>
      <c r="G612" s="12">
        <v>6</v>
      </c>
    </row>
    <row r="613" spans="1:7" x14ac:dyDescent="0.15">
      <c r="A613" s="22" t="s">
        <v>24</v>
      </c>
      <c r="B613" s="9" t="s">
        <v>8</v>
      </c>
      <c r="C613" s="52" t="s">
        <v>9</v>
      </c>
      <c r="D613" s="9" t="s">
        <v>25</v>
      </c>
      <c r="E613" s="9">
        <v>4</v>
      </c>
      <c r="F613" s="37">
        <v>22080</v>
      </c>
      <c r="G613" s="11"/>
    </row>
    <row r="614" spans="1:7" x14ac:dyDescent="0.15">
      <c r="A614" s="18" t="s">
        <v>268</v>
      </c>
      <c r="B614" s="9">
        <v>2014</v>
      </c>
      <c r="C614" s="52"/>
      <c r="D614" s="9" t="s">
        <v>25</v>
      </c>
      <c r="E614" s="9"/>
      <c r="F614" s="37"/>
      <c r="G614" s="11">
        <v>0.5</v>
      </c>
    </row>
    <row r="615" spans="1:7" x14ac:dyDescent="0.15">
      <c r="A615" s="18" t="s">
        <v>87</v>
      </c>
      <c r="B615" s="9">
        <v>2000</v>
      </c>
      <c r="C615" s="52" t="s">
        <v>9</v>
      </c>
      <c r="D615" s="4" t="s">
        <v>88</v>
      </c>
      <c r="E615" s="18">
        <v>44</v>
      </c>
      <c r="F615" s="69">
        <v>750000</v>
      </c>
      <c r="G615" s="11"/>
    </row>
    <row r="616" spans="1:7" x14ac:dyDescent="0.15">
      <c r="A616" s="18" t="s">
        <v>113</v>
      </c>
      <c r="B616" s="9">
        <v>2003</v>
      </c>
      <c r="C616" s="52" t="s">
        <v>33</v>
      </c>
      <c r="D616" s="9" t="s">
        <v>88</v>
      </c>
      <c r="E616" s="9"/>
      <c r="F616" s="37"/>
      <c r="G616" s="4">
        <v>22</v>
      </c>
    </row>
    <row r="617" spans="1:7" x14ac:dyDescent="0.15">
      <c r="A617" s="18" t="s">
        <v>170</v>
      </c>
      <c r="B617" s="9">
        <v>2007</v>
      </c>
      <c r="C617" s="52" t="s">
        <v>9</v>
      </c>
      <c r="D617" s="9" t="s">
        <v>88</v>
      </c>
      <c r="E617" s="9">
        <v>45</v>
      </c>
      <c r="F617" s="37">
        <v>404434</v>
      </c>
      <c r="G617" s="11"/>
    </row>
    <row r="618" spans="1:7" x14ac:dyDescent="0.15">
      <c r="A618" s="18" t="s">
        <v>87</v>
      </c>
      <c r="B618" s="9">
        <v>2008</v>
      </c>
      <c r="C618" s="52" t="s">
        <v>9</v>
      </c>
      <c r="D618" s="9" t="s">
        <v>88</v>
      </c>
      <c r="E618" s="9"/>
      <c r="F618" s="37"/>
      <c r="G618" s="11"/>
    </row>
    <row r="619" spans="1:7" x14ac:dyDescent="0.15">
      <c r="A619" s="18" t="s">
        <v>176</v>
      </c>
      <c r="B619" s="9">
        <v>2008</v>
      </c>
      <c r="C619" s="52" t="s">
        <v>9</v>
      </c>
      <c r="D619" s="9" t="s">
        <v>88</v>
      </c>
      <c r="E619" s="9">
        <v>41</v>
      </c>
      <c r="F619" s="37">
        <v>583380.69999999995</v>
      </c>
      <c r="G619" s="11"/>
    </row>
    <row r="620" spans="1:7" x14ac:dyDescent="0.15">
      <c r="A620" s="18" t="s">
        <v>177</v>
      </c>
      <c r="B620" s="9">
        <v>2008</v>
      </c>
      <c r="C620" s="52" t="s">
        <v>9</v>
      </c>
      <c r="D620" s="9" t="s">
        <v>88</v>
      </c>
      <c r="E620" s="9">
        <v>57</v>
      </c>
      <c r="F620" s="37">
        <v>605383.74</v>
      </c>
      <c r="G620" s="11"/>
    </row>
    <row r="621" spans="1:7" x14ac:dyDescent="0.15">
      <c r="A621" s="18" t="s">
        <v>178</v>
      </c>
      <c r="B621" s="9">
        <v>2008</v>
      </c>
      <c r="C621" s="52" t="s">
        <v>9</v>
      </c>
      <c r="D621" s="9" t="s">
        <v>88</v>
      </c>
      <c r="E621" s="9">
        <v>34</v>
      </c>
      <c r="F621" s="37">
        <v>453003</v>
      </c>
      <c r="G621" s="11"/>
    </row>
    <row r="622" spans="1:7" x14ac:dyDescent="0.15">
      <c r="A622" s="18" t="s">
        <v>179</v>
      </c>
      <c r="B622" s="9">
        <v>2008</v>
      </c>
      <c r="C622" s="52" t="s">
        <v>9</v>
      </c>
      <c r="D622" s="9" t="s">
        <v>88</v>
      </c>
      <c r="E622" s="64">
        <v>9</v>
      </c>
      <c r="F622" s="65">
        <v>119309</v>
      </c>
      <c r="G622" s="70"/>
    </row>
    <row r="623" spans="1:7" x14ac:dyDescent="0.15">
      <c r="A623" s="18" t="s">
        <v>187</v>
      </c>
      <c r="B623" s="9">
        <v>2009</v>
      </c>
      <c r="C623" s="52" t="s">
        <v>9</v>
      </c>
      <c r="D623" s="9" t="s">
        <v>88</v>
      </c>
      <c r="E623" s="64">
        <v>45</v>
      </c>
      <c r="F623" s="65">
        <v>442420</v>
      </c>
      <c r="G623" s="70"/>
    </row>
    <row r="624" spans="1:7" x14ac:dyDescent="0.15">
      <c r="A624" s="18" t="s">
        <v>188</v>
      </c>
      <c r="B624" s="9">
        <v>2009</v>
      </c>
      <c r="C624" s="52" t="s">
        <v>9</v>
      </c>
      <c r="D624" s="9" t="s">
        <v>88</v>
      </c>
      <c r="E624" s="64">
        <v>22</v>
      </c>
      <c r="F624" s="65">
        <v>275362</v>
      </c>
      <c r="G624" s="70"/>
    </row>
    <row r="625" spans="1:7" x14ac:dyDescent="0.15">
      <c r="A625" s="18" t="s">
        <v>208</v>
      </c>
      <c r="B625" s="9">
        <v>2010</v>
      </c>
      <c r="C625" s="52" t="s">
        <v>9</v>
      </c>
      <c r="D625" s="9" t="s">
        <v>88</v>
      </c>
      <c r="E625" s="64">
        <v>18</v>
      </c>
      <c r="F625" s="65">
        <v>363500</v>
      </c>
      <c r="G625" s="70"/>
    </row>
    <row r="626" spans="1:7" x14ac:dyDescent="0.15">
      <c r="A626" s="18" t="s">
        <v>211</v>
      </c>
      <c r="B626" s="9">
        <v>2011</v>
      </c>
      <c r="C626" s="52" t="s">
        <v>9</v>
      </c>
      <c r="D626" s="9" t="s">
        <v>88</v>
      </c>
      <c r="E626" s="64">
        <v>4</v>
      </c>
      <c r="F626" s="65">
        <v>14216</v>
      </c>
      <c r="G626" s="70"/>
    </row>
    <row r="627" spans="1:7" x14ac:dyDescent="0.15">
      <c r="A627" s="18" t="s">
        <v>213</v>
      </c>
      <c r="B627" s="9">
        <v>2011</v>
      </c>
      <c r="C627" s="52" t="s">
        <v>9</v>
      </c>
      <c r="D627" s="9" t="s">
        <v>88</v>
      </c>
      <c r="E627" s="64">
        <v>21</v>
      </c>
      <c r="F627" s="65">
        <v>155000</v>
      </c>
      <c r="G627" s="70"/>
    </row>
    <row r="628" spans="1:7" x14ac:dyDescent="0.15">
      <c r="A628" s="18" t="s">
        <v>229</v>
      </c>
      <c r="B628" s="9">
        <v>2013</v>
      </c>
      <c r="C628" s="52" t="s">
        <v>9</v>
      </c>
      <c r="D628" s="9" t="s">
        <v>88</v>
      </c>
      <c r="E628" s="64">
        <v>1</v>
      </c>
      <c r="F628" s="65">
        <v>32000</v>
      </c>
      <c r="G628" s="70"/>
    </row>
    <row r="629" spans="1:7" x14ac:dyDescent="0.15">
      <c r="A629" s="18" t="s">
        <v>233</v>
      </c>
      <c r="B629" s="9">
        <v>2013</v>
      </c>
      <c r="C629" s="52" t="s">
        <v>9</v>
      </c>
      <c r="D629" s="9" t="s">
        <v>88</v>
      </c>
      <c r="E629" s="64">
        <v>7</v>
      </c>
      <c r="F629" s="65">
        <v>80000</v>
      </c>
      <c r="G629" s="70"/>
    </row>
    <row r="630" spans="1:7" x14ac:dyDescent="0.15">
      <c r="A630" s="18" t="s">
        <v>236</v>
      </c>
      <c r="B630" s="9">
        <v>2013</v>
      </c>
      <c r="C630" s="52" t="s">
        <v>9</v>
      </c>
      <c r="D630" s="9" t="s">
        <v>88</v>
      </c>
      <c r="E630" s="64">
        <v>17</v>
      </c>
      <c r="F630" s="65">
        <v>387365</v>
      </c>
      <c r="G630" s="70"/>
    </row>
    <row r="631" spans="1:7" x14ac:dyDescent="0.15">
      <c r="A631" s="18" t="s">
        <v>245</v>
      </c>
      <c r="B631" s="9">
        <v>2014</v>
      </c>
      <c r="C631" s="52" t="s">
        <v>9</v>
      </c>
      <c r="D631" s="9" t="s">
        <v>88</v>
      </c>
      <c r="E631" s="64">
        <v>22</v>
      </c>
      <c r="F631" s="65">
        <v>248285</v>
      </c>
      <c r="G631" s="70"/>
    </row>
    <row r="632" spans="1:7" x14ac:dyDescent="0.15">
      <c r="A632" s="18" t="s">
        <v>246</v>
      </c>
      <c r="B632" s="9">
        <v>2014</v>
      </c>
      <c r="C632" s="52" t="s">
        <v>9</v>
      </c>
      <c r="D632" s="9" t="s">
        <v>88</v>
      </c>
      <c r="E632" s="64">
        <v>19</v>
      </c>
      <c r="F632" s="65">
        <v>180560</v>
      </c>
      <c r="G632" s="70"/>
    </row>
    <row r="633" spans="1:7" x14ac:dyDescent="0.15">
      <c r="A633" s="18" t="s">
        <v>247</v>
      </c>
      <c r="B633" s="9">
        <v>2014</v>
      </c>
      <c r="C633" s="52" t="s">
        <v>9</v>
      </c>
      <c r="D633" s="9" t="s">
        <v>88</v>
      </c>
      <c r="E633" s="64">
        <v>8</v>
      </c>
      <c r="F633" s="65">
        <v>63000</v>
      </c>
      <c r="G633" s="70"/>
    </row>
    <row r="634" spans="1:7" x14ac:dyDescent="0.15">
      <c r="A634" s="18" t="s">
        <v>254</v>
      </c>
      <c r="B634" s="9">
        <v>2014</v>
      </c>
      <c r="C634" s="52" t="s">
        <v>9</v>
      </c>
      <c r="D634" s="9" t="s">
        <v>88</v>
      </c>
      <c r="E634" s="64">
        <v>12</v>
      </c>
      <c r="F634" s="65">
        <v>38963</v>
      </c>
      <c r="G634" s="70"/>
    </row>
    <row r="635" spans="1:7" x14ac:dyDescent="0.15">
      <c r="A635" s="18" t="s">
        <v>245</v>
      </c>
      <c r="B635" s="9">
        <v>2015</v>
      </c>
      <c r="C635" s="52" t="s">
        <v>9</v>
      </c>
      <c r="D635" s="9" t="s">
        <v>88</v>
      </c>
      <c r="E635" s="64">
        <v>21</v>
      </c>
      <c r="F635" s="65">
        <v>317814</v>
      </c>
      <c r="G635" s="70"/>
    </row>
    <row r="636" spans="1:7" x14ac:dyDescent="0.15">
      <c r="A636" s="18" t="s">
        <v>247</v>
      </c>
      <c r="B636" s="9">
        <v>2015</v>
      </c>
      <c r="C636" s="52" t="s">
        <v>9</v>
      </c>
      <c r="D636" s="9" t="s">
        <v>88</v>
      </c>
      <c r="E636" s="64">
        <v>55</v>
      </c>
      <c r="F636" s="65">
        <v>401362</v>
      </c>
      <c r="G636" s="70"/>
    </row>
    <row r="637" spans="1:7" x14ac:dyDescent="0.15">
      <c r="A637" s="18" t="s">
        <v>270</v>
      </c>
      <c r="B637" s="9">
        <v>2015</v>
      </c>
      <c r="C637" s="52" t="s">
        <v>9</v>
      </c>
      <c r="D637" s="9" t="s">
        <v>88</v>
      </c>
      <c r="E637" s="64">
        <v>42</v>
      </c>
      <c r="F637" s="65">
        <v>321944</v>
      </c>
      <c r="G637" s="70"/>
    </row>
    <row r="638" spans="1:7" x14ac:dyDescent="0.15">
      <c r="A638" s="18" t="s">
        <v>274</v>
      </c>
      <c r="B638" s="9">
        <v>2015</v>
      </c>
      <c r="C638" s="52" t="s">
        <v>9</v>
      </c>
      <c r="D638" s="9" t="s">
        <v>88</v>
      </c>
      <c r="E638" s="64">
        <v>9</v>
      </c>
      <c r="F638" s="65">
        <v>66500</v>
      </c>
      <c r="G638" s="70"/>
    </row>
    <row r="639" spans="1:7" x14ac:dyDescent="0.15">
      <c r="A639" s="18" t="s">
        <v>298</v>
      </c>
      <c r="B639" s="9">
        <v>2016</v>
      </c>
      <c r="C639" s="52" t="s">
        <v>9</v>
      </c>
      <c r="D639" s="9" t="s">
        <v>88</v>
      </c>
      <c r="E639" s="64">
        <v>28</v>
      </c>
      <c r="F639" s="65">
        <v>258989.7</v>
      </c>
      <c r="G639" s="70"/>
    </row>
    <row r="640" spans="1:7" x14ac:dyDescent="0.15">
      <c r="A640" s="18" t="s">
        <v>299</v>
      </c>
      <c r="B640" s="9">
        <v>2016</v>
      </c>
      <c r="C640" s="52" t="s">
        <v>9</v>
      </c>
      <c r="D640" s="9" t="s">
        <v>88</v>
      </c>
      <c r="E640" s="64">
        <v>45</v>
      </c>
      <c r="F640" s="65">
        <v>403295.2</v>
      </c>
      <c r="G640" s="70">
        <v>122</v>
      </c>
    </row>
    <row r="641" spans="1:7" x14ac:dyDescent="0.15">
      <c r="A641" s="18" t="s">
        <v>300</v>
      </c>
      <c r="B641" s="9">
        <v>2016</v>
      </c>
      <c r="C641" s="52" t="s">
        <v>9</v>
      </c>
      <c r="D641" s="9" t="s">
        <v>88</v>
      </c>
      <c r="E641" s="64">
        <v>77</v>
      </c>
      <c r="F641" s="65">
        <v>641927.28</v>
      </c>
      <c r="G641" s="70"/>
    </row>
    <row r="642" spans="1:7" x14ac:dyDescent="0.15">
      <c r="A642" s="18" t="s">
        <v>301</v>
      </c>
      <c r="B642" s="9">
        <v>2016</v>
      </c>
      <c r="C642" s="52" t="s">
        <v>9</v>
      </c>
      <c r="D642" s="9" t="s">
        <v>88</v>
      </c>
      <c r="E642" s="64">
        <v>44</v>
      </c>
      <c r="F642" s="65">
        <v>323101.15999999997</v>
      </c>
      <c r="G642" s="70"/>
    </row>
    <row r="643" spans="1:7" x14ac:dyDescent="0.15">
      <c r="A643" s="18" t="s">
        <v>306</v>
      </c>
      <c r="B643" s="9">
        <v>2016</v>
      </c>
      <c r="C643" s="52" t="s">
        <v>9</v>
      </c>
      <c r="D643" s="9" t="s">
        <v>88</v>
      </c>
      <c r="E643" s="64">
        <v>8</v>
      </c>
      <c r="F643" s="65">
        <v>34156</v>
      </c>
      <c r="G643" s="70"/>
    </row>
    <row r="644" spans="1:7" x14ac:dyDescent="0.15">
      <c r="A644" s="18" t="s">
        <v>274</v>
      </c>
      <c r="B644" s="9">
        <v>2016</v>
      </c>
      <c r="C644" s="52" t="s">
        <v>9</v>
      </c>
      <c r="D644" s="9" t="s">
        <v>88</v>
      </c>
      <c r="E644" s="64">
        <v>3</v>
      </c>
      <c r="F644" s="65">
        <v>28382</v>
      </c>
      <c r="G644" s="70"/>
    </row>
    <row r="645" spans="1:7" x14ac:dyDescent="0.15">
      <c r="A645" s="17" t="s">
        <v>312</v>
      </c>
      <c r="B645" s="9">
        <v>2016</v>
      </c>
      <c r="C645" s="52" t="s">
        <v>9</v>
      </c>
      <c r="D645" s="4" t="s">
        <v>88</v>
      </c>
      <c r="E645" s="64">
        <v>4</v>
      </c>
      <c r="F645" s="65">
        <v>58181</v>
      </c>
      <c r="G645" s="70"/>
    </row>
    <row r="646" spans="1:7" x14ac:dyDescent="0.15">
      <c r="A646" s="17" t="s">
        <v>313</v>
      </c>
      <c r="B646" s="9">
        <v>2016</v>
      </c>
      <c r="C646" s="52" t="s">
        <v>9</v>
      </c>
      <c r="D646" s="4" t="s">
        <v>88</v>
      </c>
      <c r="E646" s="64">
        <v>1</v>
      </c>
      <c r="F646" s="65">
        <v>6687.2</v>
      </c>
      <c r="G646" s="70"/>
    </row>
    <row r="647" spans="1:7" x14ac:dyDescent="0.15">
      <c r="A647" s="17" t="s">
        <v>320</v>
      </c>
      <c r="B647" s="20">
        <v>2016</v>
      </c>
      <c r="C647" s="52" t="s">
        <v>318</v>
      </c>
      <c r="D647" s="4" t="s">
        <v>88</v>
      </c>
      <c r="E647" s="64"/>
      <c r="F647" s="65"/>
      <c r="G647" s="70"/>
    </row>
    <row r="648" spans="1:7" x14ac:dyDescent="0.15">
      <c r="A648" s="18" t="s">
        <v>322</v>
      </c>
      <c r="B648" s="9">
        <v>2016</v>
      </c>
      <c r="C648" s="52" t="s">
        <v>33</v>
      </c>
      <c r="D648" s="9" t="s">
        <v>88</v>
      </c>
      <c r="E648" s="64"/>
      <c r="F648" s="65"/>
      <c r="G648" s="70"/>
    </row>
    <row r="649" spans="1:7" x14ac:dyDescent="0.15">
      <c r="A649" s="17" t="s">
        <v>332</v>
      </c>
      <c r="B649" s="20">
        <v>2017</v>
      </c>
      <c r="C649" s="52" t="s">
        <v>9</v>
      </c>
      <c r="D649" s="4" t="s">
        <v>88</v>
      </c>
      <c r="E649" s="64">
        <v>14</v>
      </c>
      <c r="F649" s="65">
        <v>299807</v>
      </c>
      <c r="G649" s="70"/>
    </row>
    <row r="650" spans="1:7" x14ac:dyDescent="0.15">
      <c r="A650" s="17" t="s">
        <v>333</v>
      </c>
      <c r="B650" s="20">
        <v>2017</v>
      </c>
      <c r="C650" s="52" t="s">
        <v>9</v>
      </c>
      <c r="D650" s="4" t="s">
        <v>88</v>
      </c>
      <c r="E650" s="64">
        <v>40</v>
      </c>
      <c r="F650" s="65">
        <v>436725.1</v>
      </c>
      <c r="G650" s="70"/>
    </row>
    <row r="651" spans="1:7" x14ac:dyDescent="0.15">
      <c r="A651" s="17" t="s">
        <v>342</v>
      </c>
      <c r="B651" s="20">
        <v>2017</v>
      </c>
      <c r="C651" s="52" t="s">
        <v>9</v>
      </c>
      <c r="D651" s="4" t="s">
        <v>88</v>
      </c>
      <c r="E651" s="64">
        <v>17</v>
      </c>
      <c r="F651" s="66">
        <v>223302.25</v>
      </c>
      <c r="G651" s="70"/>
    </row>
    <row r="652" spans="1:7" x14ac:dyDescent="0.15">
      <c r="A652" s="17" t="s">
        <v>347</v>
      </c>
      <c r="B652" s="20">
        <v>2017</v>
      </c>
      <c r="C652" s="52" t="s">
        <v>9</v>
      </c>
      <c r="D652" s="4" t="s">
        <v>88</v>
      </c>
      <c r="E652" s="64">
        <v>56</v>
      </c>
      <c r="F652" s="65">
        <v>412384.12</v>
      </c>
      <c r="G652" s="70"/>
    </row>
    <row r="653" spans="1:7" x14ac:dyDescent="0.15">
      <c r="A653" s="17" t="s">
        <v>350</v>
      </c>
      <c r="B653" s="20">
        <v>2017</v>
      </c>
      <c r="C653" s="52" t="s">
        <v>9</v>
      </c>
      <c r="D653" s="4" t="s">
        <v>88</v>
      </c>
      <c r="E653" s="64">
        <v>4</v>
      </c>
      <c r="F653" s="65">
        <v>40510.5</v>
      </c>
      <c r="G653" s="70"/>
    </row>
    <row r="654" spans="1:7" x14ac:dyDescent="0.15">
      <c r="A654" s="17" t="s">
        <v>352</v>
      </c>
      <c r="B654" s="20">
        <v>2017</v>
      </c>
      <c r="C654" s="52" t="s">
        <v>327</v>
      </c>
      <c r="D654" s="4" t="s">
        <v>88</v>
      </c>
      <c r="E654" s="64"/>
      <c r="F654" s="65"/>
      <c r="G654" s="70"/>
    </row>
    <row r="655" spans="1:7" x14ac:dyDescent="0.15">
      <c r="A655" s="17" t="s">
        <v>397</v>
      </c>
      <c r="B655" s="21">
        <v>2018</v>
      </c>
      <c r="C655" s="52" t="s">
        <v>9</v>
      </c>
      <c r="D655" s="4" t="s">
        <v>88</v>
      </c>
      <c r="E655" s="7">
        <v>1</v>
      </c>
      <c r="F655" s="48">
        <v>638600</v>
      </c>
      <c r="G655" s="53"/>
    </row>
    <row r="656" spans="1:7" x14ac:dyDescent="0.15">
      <c r="A656" s="17" t="s">
        <v>398</v>
      </c>
      <c r="B656" s="21">
        <v>2018</v>
      </c>
      <c r="C656" s="52" t="s">
        <v>9</v>
      </c>
      <c r="D656" s="4" t="s">
        <v>88</v>
      </c>
      <c r="E656" s="7">
        <v>42</v>
      </c>
      <c r="F656" s="48">
        <v>444137</v>
      </c>
      <c r="G656" s="53"/>
    </row>
    <row r="657" spans="1:7" x14ac:dyDescent="0.15">
      <c r="A657" s="17" t="s">
        <v>400</v>
      </c>
      <c r="B657" s="21">
        <v>2018</v>
      </c>
      <c r="C657" s="52" t="s">
        <v>9</v>
      </c>
      <c r="D657" s="4" t="s">
        <v>88</v>
      </c>
      <c r="E657" s="7">
        <v>8</v>
      </c>
      <c r="F657" s="48">
        <v>891601</v>
      </c>
      <c r="G657" s="53"/>
    </row>
    <row r="658" spans="1:7" x14ac:dyDescent="0.15">
      <c r="A658" s="17" t="s">
        <v>402</v>
      </c>
      <c r="B658" s="21">
        <v>2018</v>
      </c>
      <c r="C658" s="52" t="s">
        <v>9</v>
      </c>
      <c r="D658" s="4" t="s">
        <v>88</v>
      </c>
      <c r="E658" s="7">
        <v>80</v>
      </c>
      <c r="F658" s="48">
        <v>874593</v>
      </c>
      <c r="G658" s="53"/>
    </row>
    <row r="659" spans="1:7" x14ac:dyDescent="0.15">
      <c r="A659" s="17" t="s">
        <v>410</v>
      </c>
      <c r="B659" s="21">
        <v>2018</v>
      </c>
      <c r="C659" s="52" t="s">
        <v>327</v>
      </c>
      <c r="D659" s="4" t="s">
        <v>88</v>
      </c>
      <c r="E659" s="7"/>
      <c r="F659" s="48"/>
      <c r="G659" s="53"/>
    </row>
    <row r="660" spans="1:7" x14ac:dyDescent="0.15">
      <c r="A660" s="17" t="s">
        <v>413</v>
      </c>
      <c r="B660" s="21">
        <v>2018</v>
      </c>
      <c r="C660" s="52" t="s">
        <v>9</v>
      </c>
      <c r="D660" s="4" t="s">
        <v>88</v>
      </c>
      <c r="E660" s="7">
        <v>21</v>
      </c>
      <c r="F660" s="48">
        <v>179417.9</v>
      </c>
      <c r="G660" s="53"/>
    </row>
    <row r="661" spans="1:7" x14ac:dyDescent="0.15">
      <c r="A661" s="17" t="s">
        <v>421</v>
      </c>
      <c r="B661" s="21">
        <v>2018</v>
      </c>
      <c r="C661" s="52" t="s">
        <v>9</v>
      </c>
      <c r="D661" s="4" t="s">
        <v>88</v>
      </c>
      <c r="E661" s="7">
        <v>1</v>
      </c>
      <c r="F661" s="48">
        <v>19663</v>
      </c>
      <c r="G661" s="53"/>
    </row>
    <row r="662" spans="1:7" x14ac:dyDescent="0.15">
      <c r="A662" s="18" t="s">
        <v>451</v>
      </c>
      <c r="B662" s="9">
        <v>2019</v>
      </c>
      <c r="C662" s="52" t="s">
        <v>9</v>
      </c>
      <c r="D662" s="4" t="s">
        <v>88</v>
      </c>
      <c r="E662" s="7">
        <v>50</v>
      </c>
      <c r="F662" s="65">
        <v>303563</v>
      </c>
      <c r="G662" s="53"/>
    </row>
    <row r="663" spans="1:7" x14ac:dyDescent="0.15">
      <c r="A663" s="18" t="s">
        <v>452</v>
      </c>
      <c r="B663" s="21">
        <v>2019</v>
      </c>
      <c r="C663" s="52" t="s">
        <v>9</v>
      </c>
      <c r="D663" s="4" t="s">
        <v>88</v>
      </c>
      <c r="E663" s="7">
        <v>4</v>
      </c>
      <c r="F663" s="48">
        <v>28715</v>
      </c>
      <c r="G663" s="53"/>
    </row>
    <row r="664" spans="1:7" x14ac:dyDescent="0.15">
      <c r="A664" s="18" t="s">
        <v>456</v>
      </c>
      <c r="B664" s="21">
        <v>2019</v>
      </c>
      <c r="C664" s="52" t="s">
        <v>9</v>
      </c>
      <c r="D664" s="4" t="s">
        <v>88</v>
      </c>
      <c r="E664" s="7">
        <v>152</v>
      </c>
      <c r="F664" s="48">
        <v>1952395</v>
      </c>
      <c r="G664" s="53"/>
    </row>
    <row r="665" spans="1:7" x14ac:dyDescent="0.15">
      <c r="A665" s="18" t="s">
        <v>460</v>
      </c>
      <c r="B665" s="9">
        <v>2019</v>
      </c>
      <c r="C665" s="52" t="s">
        <v>9</v>
      </c>
      <c r="D665" s="4" t="s">
        <v>88</v>
      </c>
      <c r="E665" s="7">
        <f>88+20</f>
        <v>108</v>
      </c>
      <c r="F665" s="48">
        <v>900654</v>
      </c>
      <c r="G665" s="53"/>
    </row>
    <row r="666" spans="1:7" x14ac:dyDescent="0.15">
      <c r="A666" s="18" t="s">
        <v>472</v>
      </c>
      <c r="B666" s="9">
        <v>2019</v>
      </c>
      <c r="C666" s="52" t="s">
        <v>9</v>
      </c>
      <c r="D666" s="4" t="s">
        <v>88</v>
      </c>
      <c r="E666" s="7">
        <v>2</v>
      </c>
      <c r="F666" s="48">
        <v>5302</v>
      </c>
      <c r="G666" s="53"/>
    </row>
    <row r="667" spans="1:7" x14ac:dyDescent="0.15">
      <c r="A667" s="17" t="s">
        <v>482</v>
      </c>
      <c r="B667" s="9">
        <v>2019</v>
      </c>
      <c r="C667" s="52" t="s">
        <v>9</v>
      </c>
      <c r="D667" s="4" t="s">
        <v>88</v>
      </c>
      <c r="E667" s="7">
        <v>1</v>
      </c>
      <c r="F667" s="48">
        <v>3614</v>
      </c>
      <c r="G667" s="53"/>
    </row>
    <row r="668" spans="1:7" x14ac:dyDescent="0.15">
      <c r="A668" s="17" t="s">
        <v>520</v>
      </c>
      <c r="B668" s="9">
        <v>2020</v>
      </c>
      <c r="C668" s="52" t="s">
        <v>9</v>
      </c>
      <c r="D668" s="9" t="s">
        <v>88</v>
      </c>
      <c r="E668" s="7">
        <v>157</v>
      </c>
      <c r="F668" s="48">
        <v>1269319</v>
      </c>
      <c r="G668" s="53"/>
    </row>
    <row r="669" spans="1:7" x14ac:dyDescent="0.15">
      <c r="A669" s="17" t="s">
        <v>521</v>
      </c>
      <c r="B669" s="9">
        <v>2020</v>
      </c>
      <c r="C669" s="52" t="s">
        <v>9</v>
      </c>
      <c r="D669" s="9" t="s">
        <v>88</v>
      </c>
      <c r="E669" s="7">
        <v>5</v>
      </c>
      <c r="F669" s="48">
        <v>87922</v>
      </c>
      <c r="G669" s="53"/>
    </row>
    <row r="670" spans="1:7" x14ac:dyDescent="0.15">
      <c r="A670" s="17" t="s">
        <v>522</v>
      </c>
      <c r="B670" s="9">
        <v>2020</v>
      </c>
      <c r="C670" s="52" t="s">
        <v>9</v>
      </c>
      <c r="D670" s="9" t="s">
        <v>88</v>
      </c>
      <c r="E670" s="7">
        <v>66</v>
      </c>
      <c r="F670" s="48">
        <v>834526</v>
      </c>
      <c r="G670" s="53"/>
    </row>
    <row r="671" spans="1:7" x14ac:dyDescent="0.15">
      <c r="A671" s="17" t="s">
        <v>525</v>
      </c>
      <c r="B671" s="9">
        <v>2020</v>
      </c>
      <c r="C671" s="52" t="s">
        <v>9</v>
      </c>
      <c r="D671" s="9" t="s">
        <v>88</v>
      </c>
      <c r="E671" s="7">
        <v>653</v>
      </c>
      <c r="F671" s="48">
        <v>6356354.2200000007</v>
      </c>
      <c r="G671" s="53"/>
    </row>
    <row r="672" spans="1:7" x14ac:dyDescent="0.15">
      <c r="A672" s="17" t="s">
        <v>529</v>
      </c>
      <c r="B672" s="9">
        <v>2020</v>
      </c>
      <c r="C672" s="52" t="s">
        <v>9</v>
      </c>
      <c r="D672" s="9" t="s">
        <v>88</v>
      </c>
      <c r="E672" s="7">
        <v>41</v>
      </c>
      <c r="F672" s="48">
        <v>302479</v>
      </c>
      <c r="G672" s="53"/>
    </row>
    <row r="673" spans="1:7" x14ac:dyDescent="0.15">
      <c r="A673" s="18" t="s">
        <v>582</v>
      </c>
      <c r="B673" s="9">
        <v>2021</v>
      </c>
      <c r="C673" s="52" t="s">
        <v>9</v>
      </c>
      <c r="D673" s="9" t="s">
        <v>88</v>
      </c>
      <c r="E673" s="7">
        <v>294</v>
      </c>
      <c r="F673" s="48">
        <v>3292835</v>
      </c>
      <c r="G673" s="53"/>
    </row>
    <row r="674" spans="1:7" x14ac:dyDescent="0.15">
      <c r="A674" s="18" t="s">
        <v>583</v>
      </c>
      <c r="B674" s="9">
        <v>2021</v>
      </c>
      <c r="C674" s="52" t="s">
        <v>9</v>
      </c>
      <c r="D674" s="9" t="s">
        <v>88</v>
      </c>
      <c r="E674" s="7">
        <v>86</v>
      </c>
      <c r="F674" s="48">
        <v>838087</v>
      </c>
      <c r="G674" s="53"/>
    </row>
    <row r="675" spans="1:7" x14ac:dyDescent="0.15">
      <c r="A675" s="17" t="s">
        <v>592</v>
      </c>
      <c r="B675" s="9">
        <v>2021</v>
      </c>
      <c r="C675" s="52" t="s">
        <v>9</v>
      </c>
      <c r="D675" s="9" t="s">
        <v>88</v>
      </c>
      <c r="E675" s="7">
        <v>455</v>
      </c>
      <c r="F675" s="48">
        <v>4283997</v>
      </c>
      <c r="G675" s="53"/>
    </row>
    <row r="676" spans="1:7" x14ac:dyDescent="0.15">
      <c r="A676" s="17" t="s">
        <v>653</v>
      </c>
      <c r="B676" s="9">
        <v>2022</v>
      </c>
      <c r="C676" s="52" t="s">
        <v>9</v>
      </c>
      <c r="D676" s="4" t="s">
        <v>88</v>
      </c>
      <c r="E676" s="7">
        <v>254</v>
      </c>
      <c r="F676" s="48">
        <v>2647780.0975000011</v>
      </c>
      <c r="G676" s="53"/>
    </row>
    <row r="677" spans="1:7" x14ac:dyDescent="0.15">
      <c r="A677" s="17" t="s">
        <v>654</v>
      </c>
      <c r="B677" s="9">
        <v>2022</v>
      </c>
      <c r="C677" s="52" t="s">
        <v>9</v>
      </c>
      <c r="D677" s="4" t="s">
        <v>88</v>
      </c>
      <c r="E677" s="7">
        <v>101</v>
      </c>
      <c r="F677" s="48">
        <v>878178.2793060001</v>
      </c>
      <c r="G677" s="53"/>
    </row>
    <row r="678" spans="1:7" x14ac:dyDescent="0.15">
      <c r="A678" s="18" t="s">
        <v>658</v>
      </c>
      <c r="B678" s="9">
        <v>2022</v>
      </c>
      <c r="C678" s="52" t="s">
        <v>9</v>
      </c>
      <c r="D678" s="4" t="s">
        <v>88</v>
      </c>
      <c r="E678" s="7">
        <v>1</v>
      </c>
      <c r="F678" s="48">
        <v>1704</v>
      </c>
      <c r="G678" s="53"/>
    </row>
    <row r="679" spans="1:7" x14ac:dyDescent="0.15">
      <c r="A679" s="18" t="s">
        <v>684</v>
      </c>
      <c r="B679" s="9">
        <v>2022</v>
      </c>
      <c r="C679" s="52" t="s">
        <v>9</v>
      </c>
      <c r="D679" s="4" t="s">
        <v>88</v>
      </c>
      <c r="E679" s="7">
        <v>14</v>
      </c>
      <c r="F679" s="48">
        <v>38971</v>
      </c>
      <c r="G679" s="53"/>
    </row>
    <row r="680" spans="1:7" x14ac:dyDescent="0.15">
      <c r="A680" s="17" t="s">
        <v>688</v>
      </c>
      <c r="B680" s="9">
        <v>2022</v>
      </c>
      <c r="C680" s="52" t="s">
        <v>9</v>
      </c>
      <c r="D680" s="4" t="s">
        <v>88</v>
      </c>
      <c r="E680" s="7">
        <v>223</v>
      </c>
      <c r="F680" s="48">
        <v>3191590</v>
      </c>
      <c r="G680" s="53"/>
    </row>
    <row r="681" spans="1:7" x14ac:dyDescent="0.15">
      <c r="A681" s="17" t="s">
        <v>692</v>
      </c>
      <c r="B681" s="9">
        <v>2022</v>
      </c>
      <c r="C681" s="52" t="s">
        <v>33</v>
      </c>
      <c r="D681" s="4" t="s">
        <v>88</v>
      </c>
      <c r="E681" s="7"/>
      <c r="F681" s="48"/>
      <c r="G681" s="53">
        <v>2.4</v>
      </c>
    </row>
    <row r="682" spans="1:7" x14ac:dyDescent="0.15">
      <c r="A682" s="18" t="s">
        <v>125</v>
      </c>
      <c r="B682" s="9">
        <v>2004</v>
      </c>
      <c r="C682" s="52" t="s">
        <v>33</v>
      </c>
      <c r="D682" s="4" t="s">
        <v>131</v>
      </c>
      <c r="E682" s="64"/>
      <c r="F682" s="65"/>
      <c r="G682" s="70">
        <v>20</v>
      </c>
    </row>
    <row r="683" spans="1:7" x14ac:dyDescent="0.15">
      <c r="A683" s="22" t="s">
        <v>13</v>
      </c>
      <c r="B683" s="9" t="s">
        <v>8</v>
      </c>
      <c r="C683" s="52" t="s">
        <v>9</v>
      </c>
      <c r="D683" s="9" t="s">
        <v>14</v>
      </c>
      <c r="E683" s="64">
        <v>6</v>
      </c>
      <c r="F683" s="65">
        <v>28486</v>
      </c>
      <c r="G683" s="70"/>
    </row>
    <row r="684" spans="1:7" x14ac:dyDescent="0.15">
      <c r="A684" s="22" t="s">
        <v>13</v>
      </c>
      <c r="B684" s="9" t="s">
        <v>8</v>
      </c>
      <c r="C684" s="52" t="s">
        <v>33</v>
      </c>
      <c r="D684" s="9" t="s">
        <v>14</v>
      </c>
      <c r="E684" s="64"/>
      <c r="F684" s="65"/>
      <c r="G684" s="70">
        <v>34.599999999999987</v>
      </c>
    </row>
    <row r="685" spans="1:7" x14ac:dyDescent="0.15">
      <c r="A685" s="18" t="s">
        <v>271</v>
      </c>
      <c r="B685" s="9">
        <v>2015</v>
      </c>
      <c r="C685" s="63" t="s">
        <v>9</v>
      </c>
      <c r="D685" s="9" t="s">
        <v>14</v>
      </c>
      <c r="E685" s="64">
        <v>36</v>
      </c>
      <c r="F685" s="65">
        <v>255733</v>
      </c>
      <c r="G685" s="70"/>
    </row>
  </sheetData>
  <sortState xmlns:xlrd2="http://schemas.microsoft.com/office/spreadsheetml/2017/richdata2" ref="A2:G685">
    <sortCondition ref="D1:D685"/>
  </sortState>
  <conditionalFormatting sqref="E2:G100 E405:G646 E648:G656 E674:G684">
    <cfRule type="cellIs" dxfId="24" priority="8" operator="equal">
      <formula>$J$2</formula>
    </cfRule>
  </conditionalFormatting>
  <conditionalFormatting sqref="E101:G200">
    <cfRule type="cellIs" dxfId="23" priority="7" operator="equal">
      <formula>$J$2</formula>
    </cfRule>
  </conditionalFormatting>
  <conditionalFormatting sqref="E201:G301">
    <cfRule type="cellIs" dxfId="22" priority="6" operator="equal">
      <formula>$J$2</formula>
    </cfRule>
  </conditionalFormatting>
  <conditionalFormatting sqref="E302:G403">
    <cfRule type="cellIs" dxfId="21" priority="5" operator="equal">
      <formula>$J$2</formula>
    </cfRule>
  </conditionalFormatting>
  <conditionalFormatting sqref="E404:G404">
    <cfRule type="cellIs" dxfId="20" priority="4" operator="equal">
      <formula>$J$2</formula>
    </cfRule>
  </conditionalFormatting>
  <conditionalFormatting sqref="E657:G673">
    <cfRule type="cellIs" dxfId="19" priority="3" operator="equal">
      <formula>$J$2</formula>
    </cfRule>
  </conditionalFormatting>
  <conditionalFormatting sqref="E647:G647">
    <cfRule type="cellIs" dxfId="18" priority="2" operator="equal">
      <formula>$J$2</formula>
    </cfRule>
  </conditionalFormatting>
  <conditionalFormatting sqref="E685:G685">
    <cfRule type="cellIs" dxfId="17" priority="1" operator="equal">
      <formula>$J$2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tabSelected="1" zoomScale="150" zoomScaleNormal="150" workbookViewId="0">
      <selection activeCell="L33" sqref="L33"/>
    </sheetView>
  </sheetViews>
  <sheetFormatPr baseColWidth="10" defaultRowHeight="13" x14ac:dyDescent="0.15"/>
  <cols>
    <col min="1" max="1" width="20.6640625" customWidth="1"/>
    <col min="6" max="6" width="14.83203125" customWidth="1"/>
    <col min="7" max="7" width="14.6640625" customWidth="1"/>
    <col min="8" max="8" width="16.83203125" customWidth="1"/>
    <col min="9" max="9" width="15.33203125" customWidth="1"/>
    <col min="10" max="10" width="15.1640625" customWidth="1"/>
    <col min="11" max="11" width="22.1640625" customWidth="1"/>
    <col min="12" max="12" width="26.5" customWidth="1"/>
    <col min="13" max="13" width="28.33203125" customWidth="1"/>
  </cols>
  <sheetData>
    <row r="1" spans="1:14" x14ac:dyDescent="0.15">
      <c r="A1" t="s">
        <v>3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  <c r="K1" t="s">
        <v>709</v>
      </c>
      <c r="L1" t="s">
        <v>710</v>
      </c>
      <c r="M1" t="s">
        <v>711</v>
      </c>
      <c r="N1" t="s">
        <v>712</v>
      </c>
    </row>
    <row r="2" spans="1:14" x14ac:dyDescent="0.15">
      <c r="A2" t="s">
        <v>713</v>
      </c>
      <c r="B2" t="s">
        <v>714</v>
      </c>
      <c r="C2" t="s">
        <v>715</v>
      </c>
      <c r="D2" t="s">
        <v>716</v>
      </c>
      <c r="E2" s="61">
        <v>2</v>
      </c>
      <c r="F2" s="61">
        <v>0</v>
      </c>
      <c r="G2" s="61">
        <v>3</v>
      </c>
      <c r="H2" s="61">
        <v>2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</row>
    <row r="3" spans="1:14" x14ac:dyDescent="0.15">
      <c r="A3" t="s">
        <v>224</v>
      </c>
      <c r="B3" t="s">
        <v>717</v>
      </c>
      <c r="C3" t="s">
        <v>718</v>
      </c>
      <c r="D3" t="s">
        <v>719</v>
      </c>
      <c r="E3" s="61">
        <v>3</v>
      </c>
      <c r="F3" s="61">
        <v>805097</v>
      </c>
      <c r="G3" s="61">
        <v>270</v>
      </c>
      <c r="H3" s="61">
        <v>1</v>
      </c>
      <c r="I3" s="61">
        <v>2</v>
      </c>
      <c r="J3" s="61">
        <v>0</v>
      </c>
      <c r="K3" s="61">
        <v>0</v>
      </c>
      <c r="L3" s="61">
        <v>0</v>
      </c>
      <c r="M3" s="61">
        <v>0</v>
      </c>
      <c r="N3" t="s">
        <v>720</v>
      </c>
    </row>
    <row r="4" spans="1:14" x14ac:dyDescent="0.15">
      <c r="A4" t="s">
        <v>56</v>
      </c>
      <c r="B4" t="s">
        <v>721</v>
      </c>
      <c r="C4" t="s">
        <v>722</v>
      </c>
      <c r="D4" t="s">
        <v>723</v>
      </c>
      <c r="E4" s="61">
        <v>5</v>
      </c>
      <c r="F4" s="61">
        <v>1074539</v>
      </c>
      <c r="G4" s="61">
        <v>1323</v>
      </c>
      <c r="H4" s="61">
        <v>4</v>
      </c>
      <c r="I4" s="61">
        <v>1</v>
      </c>
      <c r="J4" s="61">
        <v>0</v>
      </c>
      <c r="K4" s="61">
        <v>0</v>
      </c>
      <c r="L4" s="61">
        <v>0</v>
      </c>
      <c r="M4" s="61">
        <v>0</v>
      </c>
      <c r="N4" t="s">
        <v>724</v>
      </c>
    </row>
    <row r="5" spans="1:14" x14ac:dyDescent="0.15">
      <c r="A5" t="s">
        <v>725</v>
      </c>
      <c r="B5" t="s">
        <v>726</v>
      </c>
      <c r="C5" t="s">
        <v>727</v>
      </c>
      <c r="D5" t="s">
        <v>728</v>
      </c>
      <c r="E5" s="61">
        <v>4</v>
      </c>
      <c r="F5" s="61">
        <v>177350</v>
      </c>
      <c r="G5" s="61">
        <v>26</v>
      </c>
      <c r="H5" s="61">
        <v>2</v>
      </c>
      <c r="I5" s="61">
        <v>2</v>
      </c>
      <c r="J5" s="61">
        <v>0</v>
      </c>
      <c r="K5" s="61">
        <v>0</v>
      </c>
      <c r="L5" s="61">
        <v>0</v>
      </c>
      <c r="M5" s="61">
        <v>0</v>
      </c>
      <c r="N5" t="s">
        <v>729</v>
      </c>
    </row>
    <row r="6" spans="1:14" x14ac:dyDescent="0.15">
      <c r="A6" t="s">
        <v>730</v>
      </c>
      <c r="B6" t="s">
        <v>731</v>
      </c>
      <c r="C6" t="s">
        <v>732</v>
      </c>
      <c r="D6" t="s">
        <v>733</v>
      </c>
      <c r="E6" s="61">
        <v>17</v>
      </c>
      <c r="F6" s="61">
        <v>2196185</v>
      </c>
      <c r="G6" s="61">
        <v>563</v>
      </c>
      <c r="H6" s="61">
        <v>12</v>
      </c>
      <c r="I6" s="61">
        <v>3</v>
      </c>
      <c r="J6" s="61">
        <v>1</v>
      </c>
      <c r="K6" s="61">
        <v>0</v>
      </c>
      <c r="L6" s="61">
        <v>1</v>
      </c>
      <c r="M6" s="61">
        <v>0</v>
      </c>
      <c r="N6" t="s">
        <v>734</v>
      </c>
    </row>
    <row r="7" spans="1:14" x14ac:dyDescent="0.15">
      <c r="A7" t="s">
        <v>256</v>
      </c>
      <c r="B7" t="s">
        <v>735</v>
      </c>
      <c r="C7" t="s">
        <v>736</v>
      </c>
      <c r="D7" t="s">
        <v>737</v>
      </c>
      <c r="E7" s="61">
        <v>4</v>
      </c>
      <c r="F7" s="61">
        <v>109693</v>
      </c>
      <c r="G7" s="61">
        <v>630</v>
      </c>
      <c r="H7" s="61">
        <v>1</v>
      </c>
      <c r="I7" s="61">
        <v>2</v>
      </c>
      <c r="J7" s="61">
        <v>0</v>
      </c>
      <c r="K7" s="61">
        <v>1</v>
      </c>
      <c r="L7" s="61">
        <v>0</v>
      </c>
      <c r="M7" s="61">
        <v>0</v>
      </c>
      <c r="N7" t="s">
        <v>738</v>
      </c>
    </row>
    <row r="8" spans="1:14" x14ac:dyDescent="0.15">
      <c r="A8" t="s">
        <v>739</v>
      </c>
      <c r="B8" t="s">
        <v>740</v>
      </c>
      <c r="C8" t="s">
        <v>741</v>
      </c>
      <c r="D8" t="s">
        <v>742</v>
      </c>
      <c r="E8" s="61">
        <v>31</v>
      </c>
      <c r="F8" s="61">
        <v>3810059</v>
      </c>
      <c r="G8" s="61">
        <v>288</v>
      </c>
      <c r="H8" s="61">
        <v>8</v>
      </c>
      <c r="I8" s="61">
        <v>21</v>
      </c>
      <c r="J8" s="61">
        <v>0</v>
      </c>
      <c r="K8" s="61">
        <v>2</v>
      </c>
      <c r="L8" s="61">
        <v>0</v>
      </c>
      <c r="M8" s="61">
        <v>0</v>
      </c>
      <c r="N8" t="s">
        <v>743</v>
      </c>
    </row>
    <row r="9" spans="1:14" x14ac:dyDescent="0.15">
      <c r="A9" t="s">
        <v>744</v>
      </c>
      <c r="B9" t="s">
        <v>745</v>
      </c>
      <c r="C9" t="s">
        <v>746</v>
      </c>
      <c r="D9" t="s">
        <v>747</v>
      </c>
      <c r="E9" s="61">
        <v>7</v>
      </c>
      <c r="F9" s="61">
        <v>2076465</v>
      </c>
      <c r="G9" s="61">
        <v>2</v>
      </c>
      <c r="H9" s="61">
        <v>1</v>
      </c>
      <c r="I9" s="61">
        <v>5</v>
      </c>
      <c r="J9" s="61">
        <v>0</v>
      </c>
      <c r="K9" s="61">
        <v>0</v>
      </c>
      <c r="L9" s="61">
        <v>1</v>
      </c>
      <c r="M9" s="61">
        <v>0</v>
      </c>
      <c r="N9" t="s">
        <v>748</v>
      </c>
    </row>
    <row r="10" spans="1:14" x14ac:dyDescent="0.15">
      <c r="A10" t="s">
        <v>749</v>
      </c>
      <c r="B10" t="s">
        <v>750</v>
      </c>
      <c r="C10" t="s">
        <v>751</v>
      </c>
      <c r="D10" t="s">
        <v>752</v>
      </c>
      <c r="E10" s="61">
        <v>6</v>
      </c>
      <c r="F10" s="61">
        <v>311422</v>
      </c>
      <c r="G10" s="61">
        <v>134</v>
      </c>
      <c r="H10" s="61">
        <v>3</v>
      </c>
      <c r="I10" s="61">
        <v>2</v>
      </c>
      <c r="J10" s="61">
        <v>0</v>
      </c>
      <c r="K10" s="61">
        <v>0</v>
      </c>
      <c r="L10" s="61">
        <v>1</v>
      </c>
      <c r="M10" s="61">
        <v>0</v>
      </c>
      <c r="N10" t="s">
        <v>753</v>
      </c>
    </row>
    <row r="11" spans="1:14" x14ac:dyDescent="0.15">
      <c r="A11" t="s">
        <v>754</v>
      </c>
      <c r="B11" t="s">
        <v>755</v>
      </c>
      <c r="C11" t="s">
        <v>756</v>
      </c>
      <c r="D11" t="s">
        <v>757</v>
      </c>
      <c r="E11" s="61">
        <v>31</v>
      </c>
      <c r="F11" s="61">
        <v>136182</v>
      </c>
      <c r="G11" s="61">
        <v>1336</v>
      </c>
      <c r="H11" s="61">
        <v>28</v>
      </c>
      <c r="I11" s="61">
        <v>3</v>
      </c>
      <c r="J11" s="61">
        <v>0</v>
      </c>
      <c r="K11" s="61">
        <v>0</v>
      </c>
      <c r="L11" s="61">
        <v>0</v>
      </c>
      <c r="M11" s="61">
        <v>0</v>
      </c>
      <c r="N11" t="s">
        <v>758</v>
      </c>
    </row>
    <row r="12" spans="1:14" x14ac:dyDescent="0.15">
      <c r="A12" t="s">
        <v>166</v>
      </c>
      <c r="B12" t="s">
        <v>759</v>
      </c>
      <c r="C12" t="s">
        <v>760</v>
      </c>
      <c r="D12" t="s">
        <v>761</v>
      </c>
      <c r="E12" s="61">
        <v>2</v>
      </c>
      <c r="F12" s="61">
        <v>1389888</v>
      </c>
      <c r="G12" s="61">
        <v>11</v>
      </c>
      <c r="H12" s="61">
        <v>1</v>
      </c>
      <c r="I12" s="61">
        <v>1</v>
      </c>
      <c r="J12" s="61">
        <v>0</v>
      </c>
      <c r="K12" s="61">
        <v>0</v>
      </c>
      <c r="L12" s="61">
        <v>0</v>
      </c>
      <c r="M12" s="61">
        <v>0</v>
      </c>
      <c r="N12" t="s">
        <v>762</v>
      </c>
    </row>
    <row r="13" spans="1:14" x14ac:dyDescent="0.15">
      <c r="A13" t="s">
        <v>228</v>
      </c>
      <c r="B13" t="s">
        <v>763</v>
      </c>
      <c r="C13" t="s">
        <v>764</v>
      </c>
      <c r="D13" t="s">
        <v>765</v>
      </c>
      <c r="E13" s="61">
        <v>34</v>
      </c>
      <c r="F13" s="61">
        <v>1469029</v>
      </c>
      <c r="G13" s="61">
        <v>1888</v>
      </c>
      <c r="H13" s="61">
        <v>19</v>
      </c>
      <c r="I13" s="61">
        <v>14</v>
      </c>
      <c r="J13" s="61">
        <v>1</v>
      </c>
      <c r="K13" s="61">
        <v>0</v>
      </c>
      <c r="L13" s="61">
        <v>0</v>
      </c>
      <c r="M13" s="61">
        <v>0</v>
      </c>
      <c r="N13" t="s">
        <v>766</v>
      </c>
    </row>
    <row r="14" spans="1:14" x14ac:dyDescent="0.15">
      <c r="A14" t="s">
        <v>767</v>
      </c>
      <c r="B14" t="s">
        <v>768</v>
      </c>
      <c r="C14" t="s">
        <v>769</v>
      </c>
      <c r="D14" t="s">
        <v>770</v>
      </c>
      <c r="E14" s="61">
        <v>29</v>
      </c>
      <c r="F14" s="61">
        <v>3510992</v>
      </c>
      <c r="G14" s="61">
        <v>413</v>
      </c>
      <c r="H14" s="61">
        <v>5</v>
      </c>
      <c r="I14" s="61">
        <v>24</v>
      </c>
      <c r="J14" s="61">
        <v>0</v>
      </c>
      <c r="K14" s="61">
        <v>0</v>
      </c>
      <c r="L14" s="61">
        <v>0</v>
      </c>
      <c r="M14" s="61">
        <v>0</v>
      </c>
      <c r="N14" t="s">
        <v>771</v>
      </c>
    </row>
    <row r="15" spans="1:14" x14ac:dyDescent="0.15">
      <c r="A15" t="s">
        <v>772</v>
      </c>
      <c r="B15" t="s">
        <v>773</v>
      </c>
      <c r="C15" t="s">
        <v>774</v>
      </c>
      <c r="D15" t="s">
        <v>775</v>
      </c>
      <c r="E15" s="61">
        <v>8</v>
      </c>
      <c r="F15" s="61">
        <v>1025723</v>
      </c>
      <c r="G15" s="61">
        <v>324</v>
      </c>
      <c r="H15" s="61">
        <v>2</v>
      </c>
      <c r="I15" s="61">
        <v>6</v>
      </c>
      <c r="J15" s="61">
        <v>0</v>
      </c>
      <c r="K15" s="61">
        <v>0</v>
      </c>
      <c r="L15" s="61">
        <v>0</v>
      </c>
      <c r="M15" s="61">
        <v>0</v>
      </c>
      <c r="N15" t="s">
        <v>776</v>
      </c>
    </row>
    <row r="16" spans="1:14" x14ac:dyDescent="0.15">
      <c r="A16" t="s">
        <v>777</v>
      </c>
      <c r="B16" t="s">
        <v>755</v>
      </c>
      <c r="C16" t="s">
        <v>778</v>
      </c>
      <c r="D16" t="s">
        <v>779</v>
      </c>
      <c r="E16" s="61">
        <v>4</v>
      </c>
      <c r="F16" s="61">
        <v>100288</v>
      </c>
      <c r="G16" s="61">
        <v>7</v>
      </c>
      <c r="H16" s="61">
        <v>2</v>
      </c>
      <c r="I16" s="61">
        <v>2</v>
      </c>
      <c r="J16" s="61">
        <v>0</v>
      </c>
      <c r="K16" s="61">
        <v>0</v>
      </c>
      <c r="L16" s="61">
        <v>0</v>
      </c>
      <c r="M16" s="61">
        <v>0</v>
      </c>
      <c r="N16" t="s">
        <v>780</v>
      </c>
    </row>
    <row r="17" spans="1:14" x14ac:dyDescent="0.15">
      <c r="A17" t="s">
        <v>781</v>
      </c>
      <c r="B17" t="s">
        <v>782</v>
      </c>
      <c r="C17" t="s">
        <v>783</v>
      </c>
      <c r="D17" t="s">
        <v>784</v>
      </c>
      <c r="E17" s="61">
        <v>4</v>
      </c>
      <c r="F17" s="61">
        <v>0</v>
      </c>
      <c r="G17" s="61">
        <v>59</v>
      </c>
      <c r="H17" s="61">
        <v>4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t="s">
        <v>785</v>
      </c>
    </row>
    <row r="18" spans="1:14" x14ac:dyDescent="0.15">
      <c r="A18" t="s">
        <v>786</v>
      </c>
      <c r="B18" t="s">
        <v>787</v>
      </c>
      <c r="C18" t="s">
        <v>788</v>
      </c>
      <c r="D18" t="s">
        <v>789</v>
      </c>
      <c r="E18" s="61">
        <v>3</v>
      </c>
      <c r="F18" s="61">
        <v>0</v>
      </c>
      <c r="G18" s="61">
        <v>50</v>
      </c>
      <c r="H18" s="61">
        <v>1</v>
      </c>
      <c r="I18" s="61">
        <v>0</v>
      </c>
      <c r="J18" s="61">
        <v>0</v>
      </c>
      <c r="K18" s="61">
        <v>2</v>
      </c>
      <c r="L18" s="61">
        <v>0</v>
      </c>
      <c r="M18" s="61">
        <v>0</v>
      </c>
      <c r="N18" t="s">
        <v>790</v>
      </c>
    </row>
    <row r="19" spans="1:14" x14ac:dyDescent="0.15">
      <c r="A19" t="s">
        <v>791</v>
      </c>
      <c r="B19" t="s">
        <v>792</v>
      </c>
      <c r="C19" t="s">
        <v>793</v>
      </c>
      <c r="D19" t="s">
        <v>794</v>
      </c>
      <c r="E19" s="61">
        <v>5</v>
      </c>
      <c r="F19" s="61">
        <v>887326</v>
      </c>
      <c r="G19" s="61">
        <v>244</v>
      </c>
      <c r="H19" s="61">
        <v>2</v>
      </c>
      <c r="I19" s="61">
        <v>3</v>
      </c>
      <c r="J19" s="61">
        <v>0</v>
      </c>
      <c r="K19" s="61">
        <v>0</v>
      </c>
      <c r="L19" s="61">
        <v>0</v>
      </c>
      <c r="M19" s="61">
        <v>0</v>
      </c>
      <c r="N19" t="s">
        <v>795</v>
      </c>
    </row>
    <row r="20" spans="1:14" x14ac:dyDescent="0.15">
      <c r="A20" t="s">
        <v>796</v>
      </c>
      <c r="B20" t="s">
        <v>797</v>
      </c>
      <c r="C20" t="s">
        <v>798</v>
      </c>
      <c r="D20" t="s">
        <v>799</v>
      </c>
      <c r="E20" s="61">
        <v>13</v>
      </c>
      <c r="F20" s="61">
        <v>775722</v>
      </c>
      <c r="G20" s="61">
        <v>18</v>
      </c>
      <c r="H20" s="61">
        <v>2</v>
      </c>
      <c r="I20" s="61">
        <v>10</v>
      </c>
      <c r="J20" s="61">
        <v>0</v>
      </c>
      <c r="K20" s="61">
        <v>1</v>
      </c>
      <c r="L20" s="61">
        <v>0</v>
      </c>
      <c r="M20" s="61">
        <v>0</v>
      </c>
      <c r="N20" t="s">
        <v>800</v>
      </c>
    </row>
    <row r="21" spans="1:14" x14ac:dyDescent="0.15">
      <c r="A21" t="s">
        <v>259</v>
      </c>
      <c r="B21" t="s">
        <v>801</v>
      </c>
      <c r="C21" t="s">
        <v>802</v>
      </c>
      <c r="D21" t="s">
        <v>803</v>
      </c>
      <c r="E21" s="61">
        <v>11</v>
      </c>
      <c r="F21" s="61">
        <v>1022373</v>
      </c>
      <c r="G21" s="61">
        <v>591</v>
      </c>
      <c r="H21" s="61">
        <v>5</v>
      </c>
      <c r="I21" s="61">
        <v>3</v>
      </c>
      <c r="J21" s="61">
        <v>1</v>
      </c>
      <c r="K21" s="61">
        <v>0</v>
      </c>
      <c r="L21" s="61">
        <v>1</v>
      </c>
      <c r="M21" s="61">
        <v>1</v>
      </c>
      <c r="N21" t="s">
        <v>804</v>
      </c>
    </row>
    <row r="22" spans="1:14" x14ac:dyDescent="0.15">
      <c r="A22" t="s">
        <v>805</v>
      </c>
      <c r="B22" t="s">
        <v>806</v>
      </c>
      <c r="C22" t="s">
        <v>807</v>
      </c>
      <c r="D22" t="s">
        <v>808</v>
      </c>
      <c r="E22" s="61">
        <v>68</v>
      </c>
      <c r="F22" s="61">
        <v>649138</v>
      </c>
      <c r="G22" s="61">
        <v>73</v>
      </c>
      <c r="H22" s="61">
        <v>6</v>
      </c>
      <c r="I22" s="61">
        <v>18</v>
      </c>
      <c r="J22" s="61">
        <v>4</v>
      </c>
      <c r="K22" s="61">
        <v>20</v>
      </c>
      <c r="L22" s="61">
        <v>3</v>
      </c>
      <c r="M22" s="61">
        <v>17</v>
      </c>
      <c r="N22" t="s">
        <v>809</v>
      </c>
    </row>
    <row r="23" spans="1:14" x14ac:dyDescent="0.15">
      <c r="A23" t="s">
        <v>231</v>
      </c>
      <c r="B23" t="s">
        <v>810</v>
      </c>
      <c r="C23" t="s">
        <v>811</v>
      </c>
      <c r="D23" t="s">
        <v>812</v>
      </c>
      <c r="E23" s="61">
        <v>10</v>
      </c>
      <c r="F23" s="61">
        <v>3619157</v>
      </c>
      <c r="G23" s="61">
        <v>124</v>
      </c>
      <c r="H23" s="61">
        <v>3</v>
      </c>
      <c r="I23" s="61">
        <v>5</v>
      </c>
      <c r="J23" s="61">
        <v>0</v>
      </c>
      <c r="K23" s="61">
        <v>2</v>
      </c>
      <c r="L23" s="61">
        <v>0</v>
      </c>
      <c r="M23" s="61">
        <v>0</v>
      </c>
      <c r="N23" t="s">
        <v>813</v>
      </c>
    </row>
    <row r="24" spans="1:14" x14ac:dyDescent="0.15">
      <c r="A24" t="s">
        <v>814</v>
      </c>
      <c r="B24" t="s">
        <v>815</v>
      </c>
      <c r="C24" t="s">
        <v>816</v>
      </c>
      <c r="D24" t="s">
        <v>817</v>
      </c>
      <c r="E24" s="61">
        <v>28</v>
      </c>
      <c r="F24" s="61">
        <v>4478065</v>
      </c>
      <c r="G24" s="61">
        <v>2287</v>
      </c>
      <c r="H24" s="61">
        <v>18</v>
      </c>
      <c r="I24" s="61">
        <v>9</v>
      </c>
      <c r="J24" s="61">
        <v>0</v>
      </c>
      <c r="K24" s="61">
        <v>0</v>
      </c>
      <c r="L24" s="61">
        <v>1</v>
      </c>
      <c r="M24" s="61">
        <v>0</v>
      </c>
      <c r="N24" t="s">
        <v>818</v>
      </c>
    </row>
    <row r="25" spans="1:14" x14ac:dyDescent="0.15">
      <c r="A25" t="s">
        <v>819</v>
      </c>
      <c r="B25" t="s">
        <v>820</v>
      </c>
      <c r="C25" t="s">
        <v>821</v>
      </c>
      <c r="D25" t="s">
        <v>822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</row>
    <row r="26" spans="1:14" x14ac:dyDescent="0.15">
      <c r="A26" t="s">
        <v>823</v>
      </c>
      <c r="B26" t="s">
        <v>806</v>
      </c>
      <c r="C26" t="s">
        <v>824</v>
      </c>
      <c r="D26" t="s">
        <v>825</v>
      </c>
      <c r="E26" s="61">
        <v>7</v>
      </c>
      <c r="F26" s="61">
        <v>857839</v>
      </c>
      <c r="G26" s="61">
        <v>16</v>
      </c>
      <c r="H26" s="61">
        <v>2</v>
      </c>
      <c r="I26" s="61">
        <v>5</v>
      </c>
      <c r="J26" s="61">
        <v>0</v>
      </c>
      <c r="K26" s="61">
        <v>0</v>
      </c>
      <c r="L26" s="61">
        <v>0</v>
      </c>
      <c r="M26" s="61">
        <v>0</v>
      </c>
      <c r="N26" t="s">
        <v>826</v>
      </c>
    </row>
    <row r="27" spans="1:14" x14ac:dyDescent="0.15">
      <c r="A27" t="s">
        <v>216</v>
      </c>
      <c r="B27" t="s">
        <v>827</v>
      </c>
      <c r="C27" t="s">
        <v>828</v>
      </c>
      <c r="D27" t="s">
        <v>829</v>
      </c>
      <c r="E27" s="61">
        <v>7</v>
      </c>
      <c r="F27" s="61">
        <v>2784725</v>
      </c>
      <c r="G27" s="61">
        <v>27</v>
      </c>
      <c r="H27" s="61">
        <v>2</v>
      </c>
      <c r="I27" s="61">
        <v>5</v>
      </c>
      <c r="J27" s="61">
        <v>0</v>
      </c>
      <c r="K27" s="61">
        <v>0</v>
      </c>
      <c r="L27" s="61">
        <v>0</v>
      </c>
      <c r="M27" s="61">
        <v>0</v>
      </c>
      <c r="N27" t="s">
        <v>830</v>
      </c>
    </row>
    <row r="28" spans="1:14" x14ac:dyDescent="0.15">
      <c r="A28" t="s">
        <v>71</v>
      </c>
      <c r="B28" t="s">
        <v>831</v>
      </c>
      <c r="C28" t="s">
        <v>832</v>
      </c>
      <c r="D28" t="s">
        <v>833</v>
      </c>
      <c r="E28" s="61">
        <v>2</v>
      </c>
      <c r="F28" s="61">
        <v>135971</v>
      </c>
      <c r="G28" s="61">
        <v>0</v>
      </c>
      <c r="H28" s="61">
        <v>0</v>
      </c>
      <c r="I28" s="61">
        <v>2</v>
      </c>
      <c r="J28" s="61">
        <v>0</v>
      </c>
      <c r="K28" s="61">
        <v>0</v>
      </c>
      <c r="L28" s="61">
        <v>0</v>
      </c>
      <c r="M28" s="61">
        <v>0</v>
      </c>
      <c r="N28" t="s">
        <v>834</v>
      </c>
    </row>
    <row r="29" spans="1:14" x14ac:dyDescent="0.15">
      <c r="A29" t="s">
        <v>835</v>
      </c>
      <c r="B29" t="s">
        <v>836</v>
      </c>
      <c r="C29" t="s">
        <v>837</v>
      </c>
      <c r="D29" t="s">
        <v>838</v>
      </c>
      <c r="E29" s="61">
        <v>4</v>
      </c>
      <c r="F29" s="61">
        <v>2480442</v>
      </c>
      <c r="G29" s="61">
        <v>13</v>
      </c>
      <c r="H29" s="61">
        <v>2</v>
      </c>
      <c r="I29" s="61">
        <v>2</v>
      </c>
      <c r="J29" s="61">
        <v>0</v>
      </c>
      <c r="K29" s="61">
        <v>0</v>
      </c>
      <c r="L29" s="61">
        <v>0</v>
      </c>
      <c r="M29" s="61">
        <v>0</v>
      </c>
      <c r="N29" t="s">
        <v>839</v>
      </c>
    </row>
    <row r="30" spans="1:14" x14ac:dyDescent="0.15">
      <c r="A30" t="s">
        <v>840</v>
      </c>
      <c r="B30" t="s">
        <v>841</v>
      </c>
      <c r="C30" t="s">
        <v>842</v>
      </c>
      <c r="D30" t="s">
        <v>843</v>
      </c>
      <c r="E30" s="61">
        <v>12</v>
      </c>
      <c r="F30" s="61">
        <v>476486</v>
      </c>
      <c r="G30" s="61">
        <v>205</v>
      </c>
      <c r="H30" s="61">
        <v>4</v>
      </c>
      <c r="I30" s="61">
        <v>6</v>
      </c>
      <c r="J30" s="61">
        <v>0</v>
      </c>
      <c r="K30" s="61">
        <v>0</v>
      </c>
      <c r="L30" s="61">
        <v>1</v>
      </c>
      <c r="M30" s="61">
        <v>1</v>
      </c>
      <c r="N30" t="s">
        <v>844</v>
      </c>
    </row>
    <row r="31" spans="1:14" x14ac:dyDescent="0.15">
      <c r="A31" t="s">
        <v>845</v>
      </c>
      <c r="B31" t="s">
        <v>846</v>
      </c>
      <c r="C31" t="s">
        <v>847</v>
      </c>
      <c r="D31" t="s">
        <v>848</v>
      </c>
      <c r="E31" s="61">
        <v>5</v>
      </c>
      <c r="F31" s="61">
        <v>660</v>
      </c>
      <c r="G31" s="61">
        <v>778</v>
      </c>
      <c r="H31" s="61">
        <v>4</v>
      </c>
      <c r="I31" s="61">
        <v>1</v>
      </c>
      <c r="J31" s="61">
        <v>0</v>
      </c>
      <c r="K31" s="61">
        <v>0</v>
      </c>
      <c r="L31" s="61">
        <v>0</v>
      </c>
      <c r="M31" s="61">
        <v>0</v>
      </c>
      <c r="N31" t="s">
        <v>849</v>
      </c>
    </row>
    <row r="32" spans="1:14" x14ac:dyDescent="0.15">
      <c r="A32" t="s">
        <v>850</v>
      </c>
      <c r="B32" t="s">
        <v>851</v>
      </c>
      <c r="C32" t="s">
        <v>852</v>
      </c>
      <c r="D32" t="s">
        <v>853</v>
      </c>
      <c r="E32" s="61">
        <v>1</v>
      </c>
      <c r="F32" s="61">
        <v>0</v>
      </c>
      <c r="G32" s="61">
        <v>2</v>
      </c>
      <c r="H32" s="61">
        <v>1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t="s">
        <v>854</v>
      </c>
    </row>
    <row r="33" spans="1:14" x14ac:dyDescent="0.15">
      <c r="A33" t="s">
        <v>855</v>
      </c>
      <c r="B33" t="s">
        <v>856</v>
      </c>
      <c r="C33" t="s">
        <v>857</v>
      </c>
      <c r="D33" t="s">
        <v>858</v>
      </c>
      <c r="E33" s="61">
        <v>42</v>
      </c>
      <c r="F33" s="61">
        <v>5435112</v>
      </c>
      <c r="G33" s="61">
        <v>146</v>
      </c>
      <c r="H33" s="61">
        <v>5</v>
      </c>
      <c r="I33" s="61">
        <v>30</v>
      </c>
      <c r="J33" s="61">
        <v>1</v>
      </c>
      <c r="K33" s="61">
        <v>5</v>
      </c>
      <c r="L33" s="61">
        <v>0</v>
      </c>
      <c r="M33" s="61">
        <v>1</v>
      </c>
      <c r="N33" t="s">
        <v>859</v>
      </c>
    </row>
    <row r="34" spans="1:14" x14ac:dyDescent="0.15">
      <c r="A34" t="s">
        <v>860</v>
      </c>
      <c r="B34" t="s">
        <v>821</v>
      </c>
      <c r="C34" t="s">
        <v>861</v>
      </c>
      <c r="D34" t="s">
        <v>862</v>
      </c>
      <c r="E34" s="61">
        <v>4</v>
      </c>
      <c r="F34" s="61">
        <v>87928</v>
      </c>
      <c r="G34" s="61">
        <v>35</v>
      </c>
      <c r="H34" s="61">
        <v>2</v>
      </c>
      <c r="I34" s="61">
        <v>2</v>
      </c>
      <c r="J34" s="61">
        <v>0</v>
      </c>
      <c r="K34" s="61">
        <v>0</v>
      </c>
      <c r="L34" s="61">
        <v>0</v>
      </c>
      <c r="M34" s="61">
        <v>0</v>
      </c>
    </row>
    <row r="35" spans="1:14" x14ac:dyDescent="0.15">
      <c r="A35" t="s">
        <v>863</v>
      </c>
      <c r="B35" t="s">
        <v>864</v>
      </c>
      <c r="C35" t="s">
        <v>865</v>
      </c>
      <c r="D35" t="s">
        <v>866</v>
      </c>
      <c r="E35" s="61">
        <v>12</v>
      </c>
      <c r="F35" s="61">
        <v>1340737</v>
      </c>
      <c r="G35" s="61">
        <v>4324</v>
      </c>
      <c r="H35" s="61">
        <v>6</v>
      </c>
      <c r="I35" s="61">
        <v>4</v>
      </c>
      <c r="J35" s="61">
        <v>0</v>
      </c>
      <c r="K35" s="61">
        <v>0</v>
      </c>
      <c r="L35" s="61">
        <v>1</v>
      </c>
      <c r="M35" s="61">
        <v>1</v>
      </c>
      <c r="N35" t="s">
        <v>867</v>
      </c>
    </row>
    <row r="36" spans="1:14" x14ac:dyDescent="0.15">
      <c r="A36" t="s">
        <v>868</v>
      </c>
      <c r="B36" t="s">
        <v>869</v>
      </c>
      <c r="C36" t="s">
        <v>870</v>
      </c>
      <c r="D36" t="s">
        <v>871</v>
      </c>
      <c r="E36" s="61">
        <v>16</v>
      </c>
      <c r="F36" s="61">
        <v>1451213</v>
      </c>
      <c r="G36" s="61">
        <v>111</v>
      </c>
      <c r="H36" s="61">
        <v>5</v>
      </c>
      <c r="I36" s="61">
        <v>11</v>
      </c>
      <c r="J36" s="61">
        <v>0</v>
      </c>
      <c r="K36" s="61">
        <v>0</v>
      </c>
      <c r="L36" s="61">
        <v>0</v>
      </c>
      <c r="M36" s="61">
        <v>0</v>
      </c>
      <c r="N36" t="s">
        <v>872</v>
      </c>
    </row>
    <row r="37" spans="1:14" x14ac:dyDescent="0.15">
      <c r="A37" t="s">
        <v>873</v>
      </c>
      <c r="B37" t="s">
        <v>874</v>
      </c>
      <c r="C37" t="s">
        <v>875</v>
      </c>
      <c r="D37" t="s">
        <v>876</v>
      </c>
      <c r="E37" s="61">
        <v>4</v>
      </c>
      <c r="F37" s="61">
        <v>0</v>
      </c>
      <c r="G37" s="61">
        <v>3682</v>
      </c>
      <c r="H37" s="61">
        <v>3</v>
      </c>
      <c r="I37" s="61">
        <v>1</v>
      </c>
      <c r="J37" s="61">
        <v>0</v>
      </c>
      <c r="K37" s="61">
        <v>0</v>
      </c>
      <c r="L37" s="61">
        <v>0</v>
      </c>
      <c r="M37" s="61">
        <v>0</v>
      </c>
      <c r="N37" t="s">
        <v>877</v>
      </c>
    </row>
    <row r="38" spans="1:14" x14ac:dyDescent="0.15">
      <c r="A38" t="s">
        <v>878</v>
      </c>
      <c r="B38" t="s">
        <v>879</v>
      </c>
      <c r="C38" t="s">
        <v>842</v>
      </c>
      <c r="D38" t="s">
        <v>880</v>
      </c>
      <c r="E38" s="61">
        <v>5</v>
      </c>
      <c r="F38" s="61">
        <v>2974312</v>
      </c>
      <c r="G38" s="61">
        <v>116</v>
      </c>
      <c r="H38" s="61">
        <v>2</v>
      </c>
      <c r="I38" s="61">
        <v>3</v>
      </c>
      <c r="J38" s="61">
        <v>0</v>
      </c>
      <c r="K38" s="61">
        <v>0</v>
      </c>
      <c r="L38" s="61">
        <v>0</v>
      </c>
      <c r="M38" s="61">
        <v>0</v>
      </c>
      <c r="N38" t="s">
        <v>881</v>
      </c>
    </row>
    <row r="39" spans="1:14" x14ac:dyDescent="0.15">
      <c r="A39" t="s">
        <v>882</v>
      </c>
      <c r="B39" t="s">
        <v>883</v>
      </c>
      <c r="C39" t="s">
        <v>884</v>
      </c>
      <c r="D39" t="s">
        <v>885</v>
      </c>
      <c r="E39" s="61">
        <v>17</v>
      </c>
      <c r="F39" s="61">
        <v>1133930</v>
      </c>
      <c r="G39" s="61">
        <v>237</v>
      </c>
      <c r="H39" s="61">
        <v>4</v>
      </c>
      <c r="I39" s="61">
        <v>12</v>
      </c>
      <c r="J39" s="61">
        <v>0</v>
      </c>
      <c r="K39" s="61">
        <v>1</v>
      </c>
      <c r="L39" s="61">
        <v>0</v>
      </c>
      <c r="M39" s="61">
        <v>0</v>
      </c>
      <c r="N39" t="s">
        <v>886</v>
      </c>
    </row>
    <row r="40" spans="1:14" x14ac:dyDescent="0.15">
      <c r="A40" t="s">
        <v>887</v>
      </c>
      <c r="B40" t="s">
        <v>746</v>
      </c>
      <c r="C40" t="s">
        <v>888</v>
      </c>
      <c r="D40" t="s">
        <v>889</v>
      </c>
      <c r="E40" s="61">
        <v>12</v>
      </c>
      <c r="F40" s="61">
        <v>3184609</v>
      </c>
      <c r="G40" s="61">
        <v>17</v>
      </c>
      <c r="H40" s="61">
        <v>5</v>
      </c>
      <c r="I40" s="61">
        <v>7</v>
      </c>
      <c r="J40" s="61">
        <v>0</v>
      </c>
      <c r="K40" s="61">
        <v>0</v>
      </c>
      <c r="L40" s="61">
        <v>0</v>
      </c>
      <c r="M40" s="61">
        <v>0</v>
      </c>
      <c r="N40" t="s">
        <v>890</v>
      </c>
    </row>
    <row r="41" spans="1:14" x14ac:dyDescent="0.15">
      <c r="A41" t="s">
        <v>891</v>
      </c>
      <c r="B41" t="s">
        <v>769</v>
      </c>
      <c r="C41" t="s">
        <v>892</v>
      </c>
      <c r="D41" t="s">
        <v>893</v>
      </c>
      <c r="E41" s="61">
        <v>15</v>
      </c>
      <c r="F41" s="61">
        <v>337067</v>
      </c>
      <c r="G41" s="61">
        <v>1236</v>
      </c>
      <c r="H41" s="61">
        <v>12</v>
      </c>
      <c r="I41" s="61">
        <v>3</v>
      </c>
      <c r="J41" s="61">
        <v>0</v>
      </c>
      <c r="K41" s="61">
        <v>0</v>
      </c>
      <c r="L41" s="61">
        <v>0</v>
      </c>
      <c r="M41" s="61">
        <v>0</v>
      </c>
      <c r="N41" t="s">
        <v>894</v>
      </c>
    </row>
    <row r="42" spans="1:14" x14ac:dyDescent="0.15">
      <c r="A42" t="s">
        <v>895</v>
      </c>
      <c r="B42" t="s">
        <v>896</v>
      </c>
      <c r="C42" t="s">
        <v>897</v>
      </c>
      <c r="D42" t="s">
        <v>833</v>
      </c>
      <c r="E42" s="61">
        <v>3</v>
      </c>
      <c r="F42" s="61">
        <v>81837</v>
      </c>
      <c r="G42" s="61">
        <v>24</v>
      </c>
      <c r="H42" s="61">
        <v>2</v>
      </c>
      <c r="I42" s="61">
        <v>1</v>
      </c>
      <c r="J42" s="61">
        <v>0</v>
      </c>
      <c r="K42" s="61">
        <v>0</v>
      </c>
      <c r="L42" s="61">
        <v>0</v>
      </c>
      <c r="M42" s="61">
        <v>0</v>
      </c>
      <c r="N42" t="s">
        <v>898</v>
      </c>
    </row>
    <row r="43" spans="1:14" x14ac:dyDescent="0.15">
      <c r="A43" t="s">
        <v>899</v>
      </c>
      <c r="B43" t="s">
        <v>900</v>
      </c>
      <c r="C43" t="s">
        <v>901</v>
      </c>
      <c r="D43" t="s">
        <v>902</v>
      </c>
      <c r="E43" s="61">
        <v>5</v>
      </c>
      <c r="F43" s="61">
        <v>470686</v>
      </c>
      <c r="G43" s="61">
        <v>2887</v>
      </c>
      <c r="H43" s="61">
        <v>3</v>
      </c>
      <c r="I43" s="61">
        <v>2</v>
      </c>
      <c r="J43" s="61">
        <v>0</v>
      </c>
      <c r="K43" s="61">
        <v>0</v>
      </c>
      <c r="L43" s="61">
        <v>0</v>
      </c>
      <c r="M43" s="61">
        <v>0</v>
      </c>
      <c r="N43" t="s">
        <v>903</v>
      </c>
    </row>
    <row r="44" spans="1:14" x14ac:dyDescent="0.15">
      <c r="A44" t="s">
        <v>904</v>
      </c>
      <c r="B44" t="s">
        <v>842</v>
      </c>
      <c r="C44" t="s">
        <v>851</v>
      </c>
      <c r="D44" t="s">
        <v>833</v>
      </c>
      <c r="E44" s="61">
        <v>6</v>
      </c>
      <c r="F44" s="61">
        <v>922278</v>
      </c>
      <c r="G44" s="61">
        <v>140</v>
      </c>
      <c r="H44" s="61">
        <v>3</v>
      </c>
      <c r="I44" s="61">
        <v>2</v>
      </c>
      <c r="J44" s="61">
        <v>0</v>
      </c>
      <c r="K44" s="61">
        <v>1</v>
      </c>
      <c r="L44" s="61">
        <v>0</v>
      </c>
      <c r="M44" s="61">
        <v>0</v>
      </c>
      <c r="N44" t="s">
        <v>905</v>
      </c>
    </row>
    <row r="45" spans="1:14" x14ac:dyDescent="0.15">
      <c r="A45" t="s">
        <v>906</v>
      </c>
      <c r="B45" t="s">
        <v>842</v>
      </c>
      <c r="C45" t="s">
        <v>907</v>
      </c>
      <c r="D45" t="s">
        <v>908</v>
      </c>
      <c r="E45" s="61">
        <v>6</v>
      </c>
      <c r="F45" s="61">
        <v>160960</v>
      </c>
      <c r="G45" s="61">
        <v>1981</v>
      </c>
      <c r="H45" s="61">
        <v>5</v>
      </c>
      <c r="I45" s="61">
        <v>1</v>
      </c>
      <c r="J45" s="61">
        <v>0</v>
      </c>
      <c r="K45" s="61">
        <v>0</v>
      </c>
      <c r="L45" s="61">
        <v>0</v>
      </c>
      <c r="M45" s="61">
        <v>0</v>
      </c>
      <c r="N45" t="s">
        <v>909</v>
      </c>
    </row>
    <row r="46" spans="1:14" x14ac:dyDescent="0.15">
      <c r="A46" t="s">
        <v>910</v>
      </c>
      <c r="B46" t="s">
        <v>911</v>
      </c>
      <c r="C46" t="s">
        <v>842</v>
      </c>
      <c r="D46" t="s">
        <v>742</v>
      </c>
      <c r="E46" s="61">
        <v>4</v>
      </c>
      <c r="F46" s="61">
        <v>0</v>
      </c>
      <c r="G46" s="61">
        <v>99</v>
      </c>
      <c r="H46" s="61">
        <v>4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t="s">
        <v>912</v>
      </c>
    </row>
    <row r="47" spans="1:14" x14ac:dyDescent="0.15">
      <c r="A47" t="s">
        <v>913</v>
      </c>
      <c r="B47" t="s">
        <v>914</v>
      </c>
      <c r="C47" t="s">
        <v>915</v>
      </c>
      <c r="D47" t="s">
        <v>916</v>
      </c>
      <c r="E47" s="61">
        <v>65</v>
      </c>
      <c r="F47" s="61">
        <v>2924117</v>
      </c>
      <c r="G47" s="61">
        <v>3908</v>
      </c>
      <c r="H47" s="61">
        <v>38</v>
      </c>
      <c r="I47" s="61">
        <v>19</v>
      </c>
      <c r="J47" s="61">
        <v>1</v>
      </c>
      <c r="K47" s="61">
        <v>6</v>
      </c>
      <c r="L47" s="61">
        <v>1</v>
      </c>
      <c r="M47" s="61">
        <v>0</v>
      </c>
      <c r="N47" t="s">
        <v>917</v>
      </c>
    </row>
    <row r="48" spans="1:14" x14ac:dyDescent="0.15">
      <c r="A48" t="s">
        <v>918</v>
      </c>
      <c r="B48" t="s">
        <v>919</v>
      </c>
      <c r="C48" t="s">
        <v>920</v>
      </c>
      <c r="D48" t="s">
        <v>921</v>
      </c>
      <c r="E48" s="61">
        <v>2</v>
      </c>
      <c r="F48" s="61">
        <v>22080</v>
      </c>
      <c r="G48" s="61">
        <v>0</v>
      </c>
      <c r="H48" s="61">
        <v>0</v>
      </c>
      <c r="I48" s="61">
        <v>1</v>
      </c>
      <c r="J48" s="61">
        <v>0</v>
      </c>
      <c r="K48" s="61">
        <v>0</v>
      </c>
      <c r="L48" s="61">
        <v>0</v>
      </c>
      <c r="M48" s="61">
        <v>0</v>
      </c>
      <c r="N48" t="s">
        <v>922</v>
      </c>
    </row>
    <row r="49" spans="1:14" x14ac:dyDescent="0.15">
      <c r="A49" t="s">
        <v>923</v>
      </c>
      <c r="B49" t="s">
        <v>924</v>
      </c>
      <c r="C49" t="s">
        <v>746</v>
      </c>
      <c r="D49" t="s">
        <v>925</v>
      </c>
      <c r="E49" s="61">
        <v>1</v>
      </c>
      <c r="F49" s="61">
        <v>0</v>
      </c>
      <c r="G49" s="61">
        <v>20</v>
      </c>
      <c r="H49" s="61">
        <v>1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</row>
    <row r="50" spans="1:14" x14ac:dyDescent="0.15">
      <c r="A50" t="s">
        <v>926</v>
      </c>
      <c r="B50" t="s">
        <v>927</v>
      </c>
      <c r="C50" t="s">
        <v>897</v>
      </c>
      <c r="D50" t="s">
        <v>928</v>
      </c>
      <c r="E50" s="61">
        <v>67</v>
      </c>
      <c r="F50" s="61">
        <v>39737242</v>
      </c>
      <c r="G50" s="61">
        <v>146</v>
      </c>
      <c r="H50" s="61">
        <v>3</v>
      </c>
      <c r="I50" s="61">
        <v>61</v>
      </c>
      <c r="J50" s="61">
        <v>0</v>
      </c>
      <c r="K50" s="61">
        <v>2</v>
      </c>
      <c r="L50" s="61">
        <v>1</v>
      </c>
      <c r="M50" s="61">
        <v>0</v>
      </c>
      <c r="N50" t="s">
        <v>929</v>
      </c>
    </row>
    <row r="51" spans="1:14" x14ac:dyDescent="0.15">
      <c r="A51" t="s">
        <v>271</v>
      </c>
      <c r="B51" t="s">
        <v>930</v>
      </c>
      <c r="C51" t="s">
        <v>931</v>
      </c>
      <c r="D51" t="s">
        <v>932</v>
      </c>
      <c r="E51" s="61">
        <v>3</v>
      </c>
      <c r="F51" s="61">
        <v>284219</v>
      </c>
      <c r="G51" s="61">
        <v>34</v>
      </c>
      <c r="H51" s="61">
        <v>1</v>
      </c>
      <c r="I51" s="61">
        <v>2</v>
      </c>
      <c r="J51" s="61">
        <v>0</v>
      </c>
      <c r="K51" s="61">
        <v>0</v>
      </c>
      <c r="L51" s="61">
        <v>0</v>
      </c>
      <c r="M51" s="61">
        <v>0</v>
      </c>
      <c r="N51" t="s">
        <v>933</v>
      </c>
    </row>
    <row r="52" spans="1:14" x14ac:dyDescent="0.15">
      <c r="A52" t="s">
        <v>934</v>
      </c>
      <c r="B52">
        <v>51</v>
      </c>
      <c r="C52" t="s">
        <v>935</v>
      </c>
      <c r="D52" t="s">
        <v>936</v>
      </c>
      <c r="E52" s="61">
        <v>3</v>
      </c>
      <c r="F52" s="61">
        <v>481216</v>
      </c>
      <c r="G52" s="61">
        <v>0</v>
      </c>
      <c r="H52" s="61">
        <v>0</v>
      </c>
      <c r="I52" s="61">
        <v>3</v>
      </c>
      <c r="J52" s="61">
        <v>0</v>
      </c>
      <c r="K52" s="61">
        <v>0</v>
      </c>
      <c r="L52" s="61">
        <v>0</v>
      </c>
      <c r="M52" s="61">
        <v>0</v>
      </c>
    </row>
    <row r="53" spans="1:14" x14ac:dyDescent="0.15">
      <c r="A53" t="s">
        <v>937</v>
      </c>
      <c r="B53">
        <v>52</v>
      </c>
      <c r="C53" t="s">
        <v>938</v>
      </c>
      <c r="D53" t="s">
        <v>939</v>
      </c>
      <c r="E53" s="61">
        <v>19</v>
      </c>
      <c r="F53" s="61">
        <v>424271</v>
      </c>
      <c r="G53" s="61">
        <v>5645</v>
      </c>
      <c r="H53" s="61">
        <v>8</v>
      </c>
      <c r="I53" s="61">
        <v>5</v>
      </c>
      <c r="J53" s="61">
        <v>2</v>
      </c>
      <c r="K53" s="61">
        <v>1</v>
      </c>
      <c r="L53" s="61">
        <v>3</v>
      </c>
      <c r="M53" s="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H685"/>
  <sheetViews>
    <sheetView zoomScale="160" zoomScaleNormal="160" workbookViewId="0">
      <selection activeCell="C2" sqref="C2:G685"/>
    </sheetView>
  </sheetViews>
  <sheetFormatPr baseColWidth="10" defaultRowHeight="13" x14ac:dyDescent="0.15"/>
  <cols>
    <col min="3" max="3" width="27" customWidth="1"/>
  </cols>
  <sheetData>
    <row r="1" spans="3:7" ht="28" customHeight="1" x14ac:dyDescent="0.15">
      <c r="C1" s="26" t="s">
        <v>2</v>
      </c>
      <c r="D1" s="26" t="s">
        <v>3</v>
      </c>
      <c r="E1" s="27" t="s">
        <v>4</v>
      </c>
      <c r="F1" s="36" t="s">
        <v>5</v>
      </c>
      <c r="G1" s="28" t="s">
        <v>6</v>
      </c>
    </row>
    <row r="2" spans="3:7" x14ac:dyDescent="0.15">
      <c r="C2" s="52" t="s">
        <v>9</v>
      </c>
      <c r="D2" s="9" t="s">
        <v>10</v>
      </c>
      <c r="E2" s="9">
        <v>13</v>
      </c>
      <c r="F2" s="37">
        <v>131063</v>
      </c>
      <c r="G2" s="11"/>
    </row>
    <row r="3" spans="3:7" x14ac:dyDescent="0.15">
      <c r="C3" s="52" t="s">
        <v>9</v>
      </c>
      <c r="D3" s="9" t="s">
        <v>12</v>
      </c>
      <c r="E3" s="9">
        <v>5</v>
      </c>
      <c r="F3" s="37">
        <v>67172</v>
      </c>
      <c r="G3" s="11"/>
    </row>
    <row r="4" spans="3:7" x14ac:dyDescent="0.15">
      <c r="C4" s="52" t="s">
        <v>9</v>
      </c>
      <c r="D4" s="9" t="s">
        <v>14</v>
      </c>
      <c r="E4" s="9">
        <v>6</v>
      </c>
      <c r="F4" s="37">
        <v>28486</v>
      </c>
      <c r="G4" s="11"/>
    </row>
    <row r="5" spans="3:7" x14ac:dyDescent="0.15">
      <c r="C5" s="52" t="s">
        <v>9</v>
      </c>
      <c r="D5" s="9" t="s">
        <v>16</v>
      </c>
      <c r="E5" s="9">
        <v>3</v>
      </c>
      <c r="F5" s="37">
        <v>23364</v>
      </c>
      <c r="G5" s="11"/>
    </row>
    <row r="6" spans="3:7" x14ac:dyDescent="0.15">
      <c r="C6" s="52" t="s">
        <v>9</v>
      </c>
      <c r="D6" s="9" t="s">
        <v>10</v>
      </c>
      <c r="E6" s="9">
        <v>2</v>
      </c>
      <c r="F6" s="37">
        <v>13649</v>
      </c>
      <c r="G6" s="11"/>
    </row>
    <row r="7" spans="3:7" x14ac:dyDescent="0.15">
      <c r="C7" s="52" t="s">
        <v>9</v>
      </c>
      <c r="D7" s="4" t="s">
        <v>19</v>
      </c>
      <c r="E7" s="9">
        <v>5</v>
      </c>
      <c r="F7" s="37">
        <v>55165</v>
      </c>
      <c r="G7" s="11"/>
    </row>
    <row r="8" spans="3:7" x14ac:dyDescent="0.15">
      <c r="C8" s="52" t="s">
        <v>9</v>
      </c>
      <c r="D8" s="9" t="s">
        <v>21</v>
      </c>
      <c r="E8" s="9">
        <v>2</v>
      </c>
      <c r="F8" s="37">
        <v>261384</v>
      </c>
      <c r="G8" s="11"/>
    </row>
    <row r="9" spans="3:7" x14ac:dyDescent="0.15">
      <c r="C9" s="52" t="s">
        <v>9</v>
      </c>
      <c r="D9" s="4" t="s">
        <v>19</v>
      </c>
      <c r="E9" s="9">
        <v>1</v>
      </c>
      <c r="F9" s="37">
        <v>152000</v>
      </c>
      <c r="G9" s="11"/>
    </row>
    <row r="10" spans="3:7" x14ac:dyDescent="0.15">
      <c r="C10" s="52" t="s">
        <v>9</v>
      </c>
      <c r="D10" s="4" t="s">
        <v>19</v>
      </c>
      <c r="E10" s="9">
        <v>1</v>
      </c>
      <c r="F10" s="37">
        <v>80000</v>
      </c>
      <c r="G10" s="11"/>
    </row>
    <row r="11" spans="3:7" x14ac:dyDescent="0.15">
      <c r="C11" s="52" t="s">
        <v>9</v>
      </c>
      <c r="D11" s="9" t="s">
        <v>25</v>
      </c>
      <c r="E11" s="9">
        <v>4</v>
      </c>
      <c r="F11" s="37">
        <v>22080</v>
      </c>
      <c r="G11" s="11"/>
    </row>
    <row r="12" spans="3:7" x14ac:dyDescent="0.15">
      <c r="C12" s="52" t="s">
        <v>9</v>
      </c>
      <c r="D12" s="9" t="s">
        <v>27</v>
      </c>
      <c r="E12" s="9">
        <v>16</v>
      </c>
      <c r="F12" s="37">
        <v>145580</v>
      </c>
      <c r="G12" s="11"/>
    </row>
    <row r="13" spans="3:7" x14ac:dyDescent="0.15">
      <c r="C13" s="52" t="s">
        <v>9</v>
      </c>
      <c r="D13" s="9" t="s">
        <v>16</v>
      </c>
      <c r="E13" s="9">
        <v>2</v>
      </c>
      <c r="F13" s="37">
        <v>14911</v>
      </c>
      <c r="G13" s="11"/>
    </row>
    <row r="14" spans="3:7" x14ac:dyDescent="0.15">
      <c r="C14" s="52" t="s">
        <v>9</v>
      </c>
      <c r="D14" s="9" t="s">
        <v>30</v>
      </c>
      <c r="E14" s="9">
        <v>44</v>
      </c>
      <c r="F14" s="37">
        <v>257154.1</v>
      </c>
      <c r="G14" s="11"/>
    </row>
    <row r="15" spans="3:7" x14ac:dyDescent="0.15">
      <c r="C15" s="52" t="s">
        <v>9</v>
      </c>
      <c r="D15" s="9" t="s">
        <v>19</v>
      </c>
      <c r="E15" s="9">
        <v>24</v>
      </c>
      <c r="F15" s="37">
        <v>31835</v>
      </c>
      <c r="G15" s="11"/>
    </row>
    <row r="16" spans="3:7" x14ac:dyDescent="0.15">
      <c r="C16" s="52" t="s">
        <v>33</v>
      </c>
      <c r="D16" s="9" t="s">
        <v>34</v>
      </c>
      <c r="E16" s="9"/>
      <c r="F16" s="37"/>
      <c r="G16" s="11">
        <v>130</v>
      </c>
    </row>
    <row r="17" spans="3:7" x14ac:dyDescent="0.15">
      <c r="C17" s="52" t="s">
        <v>33</v>
      </c>
      <c r="D17" s="9" t="s">
        <v>36</v>
      </c>
      <c r="E17" s="9"/>
      <c r="F17" s="37"/>
      <c r="G17" s="11">
        <v>148.50771488800001</v>
      </c>
    </row>
    <row r="18" spans="3:7" x14ac:dyDescent="0.15">
      <c r="C18" s="52" t="s">
        <v>33</v>
      </c>
      <c r="D18" s="9" t="s">
        <v>38</v>
      </c>
      <c r="E18" s="9"/>
      <c r="F18" s="37"/>
      <c r="G18" s="11">
        <v>70</v>
      </c>
    </row>
    <row r="19" spans="3:7" x14ac:dyDescent="0.15">
      <c r="C19" s="52" t="s">
        <v>33</v>
      </c>
      <c r="D19" s="9" t="s">
        <v>38</v>
      </c>
      <c r="E19" s="9"/>
      <c r="F19" s="37"/>
      <c r="G19" s="11">
        <v>52</v>
      </c>
    </row>
    <row r="20" spans="3:7" x14ac:dyDescent="0.15">
      <c r="C20" s="52" t="s">
        <v>33</v>
      </c>
      <c r="D20" s="9" t="s">
        <v>16</v>
      </c>
      <c r="E20" s="9"/>
      <c r="F20" s="37"/>
      <c r="G20" s="11">
        <v>7.4</v>
      </c>
    </row>
    <row r="21" spans="3:7" x14ac:dyDescent="0.15">
      <c r="C21" s="52" t="s">
        <v>33</v>
      </c>
      <c r="D21" s="9" t="s">
        <v>19</v>
      </c>
      <c r="E21" s="9"/>
      <c r="F21" s="37"/>
      <c r="G21" s="11">
        <v>148.50771488800001</v>
      </c>
    </row>
    <row r="22" spans="3:7" x14ac:dyDescent="0.15">
      <c r="C22" s="52" t="s">
        <v>33</v>
      </c>
      <c r="D22" s="9" t="s">
        <v>14</v>
      </c>
      <c r="E22" s="9"/>
      <c r="F22" s="37"/>
      <c r="G22" s="11">
        <v>34.599999999999987</v>
      </c>
    </row>
    <row r="23" spans="3:7" x14ac:dyDescent="0.15">
      <c r="C23" s="52" t="s">
        <v>33</v>
      </c>
      <c r="D23" s="9" t="s">
        <v>19</v>
      </c>
      <c r="E23" s="9"/>
      <c r="F23" s="37"/>
      <c r="G23" s="11">
        <v>329.948102952</v>
      </c>
    </row>
    <row r="24" spans="3:7" x14ac:dyDescent="0.15">
      <c r="C24" s="52" t="s">
        <v>33</v>
      </c>
      <c r="D24" s="9" t="s">
        <v>19</v>
      </c>
      <c r="E24" s="9"/>
      <c r="F24" s="37"/>
      <c r="G24" s="11">
        <v>18.641135783999999</v>
      </c>
    </row>
    <row r="25" spans="3:7" x14ac:dyDescent="0.15">
      <c r="C25" s="52" t="s">
        <v>33</v>
      </c>
      <c r="D25" s="9" t="s">
        <v>45</v>
      </c>
      <c r="E25" s="9"/>
      <c r="F25" s="37"/>
      <c r="G25" s="11">
        <v>19.412878787878789</v>
      </c>
    </row>
    <row r="26" spans="3:7" x14ac:dyDescent="0.15">
      <c r="C26" s="52" t="s">
        <v>33</v>
      </c>
      <c r="D26" s="9" t="s">
        <v>47</v>
      </c>
      <c r="E26" s="9"/>
      <c r="F26" s="37"/>
      <c r="G26" s="11">
        <v>72.8</v>
      </c>
    </row>
    <row r="27" spans="3:7" x14ac:dyDescent="0.15">
      <c r="C27" s="52" t="s">
        <v>33</v>
      </c>
      <c r="D27" s="9" t="s">
        <v>49</v>
      </c>
      <c r="E27" s="9"/>
      <c r="F27" s="37"/>
      <c r="G27" s="11">
        <v>2.6515151515151509</v>
      </c>
    </row>
    <row r="28" spans="3:7" x14ac:dyDescent="0.15">
      <c r="C28" s="52" t="s">
        <v>33</v>
      </c>
      <c r="D28" s="9" t="s">
        <v>51</v>
      </c>
      <c r="E28" s="9"/>
      <c r="F28" s="37"/>
      <c r="G28" s="11">
        <v>2</v>
      </c>
    </row>
    <row r="29" spans="3:7" x14ac:dyDescent="0.15">
      <c r="C29" s="52" t="s">
        <v>33</v>
      </c>
      <c r="D29" s="9" t="s">
        <v>19</v>
      </c>
      <c r="E29" s="9"/>
      <c r="F29" s="37"/>
      <c r="G29" s="11">
        <v>500</v>
      </c>
    </row>
    <row r="30" spans="3:7" x14ac:dyDescent="0.15">
      <c r="C30" s="52" t="s">
        <v>33</v>
      </c>
      <c r="D30" s="9" t="s">
        <v>34</v>
      </c>
      <c r="E30" s="9"/>
      <c r="F30" s="37"/>
      <c r="G30" s="11">
        <v>2</v>
      </c>
    </row>
    <row r="31" spans="3:7" x14ac:dyDescent="0.15">
      <c r="C31" s="52" t="s">
        <v>9</v>
      </c>
      <c r="D31" s="4" t="s">
        <v>55</v>
      </c>
      <c r="E31" s="9">
        <v>11</v>
      </c>
      <c r="F31" s="37"/>
      <c r="G31" s="11"/>
    </row>
    <row r="32" spans="3:7" x14ac:dyDescent="0.15">
      <c r="C32" s="52" t="s">
        <v>9</v>
      </c>
      <c r="D32" s="9" t="s">
        <v>57</v>
      </c>
      <c r="E32" s="9">
        <v>134</v>
      </c>
      <c r="F32" s="37">
        <v>1074539.8999999999</v>
      </c>
      <c r="G32" s="11"/>
    </row>
    <row r="33" spans="3:7" x14ac:dyDescent="0.15">
      <c r="C33" s="52" t="s">
        <v>9</v>
      </c>
      <c r="D33" s="9" t="s">
        <v>59</v>
      </c>
      <c r="E33" s="9">
        <v>2</v>
      </c>
      <c r="F33" s="37">
        <v>167500</v>
      </c>
      <c r="G33" s="11"/>
    </row>
    <row r="34" spans="3:7" x14ac:dyDescent="0.15">
      <c r="C34" s="52" t="s">
        <v>9</v>
      </c>
      <c r="D34" s="9" t="s">
        <v>61</v>
      </c>
      <c r="E34" s="9">
        <v>3</v>
      </c>
      <c r="F34" s="37">
        <v>15882</v>
      </c>
      <c r="G34" s="11"/>
    </row>
    <row r="35" spans="3:7" x14ac:dyDescent="0.15">
      <c r="C35" s="52" t="s">
        <v>33</v>
      </c>
      <c r="D35" s="9" t="s">
        <v>63</v>
      </c>
      <c r="E35" s="9"/>
      <c r="F35" s="37"/>
      <c r="G35" s="11"/>
    </row>
    <row r="36" spans="3:7" x14ac:dyDescent="0.15">
      <c r="C36" s="52" t="s">
        <v>33</v>
      </c>
      <c r="D36" s="4" t="s">
        <v>65</v>
      </c>
      <c r="E36" s="9"/>
      <c r="F36" s="37"/>
      <c r="G36" s="11">
        <v>2.2000000000000002</v>
      </c>
    </row>
    <row r="37" spans="3:7" x14ac:dyDescent="0.15">
      <c r="C37" s="52" t="s">
        <v>33</v>
      </c>
      <c r="D37" s="9" t="s">
        <v>16</v>
      </c>
      <c r="E37" s="9"/>
      <c r="F37" s="37"/>
      <c r="G37" s="11">
        <v>58.5</v>
      </c>
    </row>
    <row r="38" spans="3:7" x14ac:dyDescent="0.15">
      <c r="C38" s="52" t="s">
        <v>33</v>
      </c>
      <c r="D38" s="9" t="s">
        <v>61</v>
      </c>
      <c r="E38" s="9"/>
      <c r="F38" s="37"/>
      <c r="G38" s="11">
        <v>30</v>
      </c>
    </row>
    <row r="39" spans="3:7" x14ac:dyDescent="0.15">
      <c r="C39" s="52" t="s">
        <v>9</v>
      </c>
      <c r="D39" s="9" t="s">
        <v>69</v>
      </c>
      <c r="E39" s="9">
        <v>5</v>
      </c>
      <c r="F39" s="37">
        <v>25320</v>
      </c>
      <c r="G39" s="11"/>
    </row>
    <row r="40" spans="3:7" x14ac:dyDescent="0.15">
      <c r="C40" s="52" t="s">
        <v>9</v>
      </c>
      <c r="D40" s="9" t="s">
        <v>30</v>
      </c>
      <c r="E40" s="9">
        <v>4</v>
      </c>
      <c r="F40" s="37">
        <v>10746.4</v>
      </c>
      <c r="G40" s="11"/>
    </row>
    <row r="41" spans="3:7" x14ac:dyDescent="0.15">
      <c r="C41" s="52" t="s">
        <v>9</v>
      </c>
      <c r="D41" s="9" t="s">
        <v>72</v>
      </c>
      <c r="E41" s="9">
        <v>4</v>
      </c>
      <c r="F41" s="37">
        <v>59486</v>
      </c>
      <c r="G41" s="11"/>
    </row>
    <row r="42" spans="3:7" x14ac:dyDescent="0.15">
      <c r="C42" s="52" t="s">
        <v>9</v>
      </c>
      <c r="D42" s="9" t="s">
        <v>61</v>
      </c>
      <c r="E42" s="9">
        <v>8</v>
      </c>
      <c r="F42" s="37">
        <v>38076</v>
      </c>
      <c r="G42" s="11"/>
    </row>
    <row r="43" spans="3:7" x14ac:dyDescent="0.15">
      <c r="C43" s="52" t="s">
        <v>9</v>
      </c>
      <c r="D43" s="4" t="s">
        <v>65</v>
      </c>
      <c r="E43" s="9">
        <v>1</v>
      </c>
      <c r="F43" s="37">
        <v>3873.023999999999</v>
      </c>
      <c r="G43" s="11"/>
    </row>
    <row r="44" spans="3:7" x14ac:dyDescent="0.15">
      <c r="C44" s="52" t="s">
        <v>9</v>
      </c>
      <c r="D44" s="9" t="s">
        <v>76</v>
      </c>
      <c r="E44" s="9">
        <v>16</v>
      </c>
      <c r="F44" s="37">
        <v>92776</v>
      </c>
      <c r="G44" s="11"/>
    </row>
    <row r="45" spans="3:7" x14ac:dyDescent="0.15">
      <c r="C45" s="52" t="s">
        <v>33</v>
      </c>
      <c r="D45" s="4" t="s">
        <v>69</v>
      </c>
      <c r="E45" s="9"/>
      <c r="F45" s="37"/>
      <c r="G45" s="11">
        <v>9</v>
      </c>
    </row>
    <row r="46" spans="3:7" x14ac:dyDescent="0.15">
      <c r="C46" s="52" t="s">
        <v>33</v>
      </c>
      <c r="D46" s="4" t="s">
        <v>79</v>
      </c>
      <c r="E46" s="9"/>
      <c r="F46" s="37"/>
      <c r="G46" s="11">
        <v>1.875</v>
      </c>
    </row>
    <row r="47" spans="3:7" x14ac:dyDescent="0.15">
      <c r="C47" s="52" t="s">
        <v>33</v>
      </c>
      <c r="D47" s="4" t="s">
        <v>65</v>
      </c>
      <c r="E47" s="9"/>
      <c r="F47" s="37"/>
      <c r="G47" s="11">
        <v>0.94696969696969702</v>
      </c>
    </row>
    <row r="48" spans="3:7" x14ac:dyDescent="0.15">
      <c r="C48" s="52" t="s">
        <v>33</v>
      </c>
      <c r="D48" s="4" t="s">
        <v>82</v>
      </c>
      <c r="E48" s="9"/>
      <c r="F48" s="37"/>
      <c r="G48" s="11">
        <v>50.5</v>
      </c>
    </row>
    <row r="49" spans="3:7" x14ac:dyDescent="0.15">
      <c r="C49" s="52" t="s">
        <v>33</v>
      </c>
      <c r="D49" s="4" t="s">
        <v>82</v>
      </c>
      <c r="E49" s="9"/>
      <c r="F49" s="37"/>
      <c r="G49" s="11">
        <v>8.712121212121211</v>
      </c>
    </row>
    <row r="50" spans="3:7" x14ac:dyDescent="0.15">
      <c r="C50" s="52" t="s">
        <v>33</v>
      </c>
      <c r="D50" s="4" t="s">
        <v>76</v>
      </c>
      <c r="E50" s="9"/>
      <c r="F50" s="37"/>
      <c r="G50" s="11">
        <v>2</v>
      </c>
    </row>
    <row r="51" spans="3:7" x14ac:dyDescent="0.15">
      <c r="C51" s="52" t="s">
        <v>9</v>
      </c>
      <c r="D51" s="4" t="s">
        <v>86</v>
      </c>
      <c r="E51" s="18">
        <v>1</v>
      </c>
      <c r="F51" s="38">
        <v>180000</v>
      </c>
      <c r="G51" s="11"/>
    </row>
    <row r="52" spans="3:7" x14ac:dyDescent="0.15">
      <c r="C52" s="52" t="s">
        <v>9</v>
      </c>
      <c r="D52" s="4" t="s">
        <v>88</v>
      </c>
      <c r="E52" s="18">
        <v>44</v>
      </c>
      <c r="F52" s="38">
        <v>750000</v>
      </c>
      <c r="G52" s="11"/>
    </row>
    <row r="53" spans="3:7" x14ac:dyDescent="0.15">
      <c r="C53" s="52" t="s">
        <v>9</v>
      </c>
      <c r="D53" s="4" t="s">
        <v>27</v>
      </c>
      <c r="E53" s="18">
        <v>2</v>
      </c>
      <c r="F53" s="38">
        <v>851510</v>
      </c>
      <c r="G53" s="11"/>
    </row>
    <row r="54" spans="3:7" x14ac:dyDescent="0.15">
      <c r="C54" s="52" t="s">
        <v>33</v>
      </c>
      <c r="D54" s="4" t="s">
        <v>49</v>
      </c>
      <c r="E54" s="9"/>
      <c r="F54" s="37"/>
      <c r="G54" s="11">
        <v>48</v>
      </c>
    </row>
    <row r="55" spans="3:7" x14ac:dyDescent="0.15">
      <c r="C55" s="52" t="s">
        <v>33</v>
      </c>
      <c r="D55" s="4" t="s">
        <v>92</v>
      </c>
      <c r="E55" s="9"/>
      <c r="F55" s="37"/>
      <c r="G55" s="11">
        <v>270</v>
      </c>
    </row>
    <row r="56" spans="3:7" x14ac:dyDescent="0.15">
      <c r="C56" s="52" t="s">
        <v>9</v>
      </c>
      <c r="D56" s="9" t="s">
        <v>94</v>
      </c>
      <c r="E56" s="9">
        <v>4</v>
      </c>
      <c r="F56" s="37">
        <v>37350</v>
      </c>
      <c r="G56" s="11"/>
    </row>
    <row r="57" spans="3:7" x14ac:dyDescent="0.15">
      <c r="C57" s="52" t="s">
        <v>9</v>
      </c>
      <c r="D57" s="9" t="s">
        <v>16</v>
      </c>
      <c r="E57" s="9">
        <v>2</v>
      </c>
      <c r="F57" s="37">
        <v>182592</v>
      </c>
      <c r="G57" s="11"/>
    </row>
    <row r="58" spans="3:7" x14ac:dyDescent="0.15">
      <c r="C58" s="52" t="s">
        <v>9</v>
      </c>
      <c r="D58" s="9" t="s">
        <v>38</v>
      </c>
      <c r="E58" s="9">
        <v>1</v>
      </c>
      <c r="F58" s="37">
        <v>1078409</v>
      </c>
      <c r="G58" s="11"/>
    </row>
    <row r="59" spans="3:7" x14ac:dyDescent="0.15">
      <c r="C59" s="52" t="s">
        <v>9</v>
      </c>
      <c r="D59" s="9" t="s">
        <v>92</v>
      </c>
      <c r="E59" s="9">
        <v>4</v>
      </c>
      <c r="F59" s="37">
        <v>7982.5</v>
      </c>
      <c r="G59" s="11"/>
    </row>
    <row r="60" spans="3:7" x14ac:dyDescent="0.15">
      <c r="C60" s="52" t="s">
        <v>9</v>
      </c>
      <c r="D60" s="9" t="s">
        <v>61</v>
      </c>
      <c r="E60" s="9">
        <v>1</v>
      </c>
      <c r="F60" s="37">
        <v>4710</v>
      </c>
      <c r="G60" s="11"/>
    </row>
    <row r="61" spans="3:7" x14ac:dyDescent="0.15">
      <c r="C61" s="52" t="s">
        <v>33</v>
      </c>
      <c r="D61" s="9" t="s">
        <v>94</v>
      </c>
      <c r="E61" s="9"/>
      <c r="F61" s="37"/>
      <c r="G61" s="11">
        <v>24.8</v>
      </c>
    </row>
    <row r="62" spans="3:7" x14ac:dyDescent="0.15">
      <c r="C62" s="52" t="s">
        <v>33</v>
      </c>
      <c r="D62" s="9" t="s">
        <v>16</v>
      </c>
      <c r="E62" s="9"/>
      <c r="F62" s="37"/>
      <c r="G62" s="11">
        <v>65.243975160000005</v>
      </c>
    </row>
    <row r="63" spans="3:7" x14ac:dyDescent="0.15">
      <c r="C63" s="52" t="s">
        <v>33</v>
      </c>
      <c r="D63" s="9" t="s">
        <v>92</v>
      </c>
      <c r="E63" s="9"/>
      <c r="F63" s="37"/>
      <c r="G63" s="11">
        <v>108</v>
      </c>
    </row>
    <row r="64" spans="3:7" x14ac:dyDescent="0.15">
      <c r="C64" s="52" t="s">
        <v>9</v>
      </c>
      <c r="D64" s="9" t="s">
        <v>102</v>
      </c>
      <c r="E64" s="9">
        <v>14</v>
      </c>
      <c r="F64" s="37">
        <v>21440</v>
      </c>
      <c r="G64" s="11"/>
    </row>
    <row r="65" spans="3:7" x14ac:dyDescent="0.15">
      <c r="C65" s="52" t="s">
        <v>9</v>
      </c>
      <c r="D65" s="9" t="s">
        <v>16</v>
      </c>
      <c r="E65" s="9">
        <v>10</v>
      </c>
      <c r="F65" s="37">
        <v>38622</v>
      </c>
      <c r="G65" s="11"/>
    </row>
    <row r="66" spans="3:7" x14ac:dyDescent="0.15">
      <c r="C66" s="52" t="s">
        <v>33</v>
      </c>
      <c r="D66" s="9" t="s">
        <v>105</v>
      </c>
      <c r="E66" s="9"/>
      <c r="F66" s="37"/>
      <c r="G66" s="11">
        <v>602.5</v>
      </c>
    </row>
    <row r="67" spans="3:7" x14ac:dyDescent="0.15">
      <c r="C67" s="52" t="s">
        <v>33</v>
      </c>
      <c r="D67" s="9" t="s">
        <v>61</v>
      </c>
      <c r="E67" s="9"/>
      <c r="F67" s="37"/>
      <c r="G67" s="11">
        <v>10</v>
      </c>
    </row>
    <row r="68" spans="3:7" x14ac:dyDescent="0.15">
      <c r="C68" s="52" t="s">
        <v>9</v>
      </c>
      <c r="D68" s="9" t="s">
        <v>16</v>
      </c>
      <c r="E68" s="9">
        <v>1</v>
      </c>
      <c r="F68" s="37">
        <v>1345092</v>
      </c>
      <c r="G68" s="11"/>
    </row>
    <row r="69" spans="3:7" x14ac:dyDescent="0.15">
      <c r="C69" s="52" t="s">
        <v>9</v>
      </c>
      <c r="D69" s="9" t="s">
        <v>109</v>
      </c>
      <c r="E69" s="9">
        <v>2</v>
      </c>
      <c r="F69" s="37">
        <v>8510</v>
      </c>
      <c r="G69" s="11"/>
    </row>
    <row r="70" spans="3:7" x14ac:dyDescent="0.15">
      <c r="C70" s="52" t="s">
        <v>9</v>
      </c>
      <c r="D70" s="9" t="s">
        <v>16</v>
      </c>
      <c r="E70" s="9">
        <v>2</v>
      </c>
      <c r="F70" s="37">
        <v>13154</v>
      </c>
      <c r="G70" s="11"/>
    </row>
    <row r="71" spans="3:7" x14ac:dyDescent="0.15">
      <c r="C71" s="52" t="s">
        <v>9</v>
      </c>
      <c r="D71" s="9" t="s">
        <v>105</v>
      </c>
      <c r="E71" s="9">
        <v>1</v>
      </c>
      <c r="F71" s="37">
        <v>660</v>
      </c>
      <c r="G71" s="11"/>
    </row>
    <row r="72" spans="3:7" x14ac:dyDescent="0.15">
      <c r="C72" s="52" t="s">
        <v>9</v>
      </c>
      <c r="D72" s="9" t="s">
        <v>82</v>
      </c>
      <c r="E72" s="9">
        <v>5</v>
      </c>
      <c r="F72" s="37">
        <v>99722.7</v>
      </c>
      <c r="G72" s="11"/>
    </row>
    <row r="73" spans="3:7" x14ac:dyDescent="0.15">
      <c r="C73" s="52" t="s">
        <v>33</v>
      </c>
      <c r="D73" s="9" t="s">
        <v>27</v>
      </c>
      <c r="E73" s="9"/>
      <c r="F73" s="37"/>
      <c r="G73" s="4">
        <v>2</v>
      </c>
    </row>
    <row r="74" spans="3:7" x14ac:dyDescent="0.15">
      <c r="C74" s="52" t="s">
        <v>33</v>
      </c>
      <c r="D74" s="9" t="s">
        <v>76</v>
      </c>
      <c r="E74" s="9"/>
      <c r="F74" s="37"/>
      <c r="G74" s="4">
        <v>2</v>
      </c>
    </row>
    <row r="75" spans="3:7" x14ac:dyDescent="0.15">
      <c r="C75" s="52" t="s">
        <v>33</v>
      </c>
      <c r="D75" s="9" t="s">
        <v>34</v>
      </c>
      <c r="E75" s="9"/>
      <c r="F75" s="37"/>
      <c r="G75" s="4">
        <v>2</v>
      </c>
    </row>
    <row r="76" spans="3:7" x14ac:dyDescent="0.15">
      <c r="C76" s="52" t="s">
        <v>33</v>
      </c>
      <c r="D76" s="9" t="s">
        <v>79</v>
      </c>
      <c r="E76" s="9"/>
      <c r="F76" s="37"/>
      <c r="G76" s="4">
        <v>2</v>
      </c>
    </row>
    <row r="77" spans="3:7" x14ac:dyDescent="0.15">
      <c r="C77" s="52" t="s">
        <v>33</v>
      </c>
      <c r="D77" s="9" t="s">
        <v>94</v>
      </c>
      <c r="E77" s="9"/>
      <c r="F77" s="37"/>
      <c r="G77" s="4">
        <v>2</v>
      </c>
    </row>
    <row r="78" spans="3:7" x14ac:dyDescent="0.15">
      <c r="C78" s="52" t="s">
        <v>33</v>
      </c>
      <c r="D78" s="9" t="s">
        <v>55</v>
      </c>
      <c r="E78" s="9"/>
      <c r="F78" s="37"/>
      <c r="G78" s="4">
        <v>2</v>
      </c>
    </row>
    <row r="79" spans="3:7" x14ac:dyDescent="0.15">
      <c r="C79" s="52" t="s">
        <v>33</v>
      </c>
      <c r="D79" s="9" t="s">
        <v>114</v>
      </c>
      <c r="E79" s="9"/>
      <c r="F79" s="37"/>
      <c r="G79" s="4">
        <v>2</v>
      </c>
    </row>
    <row r="80" spans="3:7" x14ac:dyDescent="0.15">
      <c r="C80" s="52" t="s">
        <v>33</v>
      </c>
      <c r="D80" s="9" t="s">
        <v>115</v>
      </c>
      <c r="E80" s="9"/>
      <c r="F80" s="37"/>
      <c r="G80" s="4">
        <v>2</v>
      </c>
    </row>
    <row r="81" spans="3:7" x14ac:dyDescent="0.15">
      <c r="C81" s="52" t="s">
        <v>33</v>
      </c>
      <c r="D81" s="9" t="s">
        <v>116</v>
      </c>
      <c r="E81" s="9"/>
      <c r="F81" s="37"/>
      <c r="G81" s="4">
        <v>2</v>
      </c>
    </row>
    <row r="82" spans="3:7" x14ac:dyDescent="0.15">
      <c r="C82" s="52" t="s">
        <v>33</v>
      </c>
      <c r="D82" s="9" t="s">
        <v>57</v>
      </c>
      <c r="E82" s="9"/>
      <c r="F82" s="37"/>
      <c r="G82" s="4">
        <v>2</v>
      </c>
    </row>
    <row r="83" spans="3:7" x14ac:dyDescent="0.15">
      <c r="C83" s="52" t="s">
        <v>33</v>
      </c>
      <c r="D83" s="9" t="s">
        <v>117</v>
      </c>
      <c r="E83" s="9"/>
      <c r="F83" s="37"/>
      <c r="G83" s="4">
        <v>2</v>
      </c>
    </row>
    <row r="84" spans="3:7" x14ac:dyDescent="0.15">
      <c r="C84" s="52" t="s">
        <v>33</v>
      </c>
      <c r="D84" s="9" t="s">
        <v>118</v>
      </c>
      <c r="E84" s="9"/>
      <c r="F84" s="37"/>
      <c r="G84" s="4">
        <v>2</v>
      </c>
    </row>
    <row r="85" spans="3:7" x14ac:dyDescent="0.15">
      <c r="C85" s="52" t="s">
        <v>33</v>
      </c>
      <c r="D85" s="9" t="s">
        <v>119</v>
      </c>
      <c r="E85" s="9"/>
      <c r="F85" s="37"/>
      <c r="G85" s="4">
        <v>2</v>
      </c>
    </row>
    <row r="86" spans="3:7" x14ac:dyDescent="0.15">
      <c r="C86" s="52" t="s">
        <v>33</v>
      </c>
      <c r="D86" s="9" t="s">
        <v>109</v>
      </c>
      <c r="E86" s="9"/>
      <c r="F86" s="37"/>
      <c r="G86" s="4">
        <v>2</v>
      </c>
    </row>
    <row r="87" spans="3:7" x14ac:dyDescent="0.15">
      <c r="C87" s="52" t="s">
        <v>33</v>
      </c>
      <c r="D87" s="9" t="s">
        <v>88</v>
      </c>
      <c r="E87" s="9"/>
      <c r="F87" s="37"/>
      <c r="G87" s="4">
        <v>22</v>
      </c>
    </row>
    <row r="88" spans="3:7" x14ac:dyDescent="0.15">
      <c r="C88" s="52" t="s">
        <v>33</v>
      </c>
      <c r="D88" s="9" t="s">
        <v>102</v>
      </c>
      <c r="E88" s="9"/>
      <c r="F88" s="37"/>
      <c r="G88" s="4">
        <v>2</v>
      </c>
    </row>
    <row r="89" spans="3:7" x14ac:dyDescent="0.15">
      <c r="C89" s="52" t="s">
        <v>33</v>
      </c>
      <c r="D89" s="9" t="s">
        <v>38</v>
      </c>
      <c r="E89" s="9"/>
      <c r="F89" s="37"/>
      <c r="G89" s="4">
        <v>2</v>
      </c>
    </row>
    <row r="90" spans="3:7" x14ac:dyDescent="0.15">
      <c r="C90" s="52" t="s">
        <v>33</v>
      </c>
      <c r="D90" s="9" t="s">
        <v>120</v>
      </c>
      <c r="E90" s="9"/>
      <c r="F90" s="37"/>
      <c r="G90" s="11">
        <v>4</v>
      </c>
    </row>
    <row r="91" spans="3:7" x14ac:dyDescent="0.15">
      <c r="C91" s="52" t="s">
        <v>33</v>
      </c>
      <c r="D91" s="9" t="s">
        <v>109</v>
      </c>
      <c r="E91" s="9"/>
      <c r="F91" s="37"/>
      <c r="G91" s="11">
        <v>25</v>
      </c>
    </row>
    <row r="92" spans="3:7" x14ac:dyDescent="0.15">
      <c r="C92" s="52" t="s">
        <v>33</v>
      </c>
      <c r="D92" s="9" t="s">
        <v>117</v>
      </c>
      <c r="E92" s="9"/>
      <c r="F92" s="37"/>
      <c r="G92" s="11">
        <v>11.36363636363636</v>
      </c>
    </row>
    <row r="93" spans="3:7" x14ac:dyDescent="0.15">
      <c r="C93" s="52" t="s">
        <v>33</v>
      </c>
      <c r="D93" s="9" t="s">
        <v>118</v>
      </c>
      <c r="E93" s="9"/>
      <c r="F93" s="37"/>
      <c r="G93" s="11">
        <v>1.704545454545455</v>
      </c>
    </row>
    <row r="94" spans="3:7" x14ac:dyDescent="0.15">
      <c r="C94" s="52" t="s">
        <v>33</v>
      </c>
      <c r="D94" s="9" t="s">
        <v>45</v>
      </c>
      <c r="E94" s="9"/>
      <c r="F94" s="37"/>
      <c r="G94" s="11"/>
    </row>
    <row r="95" spans="3:7" x14ac:dyDescent="0.15">
      <c r="C95" s="52" t="s">
        <v>33</v>
      </c>
      <c r="D95" s="4" t="s">
        <v>126</v>
      </c>
      <c r="E95" s="9"/>
      <c r="F95" s="37"/>
      <c r="G95" s="11">
        <v>76.2</v>
      </c>
    </row>
    <row r="96" spans="3:7" x14ac:dyDescent="0.15">
      <c r="C96" s="52" t="s">
        <v>33</v>
      </c>
      <c r="D96" s="9" t="s">
        <v>69</v>
      </c>
      <c r="E96" s="9"/>
      <c r="F96" s="37"/>
      <c r="G96" s="11">
        <v>24</v>
      </c>
    </row>
    <row r="97" spans="3:7" x14ac:dyDescent="0.15">
      <c r="C97" s="52" t="s">
        <v>9</v>
      </c>
      <c r="D97" s="4" t="s">
        <v>16</v>
      </c>
      <c r="E97" s="9">
        <v>1</v>
      </c>
      <c r="F97" s="37">
        <v>310273</v>
      </c>
      <c r="G97" s="11"/>
    </row>
    <row r="98" spans="3:7" x14ac:dyDescent="0.15">
      <c r="C98" s="52" t="s">
        <v>9</v>
      </c>
      <c r="D98" s="9" t="s">
        <v>109</v>
      </c>
      <c r="E98" s="9">
        <v>4</v>
      </c>
      <c r="F98" s="37">
        <v>212670</v>
      </c>
      <c r="G98" s="11"/>
    </row>
    <row r="99" spans="3:7" x14ac:dyDescent="0.15">
      <c r="C99" s="52" t="s">
        <v>33</v>
      </c>
      <c r="D99" s="9" t="s">
        <v>55</v>
      </c>
      <c r="E99" s="9"/>
      <c r="F99" s="37"/>
      <c r="G99" s="11">
        <v>3506</v>
      </c>
    </row>
    <row r="100" spans="3:7" x14ac:dyDescent="0.15">
      <c r="C100" s="52" t="s">
        <v>33</v>
      </c>
      <c r="D100" s="4" t="s">
        <v>76</v>
      </c>
      <c r="E100" s="9"/>
      <c r="F100" s="37"/>
      <c r="G100" s="11">
        <v>10</v>
      </c>
    </row>
    <row r="101" spans="3:7" x14ac:dyDescent="0.15">
      <c r="C101" s="52" t="s">
        <v>33</v>
      </c>
      <c r="D101" s="4" t="s">
        <v>131</v>
      </c>
      <c r="E101" s="9"/>
      <c r="F101" s="37"/>
      <c r="G101" s="11">
        <v>20</v>
      </c>
    </row>
    <row r="102" spans="3:7" x14ac:dyDescent="0.15">
      <c r="C102" s="52" t="s">
        <v>33</v>
      </c>
      <c r="D102" s="4" t="s">
        <v>76</v>
      </c>
      <c r="E102" s="9"/>
      <c r="F102" s="37"/>
      <c r="G102" s="11">
        <v>47</v>
      </c>
    </row>
    <row r="103" spans="3:7" x14ac:dyDescent="0.15">
      <c r="C103" s="52" t="s">
        <v>33</v>
      </c>
      <c r="D103" s="9" t="s">
        <v>118</v>
      </c>
      <c r="E103" s="9"/>
      <c r="F103" s="37"/>
      <c r="G103" s="11">
        <v>1186</v>
      </c>
    </row>
    <row r="104" spans="3:7" x14ac:dyDescent="0.15">
      <c r="C104" s="52" t="s">
        <v>33</v>
      </c>
      <c r="D104" s="9" t="s">
        <v>120</v>
      </c>
      <c r="E104" s="9"/>
      <c r="F104" s="37"/>
      <c r="G104" s="11">
        <v>63</v>
      </c>
    </row>
    <row r="105" spans="3:7" x14ac:dyDescent="0.15">
      <c r="C105" s="52" t="s">
        <v>33</v>
      </c>
      <c r="D105" s="9" t="s">
        <v>109</v>
      </c>
      <c r="E105" s="9"/>
      <c r="F105" s="37"/>
      <c r="G105" s="11">
        <v>49.63000000000001</v>
      </c>
    </row>
    <row r="106" spans="3:7" x14ac:dyDescent="0.15">
      <c r="C106" s="52" t="s">
        <v>9</v>
      </c>
      <c r="D106" s="9" t="s">
        <v>109</v>
      </c>
      <c r="E106" s="9">
        <v>12</v>
      </c>
      <c r="F106" s="37">
        <v>118336</v>
      </c>
      <c r="G106" s="11"/>
    </row>
    <row r="107" spans="3:7" x14ac:dyDescent="0.15">
      <c r="C107" s="52" t="s">
        <v>9</v>
      </c>
      <c r="D107" s="9" t="s">
        <v>47</v>
      </c>
      <c r="E107" s="9">
        <v>8</v>
      </c>
      <c r="F107" s="37">
        <v>74683</v>
      </c>
      <c r="G107" s="11"/>
    </row>
    <row r="108" spans="3:7" x14ac:dyDescent="0.15">
      <c r="C108" s="52" t="s">
        <v>33</v>
      </c>
      <c r="D108" s="9" t="s">
        <v>137</v>
      </c>
      <c r="E108" s="9"/>
      <c r="F108" s="37"/>
      <c r="G108" s="11">
        <v>305</v>
      </c>
    </row>
    <row r="109" spans="3:7" x14ac:dyDescent="0.15">
      <c r="C109" s="52" t="s">
        <v>33</v>
      </c>
      <c r="D109" s="9" t="s">
        <v>76</v>
      </c>
      <c r="E109" s="9"/>
      <c r="F109" s="37"/>
      <c r="G109" s="11">
        <v>100</v>
      </c>
    </row>
    <row r="110" spans="3:7" x14ac:dyDescent="0.15">
      <c r="C110" s="52" t="s">
        <v>33</v>
      </c>
      <c r="D110" s="9" t="s">
        <v>118</v>
      </c>
      <c r="E110" s="9"/>
      <c r="F110" s="37"/>
      <c r="G110" s="11">
        <v>788</v>
      </c>
    </row>
    <row r="111" spans="3:7" x14ac:dyDescent="0.15">
      <c r="C111" s="52" t="s">
        <v>33</v>
      </c>
      <c r="D111" s="9" t="s">
        <v>76</v>
      </c>
      <c r="E111" s="9"/>
      <c r="F111" s="37"/>
      <c r="G111" s="11">
        <v>20</v>
      </c>
    </row>
    <row r="112" spans="3:7" x14ac:dyDescent="0.15">
      <c r="C112" s="52" t="s">
        <v>33</v>
      </c>
      <c r="D112" s="9" t="s">
        <v>49</v>
      </c>
      <c r="E112" s="9"/>
      <c r="F112" s="37"/>
      <c r="G112" s="11">
        <v>3.4090909090909092</v>
      </c>
    </row>
    <row r="113" spans="3:7" x14ac:dyDescent="0.15">
      <c r="C113" s="52" t="s">
        <v>33</v>
      </c>
      <c r="D113" s="9" t="s">
        <v>86</v>
      </c>
      <c r="E113" s="9"/>
      <c r="F113" s="37"/>
      <c r="G113" s="11">
        <v>13.75</v>
      </c>
    </row>
    <row r="114" spans="3:7" x14ac:dyDescent="0.15">
      <c r="C114" s="52" t="s">
        <v>33</v>
      </c>
      <c r="D114" s="9" t="s">
        <v>109</v>
      </c>
      <c r="E114" s="9"/>
      <c r="F114" s="37"/>
      <c r="G114" s="11">
        <v>31.47</v>
      </c>
    </row>
    <row r="115" spans="3:7" x14ac:dyDescent="0.15">
      <c r="C115" s="52" t="s">
        <v>33</v>
      </c>
      <c r="D115" s="4" t="s">
        <v>65</v>
      </c>
      <c r="E115" s="9"/>
      <c r="F115" s="37"/>
      <c r="G115" s="11">
        <v>45</v>
      </c>
    </row>
    <row r="116" spans="3:7" x14ac:dyDescent="0.15">
      <c r="C116" s="52" t="s">
        <v>33</v>
      </c>
      <c r="D116" s="9" t="s">
        <v>69</v>
      </c>
      <c r="E116" s="9"/>
      <c r="F116" s="37"/>
      <c r="G116" s="11">
        <v>60</v>
      </c>
    </row>
    <row r="117" spans="3:7" x14ac:dyDescent="0.15">
      <c r="C117" s="52" t="s">
        <v>9</v>
      </c>
      <c r="D117" s="9" t="s">
        <v>120</v>
      </c>
      <c r="E117" s="9">
        <v>18</v>
      </c>
      <c r="F117" s="37">
        <v>107974</v>
      </c>
      <c r="G117" s="11"/>
    </row>
    <row r="118" spans="3:7" x14ac:dyDescent="0.15">
      <c r="C118" s="52" t="s">
        <v>9</v>
      </c>
      <c r="D118" s="9" t="s">
        <v>120</v>
      </c>
      <c r="E118" s="9">
        <v>1</v>
      </c>
      <c r="F118" s="37">
        <v>29120</v>
      </c>
      <c r="G118" s="11"/>
    </row>
    <row r="119" spans="3:7" x14ac:dyDescent="0.15">
      <c r="C119" s="52" t="s">
        <v>9</v>
      </c>
      <c r="D119" s="9" t="s">
        <v>47</v>
      </c>
      <c r="E119" s="9">
        <v>12</v>
      </c>
      <c r="F119" s="37">
        <v>230039</v>
      </c>
      <c r="G119" s="11"/>
    </row>
    <row r="120" spans="3:7" x14ac:dyDescent="0.15">
      <c r="C120" s="52" t="s">
        <v>9</v>
      </c>
      <c r="D120" s="9" t="s">
        <v>82</v>
      </c>
      <c r="E120" s="9">
        <v>1</v>
      </c>
      <c r="F120" s="37">
        <v>155944</v>
      </c>
      <c r="G120" s="11"/>
    </row>
    <row r="121" spans="3:7" x14ac:dyDescent="0.15">
      <c r="C121" s="52" t="s">
        <v>9</v>
      </c>
      <c r="D121" s="9" t="s">
        <v>76</v>
      </c>
      <c r="E121" s="9">
        <v>1</v>
      </c>
      <c r="F121" s="37">
        <v>23509</v>
      </c>
      <c r="G121" s="11"/>
    </row>
    <row r="122" spans="3:7" x14ac:dyDescent="0.15">
      <c r="C122" s="52" t="s">
        <v>9</v>
      </c>
      <c r="D122" s="9" t="s">
        <v>47</v>
      </c>
      <c r="E122" s="9">
        <v>2</v>
      </c>
      <c r="F122" s="37">
        <v>19184</v>
      </c>
      <c r="G122" s="11"/>
    </row>
    <row r="123" spans="3:7" x14ac:dyDescent="0.15">
      <c r="C123" s="52" t="s">
        <v>9</v>
      </c>
      <c r="D123" s="9" t="s">
        <v>137</v>
      </c>
      <c r="E123" s="9">
        <v>37</v>
      </c>
      <c r="F123" s="37">
        <v>514188</v>
      </c>
      <c r="G123" s="11"/>
    </row>
    <row r="124" spans="3:7" x14ac:dyDescent="0.15">
      <c r="C124" s="52" t="s">
        <v>9</v>
      </c>
      <c r="D124" s="9" t="s">
        <v>16</v>
      </c>
      <c r="E124" s="9">
        <v>14</v>
      </c>
      <c r="F124" s="37">
        <v>44027</v>
      </c>
      <c r="G124" s="11"/>
    </row>
    <row r="125" spans="3:7" x14ac:dyDescent="0.15">
      <c r="C125" s="52" t="s">
        <v>9</v>
      </c>
      <c r="D125" s="9" t="s">
        <v>65</v>
      </c>
      <c r="E125" s="9">
        <v>20</v>
      </c>
      <c r="F125" s="37">
        <v>293383</v>
      </c>
      <c r="G125" s="11"/>
    </row>
    <row r="126" spans="3:7" x14ac:dyDescent="0.15">
      <c r="C126" s="52" t="s">
        <v>9</v>
      </c>
      <c r="D126" s="9" t="s">
        <v>30</v>
      </c>
      <c r="E126" s="9">
        <v>2</v>
      </c>
      <c r="F126" s="37">
        <v>105908</v>
      </c>
      <c r="G126" s="11"/>
    </row>
    <row r="127" spans="3:7" x14ac:dyDescent="0.15">
      <c r="C127" s="52" t="s">
        <v>33</v>
      </c>
      <c r="D127" s="9" t="s">
        <v>114</v>
      </c>
      <c r="E127" s="9"/>
      <c r="F127" s="37"/>
      <c r="G127" s="11">
        <v>242</v>
      </c>
    </row>
    <row r="128" spans="3:7" x14ac:dyDescent="0.15">
      <c r="C128" s="52" t="s">
        <v>33</v>
      </c>
      <c r="D128" s="9" t="s">
        <v>16</v>
      </c>
      <c r="E128" s="9"/>
      <c r="F128" s="37"/>
      <c r="G128" s="11">
        <v>3.4280303030303032</v>
      </c>
    </row>
    <row r="129" spans="3:7" x14ac:dyDescent="0.15">
      <c r="C129" s="52" t="s">
        <v>33</v>
      </c>
      <c r="D129" s="9" t="s">
        <v>69</v>
      </c>
      <c r="E129" s="9"/>
      <c r="F129" s="37"/>
      <c r="G129" s="11">
        <v>130</v>
      </c>
    </row>
    <row r="130" spans="3:7" x14ac:dyDescent="0.15">
      <c r="C130" s="52" t="s">
        <v>33</v>
      </c>
      <c r="D130" s="9" t="s">
        <v>30</v>
      </c>
      <c r="E130" s="9"/>
      <c r="F130" s="37"/>
      <c r="G130" s="11">
        <v>114</v>
      </c>
    </row>
    <row r="131" spans="3:7" x14ac:dyDescent="0.15">
      <c r="C131" s="52" t="s">
        <v>9</v>
      </c>
      <c r="D131" s="9" t="s">
        <v>82</v>
      </c>
      <c r="E131" s="9">
        <v>16</v>
      </c>
      <c r="F131" s="37">
        <v>766568</v>
      </c>
      <c r="G131" s="11"/>
    </row>
    <row r="132" spans="3:7" x14ac:dyDescent="0.15">
      <c r="C132" s="52" t="s">
        <v>9</v>
      </c>
      <c r="D132" s="9" t="s">
        <v>47</v>
      </c>
      <c r="E132" s="9">
        <v>5</v>
      </c>
      <c r="F132" s="37">
        <v>38839</v>
      </c>
      <c r="G132" s="11"/>
    </row>
    <row r="133" spans="3:7" x14ac:dyDescent="0.15">
      <c r="C133" s="52" t="s">
        <v>9</v>
      </c>
      <c r="D133" s="9" t="s">
        <v>47</v>
      </c>
      <c r="E133" s="9">
        <v>11</v>
      </c>
      <c r="F133" s="37">
        <v>62522</v>
      </c>
      <c r="G133" s="11"/>
    </row>
    <row r="134" spans="3:7" x14ac:dyDescent="0.15">
      <c r="C134" s="52" t="s">
        <v>9</v>
      </c>
      <c r="D134" s="9" t="s">
        <v>76</v>
      </c>
      <c r="E134" s="9">
        <v>10</v>
      </c>
      <c r="F134" s="37">
        <v>106718.2</v>
      </c>
      <c r="G134" s="11"/>
    </row>
    <row r="135" spans="3:7" x14ac:dyDescent="0.15">
      <c r="C135" s="52" t="s">
        <v>9</v>
      </c>
      <c r="D135" s="9" t="s">
        <v>16</v>
      </c>
      <c r="E135" s="9">
        <v>6</v>
      </c>
      <c r="F135" s="37">
        <v>643333</v>
      </c>
      <c r="G135" s="11"/>
    </row>
    <row r="136" spans="3:7" x14ac:dyDescent="0.15">
      <c r="C136" s="52" t="s">
        <v>9</v>
      </c>
      <c r="D136" s="9" t="s">
        <v>65</v>
      </c>
      <c r="E136" s="9">
        <v>1</v>
      </c>
      <c r="F136" s="37">
        <v>1480</v>
      </c>
      <c r="G136" s="11"/>
    </row>
    <row r="137" spans="3:7" x14ac:dyDescent="0.15">
      <c r="C137" s="52" t="s">
        <v>9</v>
      </c>
      <c r="D137" s="9" t="s">
        <v>16</v>
      </c>
      <c r="E137" s="9">
        <v>40</v>
      </c>
      <c r="F137" s="37">
        <v>918547</v>
      </c>
      <c r="G137" s="11"/>
    </row>
    <row r="138" spans="3:7" x14ac:dyDescent="0.15">
      <c r="C138" s="52" t="s">
        <v>9</v>
      </c>
      <c r="D138" s="9" t="s">
        <v>167</v>
      </c>
      <c r="E138" s="9">
        <v>2</v>
      </c>
      <c r="F138" s="37">
        <v>1389888</v>
      </c>
      <c r="G138" s="11"/>
    </row>
    <row r="139" spans="3:7" x14ac:dyDescent="0.15">
      <c r="C139" s="52" t="s">
        <v>9</v>
      </c>
      <c r="D139" s="9" t="s">
        <v>92</v>
      </c>
      <c r="E139" s="9">
        <v>2</v>
      </c>
      <c r="F139" s="37">
        <v>104400</v>
      </c>
      <c r="G139" s="11"/>
    </row>
    <row r="140" spans="3:7" x14ac:dyDescent="0.15">
      <c r="C140" s="52" t="s">
        <v>9</v>
      </c>
      <c r="D140" s="9" t="s">
        <v>120</v>
      </c>
      <c r="E140" s="9">
        <v>20</v>
      </c>
      <c r="F140" s="37">
        <v>117796</v>
      </c>
      <c r="G140" s="11"/>
    </row>
    <row r="141" spans="3:7" x14ac:dyDescent="0.15">
      <c r="C141" s="52" t="s">
        <v>9</v>
      </c>
      <c r="D141" s="9" t="s">
        <v>88</v>
      </c>
      <c r="E141" s="9">
        <v>45</v>
      </c>
      <c r="F141" s="37">
        <v>404434</v>
      </c>
      <c r="G141" s="11"/>
    </row>
    <row r="142" spans="3:7" x14ac:dyDescent="0.15">
      <c r="C142" s="52" t="s">
        <v>33</v>
      </c>
      <c r="D142" s="9" t="s">
        <v>172</v>
      </c>
      <c r="E142" s="9"/>
      <c r="F142" s="37"/>
      <c r="G142" s="11">
        <v>114</v>
      </c>
    </row>
    <row r="143" spans="3:7" x14ac:dyDescent="0.15">
      <c r="C143" s="52" t="s">
        <v>33</v>
      </c>
      <c r="D143" s="9" t="s">
        <v>172</v>
      </c>
      <c r="E143" s="9"/>
      <c r="F143" s="37"/>
      <c r="G143" s="11">
        <v>2.1</v>
      </c>
    </row>
    <row r="144" spans="3:7" x14ac:dyDescent="0.15">
      <c r="C144" s="52" t="s">
        <v>33</v>
      </c>
      <c r="D144" s="9" t="s">
        <v>175</v>
      </c>
      <c r="E144" s="9"/>
      <c r="F144" s="37"/>
      <c r="G144" s="11">
        <v>16.40909090909091</v>
      </c>
    </row>
    <row r="145" spans="3:7" x14ac:dyDescent="0.15">
      <c r="C145" s="52" t="s">
        <v>33</v>
      </c>
      <c r="D145" s="9" t="s">
        <v>167</v>
      </c>
      <c r="E145" s="9"/>
      <c r="F145" s="37"/>
      <c r="G145" s="11">
        <v>11.3</v>
      </c>
    </row>
    <row r="146" spans="3:7" x14ac:dyDescent="0.15">
      <c r="C146" s="52" t="s">
        <v>9</v>
      </c>
      <c r="D146" s="9" t="s">
        <v>88</v>
      </c>
      <c r="E146" s="9"/>
      <c r="F146" s="37"/>
      <c r="G146" s="11"/>
    </row>
    <row r="147" spans="3:7" x14ac:dyDescent="0.15">
      <c r="C147" s="52" t="s">
        <v>9</v>
      </c>
      <c r="D147" s="9" t="s">
        <v>88</v>
      </c>
      <c r="E147" s="9">
        <v>41</v>
      </c>
      <c r="F147" s="37">
        <v>583380.69999999995</v>
      </c>
      <c r="G147" s="11"/>
    </row>
    <row r="148" spans="3:7" x14ac:dyDescent="0.15">
      <c r="C148" s="52" t="s">
        <v>9</v>
      </c>
      <c r="D148" s="9" t="s">
        <v>88</v>
      </c>
      <c r="E148" s="9">
        <v>57</v>
      </c>
      <c r="F148" s="37">
        <v>605383.74</v>
      </c>
      <c r="G148" s="11"/>
    </row>
    <row r="149" spans="3:7" x14ac:dyDescent="0.15">
      <c r="C149" s="52" t="s">
        <v>9</v>
      </c>
      <c r="D149" s="9" t="s">
        <v>88</v>
      </c>
      <c r="E149" s="9">
        <v>34</v>
      </c>
      <c r="F149" s="37">
        <v>453003</v>
      </c>
      <c r="G149" s="11"/>
    </row>
    <row r="150" spans="3:7" x14ac:dyDescent="0.15">
      <c r="C150" s="52" t="s">
        <v>9</v>
      </c>
      <c r="D150" s="9" t="s">
        <v>88</v>
      </c>
      <c r="E150" s="9">
        <v>9</v>
      </c>
      <c r="F150" s="37">
        <v>119309</v>
      </c>
      <c r="G150" s="11"/>
    </row>
    <row r="151" spans="3:7" x14ac:dyDescent="0.15">
      <c r="C151" s="52" t="s">
        <v>9</v>
      </c>
      <c r="D151" s="9" t="s">
        <v>120</v>
      </c>
      <c r="E151" s="9">
        <v>26</v>
      </c>
      <c r="F151" s="37">
        <v>164046</v>
      </c>
      <c r="G151" s="11"/>
    </row>
    <row r="152" spans="3:7" x14ac:dyDescent="0.15">
      <c r="C152" s="52" t="s">
        <v>9</v>
      </c>
      <c r="D152" s="9" t="s">
        <v>16</v>
      </c>
      <c r="E152" s="9">
        <v>1</v>
      </c>
      <c r="F152" s="37">
        <v>325130</v>
      </c>
      <c r="G152" s="11"/>
    </row>
    <row r="153" spans="3:7" x14ac:dyDescent="0.15">
      <c r="C153" s="52" t="s">
        <v>9</v>
      </c>
      <c r="D153" s="9" t="s">
        <v>76</v>
      </c>
      <c r="E153" s="9">
        <v>1</v>
      </c>
      <c r="F153" s="37">
        <v>11088</v>
      </c>
      <c r="G153" s="11"/>
    </row>
    <row r="154" spans="3:7" x14ac:dyDescent="0.15">
      <c r="C154" s="52" t="s">
        <v>9</v>
      </c>
      <c r="D154" s="9" t="s">
        <v>47</v>
      </c>
      <c r="E154" s="9">
        <v>1</v>
      </c>
      <c r="F154" s="37">
        <v>505741</v>
      </c>
      <c r="G154" s="11"/>
    </row>
    <row r="155" spans="3:7" x14ac:dyDescent="0.15">
      <c r="C155" s="52" t="s">
        <v>9</v>
      </c>
      <c r="D155" s="9" t="s">
        <v>176</v>
      </c>
      <c r="E155" s="9">
        <v>3</v>
      </c>
      <c r="F155" s="37">
        <v>61870</v>
      </c>
      <c r="G155" s="11"/>
    </row>
    <row r="156" spans="3:7" x14ac:dyDescent="0.15">
      <c r="C156" s="52" t="s">
        <v>9</v>
      </c>
      <c r="D156" s="9" t="s">
        <v>47</v>
      </c>
      <c r="E156" s="9">
        <v>14</v>
      </c>
      <c r="F156" s="37">
        <v>114570</v>
      </c>
      <c r="G156" s="11"/>
    </row>
    <row r="157" spans="3:7" x14ac:dyDescent="0.15">
      <c r="C157" s="52" t="s">
        <v>9</v>
      </c>
      <c r="D157" s="9" t="s">
        <v>86</v>
      </c>
      <c r="E157" s="9">
        <v>2</v>
      </c>
      <c r="F157" s="37">
        <v>26370</v>
      </c>
      <c r="G157" s="11"/>
    </row>
    <row r="158" spans="3:7" x14ac:dyDescent="0.15">
      <c r="C158" s="52" t="s">
        <v>9</v>
      </c>
      <c r="D158" s="9" t="s">
        <v>88</v>
      </c>
      <c r="E158" s="9">
        <v>45</v>
      </c>
      <c r="F158" s="37">
        <v>442420</v>
      </c>
      <c r="G158" s="11"/>
    </row>
    <row r="159" spans="3:7" x14ac:dyDescent="0.15">
      <c r="C159" s="52" t="s">
        <v>9</v>
      </c>
      <c r="D159" s="9" t="s">
        <v>88</v>
      </c>
      <c r="E159" s="9">
        <v>22</v>
      </c>
      <c r="F159" s="37">
        <v>275362</v>
      </c>
      <c r="G159" s="11"/>
    </row>
    <row r="160" spans="3:7" x14ac:dyDescent="0.15">
      <c r="C160" s="52" t="s">
        <v>9</v>
      </c>
      <c r="D160" s="9" t="s">
        <v>86</v>
      </c>
      <c r="E160" s="9">
        <v>7</v>
      </c>
      <c r="F160" s="37">
        <v>59730</v>
      </c>
      <c r="G160" s="11"/>
    </row>
    <row r="161" spans="3:7" x14ac:dyDescent="0.15">
      <c r="C161" s="52" t="s">
        <v>9</v>
      </c>
      <c r="D161" s="9" t="s">
        <v>86</v>
      </c>
      <c r="E161" s="9">
        <v>7</v>
      </c>
      <c r="F161" s="37">
        <v>151324</v>
      </c>
      <c r="G161" s="11"/>
    </row>
    <row r="162" spans="3:7" x14ac:dyDescent="0.15">
      <c r="C162" s="52" t="s">
        <v>9</v>
      </c>
      <c r="D162" s="9" t="s">
        <v>92</v>
      </c>
      <c r="E162" s="9">
        <v>5</v>
      </c>
      <c r="F162" s="37">
        <v>60969</v>
      </c>
      <c r="G162" s="11"/>
    </row>
    <row r="163" spans="3:7" x14ac:dyDescent="0.15">
      <c r="C163" s="52" t="s">
        <v>9</v>
      </c>
      <c r="D163" s="9" t="s">
        <v>47</v>
      </c>
      <c r="E163" s="9">
        <v>1</v>
      </c>
      <c r="F163" s="37">
        <v>7416</v>
      </c>
      <c r="G163" s="11"/>
    </row>
    <row r="164" spans="3:7" x14ac:dyDescent="0.15">
      <c r="C164" s="52" t="s">
        <v>9</v>
      </c>
      <c r="D164" s="9" t="s">
        <v>82</v>
      </c>
      <c r="E164" s="9">
        <v>2</v>
      </c>
      <c r="F164" s="37">
        <v>13600</v>
      </c>
      <c r="G164" s="11"/>
    </row>
    <row r="165" spans="3:7" x14ac:dyDescent="0.15">
      <c r="C165" s="52" t="s">
        <v>9</v>
      </c>
      <c r="D165" s="9" t="s">
        <v>65</v>
      </c>
      <c r="E165" s="9">
        <v>7</v>
      </c>
      <c r="F165" s="37">
        <v>79000</v>
      </c>
      <c r="G165" s="11"/>
    </row>
    <row r="166" spans="3:7" x14ac:dyDescent="0.15">
      <c r="C166" s="52" t="s">
        <v>9</v>
      </c>
      <c r="D166" s="9" t="s">
        <v>45</v>
      </c>
      <c r="E166" s="9">
        <v>23</v>
      </c>
      <c r="F166" s="37">
        <v>424981</v>
      </c>
      <c r="G166" s="11"/>
    </row>
    <row r="167" spans="3:7" x14ac:dyDescent="0.15">
      <c r="C167" s="52" t="s">
        <v>9</v>
      </c>
      <c r="D167" s="9" t="s">
        <v>65</v>
      </c>
      <c r="E167" s="9">
        <v>11</v>
      </c>
      <c r="F167" s="37">
        <v>28655</v>
      </c>
      <c r="G167" s="11"/>
    </row>
    <row r="168" spans="3:7" x14ac:dyDescent="0.15">
      <c r="C168" s="52" t="s">
        <v>33</v>
      </c>
      <c r="D168" s="9" t="s">
        <v>47</v>
      </c>
      <c r="E168" s="9"/>
      <c r="F168" s="37"/>
      <c r="G168" s="11">
        <v>70</v>
      </c>
    </row>
    <row r="169" spans="3:7" x14ac:dyDescent="0.15">
      <c r="C169" s="52" t="s">
        <v>33</v>
      </c>
      <c r="D169" s="9" t="s">
        <v>175</v>
      </c>
      <c r="E169" s="9"/>
      <c r="F169" s="37"/>
      <c r="G169" s="11">
        <v>8</v>
      </c>
    </row>
    <row r="170" spans="3:7" x14ac:dyDescent="0.15">
      <c r="C170" s="52" t="s">
        <v>9</v>
      </c>
      <c r="D170" s="9" t="s">
        <v>199</v>
      </c>
      <c r="E170" s="9">
        <v>1</v>
      </c>
      <c r="F170" s="37">
        <v>173460</v>
      </c>
      <c r="G170" s="11"/>
    </row>
    <row r="171" spans="3:7" x14ac:dyDescent="0.15">
      <c r="C171" s="52" t="s">
        <v>9</v>
      </c>
      <c r="D171" s="9" t="s">
        <v>86</v>
      </c>
      <c r="E171" s="9">
        <v>1</v>
      </c>
      <c r="F171" s="37">
        <v>5336</v>
      </c>
      <c r="G171" s="11"/>
    </row>
    <row r="172" spans="3:7" x14ac:dyDescent="0.15">
      <c r="C172" s="52" t="s">
        <v>9</v>
      </c>
      <c r="D172" s="9" t="s">
        <v>45</v>
      </c>
      <c r="E172" s="9">
        <v>24</v>
      </c>
      <c r="F172" s="37">
        <v>588843</v>
      </c>
      <c r="G172" s="11"/>
    </row>
    <row r="173" spans="3:7" x14ac:dyDescent="0.15">
      <c r="C173" s="52" t="s">
        <v>9</v>
      </c>
      <c r="D173" s="9" t="s">
        <v>65</v>
      </c>
      <c r="E173" s="9">
        <v>1</v>
      </c>
      <c r="F173" s="37">
        <v>13150</v>
      </c>
      <c r="G173" s="11"/>
    </row>
    <row r="174" spans="3:7" x14ac:dyDescent="0.15">
      <c r="C174" s="52" t="s">
        <v>9</v>
      </c>
      <c r="D174" s="9" t="s">
        <v>76</v>
      </c>
      <c r="E174" s="9">
        <v>1</v>
      </c>
      <c r="F174" s="37">
        <v>3916</v>
      </c>
      <c r="G174" s="11"/>
    </row>
    <row r="175" spans="3:7" x14ac:dyDescent="0.15">
      <c r="C175" s="52" t="s">
        <v>9</v>
      </c>
      <c r="D175" s="9" t="s">
        <v>92</v>
      </c>
      <c r="E175" s="9">
        <v>1</v>
      </c>
      <c r="F175" s="37">
        <v>339633</v>
      </c>
      <c r="G175" s="11"/>
    </row>
    <row r="176" spans="3:7" x14ac:dyDescent="0.15">
      <c r="C176" s="52" t="s">
        <v>9</v>
      </c>
      <c r="D176" s="9" t="s">
        <v>45</v>
      </c>
      <c r="E176" s="9">
        <v>42</v>
      </c>
      <c r="F176" s="37">
        <v>424114</v>
      </c>
      <c r="G176" s="11"/>
    </row>
    <row r="177" spans="3:7" x14ac:dyDescent="0.15">
      <c r="C177" s="52" t="s">
        <v>9</v>
      </c>
      <c r="D177" s="9" t="s">
        <v>86</v>
      </c>
      <c r="E177" s="9">
        <v>9</v>
      </c>
      <c r="F177" s="37">
        <v>75740</v>
      </c>
      <c r="G177" s="11"/>
    </row>
    <row r="178" spans="3:7" x14ac:dyDescent="0.15">
      <c r="C178" s="52" t="s">
        <v>9</v>
      </c>
      <c r="D178" s="9" t="s">
        <v>65</v>
      </c>
      <c r="E178" s="9">
        <v>8</v>
      </c>
      <c r="F178" s="37">
        <v>115070</v>
      </c>
      <c r="G178" s="11"/>
    </row>
    <row r="179" spans="3:7" x14ac:dyDescent="0.15">
      <c r="C179" s="52" t="s">
        <v>9</v>
      </c>
      <c r="D179" s="9" t="s">
        <v>88</v>
      </c>
      <c r="E179" s="9">
        <v>18</v>
      </c>
      <c r="F179" s="37">
        <v>363500</v>
      </c>
      <c r="G179" s="11"/>
    </row>
    <row r="180" spans="3:7" x14ac:dyDescent="0.15">
      <c r="C180" s="52" t="s">
        <v>9</v>
      </c>
      <c r="D180" s="9" t="s">
        <v>65</v>
      </c>
      <c r="E180" s="9">
        <v>1</v>
      </c>
      <c r="F180" s="37">
        <v>3120</v>
      </c>
      <c r="G180" s="11"/>
    </row>
    <row r="181" spans="3:7" x14ac:dyDescent="0.15">
      <c r="C181" s="52" t="s">
        <v>9</v>
      </c>
      <c r="D181" s="9" t="s">
        <v>92</v>
      </c>
      <c r="E181" s="9">
        <v>12</v>
      </c>
      <c r="F181" s="37">
        <v>174000</v>
      </c>
      <c r="G181" s="11"/>
    </row>
    <row r="182" spans="3:7" x14ac:dyDescent="0.15">
      <c r="C182" s="52" t="s">
        <v>9</v>
      </c>
      <c r="D182" s="9" t="s">
        <v>88</v>
      </c>
      <c r="E182" s="9">
        <v>4</v>
      </c>
      <c r="F182" s="37">
        <v>14216</v>
      </c>
      <c r="G182" s="11"/>
    </row>
    <row r="183" spans="3:7" x14ac:dyDescent="0.15">
      <c r="C183" s="52" t="s">
        <v>9</v>
      </c>
      <c r="D183" s="9" t="s">
        <v>27</v>
      </c>
      <c r="E183" s="9">
        <v>1</v>
      </c>
      <c r="F183" s="37">
        <v>140000</v>
      </c>
      <c r="G183" s="11"/>
    </row>
    <row r="184" spans="3:7" x14ac:dyDescent="0.15">
      <c r="C184" s="52" t="s">
        <v>9</v>
      </c>
      <c r="D184" s="9" t="s">
        <v>88</v>
      </c>
      <c r="E184" s="9">
        <v>21</v>
      </c>
      <c r="F184" s="37">
        <v>155000</v>
      </c>
      <c r="G184" s="11"/>
    </row>
    <row r="185" spans="3:7" x14ac:dyDescent="0.15">
      <c r="C185" s="52" t="s">
        <v>9</v>
      </c>
      <c r="D185" s="9" t="s">
        <v>45</v>
      </c>
      <c r="E185" s="9">
        <v>22</v>
      </c>
      <c r="F185" s="37">
        <v>540000</v>
      </c>
      <c r="G185" s="11"/>
    </row>
    <row r="186" spans="3:7" x14ac:dyDescent="0.15">
      <c r="C186" s="52" t="s">
        <v>9</v>
      </c>
      <c r="D186" s="9" t="s">
        <v>86</v>
      </c>
      <c r="E186" s="9">
        <v>10</v>
      </c>
      <c r="F186" s="37">
        <v>116400</v>
      </c>
      <c r="G186" s="11"/>
    </row>
    <row r="187" spans="3:7" x14ac:dyDescent="0.15">
      <c r="C187" s="52" t="s">
        <v>33</v>
      </c>
      <c r="D187" s="9" t="s">
        <v>119</v>
      </c>
      <c r="E187" s="9"/>
      <c r="F187" s="37"/>
      <c r="G187" s="11">
        <v>25</v>
      </c>
    </row>
    <row r="188" spans="3:7" x14ac:dyDescent="0.15">
      <c r="C188" s="52" t="s">
        <v>33</v>
      </c>
      <c r="D188" s="9" t="s">
        <v>47</v>
      </c>
      <c r="E188" s="9"/>
      <c r="F188" s="37"/>
      <c r="G188" s="11">
        <v>80</v>
      </c>
    </row>
    <row r="189" spans="3:7" x14ac:dyDescent="0.15">
      <c r="C189" s="52" t="s">
        <v>9</v>
      </c>
      <c r="D189" s="9" t="s">
        <v>92</v>
      </c>
      <c r="E189" s="9">
        <v>17</v>
      </c>
      <c r="F189" s="37">
        <v>118000</v>
      </c>
      <c r="G189" s="11"/>
    </row>
    <row r="190" spans="3:7" x14ac:dyDescent="0.15">
      <c r="C190" s="52" t="s">
        <v>9</v>
      </c>
      <c r="D190" s="9" t="s">
        <v>45</v>
      </c>
      <c r="E190" s="9">
        <v>15</v>
      </c>
      <c r="F190" s="37">
        <v>560000</v>
      </c>
      <c r="G190" s="11"/>
    </row>
    <row r="191" spans="3:7" x14ac:dyDescent="0.15">
      <c r="C191" s="52" t="s">
        <v>9</v>
      </c>
      <c r="D191" s="9" t="s">
        <v>86</v>
      </c>
      <c r="E191" s="9">
        <v>9</v>
      </c>
      <c r="F191" s="37">
        <v>75740</v>
      </c>
      <c r="G191" s="11"/>
    </row>
    <row r="192" spans="3:7" x14ac:dyDescent="0.15">
      <c r="C192" s="52" t="s">
        <v>9</v>
      </c>
      <c r="D192" s="9" t="s">
        <v>76</v>
      </c>
      <c r="E192" s="9">
        <v>2</v>
      </c>
      <c r="F192" s="37">
        <v>21000</v>
      </c>
      <c r="G192" s="11"/>
    </row>
    <row r="193" spans="3:7" x14ac:dyDescent="0.15">
      <c r="C193" s="52" t="s">
        <v>9</v>
      </c>
      <c r="D193" s="9" t="s">
        <v>47</v>
      </c>
      <c r="E193" s="9">
        <v>1</v>
      </c>
      <c r="F193" s="37">
        <v>27896</v>
      </c>
      <c r="G193" s="11"/>
    </row>
    <row r="194" spans="3:7" x14ac:dyDescent="0.15">
      <c r="C194" s="52" t="s">
        <v>33</v>
      </c>
      <c r="D194" s="9" t="s">
        <v>10</v>
      </c>
      <c r="E194" s="9"/>
      <c r="F194" s="37"/>
      <c r="G194" s="11">
        <v>1</v>
      </c>
    </row>
    <row r="195" spans="3:7" x14ac:dyDescent="0.15">
      <c r="C195" s="52" t="s">
        <v>33</v>
      </c>
      <c r="D195" s="9" t="s">
        <v>10</v>
      </c>
      <c r="E195" s="9"/>
      <c r="F195" s="37"/>
      <c r="G195" s="11">
        <v>3</v>
      </c>
    </row>
    <row r="196" spans="3:7" x14ac:dyDescent="0.15">
      <c r="C196" s="52" t="s">
        <v>33</v>
      </c>
      <c r="D196" s="9" t="s">
        <v>59</v>
      </c>
      <c r="E196" s="9"/>
      <c r="F196" s="37"/>
      <c r="G196" s="11">
        <v>270</v>
      </c>
    </row>
    <row r="197" spans="3:7" x14ac:dyDescent="0.15">
      <c r="C197" s="52" t="s">
        <v>33</v>
      </c>
      <c r="D197" s="4" t="s">
        <v>226</v>
      </c>
      <c r="E197" s="9"/>
      <c r="F197" s="37"/>
      <c r="G197" s="11">
        <v>276</v>
      </c>
    </row>
    <row r="198" spans="3:7" x14ac:dyDescent="0.15">
      <c r="C198" s="52" t="s">
        <v>9</v>
      </c>
      <c r="D198" s="9" t="s">
        <v>45</v>
      </c>
      <c r="E198" s="9">
        <v>44</v>
      </c>
      <c r="F198" s="37">
        <v>847000</v>
      </c>
      <c r="G198" s="11"/>
    </row>
    <row r="199" spans="3:7" x14ac:dyDescent="0.15">
      <c r="C199" s="52" t="s">
        <v>9</v>
      </c>
      <c r="D199" s="9" t="s">
        <v>61</v>
      </c>
      <c r="E199" s="9">
        <v>4</v>
      </c>
      <c r="F199" s="37">
        <v>26725</v>
      </c>
      <c r="G199" s="11"/>
    </row>
    <row r="200" spans="3:7" x14ac:dyDescent="0.15">
      <c r="C200" s="52" t="s">
        <v>9</v>
      </c>
      <c r="D200" s="9" t="s">
        <v>119</v>
      </c>
      <c r="E200" s="9">
        <v>120</v>
      </c>
      <c r="F200" s="37">
        <v>1377435</v>
      </c>
      <c r="G200" s="11"/>
    </row>
    <row r="201" spans="3:7" x14ac:dyDescent="0.15">
      <c r="C201" s="52" t="s">
        <v>9</v>
      </c>
      <c r="D201" s="9" t="s">
        <v>88</v>
      </c>
      <c r="E201" s="9">
        <v>1</v>
      </c>
      <c r="F201" s="37">
        <v>32000</v>
      </c>
      <c r="G201" s="11"/>
    </row>
    <row r="202" spans="3:7" x14ac:dyDescent="0.15">
      <c r="C202" s="52" t="s">
        <v>9</v>
      </c>
      <c r="D202" s="9" t="s">
        <v>16</v>
      </c>
      <c r="E202" s="9">
        <v>1</v>
      </c>
      <c r="F202" s="37">
        <v>10660</v>
      </c>
      <c r="G202" s="11"/>
    </row>
    <row r="203" spans="3:7" x14ac:dyDescent="0.15">
      <c r="C203" s="52" t="s">
        <v>9</v>
      </c>
      <c r="D203" s="9" t="s">
        <v>38</v>
      </c>
      <c r="E203" s="9">
        <v>57</v>
      </c>
      <c r="F203" s="37">
        <v>487000</v>
      </c>
      <c r="G203" s="11"/>
    </row>
    <row r="204" spans="3:7" x14ac:dyDescent="0.15">
      <c r="C204" s="52" t="s">
        <v>9</v>
      </c>
      <c r="D204" s="9" t="s">
        <v>76</v>
      </c>
      <c r="E204" s="9">
        <v>1</v>
      </c>
      <c r="F204" s="37">
        <v>290160</v>
      </c>
      <c r="G204" s="11"/>
    </row>
    <row r="205" spans="3:7" x14ac:dyDescent="0.15">
      <c r="C205" s="52" t="s">
        <v>9</v>
      </c>
      <c r="D205" s="9" t="s">
        <v>88</v>
      </c>
      <c r="E205" s="9">
        <v>7</v>
      </c>
      <c r="F205" s="37">
        <v>80000</v>
      </c>
      <c r="G205" s="11"/>
    </row>
    <row r="206" spans="3:7" x14ac:dyDescent="0.15">
      <c r="C206" s="52" t="s">
        <v>9</v>
      </c>
      <c r="D206" s="9" t="s">
        <v>30</v>
      </c>
      <c r="E206" s="9">
        <v>1</v>
      </c>
      <c r="F206" s="37">
        <v>6900</v>
      </c>
      <c r="G206" s="11"/>
    </row>
    <row r="207" spans="3:7" x14ac:dyDescent="0.15">
      <c r="C207" s="52" t="s">
        <v>9</v>
      </c>
      <c r="D207" s="9" t="s">
        <v>47</v>
      </c>
      <c r="E207" s="9">
        <v>2</v>
      </c>
      <c r="F207" s="37">
        <v>45786</v>
      </c>
      <c r="G207" s="11"/>
    </row>
    <row r="208" spans="3:7" x14ac:dyDescent="0.15">
      <c r="C208" s="52" t="s">
        <v>9</v>
      </c>
      <c r="D208" s="9" t="s">
        <v>88</v>
      </c>
      <c r="E208" s="9">
        <v>17</v>
      </c>
      <c r="F208" s="37">
        <v>387365</v>
      </c>
      <c r="G208" s="11"/>
    </row>
    <row r="209" spans="3:7" x14ac:dyDescent="0.15">
      <c r="C209" s="52" t="s">
        <v>33</v>
      </c>
      <c r="D209" s="9" t="s">
        <v>120</v>
      </c>
      <c r="E209" s="9"/>
      <c r="F209" s="37"/>
      <c r="G209" s="11">
        <v>4</v>
      </c>
    </row>
    <row r="210" spans="3:7" x14ac:dyDescent="0.15">
      <c r="C210" s="52" t="s">
        <v>33</v>
      </c>
      <c r="D210" s="9" t="s">
        <v>61</v>
      </c>
      <c r="E210" s="9"/>
      <c r="F210" s="37"/>
      <c r="G210" s="11">
        <v>19</v>
      </c>
    </row>
    <row r="211" spans="3:7" x14ac:dyDescent="0.15">
      <c r="C211" s="52" t="s">
        <v>33</v>
      </c>
      <c r="D211" s="9" t="s">
        <v>115</v>
      </c>
      <c r="E211" s="9"/>
      <c r="F211" s="37"/>
      <c r="G211" s="11">
        <v>133</v>
      </c>
    </row>
    <row r="212" spans="3:7" x14ac:dyDescent="0.15">
      <c r="C212" s="52" t="s">
        <v>33</v>
      </c>
      <c r="D212" s="9" t="s">
        <v>109</v>
      </c>
      <c r="E212" s="9"/>
      <c r="F212" s="37"/>
      <c r="G212" s="11">
        <v>1550</v>
      </c>
    </row>
    <row r="213" spans="3:7" x14ac:dyDescent="0.15">
      <c r="C213" s="52" t="s">
        <v>33</v>
      </c>
      <c r="D213" s="9" t="s">
        <v>30</v>
      </c>
      <c r="E213" s="9"/>
      <c r="F213" s="37"/>
      <c r="G213" s="11">
        <v>2</v>
      </c>
    </row>
    <row r="214" spans="3:7" x14ac:dyDescent="0.15">
      <c r="C214" s="52" t="s">
        <v>33</v>
      </c>
      <c r="D214" s="9" t="s">
        <v>10</v>
      </c>
      <c r="E214" s="9"/>
      <c r="F214" s="37"/>
      <c r="G214" s="11">
        <v>2</v>
      </c>
    </row>
    <row r="215" spans="3:7" x14ac:dyDescent="0.15">
      <c r="C215" s="52" t="s">
        <v>33</v>
      </c>
      <c r="D215" s="9" t="s">
        <v>102</v>
      </c>
      <c r="E215" s="9"/>
      <c r="F215" s="37"/>
      <c r="G215" s="11">
        <v>5</v>
      </c>
    </row>
    <row r="216" spans="3:7" x14ac:dyDescent="0.15">
      <c r="C216" s="52" t="s">
        <v>33</v>
      </c>
      <c r="D216" s="9" t="s">
        <v>76</v>
      </c>
      <c r="E216" s="9"/>
      <c r="F216" s="37"/>
      <c r="G216" s="11">
        <v>3</v>
      </c>
    </row>
    <row r="217" spans="3:7" x14ac:dyDescent="0.15">
      <c r="C217" s="52" t="s">
        <v>33</v>
      </c>
      <c r="D217" s="9" t="s">
        <v>45</v>
      </c>
      <c r="E217" s="9"/>
      <c r="F217" s="37"/>
      <c r="G217" s="11">
        <v>150</v>
      </c>
    </row>
    <row r="218" spans="3:7" x14ac:dyDescent="0.15">
      <c r="C218" s="52" t="s">
        <v>9</v>
      </c>
      <c r="D218" s="9" t="s">
        <v>88</v>
      </c>
      <c r="E218" s="9">
        <v>22</v>
      </c>
      <c r="F218" s="37">
        <v>248285</v>
      </c>
      <c r="G218" s="11"/>
    </row>
    <row r="219" spans="3:7" x14ac:dyDescent="0.15">
      <c r="C219" s="52" t="s">
        <v>9</v>
      </c>
      <c r="D219" s="9" t="s">
        <v>88</v>
      </c>
      <c r="E219" s="9">
        <v>19</v>
      </c>
      <c r="F219" s="37">
        <v>180560</v>
      </c>
      <c r="G219" s="11"/>
    </row>
    <row r="220" spans="3:7" x14ac:dyDescent="0.15">
      <c r="C220" s="52" t="s">
        <v>9</v>
      </c>
      <c r="D220" s="9" t="s">
        <v>88</v>
      </c>
      <c r="E220" s="9">
        <v>8</v>
      </c>
      <c r="F220" s="37">
        <v>63000</v>
      </c>
      <c r="G220" s="11"/>
    </row>
    <row r="221" spans="3:7" x14ac:dyDescent="0.15">
      <c r="C221" s="52" t="s">
        <v>9</v>
      </c>
      <c r="D221" s="9" t="s">
        <v>16</v>
      </c>
      <c r="E221" s="9">
        <v>5</v>
      </c>
      <c r="F221" s="37">
        <v>86600</v>
      </c>
      <c r="G221" s="11"/>
    </row>
    <row r="222" spans="3:7" x14ac:dyDescent="0.15">
      <c r="C222" s="52" t="s">
        <v>9</v>
      </c>
      <c r="D222" s="9" t="s">
        <v>120</v>
      </c>
      <c r="E222" s="9">
        <v>34</v>
      </c>
      <c r="F222" s="37">
        <v>244825</v>
      </c>
      <c r="G222" s="11"/>
    </row>
    <row r="223" spans="3:7" x14ac:dyDescent="0.15">
      <c r="C223" s="52" t="s">
        <v>9</v>
      </c>
      <c r="D223" s="9" t="s">
        <v>61</v>
      </c>
      <c r="E223" s="9">
        <v>2</v>
      </c>
      <c r="F223" s="37">
        <v>37000</v>
      </c>
      <c r="G223" s="11"/>
    </row>
    <row r="224" spans="3:7" x14ac:dyDescent="0.15">
      <c r="C224" s="52" t="s">
        <v>9</v>
      </c>
      <c r="D224" s="9" t="s">
        <v>92</v>
      </c>
      <c r="E224" s="9">
        <v>5</v>
      </c>
      <c r="F224" s="37">
        <v>64090</v>
      </c>
      <c r="G224" s="11"/>
    </row>
    <row r="225" spans="3:7" x14ac:dyDescent="0.15">
      <c r="C225" s="52" t="s">
        <v>9</v>
      </c>
      <c r="D225" s="9" t="s">
        <v>92</v>
      </c>
      <c r="E225" s="9">
        <v>3</v>
      </c>
      <c r="F225" s="37">
        <v>44550</v>
      </c>
      <c r="G225" s="11"/>
    </row>
    <row r="226" spans="3:7" x14ac:dyDescent="0.15">
      <c r="C226" s="52" t="s">
        <v>9</v>
      </c>
      <c r="D226" s="9" t="s">
        <v>82</v>
      </c>
      <c r="E226" s="9">
        <v>1</v>
      </c>
      <c r="F226" s="37">
        <v>10410</v>
      </c>
      <c r="G226" s="11"/>
    </row>
    <row r="227" spans="3:7" x14ac:dyDescent="0.15">
      <c r="C227" s="52" t="s">
        <v>9</v>
      </c>
      <c r="D227" s="9" t="s">
        <v>88</v>
      </c>
      <c r="E227" s="9">
        <v>12</v>
      </c>
      <c r="F227" s="37">
        <v>38963</v>
      </c>
      <c r="G227" s="11"/>
    </row>
    <row r="228" spans="3:7" x14ac:dyDescent="0.15">
      <c r="C228" s="52" t="s">
        <v>9</v>
      </c>
      <c r="D228" s="9" t="s">
        <v>82</v>
      </c>
      <c r="E228" s="9">
        <v>9</v>
      </c>
      <c r="F228" s="37">
        <v>679248</v>
      </c>
      <c r="G228" s="11"/>
    </row>
    <row r="229" spans="3:7" x14ac:dyDescent="0.15">
      <c r="C229" s="52" t="s">
        <v>9</v>
      </c>
      <c r="D229" s="9" t="s">
        <v>257</v>
      </c>
      <c r="E229" s="9">
        <v>15</v>
      </c>
      <c r="F229" s="37">
        <v>78720</v>
      </c>
      <c r="G229" s="11"/>
    </row>
    <row r="230" spans="3:7" x14ac:dyDescent="0.15">
      <c r="C230" s="52" t="s">
        <v>9</v>
      </c>
      <c r="D230" s="9" t="s">
        <v>16</v>
      </c>
      <c r="E230" s="9">
        <v>7</v>
      </c>
      <c r="F230" s="37">
        <v>89186</v>
      </c>
      <c r="G230" s="11"/>
    </row>
    <row r="231" spans="3:7" x14ac:dyDescent="0.15">
      <c r="C231" s="52" t="s">
        <v>9</v>
      </c>
      <c r="D231" s="9" t="s">
        <v>126</v>
      </c>
      <c r="E231" s="9">
        <v>5</v>
      </c>
      <c r="F231" s="37">
        <v>168555</v>
      </c>
      <c r="G231" s="11"/>
    </row>
    <row r="232" spans="3:7" x14ac:dyDescent="0.15">
      <c r="C232" s="52" t="s">
        <v>9</v>
      </c>
      <c r="D232" s="9" t="s">
        <v>16</v>
      </c>
      <c r="E232" s="9">
        <v>2</v>
      </c>
      <c r="F232" s="37">
        <v>89694</v>
      </c>
      <c r="G232" s="11"/>
    </row>
    <row r="233" spans="3:7" x14ac:dyDescent="0.15">
      <c r="C233" s="52" t="s">
        <v>9</v>
      </c>
      <c r="D233" s="9" t="s">
        <v>82</v>
      </c>
      <c r="E233" s="9">
        <v>12</v>
      </c>
      <c r="F233" s="37">
        <v>321347</v>
      </c>
      <c r="G233" s="11"/>
    </row>
    <row r="234" spans="3:7" x14ac:dyDescent="0.15">
      <c r="C234" s="52" t="s">
        <v>33</v>
      </c>
      <c r="D234" s="9" t="s">
        <v>65</v>
      </c>
      <c r="E234" s="9"/>
      <c r="F234" s="37"/>
      <c r="G234" s="11">
        <v>24</v>
      </c>
    </row>
    <row r="235" spans="3:7" x14ac:dyDescent="0.15">
      <c r="C235" s="52" t="s">
        <v>33</v>
      </c>
      <c r="D235" s="9" t="s">
        <v>82</v>
      </c>
      <c r="E235" s="9"/>
      <c r="F235" s="37"/>
      <c r="G235" s="11">
        <v>3.7</v>
      </c>
    </row>
    <row r="236" spans="3:7" x14ac:dyDescent="0.15">
      <c r="C236" s="52" t="s">
        <v>33</v>
      </c>
      <c r="D236" s="9" t="s">
        <v>115</v>
      </c>
      <c r="E236" s="9"/>
      <c r="F236" s="37"/>
      <c r="G236" s="11">
        <v>5</v>
      </c>
    </row>
    <row r="237" spans="3:7" x14ac:dyDescent="0.15">
      <c r="C237" s="52" t="s">
        <v>33</v>
      </c>
      <c r="D237" s="9" t="s">
        <v>30</v>
      </c>
      <c r="E237" s="9"/>
      <c r="F237" s="37"/>
      <c r="G237" s="11">
        <v>65</v>
      </c>
    </row>
    <row r="238" spans="3:7" x14ac:dyDescent="0.15">
      <c r="C238" s="52" t="s">
        <v>33</v>
      </c>
      <c r="D238" s="9" t="s">
        <v>61</v>
      </c>
      <c r="E238" s="9"/>
      <c r="F238" s="37"/>
      <c r="G238" s="11">
        <v>29</v>
      </c>
    </row>
    <row r="239" spans="3:7" x14ac:dyDescent="0.15">
      <c r="C239" s="52" t="s">
        <v>33</v>
      </c>
      <c r="D239" s="9" t="s">
        <v>126</v>
      </c>
      <c r="E239" s="9"/>
      <c r="F239" s="37"/>
      <c r="G239" s="11">
        <v>90</v>
      </c>
    </row>
    <row r="240" spans="3:7" x14ac:dyDescent="0.15">
      <c r="C240" s="52"/>
      <c r="D240" s="9" t="s">
        <v>25</v>
      </c>
      <c r="E240" s="9"/>
      <c r="F240" s="37"/>
      <c r="G240" s="11">
        <v>0.5</v>
      </c>
    </row>
    <row r="241" spans="3:7" x14ac:dyDescent="0.15">
      <c r="C241" s="52" t="s">
        <v>33</v>
      </c>
      <c r="D241" s="9" t="s">
        <v>199</v>
      </c>
      <c r="E241" s="9"/>
      <c r="F241" s="37"/>
      <c r="G241" s="11">
        <v>314</v>
      </c>
    </row>
    <row r="242" spans="3:7" x14ac:dyDescent="0.15">
      <c r="C242" s="52" t="s">
        <v>9</v>
      </c>
      <c r="D242" s="9" t="s">
        <v>88</v>
      </c>
      <c r="E242" s="9">
        <v>21</v>
      </c>
      <c r="F242" s="37">
        <v>317814</v>
      </c>
      <c r="G242" s="11"/>
    </row>
    <row r="243" spans="3:7" x14ac:dyDescent="0.15">
      <c r="C243" s="52" t="s">
        <v>9</v>
      </c>
      <c r="D243" s="9" t="s">
        <v>88</v>
      </c>
      <c r="E243" s="9">
        <v>55</v>
      </c>
      <c r="F243" s="37">
        <v>401362</v>
      </c>
      <c r="G243" s="11"/>
    </row>
    <row r="244" spans="3:7" x14ac:dyDescent="0.15">
      <c r="C244" s="52" t="s">
        <v>9</v>
      </c>
      <c r="D244" s="9" t="s">
        <v>88</v>
      </c>
      <c r="E244" s="9">
        <v>42</v>
      </c>
      <c r="F244" s="37">
        <v>321944</v>
      </c>
      <c r="G244" s="11"/>
    </row>
    <row r="245" spans="3:7" x14ac:dyDescent="0.15">
      <c r="C245" s="52" t="s">
        <v>9</v>
      </c>
      <c r="D245" s="9" t="s">
        <v>119</v>
      </c>
      <c r="E245" s="9">
        <v>116</v>
      </c>
      <c r="F245" s="37">
        <v>898134</v>
      </c>
      <c r="G245" s="11"/>
    </row>
    <row r="246" spans="3:7" x14ac:dyDescent="0.15">
      <c r="C246" s="52" t="s">
        <v>9</v>
      </c>
      <c r="D246" s="9" t="s">
        <v>14</v>
      </c>
      <c r="E246" s="9">
        <v>36</v>
      </c>
      <c r="F246" s="37">
        <v>255733</v>
      </c>
      <c r="G246" s="11"/>
    </row>
    <row r="247" spans="3:7" x14ac:dyDescent="0.15">
      <c r="C247" s="52" t="s">
        <v>9</v>
      </c>
      <c r="D247" s="9" t="s">
        <v>61</v>
      </c>
      <c r="E247" s="9">
        <v>18</v>
      </c>
      <c r="F247" s="37">
        <v>40000</v>
      </c>
      <c r="G247" s="11"/>
    </row>
    <row r="248" spans="3:7" x14ac:dyDescent="0.15">
      <c r="C248" s="52" t="s">
        <v>9</v>
      </c>
      <c r="D248" s="9" t="s">
        <v>61</v>
      </c>
      <c r="E248" s="9">
        <v>17</v>
      </c>
      <c r="F248" s="37">
        <v>150000</v>
      </c>
      <c r="G248" s="11"/>
    </row>
    <row r="249" spans="3:7" x14ac:dyDescent="0.15">
      <c r="C249" s="52" t="s">
        <v>9</v>
      </c>
      <c r="D249" s="9" t="s">
        <v>38</v>
      </c>
      <c r="E249" s="9">
        <v>11</v>
      </c>
      <c r="F249" s="37">
        <v>411118</v>
      </c>
      <c r="G249" s="11"/>
    </row>
    <row r="250" spans="3:7" x14ac:dyDescent="0.15">
      <c r="C250" s="52" t="s">
        <v>9</v>
      </c>
      <c r="D250" s="9" t="s">
        <v>88</v>
      </c>
      <c r="E250" s="9">
        <v>9</v>
      </c>
      <c r="F250" s="37">
        <v>66500</v>
      </c>
      <c r="G250" s="11"/>
    </row>
    <row r="251" spans="3:7" x14ac:dyDescent="0.15">
      <c r="C251" s="52" t="s">
        <v>9</v>
      </c>
      <c r="D251" s="9" t="s">
        <v>82</v>
      </c>
      <c r="E251" s="9">
        <v>2</v>
      </c>
      <c r="F251" s="37">
        <v>56300</v>
      </c>
      <c r="G251" s="11"/>
    </row>
    <row r="252" spans="3:7" x14ac:dyDescent="0.15">
      <c r="C252" s="52" t="s">
        <v>9</v>
      </c>
      <c r="D252" s="9" t="s">
        <v>86</v>
      </c>
      <c r="E252" s="9">
        <v>11</v>
      </c>
      <c r="F252" s="37">
        <v>46975</v>
      </c>
      <c r="G252" s="11"/>
    </row>
    <row r="253" spans="3:7" x14ac:dyDescent="0.15">
      <c r="C253" s="52" t="s">
        <v>9</v>
      </c>
      <c r="D253" s="9" t="s">
        <v>120</v>
      </c>
      <c r="E253" s="9">
        <v>29</v>
      </c>
      <c r="F253" s="37">
        <v>133300</v>
      </c>
      <c r="G253" s="11"/>
    </row>
    <row r="254" spans="3:7" x14ac:dyDescent="0.15">
      <c r="C254" s="52" t="s">
        <v>9</v>
      </c>
      <c r="D254" s="9" t="s">
        <v>117</v>
      </c>
      <c r="E254" s="9">
        <v>1</v>
      </c>
      <c r="F254" s="37">
        <v>1300000</v>
      </c>
      <c r="G254" s="11"/>
    </row>
    <row r="255" spans="3:7" x14ac:dyDescent="0.15">
      <c r="C255" s="52" t="s">
        <v>9</v>
      </c>
      <c r="D255" s="9" t="s">
        <v>16</v>
      </c>
      <c r="E255" s="9">
        <v>9</v>
      </c>
      <c r="F255" s="37">
        <v>70918</v>
      </c>
      <c r="G255" s="11"/>
    </row>
    <row r="256" spans="3:7" x14ac:dyDescent="0.15">
      <c r="C256" s="52" t="s">
        <v>9</v>
      </c>
      <c r="D256" s="9" t="s">
        <v>16</v>
      </c>
      <c r="E256" s="9">
        <v>1</v>
      </c>
      <c r="F256" s="37">
        <v>43350</v>
      </c>
      <c r="G256" s="11"/>
    </row>
    <row r="257" spans="3:7" x14ac:dyDescent="0.15">
      <c r="C257" s="52" t="s">
        <v>9</v>
      </c>
      <c r="D257" s="9" t="s">
        <v>120</v>
      </c>
      <c r="E257" s="9">
        <v>1</v>
      </c>
      <c r="F257" s="37">
        <v>89000</v>
      </c>
      <c r="G257" s="11"/>
    </row>
    <row r="258" spans="3:7" x14ac:dyDescent="0.15">
      <c r="C258" s="52" t="s">
        <v>9</v>
      </c>
      <c r="D258" s="9" t="s">
        <v>92</v>
      </c>
      <c r="E258" s="9">
        <v>26</v>
      </c>
      <c r="F258" s="37">
        <v>217110</v>
      </c>
      <c r="G258" s="11"/>
    </row>
    <row r="259" spans="3:7" x14ac:dyDescent="0.15">
      <c r="C259" s="52" t="s">
        <v>9</v>
      </c>
      <c r="D259" s="9" t="s">
        <v>92</v>
      </c>
      <c r="E259" s="9">
        <v>2</v>
      </c>
      <c r="F259" s="37">
        <v>320000</v>
      </c>
      <c r="G259" s="11"/>
    </row>
    <row r="260" spans="3:7" x14ac:dyDescent="0.15">
      <c r="C260" s="52" t="s">
        <v>33</v>
      </c>
      <c r="D260" s="9" t="s">
        <v>61</v>
      </c>
      <c r="E260" s="9"/>
      <c r="F260" s="37"/>
      <c r="G260" s="11">
        <v>514.88</v>
      </c>
    </row>
    <row r="261" spans="3:7" x14ac:dyDescent="0.15">
      <c r="C261" s="52" t="s">
        <v>33</v>
      </c>
      <c r="D261" s="9" t="s">
        <v>76</v>
      </c>
      <c r="E261" s="9"/>
      <c r="F261" s="37"/>
      <c r="G261" s="11">
        <v>13.5</v>
      </c>
    </row>
    <row r="262" spans="3:7" x14ac:dyDescent="0.15">
      <c r="C262" s="52" t="s">
        <v>33</v>
      </c>
      <c r="D262" s="9" t="s">
        <v>76</v>
      </c>
      <c r="E262" s="9"/>
      <c r="F262" s="37"/>
      <c r="G262" s="11">
        <v>7.34</v>
      </c>
    </row>
    <row r="263" spans="3:7" x14ac:dyDescent="0.15">
      <c r="C263" s="52" t="s">
        <v>33</v>
      </c>
      <c r="D263" s="9" t="s">
        <v>61</v>
      </c>
      <c r="E263" s="9"/>
      <c r="F263" s="37"/>
      <c r="G263" s="11">
        <v>25.6</v>
      </c>
    </row>
    <row r="264" spans="3:7" x14ac:dyDescent="0.15">
      <c r="C264" s="52" t="s">
        <v>33</v>
      </c>
      <c r="D264" s="9" t="s">
        <v>82</v>
      </c>
      <c r="E264" s="9"/>
      <c r="F264" s="37"/>
      <c r="G264" s="11">
        <v>5.47</v>
      </c>
    </row>
    <row r="265" spans="3:7" x14ac:dyDescent="0.15">
      <c r="C265" s="52" t="s">
        <v>33</v>
      </c>
      <c r="D265" s="9" t="s">
        <v>45</v>
      </c>
      <c r="E265" s="9"/>
      <c r="F265" s="37"/>
      <c r="G265" s="11">
        <v>185.38</v>
      </c>
    </row>
    <row r="266" spans="3:7" x14ac:dyDescent="0.15">
      <c r="C266" s="52" t="s">
        <v>33</v>
      </c>
      <c r="D266" s="9" t="s">
        <v>49</v>
      </c>
      <c r="E266" s="9"/>
      <c r="F266" s="37"/>
      <c r="G266" s="11">
        <v>6</v>
      </c>
    </row>
    <row r="267" spans="3:7" x14ac:dyDescent="0.15">
      <c r="C267" s="52" t="s">
        <v>33</v>
      </c>
      <c r="D267" s="9" t="s">
        <v>126</v>
      </c>
      <c r="E267" s="9"/>
      <c r="F267" s="37"/>
      <c r="G267" s="11">
        <v>28</v>
      </c>
    </row>
    <row r="268" spans="3:7" x14ac:dyDescent="0.15">
      <c r="C268" s="52" t="s">
        <v>33</v>
      </c>
      <c r="D268" s="9" t="s">
        <v>120</v>
      </c>
      <c r="E268" s="9"/>
      <c r="F268" s="37"/>
      <c r="G268" s="11">
        <v>24</v>
      </c>
    </row>
    <row r="269" spans="3:7" x14ac:dyDescent="0.15">
      <c r="C269" s="52" t="s">
        <v>33</v>
      </c>
      <c r="D269" s="9" t="s">
        <v>76</v>
      </c>
      <c r="E269" s="9"/>
      <c r="F269" s="37"/>
      <c r="G269" s="11">
        <v>6</v>
      </c>
    </row>
    <row r="270" spans="3:7" x14ac:dyDescent="0.15">
      <c r="C270" s="52" t="s">
        <v>33</v>
      </c>
      <c r="D270" s="9" t="s">
        <v>61</v>
      </c>
      <c r="E270" s="9"/>
      <c r="F270" s="37"/>
      <c r="G270" s="11">
        <v>67.599999999999994</v>
      </c>
    </row>
    <row r="271" spans="3:7" x14ac:dyDescent="0.15">
      <c r="C271" s="52" t="s">
        <v>33</v>
      </c>
      <c r="D271" s="9" t="s">
        <v>126</v>
      </c>
      <c r="E271" s="9"/>
      <c r="F271" s="37"/>
      <c r="G271" s="11">
        <v>72.3</v>
      </c>
    </row>
    <row r="272" spans="3:7" x14ac:dyDescent="0.15">
      <c r="C272" s="52" t="s">
        <v>33</v>
      </c>
      <c r="D272" s="9" t="s">
        <v>109</v>
      </c>
      <c r="E272" s="9"/>
      <c r="F272" s="37"/>
      <c r="G272" s="11">
        <v>2667</v>
      </c>
    </row>
    <row r="273" spans="3:7" x14ac:dyDescent="0.15">
      <c r="C273" s="52" t="s">
        <v>33</v>
      </c>
      <c r="D273" s="9" t="s">
        <v>76</v>
      </c>
      <c r="E273" s="9"/>
      <c r="F273" s="37"/>
      <c r="G273" s="11">
        <v>113.14</v>
      </c>
    </row>
    <row r="274" spans="3:7" x14ac:dyDescent="0.15">
      <c r="C274" s="52" t="s">
        <v>33</v>
      </c>
      <c r="D274" s="9" t="s">
        <v>199</v>
      </c>
      <c r="E274" s="9"/>
      <c r="F274" s="37"/>
      <c r="G274" s="11">
        <v>10</v>
      </c>
    </row>
    <row r="275" spans="3:7" x14ac:dyDescent="0.15">
      <c r="C275" s="52" t="s">
        <v>9</v>
      </c>
      <c r="D275" s="9" t="s">
        <v>82</v>
      </c>
      <c r="E275" s="9">
        <v>1</v>
      </c>
      <c r="F275" s="37">
        <v>153900</v>
      </c>
      <c r="G275" s="11"/>
    </row>
    <row r="276" spans="3:7" x14ac:dyDescent="0.15">
      <c r="C276" s="52" t="s">
        <v>9</v>
      </c>
      <c r="D276" s="9" t="s">
        <v>76</v>
      </c>
      <c r="E276" s="9">
        <v>15</v>
      </c>
      <c r="F276" s="37">
        <v>237730</v>
      </c>
      <c r="G276" s="11"/>
    </row>
    <row r="277" spans="3:7" x14ac:dyDescent="0.15">
      <c r="C277" s="52" t="s">
        <v>9</v>
      </c>
      <c r="D277" s="9" t="s">
        <v>88</v>
      </c>
      <c r="E277" s="9">
        <v>28</v>
      </c>
      <c r="F277" s="37">
        <v>258989.7</v>
      </c>
      <c r="G277" s="11"/>
    </row>
    <row r="278" spans="3:7" x14ac:dyDescent="0.15">
      <c r="C278" s="52" t="s">
        <v>9</v>
      </c>
      <c r="D278" s="9" t="s">
        <v>88</v>
      </c>
      <c r="E278" s="9">
        <v>45</v>
      </c>
      <c r="F278" s="37">
        <v>403295.2</v>
      </c>
      <c r="G278" s="11">
        <v>122</v>
      </c>
    </row>
    <row r="279" spans="3:7" x14ac:dyDescent="0.15">
      <c r="C279" s="52" t="s">
        <v>9</v>
      </c>
      <c r="D279" s="9" t="s">
        <v>88</v>
      </c>
      <c r="E279" s="9">
        <v>77</v>
      </c>
      <c r="F279" s="37">
        <v>641927.28</v>
      </c>
      <c r="G279" s="11"/>
    </row>
    <row r="280" spans="3:7" x14ac:dyDescent="0.15">
      <c r="C280" s="52" t="s">
        <v>9</v>
      </c>
      <c r="D280" s="9" t="s">
        <v>88</v>
      </c>
      <c r="E280" s="9">
        <v>44</v>
      </c>
      <c r="F280" s="37">
        <v>323101.15999999997</v>
      </c>
      <c r="G280" s="11"/>
    </row>
    <row r="281" spans="3:7" x14ac:dyDescent="0.15">
      <c r="C281" s="52" t="s">
        <v>9</v>
      </c>
      <c r="D281" s="9" t="s">
        <v>61</v>
      </c>
      <c r="E281" s="9">
        <v>38</v>
      </c>
      <c r="F281" s="37">
        <v>239571</v>
      </c>
      <c r="G281" s="11"/>
    </row>
    <row r="282" spans="3:7" x14ac:dyDescent="0.15">
      <c r="C282" s="52" t="s">
        <v>9</v>
      </c>
      <c r="D282" s="9" t="s">
        <v>61</v>
      </c>
      <c r="E282" s="9">
        <v>8</v>
      </c>
      <c r="F282" s="37">
        <v>69283.100000000006</v>
      </c>
      <c r="G282" s="11"/>
    </row>
    <row r="283" spans="3:7" x14ac:dyDescent="0.15">
      <c r="C283" s="52" t="s">
        <v>9</v>
      </c>
      <c r="D283" s="9" t="s">
        <v>92</v>
      </c>
      <c r="E283" s="9">
        <v>26</v>
      </c>
      <c r="F283" s="37">
        <v>799137.4</v>
      </c>
      <c r="G283" s="11"/>
    </row>
    <row r="284" spans="3:7" x14ac:dyDescent="0.15">
      <c r="C284" s="52" t="s">
        <v>9</v>
      </c>
      <c r="D284" s="9" t="s">
        <v>82</v>
      </c>
      <c r="E284" s="9">
        <v>1</v>
      </c>
      <c r="F284" s="37">
        <v>35708.400000000001</v>
      </c>
      <c r="G284" s="11"/>
    </row>
    <row r="285" spans="3:7" x14ac:dyDescent="0.15">
      <c r="C285" s="52" t="s">
        <v>9</v>
      </c>
      <c r="D285" s="9" t="s">
        <v>88</v>
      </c>
      <c r="E285" s="9">
        <v>8</v>
      </c>
      <c r="F285" s="37">
        <v>34156</v>
      </c>
      <c r="G285" s="11"/>
    </row>
    <row r="286" spans="3:7" x14ac:dyDescent="0.15">
      <c r="C286" s="52" t="s">
        <v>9</v>
      </c>
      <c r="D286" s="9" t="s">
        <v>88</v>
      </c>
      <c r="E286" s="9">
        <v>3</v>
      </c>
      <c r="F286" s="37">
        <v>28382</v>
      </c>
      <c r="G286" s="11"/>
    </row>
    <row r="287" spans="3:7" x14ac:dyDescent="0.15">
      <c r="C287" s="52" t="s">
        <v>9</v>
      </c>
      <c r="D287" s="9" t="s">
        <v>16</v>
      </c>
      <c r="E287" s="9">
        <v>3</v>
      </c>
      <c r="F287" s="37">
        <v>111652</v>
      </c>
      <c r="G287" s="11"/>
    </row>
    <row r="288" spans="3:7" x14ac:dyDescent="0.15">
      <c r="C288" s="52" t="s">
        <v>9</v>
      </c>
      <c r="D288" s="9" t="s">
        <v>120</v>
      </c>
      <c r="E288" s="9">
        <v>23</v>
      </c>
      <c r="F288" s="37">
        <v>129913</v>
      </c>
      <c r="G288" s="11"/>
    </row>
    <row r="289" spans="3:7" x14ac:dyDescent="0.15">
      <c r="C289" s="52" t="s">
        <v>9</v>
      </c>
      <c r="D289" s="9" t="s">
        <v>76</v>
      </c>
      <c r="E289" s="9">
        <v>1</v>
      </c>
      <c r="F289" s="37">
        <v>289422.5</v>
      </c>
      <c r="G289" s="11"/>
    </row>
    <row r="290" spans="3:7" x14ac:dyDescent="0.15">
      <c r="C290" s="52" t="s">
        <v>9</v>
      </c>
      <c r="D290" s="4" t="s">
        <v>34</v>
      </c>
      <c r="E290" s="9">
        <v>14</v>
      </c>
      <c r="F290" s="37">
        <v>311422.12199999997</v>
      </c>
      <c r="G290" s="11"/>
    </row>
    <row r="291" spans="3:7" x14ac:dyDescent="0.15">
      <c r="C291" s="52" t="s">
        <v>9</v>
      </c>
      <c r="D291" s="4" t="s">
        <v>12</v>
      </c>
      <c r="E291" s="9">
        <v>8</v>
      </c>
      <c r="F291" s="37">
        <v>403514.4</v>
      </c>
      <c r="G291" s="11"/>
    </row>
    <row r="292" spans="3:7" x14ac:dyDescent="0.15">
      <c r="C292" s="52" t="s">
        <v>9</v>
      </c>
      <c r="D292" s="4" t="s">
        <v>88</v>
      </c>
      <c r="E292" s="9">
        <v>4</v>
      </c>
      <c r="F292" s="37">
        <v>58181</v>
      </c>
      <c r="G292" s="11"/>
    </row>
    <row r="293" spans="3:7" x14ac:dyDescent="0.15">
      <c r="C293" s="52" t="s">
        <v>9</v>
      </c>
      <c r="D293" s="4" t="s">
        <v>88</v>
      </c>
      <c r="E293" s="9">
        <v>1</v>
      </c>
      <c r="F293" s="37">
        <v>6687.2</v>
      </c>
      <c r="G293" s="11"/>
    </row>
    <row r="294" spans="3:7" x14ac:dyDescent="0.15">
      <c r="C294" s="52" t="s">
        <v>33</v>
      </c>
      <c r="D294" s="9" t="s">
        <v>76</v>
      </c>
      <c r="E294" s="9"/>
      <c r="F294" s="37"/>
      <c r="G294" s="11">
        <v>7.5</v>
      </c>
    </row>
    <row r="295" spans="3:7" x14ac:dyDescent="0.15">
      <c r="C295" s="52" t="s">
        <v>33</v>
      </c>
      <c r="D295" s="9" t="s">
        <v>76</v>
      </c>
      <c r="E295" s="9"/>
      <c r="F295" s="37"/>
      <c r="G295" s="11">
        <v>21.85</v>
      </c>
    </row>
    <row r="296" spans="3:7" x14ac:dyDescent="0.15">
      <c r="C296" s="52" t="s">
        <v>33</v>
      </c>
      <c r="D296" s="9" t="s">
        <v>45</v>
      </c>
      <c r="E296" s="9"/>
      <c r="F296" s="37"/>
      <c r="G296" s="11">
        <v>115.84</v>
      </c>
    </row>
    <row r="297" spans="3:7" x14ac:dyDescent="0.15">
      <c r="C297" s="52" t="s">
        <v>33</v>
      </c>
      <c r="D297" s="9" t="s">
        <v>61</v>
      </c>
      <c r="E297" s="9"/>
      <c r="F297" s="37"/>
      <c r="G297" s="11">
        <v>168.28</v>
      </c>
    </row>
    <row r="298" spans="3:7" x14ac:dyDescent="0.15">
      <c r="C298" s="52" t="s">
        <v>33</v>
      </c>
      <c r="D298" s="9" t="s">
        <v>226</v>
      </c>
      <c r="E298" s="9"/>
      <c r="F298" s="37"/>
      <c r="G298" s="11">
        <v>72</v>
      </c>
    </row>
    <row r="299" spans="3:7" x14ac:dyDescent="0.15">
      <c r="C299" s="52" t="s">
        <v>318</v>
      </c>
      <c r="D299" s="10" t="s">
        <v>34</v>
      </c>
      <c r="E299" s="10"/>
      <c r="F299" s="43"/>
      <c r="G299" s="11"/>
    </row>
    <row r="300" spans="3:7" x14ac:dyDescent="0.15">
      <c r="C300" s="52" t="s">
        <v>318</v>
      </c>
      <c r="D300" s="10" t="s">
        <v>45</v>
      </c>
      <c r="E300" s="10"/>
      <c r="F300" s="43"/>
      <c r="G300" s="11"/>
    </row>
    <row r="301" spans="3:7" x14ac:dyDescent="0.15">
      <c r="C301" s="52" t="s">
        <v>318</v>
      </c>
      <c r="D301" s="4" t="s">
        <v>88</v>
      </c>
      <c r="E301" s="9"/>
      <c r="F301" s="37"/>
      <c r="G301" s="11"/>
    </row>
    <row r="302" spans="3:7" x14ac:dyDescent="0.15">
      <c r="C302" s="52" t="s">
        <v>9</v>
      </c>
      <c r="D302" s="9" t="s">
        <v>82</v>
      </c>
      <c r="E302" s="9">
        <v>1</v>
      </c>
      <c r="F302" s="37">
        <v>35708.400000000001</v>
      </c>
      <c r="G302" s="11"/>
    </row>
    <row r="303" spans="3:7" x14ac:dyDescent="0.15">
      <c r="C303" s="52" t="s">
        <v>9</v>
      </c>
      <c r="D303" s="4" t="s">
        <v>172</v>
      </c>
      <c r="E303" s="4">
        <v>52</v>
      </c>
      <c r="F303" s="40">
        <v>2778586</v>
      </c>
      <c r="G303" s="12"/>
    </row>
    <row r="304" spans="3:7" x14ac:dyDescent="0.15">
      <c r="C304" s="52" t="s">
        <v>9</v>
      </c>
      <c r="D304" s="4" t="s">
        <v>172</v>
      </c>
      <c r="E304" s="4">
        <v>10</v>
      </c>
      <c r="F304" s="40"/>
      <c r="G304" s="12"/>
    </row>
    <row r="305" spans="3:7" x14ac:dyDescent="0.15">
      <c r="C305" s="52" t="s">
        <v>33</v>
      </c>
      <c r="D305" s="9" t="s">
        <v>88</v>
      </c>
      <c r="E305" s="9"/>
      <c r="F305" s="37"/>
      <c r="G305" s="11"/>
    </row>
    <row r="306" spans="3:7" x14ac:dyDescent="0.15">
      <c r="C306" s="52" t="s">
        <v>33</v>
      </c>
      <c r="D306" s="9" t="s">
        <v>45</v>
      </c>
      <c r="E306" s="9"/>
      <c r="F306" s="37"/>
      <c r="G306" s="11">
        <v>69.7</v>
      </c>
    </row>
    <row r="307" spans="3:7" x14ac:dyDescent="0.15">
      <c r="C307" s="52" t="s">
        <v>9</v>
      </c>
      <c r="D307" s="4" t="s">
        <v>92</v>
      </c>
      <c r="E307" s="9"/>
      <c r="F307" s="37"/>
      <c r="G307" s="11"/>
    </row>
    <row r="308" spans="3:7" x14ac:dyDescent="0.15">
      <c r="C308" s="52" t="s">
        <v>9</v>
      </c>
      <c r="D308" s="4" t="s">
        <v>19</v>
      </c>
      <c r="E308" s="9">
        <v>1</v>
      </c>
      <c r="F308" s="37">
        <v>105271</v>
      </c>
      <c r="G308" s="11"/>
    </row>
    <row r="309" spans="3:7" x14ac:dyDescent="0.15">
      <c r="C309" s="52" t="s">
        <v>327</v>
      </c>
      <c r="D309" s="4" t="s">
        <v>65</v>
      </c>
      <c r="E309" s="9"/>
      <c r="F309" s="37"/>
      <c r="G309" s="11"/>
    </row>
    <row r="310" spans="3:7" x14ac:dyDescent="0.15">
      <c r="C310" s="52" t="s">
        <v>9</v>
      </c>
      <c r="D310" s="4" t="s">
        <v>61</v>
      </c>
      <c r="E310" s="9">
        <v>2</v>
      </c>
      <c r="F310" s="37">
        <v>103593.70600000001</v>
      </c>
      <c r="G310" s="11"/>
    </row>
    <row r="311" spans="3:7" x14ac:dyDescent="0.15">
      <c r="C311" s="52" t="s">
        <v>9</v>
      </c>
      <c r="D311" s="4" t="s">
        <v>16</v>
      </c>
      <c r="E311" s="9">
        <v>4</v>
      </c>
      <c r="F311" s="37">
        <v>22192.5</v>
      </c>
      <c r="G311" s="11"/>
    </row>
    <row r="312" spans="3:7" x14ac:dyDescent="0.15">
      <c r="C312" s="52" t="s">
        <v>318</v>
      </c>
      <c r="D312" s="4" t="s">
        <v>19</v>
      </c>
      <c r="E312" s="9"/>
      <c r="F312" s="37"/>
      <c r="G312" s="11"/>
    </row>
    <row r="313" spans="3:7" x14ac:dyDescent="0.15">
      <c r="C313" s="52" t="s">
        <v>318</v>
      </c>
      <c r="D313" s="4" t="s">
        <v>65</v>
      </c>
      <c r="E313" s="9"/>
      <c r="F313" s="37"/>
      <c r="G313" s="11"/>
    </row>
    <row r="314" spans="3:7" x14ac:dyDescent="0.15">
      <c r="C314" s="52" t="s">
        <v>9</v>
      </c>
      <c r="D314" s="4" t="s">
        <v>88</v>
      </c>
      <c r="E314" s="9">
        <v>14</v>
      </c>
      <c r="F314" s="37">
        <v>299807</v>
      </c>
      <c r="G314" s="11"/>
    </row>
    <row r="315" spans="3:7" x14ac:dyDescent="0.15">
      <c r="C315" s="52" t="s">
        <v>9</v>
      </c>
      <c r="D315" s="4" t="s">
        <v>88</v>
      </c>
      <c r="E315" s="9">
        <v>40</v>
      </c>
      <c r="F315" s="37">
        <v>436725.1</v>
      </c>
      <c r="G315" s="11"/>
    </row>
    <row r="316" spans="3:7" x14ac:dyDescent="0.15">
      <c r="C316" s="52" t="s">
        <v>327</v>
      </c>
      <c r="D316" s="4" t="s">
        <v>65</v>
      </c>
      <c r="E316" s="9"/>
      <c r="F316" s="37"/>
      <c r="G316" s="11"/>
    </row>
    <row r="317" spans="3:7" x14ac:dyDescent="0.15">
      <c r="C317" s="52" t="s">
        <v>327</v>
      </c>
      <c r="D317" s="4" t="s">
        <v>65</v>
      </c>
      <c r="E317" s="9"/>
      <c r="F317" s="37"/>
      <c r="G317" s="11"/>
    </row>
    <row r="318" spans="3:7" x14ac:dyDescent="0.15">
      <c r="C318" s="52" t="s">
        <v>9</v>
      </c>
      <c r="D318" s="4" t="s">
        <v>120</v>
      </c>
      <c r="E318" s="9">
        <v>48</v>
      </c>
      <c r="F318" s="44">
        <v>237627.55</v>
      </c>
      <c r="G318" s="11"/>
    </row>
    <row r="319" spans="3:7" x14ac:dyDescent="0.15">
      <c r="C319" s="52" t="s">
        <v>9</v>
      </c>
      <c r="D319" s="4" t="s">
        <v>16</v>
      </c>
      <c r="E319" s="9">
        <v>2</v>
      </c>
      <c r="F319" s="37">
        <v>28352</v>
      </c>
      <c r="G319" s="11"/>
    </row>
    <row r="320" spans="3:7" x14ac:dyDescent="0.15">
      <c r="C320" s="52" t="s">
        <v>9</v>
      </c>
      <c r="D320" s="4" t="s">
        <v>102</v>
      </c>
      <c r="E320" s="9">
        <v>7</v>
      </c>
      <c r="F320" s="37">
        <v>78848</v>
      </c>
      <c r="G320" s="11"/>
    </row>
    <row r="321" spans="3:7" x14ac:dyDescent="0.15">
      <c r="C321" s="52" t="s">
        <v>318</v>
      </c>
      <c r="D321" s="4" t="s">
        <v>65</v>
      </c>
      <c r="E321" s="9"/>
      <c r="F321" s="37"/>
      <c r="G321" s="11"/>
    </row>
    <row r="322" spans="3:7" x14ac:dyDescent="0.15">
      <c r="C322" s="52" t="s">
        <v>318</v>
      </c>
      <c r="D322" s="4" t="s">
        <v>65</v>
      </c>
      <c r="E322" s="9"/>
      <c r="F322" s="37"/>
      <c r="G322" s="11"/>
    </row>
    <row r="323" spans="3:7" x14ac:dyDescent="0.15">
      <c r="C323" s="52" t="s">
        <v>9</v>
      </c>
      <c r="D323" s="4" t="s">
        <v>61</v>
      </c>
      <c r="E323" s="4">
        <v>23</v>
      </c>
      <c r="F323" s="40">
        <v>121784</v>
      </c>
      <c r="G323" s="12"/>
    </row>
    <row r="324" spans="3:7" x14ac:dyDescent="0.15">
      <c r="C324" s="52" t="s">
        <v>33</v>
      </c>
      <c r="D324" s="4" t="s">
        <v>61</v>
      </c>
      <c r="E324" s="4"/>
      <c r="F324" s="40"/>
      <c r="G324" s="12">
        <v>362.80000000000013</v>
      </c>
    </row>
    <row r="325" spans="3:7" x14ac:dyDescent="0.15">
      <c r="C325" s="52" t="s">
        <v>9</v>
      </c>
      <c r="D325" s="4" t="s">
        <v>88</v>
      </c>
      <c r="E325" s="9">
        <v>17</v>
      </c>
      <c r="F325" s="39">
        <v>223302.25</v>
      </c>
      <c r="G325" s="11"/>
    </row>
    <row r="326" spans="3:7" x14ac:dyDescent="0.15">
      <c r="C326" s="52" t="s">
        <v>33</v>
      </c>
      <c r="D326" s="4" t="s">
        <v>76</v>
      </c>
      <c r="E326" s="9"/>
      <c r="F326" s="37"/>
      <c r="G326" s="11">
        <v>79.930000000000007</v>
      </c>
    </row>
    <row r="327" spans="3:7" x14ac:dyDescent="0.15">
      <c r="C327" s="52" t="s">
        <v>327</v>
      </c>
      <c r="D327" s="4" t="s">
        <v>76</v>
      </c>
      <c r="E327" s="9"/>
      <c r="F327" s="37"/>
      <c r="G327" s="11"/>
    </row>
    <row r="328" spans="3:7" x14ac:dyDescent="0.15">
      <c r="C328" s="52" t="s">
        <v>327</v>
      </c>
      <c r="D328" s="4" t="s">
        <v>76</v>
      </c>
      <c r="E328" s="9"/>
      <c r="F328" s="37"/>
      <c r="G328" s="11"/>
    </row>
    <row r="329" spans="3:7" x14ac:dyDescent="0.15">
      <c r="C329" s="52" t="s">
        <v>327</v>
      </c>
      <c r="D329" s="4" t="s">
        <v>76</v>
      </c>
      <c r="E329" s="4"/>
      <c r="F329" s="45"/>
      <c r="G329" s="12"/>
    </row>
    <row r="330" spans="3:7" x14ac:dyDescent="0.15">
      <c r="C330" s="52" t="s">
        <v>346</v>
      </c>
      <c r="D330" s="4" t="s">
        <v>65</v>
      </c>
      <c r="E330" s="9"/>
      <c r="F330" s="37"/>
      <c r="G330" s="11"/>
    </row>
    <row r="331" spans="3:7" x14ac:dyDescent="0.15">
      <c r="C331" s="52" t="s">
        <v>9</v>
      </c>
      <c r="D331" s="4" t="s">
        <v>88</v>
      </c>
      <c r="E331" s="9">
        <v>56</v>
      </c>
      <c r="F331" s="37">
        <v>412384.12</v>
      </c>
      <c r="G331" s="11"/>
    </row>
    <row r="332" spans="3:7" x14ac:dyDescent="0.15">
      <c r="C332" s="52" t="s">
        <v>33</v>
      </c>
      <c r="D332" s="4" t="s">
        <v>176</v>
      </c>
      <c r="E332" s="9"/>
      <c r="F332" s="37"/>
      <c r="G332" s="11">
        <v>22</v>
      </c>
    </row>
    <row r="333" spans="3:7" x14ac:dyDescent="0.15">
      <c r="C333" s="52" t="s">
        <v>9</v>
      </c>
      <c r="D333" s="4" t="s">
        <v>45</v>
      </c>
      <c r="E333" s="9">
        <v>1</v>
      </c>
      <c r="F333" s="37">
        <v>23127</v>
      </c>
      <c r="G333" s="11"/>
    </row>
    <row r="334" spans="3:7" x14ac:dyDescent="0.15">
      <c r="C334" s="52" t="s">
        <v>9</v>
      </c>
      <c r="D334" s="4" t="s">
        <v>88</v>
      </c>
      <c r="E334" s="9">
        <v>4</v>
      </c>
      <c r="F334" s="37">
        <v>40510.5</v>
      </c>
      <c r="G334" s="11"/>
    </row>
    <row r="335" spans="3:7" x14ac:dyDescent="0.15">
      <c r="C335" s="52" t="s">
        <v>33</v>
      </c>
      <c r="D335" s="4" t="s">
        <v>226</v>
      </c>
      <c r="E335" s="9"/>
      <c r="F335" s="37"/>
      <c r="G335" s="11">
        <v>24</v>
      </c>
    </row>
    <row r="336" spans="3:7" x14ac:dyDescent="0.15">
      <c r="C336" s="52" t="s">
        <v>327</v>
      </c>
      <c r="D336" s="4" t="s">
        <v>88</v>
      </c>
      <c r="E336" s="9"/>
      <c r="F336" s="37"/>
      <c r="G336" s="11"/>
    </row>
    <row r="337" spans="3:7" x14ac:dyDescent="0.15">
      <c r="C337" s="52" t="s">
        <v>9</v>
      </c>
      <c r="D337" s="4" t="s">
        <v>226</v>
      </c>
      <c r="E337" s="9">
        <v>5</v>
      </c>
      <c r="F337" s="39">
        <v>77444</v>
      </c>
      <c r="G337" s="11"/>
    </row>
    <row r="338" spans="3:7" x14ac:dyDescent="0.15">
      <c r="C338" s="52" t="s">
        <v>33</v>
      </c>
      <c r="D338" s="4" t="s">
        <v>76</v>
      </c>
      <c r="E338" s="9"/>
      <c r="F338" s="37"/>
      <c r="G338" s="11">
        <v>5.68</v>
      </c>
    </row>
    <row r="339" spans="3:7" x14ac:dyDescent="0.15">
      <c r="C339" s="52" t="s">
        <v>33</v>
      </c>
      <c r="D339" s="4" t="s">
        <v>76</v>
      </c>
      <c r="E339" s="9"/>
      <c r="F339" s="37"/>
      <c r="G339" s="11">
        <v>2.8</v>
      </c>
    </row>
    <row r="340" spans="3:7" x14ac:dyDescent="0.15">
      <c r="C340" s="52" t="s">
        <v>33</v>
      </c>
      <c r="D340" s="4" t="s">
        <v>76</v>
      </c>
      <c r="E340" s="9"/>
      <c r="F340" s="37"/>
      <c r="G340" s="11">
        <v>0.8</v>
      </c>
    </row>
    <row r="341" spans="3:7" x14ac:dyDescent="0.15">
      <c r="C341" s="52" t="s">
        <v>33</v>
      </c>
      <c r="D341" s="4" t="s">
        <v>76</v>
      </c>
      <c r="E341" s="9"/>
      <c r="F341" s="37"/>
      <c r="G341" s="11">
        <v>1.2</v>
      </c>
    </row>
    <row r="342" spans="3:7" x14ac:dyDescent="0.15">
      <c r="C342" s="52" t="s">
        <v>33</v>
      </c>
      <c r="D342" s="4" t="s">
        <v>92</v>
      </c>
      <c r="E342" s="9"/>
      <c r="F342" s="37"/>
      <c r="G342" s="11">
        <v>3.95</v>
      </c>
    </row>
    <row r="343" spans="3:7" x14ac:dyDescent="0.15">
      <c r="C343" s="52" t="s">
        <v>9</v>
      </c>
      <c r="D343" s="4" t="s">
        <v>16</v>
      </c>
      <c r="E343" s="9">
        <v>1</v>
      </c>
      <c r="F343" s="39">
        <v>27000</v>
      </c>
      <c r="G343" s="11"/>
    </row>
    <row r="344" spans="3:7" x14ac:dyDescent="0.15">
      <c r="C344" s="52" t="s">
        <v>327</v>
      </c>
      <c r="D344" s="4" t="s">
        <v>65</v>
      </c>
      <c r="E344" s="9"/>
      <c r="F344" s="37"/>
      <c r="G344" s="11"/>
    </row>
    <row r="345" spans="3:7" x14ac:dyDescent="0.15">
      <c r="C345" s="52" t="s">
        <v>33</v>
      </c>
      <c r="D345" s="4" t="s">
        <v>61</v>
      </c>
      <c r="E345" s="4"/>
      <c r="F345" s="40"/>
      <c r="G345" s="12">
        <v>84.528000000000006</v>
      </c>
    </row>
    <row r="346" spans="3:7" x14ac:dyDescent="0.15">
      <c r="C346" s="52" t="s">
        <v>33</v>
      </c>
      <c r="D346" s="4" t="s">
        <v>118</v>
      </c>
      <c r="E346" s="9"/>
      <c r="F346" s="37"/>
      <c r="G346" s="11">
        <v>4.5</v>
      </c>
    </row>
    <row r="347" spans="3:7" x14ac:dyDescent="0.15">
      <c r="C347" s="52" t="s">
        <v>327</v>
      </c>
      <c r="D347" s="4" t="s">
        <v>65</v>
      </c>
      <c r="E347" s="9"/>
      <c r="F347" s="37"/>
      <c r="G347" s="11"/>
    </row>
    <row r="348" spans="3:7" x14ac:dyDescent="0.15">
      <c r="C348" s="52" t="s">
        <v>327</v>
      </c>
      <c r="D348" s="4" t="s">
        <v>65</v>
      </c>
      <c r="E348" s="9"/>
      <c r="F348" s="37"/>
      <c r="G348" s="11"/>
    </row>
    <row r="349" spans="3:7" x14ac:dyDescent="0.15">
      <c r="C349" s="52" t="s">
        <v>327</v>
      </c>
      <c r="D349" s="4" t="s">
        <v>51</v>
      </c>
      <c r="E349" s="9"/>
      <c r="F349" s="37"/>
      <c r="G349" s="11"/>
    </row>
    <row r="350" spans="3:7" x14ac:dyDescent="0.15">
      <c r="C350" s="52" t="s">
        <v>33</v>
      </c>
      <c r="D350" s="4" t="s">
        <v>76</v>
      </c>
      <c r="E350" s="4"/>
      <c r="F350" s="40"/>
      <c r="G350" s="12">
        <v>2616.9683333333342</v>
      </c>
    </row>
    <row r="351" spans="3:7" x14ac:dyDescent="0.15">
      <c r="C351" s="52" t="s">
        <v>33</v>
      </c>
      <c r="D351" s="4" t="s">
        <v>45</v>
      </c>
      <c r="E351" s="4"/>
      <c r="F351" s="40"/>
      <c r="G351" s="12">
        <v>117.3</v>
      </c>
    </row>
    <row r="352" spans="3:7" x14ac:dyDescent="0.15">
      <c r="C352" s="52" t="s">
        <v>33</v>
      </c>
      <c r="D352" s="4" t="s">
        <v>226</v>
      </c>
      <c r="E352" s="9"/>
      <c r="F352" s="37"/>
      <c r="G352" s="11">
        <v>16</v>
      </c>
    </row>
    <row r="353" spans="3:7" x14ac:dyDescent="0.15">
      <c r="C353" s="52" t="s">
        <v>9</v>
      </c>
      <c r="D353" s="4" t="s">
        <v>76</v>
      </c>
      <c r="E353" s="4">
        <v>19</v>
      </c>
      <c r="F353" s="40">
        <v>252836.65719999999</v>
      </c>
      <c r="G353" s="12"/>
    </row>
    <row r="354" spans="3:7" x14ac:dyDescent="0.15">
      <c r="C354" s="52" t="s">
        <v>9</v>
      </c>
      <c r="D354" s="4" t="s">
        <v>86</v>
      </c>
      <c r="E354" s="9">
        <v>2</v>
      </c>
      <c r="F354" s="37">
        <v>38107.625</v>
      </c>
      <c r="G354" s="11"/>
    </row>
    <row r="355" spans="3:7" x14ac:dyDescent="0.15">
      <c r="C355" s="52" t="s">
        <v>327</v>
      </c>
      <c r="D355" s="4" t="s">
        <v>16</v>
      </c>
      <c r="E355" s="4"/>
      <c r="F355" s="40"/>
      <c r="G355" s="12"/>
    </row>
    <row r="356" spans="3:7" x14ac:dyDescent="0.15">
      <c r="C356" s="52" t="s">
        <v>327</v>
      </c>
      <c r="D356" s="4" t="s">
        <v>257</v>
      </c>
      <c r="E356" s="4"/>
      <c r="F356" s="40"/>
      <c r="G356" s="12"/>
    </row>
    <row r="357" spans="3:7" x14ac:dyDescent="0.15">
      <c r="C357" s="52" t="s">
        <v>33</v>
      </c>
      <c r="D357" s="4" t="s">
        <v>137</v>
      </c>
      <c r="E357" s="4"/>
      <c r="F357" s="40"/>
      <c r="G357" s="12"/>
    </row>
    <row r="358" spans="3:7" ht="15" customHeight="1" x14ac:dyDescent="0.2">
      <c r="C358" s="52" t="s">
        <v>9</v>
      </c>
      <c r="D358" s="4" t="s">
        <v>92</v>
      </c>
      <c r="E358" s="9">
        <v>12</v>
      </c>
      <c r="F358" s="46">
        <v>408038.62499999988</v>
      </c>
      <c r="G358" s="11"/>
    </row>
    <row r="359" spans="3:7" x14ac:dyDescent="0.15">
      <c r="C359" s="52" t="s">
        <v>9</v>
      </c>
      <c r="D359" s="4" t="s">
        <v>118</v>
      </c>
      <c r="E359" s="4">
        <v>25</v>
      </c>
      <c r="F359" s="40">
        <v>160960</v>
      </c>
      <c r="G359" s="12"/>
    </row>
    <row r="360" spans="3:7" x14ac:dyDescent="0.15">
      <c r="C360" s="52" t="s">
        <v>9</v>
      </c>
      <c r="D360" s="4" t="s">
        <v>72</v>
      </c>
      <c r="E360" s="4">
        <v>10</v>
      </c>
      <c r="F360" s="40">
        <v>76485.175000000003</v>
      </c>
      <c r="G360" s="12"/>
    </row>
    <row r="361" spans="3:7" x14ac:dyDescent="0.15">
      <c r="C361" s="52" t="s">
        <v>318</v>
      </c>
      <c r="D361" s="4" t="s">
        <v>51</v>
      </c>
      <c r="E361" s="4"/>
      <c r="F361" s="40"/>
      <c r="G361" s="12"/>
    </row>
    <row r="362" spans="3:7" x14ac:dyDescent="0.15">
      <c r="C362" s="52" t="s">
        <v>33</v>
      </c>
      <c r="D362" s="4" t="s">
        <v>76</v>
      </c>
      <c r="E362" s="4"/>
      <c r="F362" s="40"/>
      <c r="G362" s="12">
        <v>80</v>
      </c>
    </row>
    <row r="363" spans="3:7" x14ac:dyDescent="0.15">
      <c r="C363" s="52" t="s">
        <v>9</v>
      </c>
      <c r="D363" s="4" t="s">
        <v>61</v>
      </c>
      <c r="E363" s="4">
        <v>8</v>
      </c>
      <c r="F363" s="40">
        <v>81646</v>
      </c>
      <c r="G363" s="12"/>
    </row>
    <row r="364" spans="3:7" x14ac:dyDescent="0.15">
      <c r="C364" s="52" t="s">
        <v>318</v>
      </c>
      <c r="D364" s="4" t="s">
        <v>51</v>
      </c>
      <c r="E364" s="4"/>
      <c r="F364" s="40"/>
      <c r="G364" s="12"/>
    </row>
    <row r="365" spans="3:7" x14ac:dyDescent="0.15">
      <c r="C365" s="52" t="s">
        <v>9</v>
      </c>
      <c r="D365" s="10" t="s">
        <v>115</v>
      </c>
      <c r="E365" s="10">
        <v>5</v>
      </c>
      <c r="F365" s="43">
        <v>147073</v>
      </c>
      <c r="G365" s="13"/>
    </row>
    <row r="366" spans="3:7" x14ac:dyDescent="0.15">
      <c r="C366" s="52" t="s">
        <v>9</v>
      </c>
      <c r="D366" s="4" t="s">
        <v>176</v>
      </c>
      <c r="E366" s="4">
        <v>3</v>
      </c>
      <c r="F366" s="40">
        <v>26058</v>
      </c>
      <c r="G366" s="12"/>
    </row>
    <row r="367" spans="3:7" x14ac:dyDescent="0.15">
      <c r="C367" s="52" t="s">
        <v>318</v>
      </c>
      <c r="D367" s="4" t="s">
        <v>27</v>
      </c>
      <c r="E367" s="4"/>
      <c r="F367" s="40"/>
      <c r="G367" s="12"/>
    </row>
    <row r="368" spans="3:7" x14ac:dyDescent="0.15">
      <c r="C368" s="52" t="s">
        <v>346</v>
      </c>
      <c r="D368" s="4" t="s">
        <v>65</v>
      </c>
      <c r="E368" s="4"/>
      <c r="F368" s="40"/>
      <c r="G368" s="12"/>
    </row>
    <row r="369" spans="3:7" x14ac:dyDescent="0.15">
      <c r="C369" s="52" t="s">
        <v>327</v>
      </c>
      <c r="D369" s="4" t="s">
        <v>115</v>
      </c>
      <c r="E369" s="4"/>
      <c r="F369" s="40"/>
      <c r="G369" s="12"/>
    </row>
    <row r="370" spans="3:7" x14ac:dyDescent="0.15">
      <c r="C370" s="52" t="s">
        <v>9</v>
      </c>
      <c r="D370" s="4" t="s">
        <v>76</v>
      </c>
      <c r="E370" s="4">
        <v>1</v>
      </c>
      <c r="F370" s="40">
        <v>87036</v>
      </c>
      <c r="G370" s="12"/>
    </row>
    <row r="371" spans="3:7" x14ac:dyDescent="0.15">
      <c r="C371" s="52" t="s">
        <v>33</v>
      </c>
      <c r="D371" s="4" t="s">
        <v>137</v>
      </c>
      <c r="E371" s="4"/>
      <c r="F371" s="40"/>
      <c r="G371" s="12"/>
    </row>
    <row r="372" spans="3:7" x14ac:dyDescent="0.15">
      <c r="C372" s="52" t="s">
        <v>33</v>
      </c>
      <c r="D372" s="4" t="s">
        <v>120</v>
      </c>
      <c r="E372" s="4"/>
      <c r="F372" s="40"/>
      <c r="G372" s="12">
        <v>16</v>
      </c>
    </row>
    <row r="373" spans="3:7" x14ac:dyDescent="0.15">
      <c r="C373" s="52" t="s">
        <v>318</v>
      </c>
      <c r="D373" s="4" t="s">
        <v>19</v>
      </c>
      <c r="E373" s="4"/>
      <c r="F373" s="40"/>
      <c r="G373" s="12"/>
    </row>
    <row r="374" spans="3:7" x14ac:dyDescent="0.15">
      <c r="C374" s="52" t="s">
        <v>33</v>
      </c>
      <c r="D374" s="4" t="s">
        <v>19</v>
      </c>
      <c r="E374" s="4"/>
      <c r="F374" s="40"/>
      <c r="G374" s="12">
        <v>4350</v>
      </c>
    </row>
    <row r="375" spans="3:7" x14ac:dyDescent="0.15">
      <c r="C375" s="52" t="s">
        <v>33</v>
      </c>
      <c r="D375" s="4" t="s">
        <v>391</v>
      </c>
      <c r="E375" s="4"/>
      <c r="F375" s="40"/>
      <c r="G375" s="12">
        <v>100</v>
      </c>
    </row>
    <row r="376" spans="3:7" x14ac:dyDescent="0.15">
      <c r="C376" s="52" t="s">
        <v>327</v>
      </c>
      <c r="D376" s="4" t="s">
        <v>65</v>
      </c>
      <c r="E376" s="4"/>
      <c r="F376" s="40"/>
      <c r="G376" s="12"/>
    </row>
    <row r="377" spans="3:7" x14ac:dyDescent="0.15">
      <c r="C377" s="52" t="s">
        <v>327</v>
      </c>
      <c r="D377" s="4" t="s">
        <v>394</v>
      </c>
      <c r="E377" s="4"/>
      <c r="F377" s="40"/>
      <c r="G377" s="12"/>
    </row>
    <row r="378" spans="3:7" x14ac:dyDescent="0.15">
      <c r="C378" s="52" t="s">
        <v>327</v>
      </c>
      <c r="D378" s="4" t="s">
        <v>394</v>
      </c>
      <c r="E378" s="4"/>
      <c r="F378" s="40"/>
      <c r="G378" s="12"/>
    </row>
    <row r="379" spans="3:7" x14ac:dyDescent="0.15">
      <c r="C379" s="52" t="s">
        <v>33</v>
      </c>
      <c r="D379" s="4" t="s">
        <v>126</v>
      </c>
      <c r="E379" s="4"/>
      <c r="F379" s="40"/>
      <c r="G379" s="12">
        <v>325.60000000000002</v>
      </c>
    </row>
    <row r="380" spans="3:7" x14ac:dyDescent="0.15">
      <c r="C380" s="52" t="s">
        <v>33</v>
      </c>
      <c r="D380" s="4" t="s">
        <v>92</v>
      </c>
      <c r="E380" s="4"/>
      <c r="F380" s="40"/>
      <c r="G380" s="12"/>
    </row>
    <row r="381" spans="3:7" x14ac:dyDescent="0.15">
      <c r="C381" s="52" t="s">
        <v>9</v>
      </c>
      <c r="D381" s="4" t="s">
        <v>88</v>
      </c>
      <c r="E381" s="4">
        <v>1</v>
      </c>
      <c r="F381" s="40">
        <v>638600</v>
      </c>
      <c r="G381" s="12"/>
    </row>
    <row r="382" spans="3:7" x14ac:dyDescent="0.15">
      <c r="C382" s="52" t="s">
        <v>9</v>
      </c>
      <c r="D382" s="4" t="s">
        <v>88</v>
      </c>
      <c r="E382" s="4">
        <v>42</v>
      </c>
      <c r="F382" s="40">
        <v>444137</v>
      </c>
      <c r="G382" s="12"/>
    </row>
    <row r="383" spans="3:7" x14ac:dyDescent="0.15">
      <c r="C383" s="52" t="s">
        <v>33</v>
      </c>
      <c r="D383" s="4" t="s">
        <v>45</v>
      </c>
      <c r="E383" s="4"/>
      <c r="F383" s="40"/>
      <c r="G383" s="12">
        <v>215</v>
      </c>
    </row>
    <row r="384" spans="3:7" x14ac:dyDescent="0.15">
      <c r="C384" s="52" t="s">
        <v>9</v>
      </c>
      <c r="D384" s="4" t="s">
        <v>88</v>
      </c>
      <c r="E384" s="4">
        <v>8</v>
      </c>
      <c r="F384" s="40">
        <v>891601</v>
      </c>
      <c r="G384" s="12"/>
    </row>
    <row r="385" spans="3:7" x14ac:dyDescent="0.15">
      <c r="C385" s="52" t="s">
        <v>33</v>
      </c>
      <c r="D385" s="4" t="s">
        <v>76</v>
      </c>
      <c r="E385" s="4"/>
      <c r="F385" s="40"/>
      <c r="G385" s="12">
        <v>2.2000000000000002</v>
      </c>
    </row>
    <row r="386" spans="3:7" x14ac:dyDescent="0.15">
      <c r="C386" s="52" t="s">
        <v>9</v>
      </c>
      <c r="D386" s="4" t="s">
        <v>88</v>
      </c>
      <c r="E386" s="4">
        <v>80</v>
      </c>
      <c r="F386" s="40">
        <v>874593</v>
      </c>
      <c r="G386" s="12"/>
    </row>
    <row r="387" spans="3:7" x14ac:dyDescent="0.15">
      <c r="C387" s="52" t="s">
        <v>33</v>
      </c>
      <c r="D387" s="4" t="s">
        <v>45</v>
      </c>
      <c r="E387" s="4"/>
      <c r="F387" s="40"/>
      <c r="G387" s="12">
        <v>198</v>
      </c>
    </row>
    <row r="388" spans="3:7" x14ac:dyDescent="0.15">
      <c r="C388" s="52" t="s">
        <v>9</v>
      </c>
      <c r="D388" s="4" t="s">
        <v>120</v>
      </c>
      <c r="E388" s="4">
        <v>7</v>
      </c>
      <c r="F388" s="40">
        <v>192612.35</v>
      </c>
      <c r="G388" s="12"/>
    </row>
    <row r="389" spans="3:7" x14ac:dyDescent="0.15">
      <c r="C389" s="52" t="s">
        <v>33</v>
      </c>
      <c r="D389" s="4" t="s">
        <v>10</v>
      </c>
      <c r="E389" s="4"/>
      <c r="F389" s="40"/>
      <c r="G389" s="12">
        <v>5</v>
      </c>
    </row>
    <row r="390" spans="3:7" x14ac:dyDescent="0.15">
      <c r="C390" s="52" t="s">
        <v>327</v>
      </c>
      <c r="D390" s="4" t="s">
        <v>38</v>
      </c>
      <c r="E390" s="4"/>
      <c r="F390" s="40"/>
      <c r="G390" s="12"/>
    </row>
    <row r="391" spans="3:7" x14ac:dyDescent="0.15">
      <c r="C391" s="52" t="s">
        <v>9</v>
      </c>
      <c r="D391" s="4" t="s">
        <v>38</v>
      </c>
      <c r="E391" s="4">
        <v>1</v>
      </c>
      <c r="F391" s="40">
        <v>4992</v>
      </c>
      <c r="G391" s="12"/>
    </row>
    <row r="392" spans="3:7" x14ac:dyDescent="0.15">
      <c r="C392" s="52" t="s">
        <v>33</v>
      </c>
      <c r="D392" s="4" t="s">
        <v>45</v>
      </c>
      <c r="E392" s="4"/>
      <c r="F392" s="40"/>
      <c r="G392" s="12">
        <v>58</v>
      </c>
    </row>
    <row r="393" spans="3:7" x14ac:dyDescent="0.15">
      <c r="C393" s="52" t="s">
        <v>327</v>
      </c>
      <c r="D393" s="4" t="s">
        <v>65</v>
      </c>
      <c r="E393" s="4"/>
      <c r="F393" s="40"/>
      <c r="G393" s="12"/>
    </row>
    <row r="394" spans="3:7" x14ac:dyDescent="0.15">
      <c r="C394" s="52" t="s">
        <v>327</v>
      </c>
      <c r="D394" s="4" t="s">
        <v>88</v>
      </c>
      <c r="E394" s="4"/>
      <c r="F394" s="40"/>
      <c r="G394" s="12"/>
    </row>
    <row r="395" spans="3:7" x14ac:dyDescent="0.15">
      <c r="C395" s="52" t="s">
        <v>9</v>
      </c>
      <c r="D395" s="4" t="s">
        <v>27</v>
      </c>
      <c r="E395" s="4">
        <v>1</v>
      </c>
      <c r="F395" s="40">
        <v>550575.6</v>
      </c>
      <c r="G395" s="12"/>
    </row>
    <row r="396" spans="3:7" x14ac:dyDescent="0.15">
      <c r="C396" s="52" t="s">
        <v>9</v>
      </c>
      <c r="D396" s="4" t="s">
        <v>45</v>
      </c>
      <c r="E396" s="4">
        <v>1</v>
      </c>
      <c r="F396" s="40">
        <v>624516</v>
      </c>
      <c r="G396" s="12"/>
    </row>
    <row r="397" spans="3:7" x14ac:dyDescent="0.15">
      <c r="C397" s="52" t="s">
        <v>9</v>
      </c>
      <c r="D397" s="4" t="s">
        <v>88</v>
      </c>
      <c r="E397" s="4">
        <v>21</v>
      </c>
      <c r="F397" s="40">
        <v>179417.9</v>
      </c>
      <c r="G397" s="12"/>
    </row>
    <row r="398" spans="3:7" x14ac:dyDescent="0.15">
      <c r="C398" s="52" t="s">
        <v>9</v>
      </c>
      <c r="D398" s="4" t="s">
        <v>257</v>
      </c>
      <c r="E398" s="4">
        <v>5</v>
      </c>
      <c r="F398" s="40">
        <v>30973</v>
      </c>
      <c r="G398" s="12"/>
    </row>
    <row r="399" spans="3:7" x14ac:dyDescent="0.15">
      <c r="C399" s="52" t="s">
        <v>9</v>
      </c>
      <c r="D399" s="4" t="s">
        <v>63</v>
      </c>
      <c r="E399" s="4">
        <v>5</v>
      </c>
      <c r="F399" s="40">
        <v>94680</v>
      </c>
      <c r="G399" s="12"/>
    </row>
    <row r="400" spans="3:7" x14ac:dyDescent="0.15">
      <c r="C400" s="52" t="s">
        <v>33</v>
      </c>
      <c r="D400" s="4" t="s">
        <v>76</v>
      </c>
      <c r="E400" s="4"/>
      <c r="F400" s="40"/>
      <c r="G400" s="12">
        <v>4.5999999999999996</v>
      </c>
    </row>
    <row r="401" spans="3:7" x14ac:dyDescent="0.15">
      <c r="C401" s="52" t="s">
        <v>327</v>
      </c>
      <c r="D401" s="4" t="s">
        <v>65</v>
      </c>
      <c r="E401" s="4"/>
      <c r="F401" s="40"/>
      <c r="G401" s="12"/>
    </row>
    <row r="402" spans="3:7" x14ac:dyDescent="0.15">
      <c r="C402" s="52" t="s">
        <v>9</v>
      </c>
      <c r="D402" s="4" t="s">
        <v>82</v>
      </c>
      <c r="E402" s="4">
        <v>1</v>
      </c>
      <c r="F402" s="40">
        <v>1972</v>
      </c>
      <c r="G402" s="12"/>
    </row>
    <row r="403" spans="3:7" x14ac:dyDescent="0.15">
      <c r="C403" s="52" t="s">
        <v>327</v>
      </c>
      <c r="D403" s="4" t="s">
        <v>82</v>
      </c>
      <c r="E403" s="4"/>
      <c r="F403" s="40"/>
      <c r="G403" s="12"/>
    </row>
    <row r="404" spans="3:7" x14ac:dyDescent="0.15">
      <c r="C404" s="52" t="s">
        <v>9</v>
      </c>
      <c r="D404" s="4" t="s">
        <v>82</v>
      </c>
      <c r="E404" s="4">
        <v>23</v>
      </c>
      <c r="F404" s="40">
        <v>698824.64348108007</v>
      </c>
      <c r="G404" s="12"/>
    </row>
    <row r="405" spans="3:7" x14ac:dyDescent="0.15">
      <c r="C405" s="52" t="s">
        <v>33</v>
      </c>
      <c r="D405" s="4" t="s">
        <v>82</v>
      </c>
      <c r="E405" s="4"/>
      <c r="F405" s="40"/>
      <c r="G405" s="12">
        <v>14.72</v>
      </c>
    </row>
    <row r="406" spans="3:7" x14ac:dyDescent="0.15">
      <c r="C406" s="52" t="s">
        <v>9</v>
      </c>
      <c r="D406" s="4" t="s">
        <v>88</v>
      </c>
      <c r="E406" s="4">
        <v>1</v>
      </c>
      <c r="F406" s="40">
        <v>19663</v>
      </c>
      <c r="G406" s="12"/>
    </row>
    <row r="407" spans="3:7" x14ac:dyDescent="0.15">
      <c r="C407" s="52" t="s">
        <v>33</v>
      </c>
      <c r="D407" s="4" t="s">
        <v>76</v>
      </c>
      <c r="E407" s="4"/>
      <c r="F407" s="40"/>
      <c r="G407" s="12">
        <v>3.2</v>
      </c>
    </row>
    <row r="408" spans="3:7" x14ac:dyDescent="0.15">
      <c r="C408" s="52" t="s">
        <v>9</v>
      </c>
      <c r="D408" s="4" t="s">
        <v>30</v>
      </c>
      <c r="E408" s="4">
        <v>2</v>
      </c>
      <c r="F408" s="40">
        <v>33712</v>
      </c>
      <c r="G408" s="12"/>
    </row>
    <row r="409" spans="3:7" x14ac:dyDescent="0.15">
      <c r="C409" s="52" t="s">
        <v>9</v>
      </c>
      <c r="D409" s="4" t="s">
        <v>82</v>
      </c>
      <c r="E409" s="4">
        <v>1</v>
      </c>
      <c r="F409" s="40">
        <v>4720</v>
      </c>
      <c r="G409" s="12"/>
    </row>
    <row r="410" spans="3:7" x14ac:dyDescent="0.15">
      <c r="C410" s="52" t="s">
        <v>9</v>
      </c>
      <c r="D410" s="4" t="s">
        <v>76</v>
      </c>
      <c r="E410" s="4">
        <v>1</v>
      </c>
      <c r="F410" s="40">
        <v>2160</v>
      </c>
      <c r="G410" s="12"/>
    </row>
    <row r="411" spans="3:7" x14ac:dyDescent="0.15">
      <c r="C411" s="52" t="s">
        <v>33</v>
      </c>
      <c r="D411" s="4" t="s">
        <v>45</v>
      </c>
      <c r="E411" s="4"/>
      <c r="F411" s="40"/>
      <c r="G411" s="12">
        <v>319.2</v>
      </c>
    </row>
    <row r="412" spans="3:7" x14ac:dyDescent="0.15">
      <c r="C412" s="52" t="s">
        <v>9</v>
      </c>
      <c r="D412" s="4" t="s">
        <v>175</v>
      </c>
      <c r="E412" s="4">
        <v>1</v>
      </c>
      <c r="F412" s="40">
        <v>81837</v>
      </c>
      <c r="G412" s="12"/>
    </row>
    <row r="413" spans="3:7" x14ac:dyDescent="0.15">
      <c r="C413" s="52" t="s">
        <v>9</v>
      </c>
      <c r="D413" s="4" t="s">
        <v>16</v>
      </c>
      <c r="E413" s="4">
        <v>1</v>
      </c>
      <c r="F413" s="40"/>
      <c r="G413" s="12"/>
    </row>
    <row r="414" spans="3:7" x14ac:dyDescent="0.15">
      <c r="C414" s="52" t="s">
        <v>9</v>
      </c>
      <c r="D414" s="4" t="s">
        <v>76</v>
      </c>
      <c r="E414" s="4">
        <v>1</v>
      </c>
      <c r="F414" s="40"/>
      <c r="G414" s="12"/>
    </row>
    <row r="415" spans="3:7" x14ac:dyDescent="0.15">
      <c r="C415" s="52" t="s">
        <v>9</v>
      </c>
      <c r="D415" s="4" t="s">
        <v>38</v>
      </c>
      <c r="E415" s="4">
        <v>137</v>
      </c>
      <c r="F415" s="40">
        <v>1637638.89</v>
      </c>
      <c r="G415" s="12"/>
    </row>
    <row r="416" spans="3:7" x14ac:dyDescent="0.15">
      <c r="C416" s="52" t="s">
        <v>33</v>
      </c>
      <c r="D416" s="4" t="s">
        <v>69</v>
      </c>
      <c r="E416" s="4"/>
      <c r="F416" s="40"/>
      <c r="G416" s="12">
        <v>26</v>
      </c>
    </row>
    <row r="417" spans="3:7" x14ac:dyDescent="0.15">
      <c r="C417" s="52" t="s">
        <v>33</v>
      </c>
      <c r="D417" s="4" t="s">
        <v>176</v>
      </c>
      <c r="E417" s="4"/>
      <c r="F417" s="40"/>
      <c r="G417" s="12">
        <v>13</v>
      </c>
    </row>
    <row r="418" spans="3:7" x14ac:dyDescent="0.15">
      <c r="C418" s="52" t="s">
        <v>9</v>
      </c>
      <c r="D418" s="4" t="s">
        <v>92</v>
      </c>
      <c r="E418" s="4">
        <v>3</v>
      </c>
      <c r="F418" s="40">
        <v>42608</v>
      </c>
      <c r="G418" s="12"/>
    </row>
    <row r="419" spans="3:7" x14ac:dyDescent="0.15">
      <c r="C419" s="52" t="s">
        <v>327</v>
      </c>
      <c r="D419" s="4" t="s">
        <v>19</v>
      </c>
      <c r="E419" s="4"/>
      <c r="F419" s="40"/>
      <c r="G419" s="12"/>
    </row>
    <row r="420" spans="3:7" x14ac:dyDescent="0.15">
      <c r="C420" s="52" t="s">
        <v>33</v>
      </c>
      <c r="D420" s="4" t="s">
        <v>19</v>
      </c>
      <c r="E420" s="4"/>
      <c r="F420" s="40"/>
      <c r="G420" s="12"/>
    </row>
    <row r="421" spans="3:7" x14ac:dyDescent="0.15">
      <c r="C421" s="52" t="s">
        <v>33</v>
      </c>
      <c r="D421" s="4" t="s">
        <v>61</v>
      </c>
      <c r="E421" s="4"/>
      <c r="F421" s="40"/>
      <c r="G421" s="12">
        <v>2.8</v>
      </c>
    </row>
    <row r="422" spans="3:7" x14ac:dyDescent="0.15">
      <c r="C422" s="52" t="s">
        <v>327</v>
      </c>
      <c r="D422" s="4" t="s">
        <v>47</v>
      </c>
      <c r="E422" s="4"/>
      <c r="F422" s="40"/>
      <c r="G422" s="12"/>
    </row>
    <row r="423" spans="3:7" x14ac:dyDescent="0.15">
      <c r="C423" s="52" t="s">
        <v>327</v>
      </c>
      <c r="D423" s="4" t="s">
        <v>65</v>
      </c>
      <c r="E423" s="4"/>
      <c r="F423" s="40"/>
      <c r="G423" s="12"/>
    </row>
    <row r="424" spans="3:7" x14ac:dyDescent="0.15">
      <c r="C424" s="52" t="s">
        <v>327</v>
      </c>
      <c r="D424" s="4" t="s">
        <v>76</v>
      </c>
      <c r="E424" s="4"/>
      <c r="F424" s="40"/>
      <c r="G424" s="12"/>
    </row>
    <row r="425" spans="3:7" x14ac:dyDescent="0.15">
      <c r="C425" s="52" t="s">
        <v>9</v>
      </c>
      <c r="D425" s="4" t="s">
        <v>65</v>
      </c>
      <c r="E425" s="4">
        <v>4</v>
      </c>
      <c r="F425" s="40"/>
      <c r="G425" s="12"/>
    </row>
    <row r="426" spans="3:7" x14ac:dyDescent="0.15">
      <c r="C426" s="52" t="s">
        <v>33</v>
      </c>
      <c r="D426" s="4" t="s">
        <v>76</v>
      </c>
      <c r="E426" s="16"/>
      <c r="F426" s="41"/>
      <c r="G426" s="14">
        <v>5</v>
      </c>
    </row>
    <row r="427" spans="3:7" x14ac:dyDescent="0.15">
      <c r="C427" s="52" t="s">
        <v>327</v>
      </c>
      <c r="D427" s="4" t="s">
        <v>65</v>
      </c>
      <c r="E427" s="16"/>
      <c r="F427" s="41"/>
      <c r="G427" s="14"/>
    </row>
    <row r="428" spans="3:7" x14ac:dyDescent="0.15">
      <c r="C428" s="52" t="s">
        <v>33</v>
      </c>
      <c r="D428" s="4" t="s">
        <v>82</v>
      </c>
      <c r="E428" s="16"/>
      <c r="F428" s="41"/>
      <c r="G428" s="14">
        <v>8</v>
      </c>
    </row>
    <row r="429" spans="3:7" x14ac:dyDescent="0.15">
      <c r="C429" s="52" t="s">
        <v>9</v>
      </c>
      <c r="D429" s="4" t="s">
        <v>94</v>
      </c>
      <c r="E429" s="16">
        <v>1</v>
      </c>
      <c r="F429" s="41">
        <v>140000</v>
      </c>
      <c r="G429" s="14"/>
    </row>
    <row r="430" spans="3:7" x14ac:dyDescent="0.15">
      <c r="C430" s="52" t="s">
        <v>33</v>
      </c>
      <c r="D430" s="4" t="s">
        <v>69</v>
      </c>
      <c r="E430" s="16"/>
      <c r="F430" s="41"/>
      <c r="G430" s="14">
        <v>68</v>
      </c>
    </row>
    <row r="431" spans="3:7" x14ac:dyDescent="0.15">
      <c r="C431" s="52" t="s">
        <v>9</v>
      </c>
      <c r="D431" s="4" t="s">
        <v>82</v>
      </c>
      <c r="E431" s="16">
        <v>1</v>
      </c>
      <c r="F431" s="41">
        <v>11600</v>
      </c>
      <c r="G431" s="14"/>
    </row>
    <row r="432" spans="3:7" x14ac:dyDescent="0.15">
      <c r="C432" s="52" t="s">
        <v>327</v>
      </c>
      <c r="D432" s="4" t="s">
        <v>65</v>
      </c>
      <c r="E432" s="16"/>
      <c r="F432" s="41"/>
      <c r="G432" s="14"/>
    </row>
    <row r="433" spans="3:8" x14ac:dyDescent="0.15">
      <c r="C433" s="52" t="s">
        <v>33</v>
      </c>
      <c r="D433" s="4" t="s">
        <v>76</v>
      </c>
      <c r="E433" s="16"/>
      <c r="F433" s="41"/>
      <c r="G433" s="14">
        <v>12</v>
      </c>
    </row>
    <row r="434" spans="3:8" x14ac:dyDescent="0.15">
      <c r="C434" s="52" t="s">
        <v>9</v>
      </c>
      <c r="D434" s="4" t="s">
        <v>126</v>
      </c>
      <c r="E434" s="16">
        <v>2</v>
      </c>
      <c r="F434" s="41">
        <v>315258</v>
      </c>
      <c r="G434" s="14"/>
    </row>
    <row r="435" spans="3:8" x14ac:dyDescent="0.15">
      <c r="C435" s="52" t="s">
        <v>346</v>
      </c>
      <c r="D435" s="4" t="s">
        <v>65</v>
      </c>
      <c r="E435" s="4"/>
      <c r="F435" s="40"/>
      <c r="G435" s="12"/>
    </row>
    <row r="436" spans="3:8" x14ac:dyDescent="0.15">
      <c r="C436" s="52" t="s">
        <v>9</v>
      </c>
      <c r="D436" s="4" t="s">
        <v>88</v>
      </c>
      <c r="E436" s="4">
        <v>50</v>
      </c>
      <c r="F436" s="47">
        <v>303563</v>
      </c>
      <c r="G436" s="12"/>
    </row>
    <row r="437" spans="3:8" x14ac:dyDescent="0.15">
      <c r="C437" s="52" t="s">
        <v>9</v>
      </c>
      <c r="D437" s="4" t="s">
        <v>88</v>
      </c>
      <c r="E437" s="4">
        <v>4</v>
      </c>
      <c r="F437" s="40">
        <v>28715</v>
      </c>
      <c r="G437" s="12"/>
    </row>
    <row r="438" spans="3:8" x14ac:dyDescent="0.15">
      <c r="C438" s="52" t="s">
        <v>9</v>
      </c>
      <c r="D438" s="4" t="s">
        <v>137</v>
      </c>
      <c r="E438" s="4">
        <v>1</v>
      </c>
      <c r="F438" s="40">
        <v>1681997.429152</v>
      </c>
      <c r="G438" s="12"/>
    </row>
    <row r="439" spans="3:8" x14ac:dyDescent="0.15">
      <c r="C439" s="52" t="s">
        <v>33</v>
      </c>
      <c r="D439" s="4" t="s">
        <v>394</v>
      </c>
      <c r="E439" s="4"/>
      <c r="F439" s="40"/>
      <c r="G439" s="12">
        <v>50</v>
      </c>
    </row>
    <row r="440" spans="3:8" x14ac:dyDescent="0.15">
      <c r="C440" s="52" t="s">
        <v>9</v>
      </c>
      <c r="D440" s="9" t="s">
        <v>92</v>
      </c>
      <c r="E440" s="4">
        <v>3</v>
      </c>
      <c r="F440" s="40">
        <v>32051</v>
      </c>
      <c r="G440" s="12"/>
    </row>
    <row r="441" spans="3:8" x14ac:dyDescent="0.15">
      <c r="C441" s="52" t="s">
        <v>9</v>
      </c>
      <c r="D441" s="4" t="s">
        <v>88</v>
      </c>
      <c r="E441" s="4">
        <v>152</v>
      </c>
      <c r="F441" s="40">
        <v>1952395</v>
      </c>
      <c r="G441" s="12"/>
      <c r="H441" s="40"/>
    </row>
    <row r="442" spans="3:8" x14ac:dyDescent="0.15">
      <c r="C442" s="52" t="s">
        <v>458</v>
      </c>
      <c r="D442" s="4" t="s">
        <v>16</v>
      </c>
      <c r="E442" s="4"/>
      <c r="F442" s="40"/>
      <c r="G442" s="12"/>
    </row>
    <row r="443" spans="3:8" x14ac:dyDescent="0.15">
      <c r="C443" s="52" t="s">
        <v>9</v>
      </c>
      <c r="D443" s="4" t="s">
        <v>21</v>
      </c>
      <c r="E443" s="4">
        <v>2</v>
      </c>
      <c r="F443" s="40">
        <v>53654</v>
      </c>
      <c r="G443" s="12"/>
    </row>
    <row r="444" spans="3:8" x14ac:dyDescent="0.15">
      <c r="C444" s="52" t="s">
        <v>9</v>
      </c>
      <c r="D444" s="4" t="s">
        <v>88</v>
      </c>
      <c r="E444" s="7">
        <f>88+20</f>
        <v>108</v>
      </c>
      <c r="F444" s="48">
        <v>900654</v>
      </c>
      <c r="G444" s="8"/>
      <c r="H444" s="48"/>
    </row>
    <row r="445" spans="3:8" x14ac:dyDescent="0.15">
      <c r="C445" s="52" t="s">
        <v>33</v>
      </c>
      <c r="D445" s="4" t="s">
        <v>19</v>
      </c>
      <c r="E445" s="4"/>
      <c r="F445" s="40"/>
      <c r="G445" s="12">
        <v>200</v>
      </c>
    </row>
    <row r="446" spans="3:8" x14ac:dyDescent="0.15">
      <c r="C446" s="52" t="s">
        <v>458</v>
      </c>
      <c r="D446" s="4" t="s">
        <v>19</v>
      </c>
      <c r="E446" s="4"/>
      <c r="F446" s="40"/>
      <c r="G446" s="12"/>
    </row>
    <row r="447" spans="3:8" x14ac:dyDescent="0.15">
      <c r="C447" s="52" t="s">
        <v>9</v>
      </c>
      <c r="D447" s="4" t="s">
        <v>117</v>
      </c>
      <c r="E447" s="4">
        <v>10</v>
      </c>
      <c r="F447" s="40">
        <v>1180442</v>
      </c>
      <c r="G447" s="12"/>
      <c r="H447" s="40"/>
    </row>
    <row r="448" spans="3:8" x14ac:dyDescent="0.15">
      <c r="C448" s="52" t="s">
        <v>9</v>
      </c>
      <c r="D448" s="4" t="s">
        <v>92</v>
      </c>
      <c r="E448" s="4">
        <v>15</v>
      </c>
      <c r="F448" s="40">
        <v>220353.28</v>
      </c>
      <c r="G448" s="12"/>
    </row>
    <row r="449" spans="3:8" x14ac:dyDescent="0.15">
      <c r="C449" s="52" t="s">
        <v>458</v>
      </c>
      <c r="D449" s="4" t="s">
        <v>65</v>
      </c>
      <c r="E449" s="4"/>
      <c r="F449" s="40"/>
      <c r="G449" s="12"/>
    </row>
    <row r="450" spans="3:8" x14ac:dyDescent="0.15">
      <c r="C450" s="52" t="s">
        <v>327</v>
      </c>
      <c r="D450" s="9" t="s">
        <v>65</v>
      </c>
      <c r="E450" s="4"/>
      <c r="F450" s="40"/>
      <c r="G450" s="12"/>
    </row>
    <row r="451" spans="3:8" x14ac:dyDescent="0.15">
      <c r="C451" s="52" t="s">
        <v>33</v>
      </c>
      <c r="D451" s="4" t="s">
        <v>76</v>
      </c>
      <c r="E451" s="4"/>
      <c r="F451" s="40"/>
      <c r="G451" s="12">
        <v>25</v>
      </c>
    </row>
    <row r="452" spans="3:8" x14ac:dyDescent="0.15">
      <c r="C452" s="52" t="s">
        <v>9</v>
      </c>
      <c r="D452" s="4" t="s">
        <v>172</v>
      </c>
      <c r="E452" s="4">
        <v>9</v>
      </c>
      <c r="F452" s="40">
        <v>195726</v>
      </c>
      <c r="G452" s="12"/>
    </row>
    <row r="453" spans="3:8" x14ac:dyDescent="0.15">
      <c r="C453" s="52" t="s">
        <v>33</v>
      </c>
      <c r="D453" s="4" t="s">
        <v>76</v>
      </c>
      <c r="E453" s="4"/>
      <c r="F453" s="40"/>
      <c r="G453" s="12">
        <v>10</v>
      </c>
    </row>
    <row r="454" spans="3:8" x14ac:dyDescent="0.15">
      <c r="C454" s="52" t="s">
        <v>33</v>
      </c>
      <c r="D454" s="4" t="s">
        <v>45</v>
      </c>
      <c r="E454" s="4"/>
      <c r="F454" s="40"/>
      <c r="G454" s="12">
        <v>137</v>
      </c>
    </row>
    <row r="455" spans="3:8" x14ac:dyDescent="0.15">
      <c r="C455" s="52" t="s">
        <v>458</v>
      </c>
      <c r="D455" s="9" t="s">
        <v>19</v>
      </c>
      <c r="E455" s="4"/>
      <c r="F455" s="40"/>
      <c r="G455" s="12"/>
    </row>
    <row r="456" spans="3:8" x14ac:dyDescent="0.15">
      <c r="C456" s="52" t="s">
        <v>9</v>
      </c>
      <c r="D456" s="4" t="s">
        <v>88</v>
      </c>
      <c r="E456" s="4">
        <v>2</v>
      </c>
      <c r="F456" s="40">
        <v>5302</v>
      </c>
      <c r="G456" s="12"/>
      <c r="H456" s="40">
        <f>3878+1424</f>
        <v>5302</v>
      </c>
    </row>
    <row r="457" spans="3:8" x14ac:dyDescent="0.15">
      <c r="C457" s="52" t="s">
        <v>9</v>
      </c>
      <c r="D457" s="9" t="s">
        <v>30</v>
      </c>
      <c r="E457" s="4">
        <v>2</v>
      </c>
      <c r="F457" s="40">
        <v>62066</v>
      </c>
      <c r="G457" s="12"/>
    </row>
    <row r="458" spans="3:8" x14ac:dyDescent="0.15">
      <c r="C458" s="52" t="s">
        <v>33</v>
      </c>
      <c r="D458" s="4" t="s">
        <v>69</v>
      </c>
      <c r="E458" s="4"/>
      <c r="F458" s="40"/>
      <c r="G458" s="12">
        <v>17.399999999999999</v>
      </c>
    </row>
    <row r="459" spans="3:8" x14ac:dyDescent="0.15">
      <c r="C459" s="52" t="s">
        <v>318</v>
      </c>
      <c r="D459" s="9" t="s">
        <v>137</v>
      </c>
      <c r="E459" s="4"/>
      <c r="F459" s="40"/>
      <c r="G459" s="12"/>
    </row>
    <row r="460" spans="3:8" x14ac:dyDescent="0.15">
      <c r="C460" s="52" t="s">
        <v>33</v>
      </c>
      <c r="D460" s="9" t="s">
        <v>86</v>
      </c>
      <c r="E460" s="4"/>
      <c r="F460" s="40"/>
      <c r="G460" s="12">
        <v>5</v>
      </c>
    </row>
    <row r="461" spans="3:8" x14ac:dyDescent="0.15">
      <c r="C461" s="52" t="s">
        <v>9</v>
      </c>
      <c r="D461" s="9" t="s">
        <v>76</v>
      </c>
      <c r="E461" s="4">
        <v>4</v>
      </c>
      <c r="F461" s="40">
        <v>79839</v>
      </c>
      <c r="G461" s="12"/>
    </row>
    <row r="462" spans="3:8" x14ac:dyDescent="0.15">
      <c r="C462" s="52" t="s">
        <v>9</v>
      </c>
      <c r="D462" s="4" t="s">
        <v>114</v>
      </c>
      <c r="E462" s="4">
        <v>1</v>
      </c>
      <c r="F462" s="48">
        <v>763804.00000000303</v>
      </c>
      <c r="G462" s="8"/>
    </row>
    <row r="463" spans="3:8" x14ac:dyDescent="0.15">
      <c r="C463" s="52" t="s">
        <v>458</v>
      </c>
      <c r="D463" s="9" t="s">
        <v>76</v>
      </c>
      <c r="E463" s="4"/>
      <c r="F463" s="40"/>
      <c r="G463" s="12"/>
    </row>
    <row r="464" spans="3:8" x14ac:dyDescent="0.15">
      <c r="C464" s="52" t="s">
        <v>327</v>
      </c>
      <c r="D464" s="9" t="s">
        <v>16</v>
      </c>
      <c r="E464" s="4"/>
      <c r="F464" s="40"/>
      <c r="G464" s="12"/>
    </row>
    <row r="465" spans="3:7" x14ac:dyDescent="0.15">
      <c r="C465" s="52" t="s">
        <v>33</v>
      </c>
      <c r="D465" s="4" t="s">
        <v>47</v>
      </c>
      <c r="E465" s="4"/>
      <c r="F465" s="40"/>
      <c r="G465" s="12">
        <v>15</v>
      </c>
    </row>
    <row r="466" spans="3:7" x14ac:dyDescent="0.15">
      <c r="C466" s="52" t="s">
        <v>9</v>
      </c>
      <c r="D466" s="4" t="s">
        <v>88</v>
      </c>
      <c r="E466" s="4">
        <v>1</v>
      </c>
      <c r="F466" s="40">
        <v>3614</v>
      </c>
      <c r="G466" s="12"/>
    </row>
    <row r="467" spans="3:7" x14ac:dyDescent="0.15">
      <c r="C467" s="52" t="s">
        <v>327</v>
      </c>
      <c r="D467" s="9" t="s">
        <v>76</v>
      </c>
      <c r="E467" s="4"/>
      <c r="F467" s="40"/>
      <c r="G467" s="12"/>
    </row>
    <row r="468" spans="3:7" x14ac:dyDescent="0.15">
      <c r="C468" s="52" t="s">
        <v>33</v>
      </c>
      <c r="D468" s="9" t="s">
        <v>65</v>
      </c>
      <c r="E468" s="4"/>
      <c r="F468" s="40"/>
      <c r="G468" s="12"/>
    </row>
    <row r="469" spans="3:7" x14ac:dyDescent="0.15">
      <c r="C469" s="52" t="s">
        <v>33</v>
      </c>
      <c r="D469" s="9" t="s">
        <v>12</v>
      </c>
      <c r="E469" s="4"/>
      <c r="F469" s="40"/>
      <c r="G469" s="12">
        <v>4</v>
      </c>
    </row>
    <row r="470" spans="3:7" x14ac:dyDescent="0.15">
      <c r="C470" s="52" t="s">
        <v>33</v>
      </c>
      <c r="D470" s="9" t="s">
        <v>45</v>
      </c>
      <c r="E470" s="4"/>
      <c r="F470" s="40"/>
      <c r="G470" s="12">
        <v>135</v>
      </c>
    </row>
    <row r="471" spans="3:7" x14ac:dyDescent="0.15">
      <c r="C471" s="52" t="s">
        <v>33</v>
      </c>
      <c r="D471" s="9" t="s">
        <v>76</v>
      </c>
      <c r="E471" s="4"/>
      <c r="F471" s="40"/>
      <c r="G471" s="12">
        <v>3</v>
      </c>
    </row>
    <row r="472" spans="3:7" x14ac:dyDescent="0.15">
      <c r="C472" s="52" t="s">
        <v>346</v>
      </c>
      <c r="D472" s="9" t="s">
        <v>65</v>
      </c>
      <c r="E472" s="4"/>
      <c r="F472" s="40"/>
      <c r="G472" s="12"/>
    </row>
    <row r="473" spans="3:7" x14ac:dyDescent="0.15">
      <c r="C473" s="52" t="s">
        <v>33</v>
      </c>
      <c r="D473" s="9" t="s">
        <v>12</v>
      </c>
      <c r="E473" s="4"/>
      <c r="F473" s="40"/>
      <c r="G473" s="12">
        <v>1970</v>
      </c>
    </row>
    <row r="474" spans="3:7" x14ac:dyDescent="0.15">
      <c r="C474" s="52" t="s">
        <v>9</v>
      </c>
      <c r="D474" s="9" t="s">
        <v>119</v>
      </c>
      <c r="E474" s="4">
        <v>1</v>
      </c>
      <c r="F474" s="40">
        <v>42330</v>
      </c>
      <c r="G474" s="12"/>
    </row>
    <row r="475" spans="3:7" x14ac:dyDescent="0.15">
      <c r="C475" s="52" t="s">
        <v>346</v>
      </c>
      <c r="D475" s="9" t="s">
        <v>65</v>
      </c>
      <c r="E475" s="4"/>
      <c r="F475" s="40"/>
      <c r="G475" s="12"/>
    </row>
    <row r="476" spans="3:7" x14ac:dyDescent="0.15">
      <c r="C476" s="52" t="s">
        <v>9</v>
      </c>
      <c r="D476" s="9" t="s">
        <v>65</v>
      </c>
      <c r="E476" s="4">
        <v>2</v>
      </c>
      <c r="F476" s="40">
        <v>61055</v>
      </c>
      <c r="G476" s="12"/>
    </row>
    <row r="477" spans="3:7" x14ac:dyDescent="0.15">
      <c r="C477" s="52" t="s">
        <v>33</v>
      </c>
      <c r="D477" s="9" t="s">
        <v>69</v>
      </c>
      <c r="E477" s="4"/>
      <c r="F477" s="40"/>
      <c r="G477" s="24">
        <v>28.8</v>
      </c>
    </row>
    <row r="478" spans="3:7" x14ac:dyDescent="0.15">
      <c r="C478" s="52" t="s">
        <v>33</v>
      </c>
      <c r="D478" s="9" t="s">
        <v>69</v>
      </c>
      <c r="E478" s="4"/>
      <c r="F478" s="40"/>
      <c r="G478" s="24">
        <v>37</v>
      </c>
    </row>
    <row r="479" spans="3:7" x14ac:dyDescent="0.15">
      <c r="C479" s="52" t="s">
        <v>9</v>
      </c>
      <c r="D479" s="9" t="s">
        <v>65</v>
      </c>
      <c r="E479" s="4">
        <v>1</v>
      </c>
      <c r="F479" s="40">
        <v>3017</v>
      </c>
      <c r="G479" s="12"/>
    </row>
    <row r="480" spans="3:7" x14ac:dyDescent="0.15">
      <c r="C480" s="52" t="s">
        <v>33</v>
      </c>
      <c r="D480" s="9" t="s">
        <v>137</v>
      </c>
      <c r="E480" s="4"/>
      <c r="F480" s="40"/>
      <c r="G480" s="12"/>
    </row>
    <row r="481" spans="3:7" x14ac:dyDescent="0.15">
      <c r="C481" s="52" t="s">
        <v>33</v>
      </c>
      <c r="D481" s="9" t="s">
        <v>57</v>
      </c>
      <c r="E481" s="4"/>
      <c r="F481" s="40"/>
      <c r="G481" s="12">
        <v>30</v>
      </c>
    </row>
    <row r="482" spans="3:7" x14ac:dyDescent="0.15">
      <c r="C482" s="52" t="s">
        <v>9</v>
      </c>
      <c r="D482" s="9" t="s">
        <v>61</v>
      </c>
      <c r="E482" s="4">
        <v>2</v>
      </c>
      <c r="F482" s="40">
        <v>519783</v>
      </c>
      <c r="G482" s="12"/>
    </row>
    <row r="483" spans="3:7" x14ac:dyDescent="0.15">
      <c r="C483" s="52" t="s">
        <v>33</v>
      </c>
      <c r="D483" s="9" t="s">
        <v>69</v>
      </c>
      <c r="E483" s="4"/>
      <c r="F483" s="40"/>
      <c r="G483" s="24">
        <v>25.6</v>
      </c>
    </row>
    <row r="484" spans="3:7" x14ac:dyDescent="0.15">
      <c r="C484" s="52" t="s">
        <v>9</v>
      </c>
      <c r="D484" s="9" t="s">
        <v>16</v>
      </c>
      <c r="E484" s="4">
        <v>10</v>
      </c>
      <c r="F484" s="40">
        <v>288081</v>
      </c>
      <c r="G484" s="12"/>
    </row>
    <row r="485" spans="3:7" x14ac:dyDescent="0.15">
      <c r="C485" s="52" t="s">
        <v>458</v>
      </c>
      <c r="D485" s="4" t="s">
        <v>65</v>
      </c>
      <c r="E485" s="4"/>
      <c r="F485" s="40"/>
      <c r="G485" s="12"/>
    </row>
    <row r="486" spans="3:7" x14ac:dyDescent="0.15">
      <c r="C486" s="52" t="s">
        <v>9</v>
      </c>
      <c r="D486" s="4" t="s">
        <v>137</v>
      </c>
      <c r="E486" s="4">
        <v>1</v>
      </c>
      <c r="F486" s="40"/>
      <c r="G486" s="12"/>
    </row>
    <row r="487" spans="3:7" x14ac:dyDescent="0.15">
      <c r="C487" s="52" t="s">
        <v>9</v>
      </c>
      <c r="D487" s="4" t="s">
        <v>76</v>
      </c>
      <c r="E487" s="4"/>
      <c r="F487" s="40"/>
      <c r="G487" s="12"/>
    </row>
    <row r="488" spans="3:7" x14ac:dyDescent="0.15">
      <c r="C488" s="52" t="s">
        <v>33</v>
      </c>
      <c r="D488" s="4" t="s">
        <v>69</v>
      </c>
      <c r="E488" s="4"/>
      <c r="F488" s="40"/>
      <c r="G488" s="12">
        <v>28.5</v>
      </c>
    </row>
    <row r="489" spans="3:7" x14ac:dyDescent="0.15">
      <c r="C489" s="52" t="s">
        <v>33</v>
      </c>
      <c r="D489" s="4" t="s">
        <v>69</v>
      </c>
      <c r="E489" s="4"/>
      <c r="F489" s="40"/>
      <c r="G489" s="12">
        <v>86</v>
      </c>
    </row>
    <row r="490" spans="3:7" x14ac:dyDescent="0.15">
      <c r="C490" s="52" t="s">
        <v>9</v>
      </c>
      <c r="D490" s="9" t="s">
        <v>114</v>
      </c>
      <c r="E490" s="4">
        <v>1</v>
      </c>
      <c r="F490" s="40">
        <v>52562</v>
      </c>
      <c r="G490" s="12"/>
    </row>
    <row r="491" spans="3:7" x14ac:dyDescent="0.15">
      <c r="C491" s="52" t="s">
        <v>9</v>
      </c>
      <c r="D491" s="9" t="s">
        <v>120</v>
      </c>
      <c r="E491" s="4">
        <v>1</v>
      </c>
      <c r="F491" s="40">
        <v>5000</v>
      </c>
      <c r="G491" s="12"/>
    </row>
    <row r="492" spans="3:7" x14ac:dyDescent="0.15">
      <c r="C492" s="52" t="s">
        <v>9</v>
      </c>
      <c r="D492" s="9" t="s">
        <v>114</v>
      </c>
      <c r="E492" s="4">
        <v>2</v>
      </c>
      <c r="F492" s="40">
        <v>70960</v>
      </c>
      <c r="G492" s="12"/>
    </row>
    <row r="493" spans="3:7" x14ac:dyDescent="0.15">
      <c r="C493" s="52" t="s">
        <v>9</v>
      </c>
      <c r="D493" s="4" t="s">
        <v>10</v>
      </c>
      <c r="E493" s="4">
        <v>1</v>
      </c>
      <c r="F493" s="40"/>
      <c r="G493" s="12"/>
    </row>
    <row r="494" spans="3:7" x14ac:dyDescent="0.15">
      <c r="C494" s="52" t="s">
        <v>9</v>
      </c>
      <c r="D494" s="4" t="s">
        <v>63</v>
      </c>
      <c r="E494" s="4">
        <v>15</v>
      </c>
      <c r="F494" s="40">
        <v>311438</v>
      </c>
      <c r="G494" s="12"/>
    </row>
    <row r="495" spans="3:7" x14ac:dyDescent="0.15">
      <c r="C495" s="52" t="s">
        <v>9</v>
      </c>
      <c r="D495" s="9" t="s">
        <v>10</v>
      </c>
      <c r="E495" s="4">
        <v>1</v>
      </c>
      <c r="F495" s="40"/>
      <c r="G495" s="12"/>
    </row>
    <row r="496" spans="3:7" x14ac:dyDescent="0.15">
      <c r="C496" s="52" t="s">
        <v>9</v>
      </c>
      <c r="D496" s="9" t="s">
        <v>10</v>
      </c>
      <c r="E496" s="4">
        <v>1</v>
      </c>
      <c r="F496" s="40"/>
      <c r="G496" s="12"/>
    </row>
    <row r="497" spans="3:7" x14ac:dyDescent="0.15">
      <c r="C497" s="52" t="s">
        <v>9</v>
      </c>
      <c r="D497" s="4" t="s">
        <v>10</v>
      </c>
      <c r="E497" s="4">
        <v>1</v>
      </c>
      <c r="F497" s="40"/>
      <c r="G497" s="12"/>
    </row>
    <row r="498" spans="3:7" x14ac:dyDescent="0.15">
      <c r="C498" s="52" t="s">
        <v>9</v>
      </c>
      <c r="D498" s="4" t="s">
        <v>16</v>
      </c>
      <c r="E498" s="4">
        <v>1</v>
      </c>
      <c r="F498" s="40">
        <v>4620</v>
      </c>
      <c r="G498" s="12"/>
    </row>
    <row r="499" spans="3:7" x14ac:dyDescent="0.15">
      <c r="C499" s="52" t="s">
        <v>9</v>
      </c>
      <c r="D499" s="9" t="s">
        <v>61</v>
      </c>
      <c r="E499" s="4">
        <v>1</v>
      </c>
      <c r="F499" s="40">
        <v>20976.2</v>
      </c>
      <c r="G499" s="12"/>
    </row>
    <row r="500" spans="3:7" x14ac:dyDescent="0.15">
      <c r="C500" s="52" t="s">
        <v>9</v>
      </c>
      <c r="D500" s="9" t="s">
        <v>21</v>
      </c>
      <c r="E500" s="4">
        <v>6</v>
      </c>
      <c r="F500" s="40">
        <v>166178</v>
      </c>
      <c r="G500" s="12"/>
    </row>
    <row r="501" spans="3:7" x14ac:dyDescent="0.15">
      <c r="C501" s="52" t="s">
        <v>33</v>
      </c>
      <c r="D501" s="4" t="s">
        <v>69</v>
      </c>
      <c r="E501" s="4"/>
      <c r="F501" s="40"/>
      <c r="G501" s="12">
        <f>8*4</f>
        <v>32</v>
      </c>
    </row>
    <row r="502" spans="3:7" x14ac:dyDescent="0.15">
      <c r="C502" s="52" t="s">
        <v>9</v>
      </c>
      <c r="D502" s="9" t="s">
        <v>65</v>
      </c>
      <c r="E502" s="4">
        <v>1</v>
      </c>
      <c r="F502" s="40">
        <v>2800</v>
      </c>
      <c r="G502" s="12"/>
    </row>
    <row r="503" spans="3:7" x14ac:dyDescent="0.15">
      <c r="C503" s="52" t="s">
        <v>33</v>
      </c>
      <c r="D503" s="9" t="s">
        <v>45</v>
      </c>
      <c r="E503" s="4"/>
      <c r="F503" s="40"/>
      <c r="G503" s="12">
        <v>105</v>
      </c>
    </row>
    <row r="504" spans="3:7" x14ac:dyDescent="0.15">
      <c r="C504" s="52" t="s">
        <v>9</v>
      </c>
      <c r="D504" s="9" t="s">
        <v>88</v>
      </c>
      <c r="E504" s="4">
        <v>157</v>
      </c>
      <c r="F504" s="40">
        <v>1269319</v>
      </c>
      <c r="G504" s="12"/>
    </row>
    <row r="505" spans="3:7" x14ac:dyDescent="0.15">
      <c r="C505" s="52" t="s">
        <v>9</v>
      </c>
      <c r="D505" s="9" t="s">
        <v>88</v>
      </c>
      <c r="E505" s="4">
        <v>5</v>
      </c>
      <c r="F505" s="40">
        <v>87922</v>
      </c>
      <c r="G505" s="12"/>
    </row>
    <row r="506" spans="3:7" x14ac:dyDescent="0.15">
      <c r="C506" s="52" t="s">
        <v>9</v>
      </c>
      <c r="D506" s="9" t="s">
        <v>88</v>
      </c>
      <c r="E506" s="4">
        <v>66</v>
      </c>
      <c r="F506" s="40">
        <v>834526</v>
      </c>
      <c r="G506" s="12"/>
    </row>
    <row r="507" spans="3:7" x14ac:dyDescent="0.15">
      <c r="C507" s="52" t="s">
        <v>346</v>
      </c>
      <c r="D507" s="9" t="s">
        <v>109</v>
      </c>
      <c r="E507" s="4"/>
      <c r="F507" s="40"/>
      <c r="G507" s="12"/>
    </row>
    <row r="508" spans="3:7" x14ac:dyDescent="0.15">
      <c r="C508" s="52" t="s">
        <v>9</v>
      </c>
      <c r="D508" s="9" t="s">
        <v>65</v>
      </c>
      <c r="E508" s="4">
        <v>1</v>
      </c>
      <c r="F508" s="40"/>
      <c r="G508" s="12"/>
    </row>
    <row r="509" spans="3:7" x14ac:dyDescent="0.15">
      <c r="C509" s="52" t="s">
        <v>9</v>
      </c>
      <c r="D509" s="9" t="s">
        <v>88</v>
      </c>
      <c r="E509" s="4">
        <v>653</v>
      </c>
      <c r="F509" s="40">
        <v>6356354.2200000007</v>
      </c>
      <c r="G509" s="12"/>
    </row>
    <row r="510" spans="3:7" x14ac:dyDescent="0.15">
      <c r="C510" s="52" t="s">
        <v>33</v>
      </c>
      <c r="D510" s="9" t="s">
        <v>137</v>
      </c>
      <c r="E510" s="4"/>
      <c r="F510" s="40"/>
      <c r="G510" s="12"/>
    </row>
    <row r="511" spans="3:7" x14ac:dyDescent="0.15">
      <c r="C511" s="52" t="s">
        <v>33</v>
      </c>
      <c r="D511" s="9" t="s">
        <v>137</v>
      </c>
      <c r="E511" s="4"/>
      <c r="F511" s="40"/>
      <c r="G511" s="12"/>
    </row>
    <row r="512" spans="3:7" x14ac:dyDescent="0.15">
      <c r="C512" s="52" t="s">
        <v>33</v>
      </c>
      <c r="D512" s="4" t="s">
        <v>76</v>
      </c>
      <c r="E512" s="4"/>
      <c r="F512" s="40"/>
      <c r="G512" s="12">
        <v>4.66</v>
      </c>
    </row>
    <row r="513" spans="3:7" x14ac:dyDescent="0.15">
      <c r="C513" s="52" t="s">
        <v>9</v>
      </c>
      <c r="D513" s="9" t="s">
        <v>88</v>
      </c>
      <c r="E513" s="4">
        <v>41</v>
      </c>
      <c r="F513" s="40">
        <v>302479</v>
      </c>
      <c r="G513" s="12"/>
    </row>
    <row r="514" spans="3:7" x14ac:dyDescent="0.15">
      <c r="C514" s="52" t="s">
        <v>9</v>
      </c>
      <c r="D514" s="9" t="s">
        <v>16</v>
      </c>
      <c r="E514" s="4">
        <v>2</v>
      </c>
      <c r="F514" s="40"/>
      <c r="G514" s="12"/>
    </row>
    <row r="515" spans="3:7" x14ac:dyDescent="0.15">
      <c r="C515" s="52" t="s">
        <v>9</v>
      </c>
      <c r="D515" s="9" t="s">
        <v>16</v>
      </c>
      <c r="E515" s="4">
        <v>2</v>
      </c>
      <c r="F515" s="40">
        <v>523986</v>
      </c>
      <c r="G515" s="12"/>
    </row>
    <row r="516" spans="3:7" x14ac:dyDescent="0.15">
      <c r="C516" s="52" t="s">
        <v>33</v>
      </c>
      <c r="D516" s="4" t="s">
        <v>69</v>
      </c>
      <c r="E516" s="4"/>
      <c r="F516" s="40"/>
      <c r="G516" s="12">
        <v>66</v>
      </c>
    </row>
    <row r="517" spans="3:7" x14ac:dyDescent="0.15">
      <c r="C517" s="52" t="s">
        <v>9</v>
      </c>
      <c r="D517" s="9" t="s">
        <v>82</v>
      </c>
      <c r="E517" s="4">
        <v>1</v>
      </c>
      <c r="F517" s="40">
        <v>237020</v>
      </c>
      <c r="G517" s="12"/>
    </row>
    <row r="518" spans="3:7" x14ac:dyDescent="0.15">
      <c r="C518" s="52" t="s">
        <v>9</v>
      </c>
      <c r="D518" s="9" t="s">
        <v>16</v>
      </c>
      <c r="E518" s="4">
        <v>1</v>
      </c>
      <c r="F518" s="40">
        <v>74400</v>
      </c>
      <c r="G518" s="12"/>
    </row>
    <row r="519" spans="3:7" x14ac:dyDescent="0.15">
      <c r="C519" s="52" t="s">
        <v>33</v>
      </c>
      <c r="D519" s="9" t="s">
        <v>257</v>
      </c>
      <c r="E519" s="4"/>
      <c r="F519" s="40"/>
      <c r="G519" s="12">
        <v>630</v>
      </c>
    </row>
    <row r="520" spans="3:7" x14ac:dyDescent="0.15">
      <c r="C520" s="52" t="s">
        <v>9</v>
      </c>
      <c r="D520" s="9" t="s">
        <v>82</v>
      </c>
      <c r="E520" s="4">
        <v>1</v>
      </c>
      <c r="F520" s="40">
        <v>86400</v>
      </c>
      <c r="G520" s="12"/>
    </row>
    <row r="521" spans="3:7" x14ac:dyDescent="0.15">
      <c r="C521" s="52" t="s">
        <v>9</v>
      </c>
      <c r="D521" s="9" t="s">
        <v>63</v>
      </c>
      <c r="E521" s="4">
        <v>5</v>
      </c>
      <c r="F521" s="40">
        <v>239190</v>
      </c>
      <c r="G521" s="12"/>
    </row>
    <row r="522" spans="3:7" x14ac:dyDescent="0.15">
      <c r="C522" s="52" t="s">
        <v>33</v>
      </c>
      <c r="D522" s="9" t="s">
        <v>76</v>
      </c>
      <c r="E522" s="4"/>
      <c r="F522" s="40"/>
      <c r="G522" s="12"/>
    </row>
    <row r="523" spans="3:7" x14ac:dyDescent="0.15">
      <c r="C523" s="52" t="s">
        <v>33</v>
      </c>
      <c r="D523" s="4" t="s">
        <v>76</v>
      </c>
      <c r="E523" s="4"/>
      <c r="F523" s="40"/>
      <c r="G523" s="12">
        <v>222</v>
      </c>
    </row>
    <row r="524" spans="3:7" x14ac:dyDescent="0.15">
      <c r="C524" s="52" t="s">
        <v>9</v>
      </c>
      <c r="D524" s="9" t="s">
        <v>34</v>
      </c>
      <c r="E524" s="4"/>
      <c r="F524" s="40"/>
      <c r="G524" s="12"/>
    </row>
    <row r="525" spans="3:7" x14ac:dyDescent="0.15">
      <c r="C525" s="52" t="s">
        <v>9</v>
      </c>
      <c r="D525" s="4" t="s">
        <v>199</v>
      </c>
      <c r="E525" s="4">
        <v>30</v>
      </c>
      <c r="F525" s="40">
        <v>311389</v>
      </c>
      <c r="G525" s="12"/>
    </row>
    <row r="526" spans="3:7" x14ac:dyDescent="0.15">
      <c r="C526" s="52" t="s">
        <v>318</v>
      </c>
      <c r="D526" s="9" t="s">
        <v>19</v>
      </c>
      <c r="E526" s="4"/>
      <c r="F526" s="40"/>
      <c r="G526" s="12"/>
    </row>
    <row r="527" spans="3:7" x14ac:dyDescent="0.15">
      <c r="C527" s="52" t="s">
        <v>33</v>
      </c>
      <c r="D527" s="4" t="s">
        <v>69</v>
      </c>
      <c r="E527" s="4"/>
      <c r="F527" s="40"/>
      <c r="G527" s="12">
        <v>11</v>
      </c>
    </row>
    <row r="528" spans="3:7" x14ac:dyDescent="0.15">
      <c r="C528" s="52" t="s">
        <v>33</v>
      </c>
      <c r="D528" s="4" t="s">
        <v>69</v>
      </c>
      <c r="E528" s="4"/>
      <c r="F528" s="40"/>
      <c r="G528" s="12">
        <v>10</v>
      </c>
    </row>
    <row r="529" spans="3:7" x14ac:dyDescent="0.15">
      <c r="C529" s="52" t="s">
        <v>33</v>
      </c>
      <c r="D529" s="4" t="s">
        <v>69</v>
      </c>
      <c r="E529" s="4"/>
      <c r="F529" s="40"/>
      <c r="G529" s="12">
        <v>134</v>
      </c>
    </row>
    <row r="530" spans="3:7" x14ac:dyDescent="0.15">
      <c r="C530" s="52" t="s">
        <v>327</v>
      </c>
      <c r="D530" s="9" t="s">
        <v>65</v>
      </c>
      <c r="E530" s="4"/>
      <c r="F530" s="40"/>
      <c r="G530" s="12"/>
    </row>
    <row r="531" spans="3:7" x14ac:dyDescent="0.15">
      <c r="C531" s="52" t="s">
        <v>9</v>
      </c>
      <c r="D531" s="9" t="s">
        <v>16</v>
      </c>
      <c r="E531" s="4">
        <v>1</v>
      </c>
      <c r="F531" s="40">
        <v>7084</v>
      </c>
      <c r="G531" s="12"/>
    </row>
    <row r="532" spans="3:7" x14ac:dyDescent="0.15">
      <c r="C532" s="52" t="s">
        <v>9</v>
      </c>
      <c r="D532" s="9" t="s">
        <v>92</v>
      </c>
      <c r="E532" s="4">
        <v>4</v>
      </c>
      <c r="F532" s="40">
        <v>42725</v>
      </c>
      <c r="G532" s="12"/>
    </row>
    <row r="533" spans="3:7" x14ac:dyDescent="0.15">
      <c r="C533" s="52" t="s">
        <v>458</v>
      </c>
      <c r="D533" s="4" t="s">
        <v>65</v>
      </c>
      <c r="E533" s="4"/>
      <c r="F533" s="40"/>
      <c r="G533" s="12"/>
    </row>
    <row r="534" spans="3:7" x14ac:dyDescent="0.15">
      <c r="C534" s="52" t="s">
        <v>9</v>
      </c>
      <c r="D534" s="9" t="s">
        <v>16</v>
      </c>
      <c r="E534" s="4">
        <v>1</v>
      </c>
      <c r="F534" s="40">
        <v>88500</v>
      </c>
      <c r="G534" s="12"/>
    </row>
    <row r="535" spans="3:7" x14ac:dyDescent="0.15">
      <c r="C535" s="52" t="s">
        <v>346</v>
      </c>
      <c r="D535" s="9" t="s">
        <v>126</v>
      </c>
      <c r="E535" s="4"/>
      <c r="F535" s="40"/>
      <c r="G535" s="12"/>
    </row>
    <row r="536" spans="3:7" x14ac:dyDescent="0.15">
      <c r="C536" s="52" t="s">
        <v>346</v>
      </c>
      <c r="D536" s="9" t="s">
        <v>65</v>
      </c>
      <c r="E536" s="4"/>
      <c r="F536" s="40"/>
      <c r="G536" s="12"/>
    </row>
    <row r="537" spans="3:7" x14ac:dyDescent="0.15">
      <c r="C537" s="52" t="s">
        <v>9</v>
      </c>
      <c r="D537" s="9" t="s">
        <v>65</v>
      </c>
      <c r="E537" s="4">
        <v>1</v>
      </c>
      <c r="F537" s="40">
        <v>1638</v>
      </c>
      <c r="G537" s="12"/>
    </row>
    <row r="538" spans="3:7" x14ac:dyDescent="0.15">
      <c r="C538" s="52" t="s">
        <v>327</v>
      </c>
      <c r="D538" s="11" t="s">
        <v>76</v>
      </c>
      <c r="E538" s="4"/>
      <c r="F538" s="40"/>
      <c r="G538" s="12"/>
    </row>
    <row r="539" spans="3:7" x14ac:dyDescent="0.15">
      <c r="C539" s="52" t="s">
        <v>33</v>
      </c>
      <c r="D539" s="9" t="s">
        <v>69</v>
      </c>
      <c r="E539" s="4"/>
      <c r="F539" s="40"/>
      <c r="G539" s="12">
        <v>14</v>
      </c>
    </row>
    <row r="540" spans="3:7" x14ac:dyDescent="0.15">
      <c r="C540" s="52" t="s">
        <v>33</v>
      </c>
      <c r="D540" s="9" t="s">
        <v>61</v>
      </c>
      <c r="E540" s="4"/>
      <c r="F540" s="40"/>
      <c r="G540" s="12">
        <v>16.7</v>
      </c>
    </row>
    <row r="541" spans="3:7" x14ac:dyDescent="0.15">
      <c r="C541" s="52" t="s">
        <v>9</v>
      </c>
      <c r="D541" s="9" t="s">
        <v>47</v>
      </c>
      <c r="E541" s="4">
        <v>1</v>
      </c>
      <c r="F541" s="40">
        <v>7254</v>
      </c>
      <c r="G541" s="12"/>
    </row>
    <row r="542" spans="3:7" x14ac:dyDescent="0.15">
      <c r="C542" s="52" t="s">
        <v>458</v>
      </c>
      <c r="D542" s="9" t="s">
        <v>126</v>
      </c>
      <c r="E542" s="4"/>
      <c r="F542" s="40"/>
      <c r="G542" s="12"/>
    </row>
    <row r="543" spans="3:7" x14ac:dyDescent="0.15">
      <c r="C543" s="52" t="s">
        <v>33</v>
      </c>
      <c r="D543" s="9" t="s">
        <v>76</v>
      </c>
      <c r="E543" s="4"/>
      <c r="F543" s="40"/>
      <c r="G543" s="12">
        <v>94</v>
      </c>
    </row>
    <row r="544" spans="3:7" x14ac:dyDescent="0.15">
      <c r="C544" s="52" t="s">
        <v>33</v>
      </c>
      <c r="D544" s="9" t="s">
        <v>76</v>
      </c>
      <c r="E544" s="4"/>
      <c r="F544" s="40"/>
      <c r="G544" s="12">
        <v>131</v>
      </c>
    </row>
    <row r="545" spans="3:7" x14ac:dyDescent="0.15">
      <c r="C545" s="52" t="s">
        <v>458</v>
      </c>
      <c r="D545" s="9" t="s">
        <v>137</v>
      </c>
      <c r="E545" s="4"/>
      <c r="F545" s="40"/>
      <c r="G545" s="12"/>
    </row>
    <row r="546" spans="3:7" x14ac:dyDescent="0.15">
      <c r="C546" s="52" t="s">
        <v>458</v>
      </c>
      <c r="D546" s="4" t="s">
        <v>65</v>
      </c>
      <c r="E546" s="4"/>
      <c r="F546" s="40"/>
      <c r="G546" s="12"/>
    </row>
    <row r="547" spans="3:7" x14ac:dyDescent="0.15">
      <c r="C547" s="52" t="s">
        <v>33</v>
      </c>
      <c r="D547" s="9" t="s">
        <v>61</v>
      </c>
      <c r="E547" s="4"/>
      <c r="F547" s="40"/>
      <c r="G547" s="12">
        <v>4</v>
      </c>
    </row>
    <row r="548" spans="3:7" x14ac:dyDescent="0.15">
      <c r="C548" s="52" t="s">
        <v>9</v>
      </c>
      <c r="D548" s="9" t="s">
        <v>82</v>
      </c>
      <c r="E548" s="4">
        <v>1</v>
      </c>
      <c r="F548" s="40"/>
      <c r="G548" s="12"/>
    </row>
    <row r="549" spans="3:7" x14ac:dyDescent="0.15">
      <c r="C549" s="52" t="s">
        <v>33</v>
      </c>
      <c r="D549" s="9" t="s">
        <v>61</v>
      </c>
      <c r="E549" s="4"/>
      <c r="F549" s="40"/>
      <c r="G549" s="12">
        <v>7</v>
      </c>
    </row>
    <row r="550" spans="3:7" x14ac:dyDescent="0.15">
      <c r="C550" s="52" t="s">
        <v>9</v>
      </c>
      <c r="D550" s="4" t="s">
        <v>92</v>
      </c>
      <c r="E550" s="4">
        <v>12</v>
      </c>
      <c r="F550" s="40">
        <v>144139</v>
      </c>
      <c r="G550" s="12"/>
    </row>
    <row r="551" spans="3:7" x14ac:dyDescent="0.15">
      <c r="C551" s="52" t="s">
        <v>9</v>
      </c>
      <c r="D551" s="4" t="s">
        <v>76</v>
      </c>
      <c r="E551" s="4">
        <v>1</v>
      </c>
      <c r="F551" s="40">
        <v>35395</v>
      </c>
      <c r="G551" s="12"/>
    </row>
    <row r="552" spans="3:7" x14ac:dyDescent="0.15">
      <c r="C552" s="52" t="s">
        <v>33</v>
      </c>
      <c r="D552" s="4" t="s">
        <v>69</v>
      </c>
      <c r="E552" s="4"/>
      <c r="F552" s="40"/>
      <c r="G552" s="12">
        <v>16.7</v>
      </c>
    </row>
    <row r="553" spans="3:7" x14ac:dyDescent="0.15">
      <c r="C553" s="52" t="s">
        <v>9</v>
      </c>
      <c r="D553" s="4" t="s">
        <v>65</v>
      </c>
      <c r="E553" s="4">
        <v>1</v>
      </c>
      <c r="F553" s="42"/>
      <c r="G553" s="12"/>
    </row>
    <row r="554" spans="3:7" x14ac:dyDescent="0.15">
      <c r="C554" s="52" t="s">
        <v>9</v>
      </c>
      <c r="D554" s="4" t="s">
        <v>16</v>
      </c>
      <c r="E554" s="4">
        <v>1</v>
      </c>
      <c r="F554" s="40">
        <v>9792</v>
      </c>
      <c r="G554" s="12"/>
    </row>
    <row r="555" spans="3:7" x14ac:dyDescent="0.15">
      <c r="C555" s="52" t="s">
        <v>33</v>
      </c>
      <c r="D555" s="4" t="s">
        <v>61</v>
      </c>
      <c r="E555" s="4"/>
      <c r="F555" s="40"/>
      <c r="G555" s="12">
        <v>14</v>
      </c>
    </row>
    <row r="556" spans="3:7" x14ac:dyDescent="0.15">
      <c r="C556" s="52" t="s">
        <v>33</v>
      </c>
      <c r="D556" s="4" t="s">
        <v>69</v>
      </c>
      <c r="E556" s="4"/>
      <c r="F556" s="40"/>
      <c r="G556" s="12">
        <v>94.6</v>
      </c>
    </row>
    <row r="557" spans="3:7" x14ac:dyDescent="0.15">
      <c r="C557" s="52" t="s">
        <v>9</v>
      </c>
      <c r="D557" s="4" t="s">
        <v>82</v>
      </c>
      <c r="E557" s="4">
        <v>23</v>
      </c>
      <c r="F557" s="40">
        <v>167857.2358333334</v>
      </c>
      <c r="G557" s="12"/>
    </row>
    <row r="558" spans="3:7" x14ac:dyDescent="0.15">
      <c r="C558" s="52" t="s">
        <v>33</v>
      </c>
      <c r="D558" s="4" t="s">
        <v>82</v>
      </c>
      <c r="E558" s="4"/>
      <c r="F558" s="40"/>
      <c r="G558" s="12">
        <v>100</v>
      </c>
    </row>
    <row r="559" spans="3:7" x14ac:dyDescent="0.15">
      <c r="C559" s="52" t="s">
        <v>33</v>
      </c>
      <c r="D559" s="9" t="s">
        <v>69</v>
      </c>
      <c r="E559" s="4"/>
      <c r="F559" s="40"/>
      <c r="G559" s="12">
        <v>29</v>
      </c>
    </row>
    <row r="560" spans="3:7" x14ac:dyDescent="0.15">
      <c r="C560" s="52" t="s">
        <v>327</v>
      </c>
      <c r="D560" s="9" t="s">
        <v>65</v>
      </c>
      <c r="E560" s="4"/>
      <c r="F560" s="40"/>
      <c r="G560" s="12"/>
    </row>
    <row r="561" spans="3:7" x14ac:dyDescent="0.15">
      <c r="C561" s="52" t="s">
        <v>33</v>
      </c>
      <c r="D561" s="9" t="s">
        <v>576</v>
      </c>
      <c r="E561" s="4"/>
      <c r="F561" s="40"/>
      <c r="G561" s="12">
        <v>20</v>
      </c>
    </row>
    <row r="562" spans="3:7" x14ac:dyDescent="0.15">
      <c r="C562" s="52" t="s">
        <v>318</v>
      </c>
      <c r="D562" s="9" t="s">
        <v>76</v>
      </c>
      <c r="E562" s="4"/>
      <c r="F562" s="40"/>
      <c r="G562" s="12"/>
    </row>
    <row r="563" spans="3:7" x14ac:dyDescent="0.15">
      <c r="C563" s="52" t="s">
        <v>9</v>
      </c>
      <c r="D563" s="9" t="s">
        <v>69</v>
      </c>
      <c r="E563" s="34">
        <v>9</v>
      </c>
      <c r="F563" s="42"/>
      <c r="G563" s="12"/>
    </row>
    <row r="564" spans="3:7" x14ac:dyDescent="0.15">
      <c r="C564" s="52" t="s">
        <v>33</v>
      </c>
      <c r="D564" s="9" t="s">
        <v>69</v>
      </c>
      <c r="E564" s="4"/>
      <c r="F564" s="40"/>
      <c r="G564" s="12">
        <v>50</v>
      </c>
    </row>
    <row r="565" spans="3:7" x14ac:dyDescent="0.15">
      <c r="C565" s="52" t="s">
        <v>33</v>
      </c>
      <c r="D565" s="9" t="s">
        <v>82</v>
      </c>
      <c r="E565" s="4"/>
      <c r="F565" s="40"/>
      <c r="G565" s="12">
        <v>100</v>
      </c>
    </row>
    <row r="566" spans="3:7" x14ac:dyDescent="0.15">
      <c r="C566" s="52" t="s">
        <v>327</v>
      </c>
      <c r="D566" s="9" t="s">
        <v>65</v>
      </c>
      <c r="E566" s="4"/>
      <c r="F566" s="40"/>
      <c r="G566" s="12"/>
    </row>
    <row r="567" spans="3:7" x14ac:dyDescent="0.15">
      <c r="C567" s="52" t="s">
        <v>9</v>
      </c>
      <c r="D567" s="9" t="s">
        <v>88</v>
      </c>
      <c r="E567" s="4">
        <v>294</v>
      </c>
      <c r="F567" s="40">
        <v>3292835</v>
      </c>
      <c r="G567" s="12"/>
    </row>
    <row r="568" spans="3:7" x14ac:dyDescent="0.15">
      <c r="C568" s="52" t="s">
        <v>9</v>
      </c>
      <c r="D568" s="9" t="s">
        <v>88</v>
      </c>
      <c r="E568" s="4">
        <v>86</v>
      </c>
      <c r="F568" s="40">
        <v>838087</v>
      </c>
      <c r="G568" s="12"/>
    </row>
    <row r="569" spans="3:7" x14ac:dyDescent="0.15">
      <c r="C569" s="52" t="s">
        <v>33</v>
      </c>
      <c r="D569" s="9" t="s">
        <v>69</v>
      </c>
      <c r="E569" s="4"/>
      <c r="F569" s="40"/>
      <c r="G569" s="12">
        <v>99.6</v>
      </c>
    </row>
    <row r="570" spans="3:7" x14ac:dyDescent="0.15">
      <c r="C570" s="52" t="s">
        <v>318</v>
      </c>
      <c r="D570" s="9" t="s">
        <v>109</v>
      </c>
      <c r="E570" s="4"/>
      <c r="F570" s="40"/>
      <c r="G570" s="12"/>
    </row>
    <row r="571" spans="3:7" x14ac:dyDescent="0.15">
      <c r="C571" s="52" t="s">
        <v>318</v>
      </c>
      <c r="D571" s="9" t="s">
        <v>126</v>
      </c>
      <c r="E571" s="4"/>
      <c r="F571" s="40"/>
      <c r="G571" s="33"/>
    </row>
    <row r="572" spans="3:7" x14ac:dyDescent="0.15">
      <c r="C572" s="52" t="s">
        <v>33</v>
      </c>
      <c r="D572" s="9" t="s">
        <v>16</v>
      </c>
      <c r="E572" s="4"/>
      <c r="F572" s="40"/>
      <c r="G572" s="12">
        <v>13</v>
      </c>
    </row>
    <row r="573" spans="3:7" x14ac:dyDescent="0.15">
      <c r="C573" s="52" t="s">
        <v>33</v>
      </c>
      <c r="D573" s="4" t="s">
        <v>45</v>
      </c>
      <c r="E573" s="4"/>
      <c r="F573" s="40"/>
      <c r="G573" s="12">
        <v>155</v>
      </c>
    </row>
    <row r="574" spans="3:7" x14ac:dyDescent="0.15">
      <c r="C574" s="52" t="s">
        <v>33</v>
      </c>
      <c r="D574" s="4" t="s">
        <v>137</v>
      </c>
      <c r="E574" s="4"/>
      <c r="F574" s="40"/>
      <c r="G574" s="12">
        <v>5</v>
      </c>
    </row>
    <row r="575" spans="3:7" x14ac:dyDescent="0.15">
      <c r="C575" s="52" t="s">
        <v>9</v>
      </c>
      <c r="D575" s="9" t="s">
        <v>76</v>
      </c>
      <c r="E575" s="4">
        <v>27</v>
      </c>
      <c r="F575" s="40">
        <v>1170715</v>
      </c>
      <c r="G575" s="12"/>
    </row>
    <row r="576" spans="3:7" x14ac:dyDescent="0.15">
      <c r="C576" s="52" t="s">
        <v>33</v>
      </c>
      <c r="D576" s="9" t="s">
        <v>76</v>
      </c>
      <c r="E576" s="4"/>
      <c r="F576" s="40"/>
      <c r="G576" s="12">
        <v>233</v>
      </c>
    </row>
    <row r="577" spans="3:7" x14ac:dyDescent="0.15">
      <c r="C577" s="52" t="s">
        <v>33</v>
      </c>
      <c r="D577" s="9" t="s">
        <v>12</v>
      </c>
      <c r="E577" s="4"/>
      <c r="F577" s="40"/>
      <c r="G577" s="12">
        <v>913</v>
      </c>
    </row>
    <row r="578" spans="3:7" x14ac:dyDescent="0.15">
      <c r="C578" s="52" t="s">
        <v>9</v>
      </c>
      <c r="D578" s="9" t="s">
        <v>88</v>
      </c>
      <c r="E578" s="4">
        <v>455</v>
      </c>
      <c r="F578" s="40">
        <v>4283997</v>
      </c>
      <c r="G578" s="12"/>
    </row>
    <row r="579" spans="3:7" x14ac:dyDescent="0.15">
      <c r="C579" s="52" t="s">
        <v>33</v>
      </c>
      <c r="D579" s="4" t="s">
        <v>45</v>
      </c>
      <c r="E579" s="4"/>
      <c r="F579" s="40"/>
      <c r="G579" s="12">
        <v>10</v>
      </c>
    </row>
    <row r="580" spans="3:7" x14ac:dyDescent="0.15">
      <c r="C580" s="52" t="s">
        <v>33</v>
      </c>
      <c r="D580" s="4" t="s">
        <v>45</v>
      </c>
      <c r="E580" s="4"/>
      <c r="F580" s="40"/>
      <c r="G580" s="12">
        <v>10</v>
      </c>
    </row>
    <row r="581" spans="3:7" x14ac:dyDescent="0.15">
      <c r="C581" s="52" t="s">
        <v>33</v>
      </c>
      <c r="D581" s="4" t="s">
        <v>45</v>
      </c>
      <c r="E581" s="4"/>
      <c r="F581" s="40"/>
      <c r="G581" s="12">
        <v>290</v>
      </c>
    </row>
    <row r="582" spans="3:7" x14ac:dyDescent="0.15">
      <c r="C582" s="52" t="s">
        <v>346</v>
      </c>
      <c r="D582" s="4" t="s">
        <v>65</v>
      </c>
      <c r="E582" s="4"/>
      <c r="F582" s="40"/>
      <c r="G582" s="12"/>
    </row>
    <row r="583" spans="3:7" x14ac:dyDescent="0.15">
      <c r="C583" s="52" t="s">
        <v>33</v>
      </c>
      <c r="D583" s="4" t="s">
        <v>137</v>
      </c>
      <c r="E583" s="4"/>
      <c r="F583" s="40"/>
      <c r="G583" s="12">
        <v>86</v>
      </c>
    </row>
    <row r="584" spans="3:7" x14ac:dyDescent="0.15">
      <c r="C584" s="52" t="s">
        <v>9</v>
      </c>
      <c r="D584" s="4" t="s">
        <v>10</v>
      </c>
      <c r="E584" s="4">
        <v>199</v>
      </c>
      <c r="F584" s="40">
        <v>3039897.6113720001</v>
      </c>
      <c r="G584" s="12"/>
    </row>
    <row r="585" spans="3:7" x14ac:dyDescent="0.15">
      <c r="C585" s="52" t="s">
        <v>33</v>
      </c>
      <c r="D585" s="9" t="s">
        <v>226</v>
      </c>
      <c r="E585" s="4"/>
      <c r="F585" s="40"/>
      <c r="G585" s="12">
        <v>25.2</v>
      </c>
    </row>
    <row r="586" spans="3:7" x14ac:dyDescent="0.15">
      <c r="C586" s="52" t="s">
        <v>33</v>
      </c>
      <c r="D586" s="4" t="s">
        <v>137</v>
      </c>
      <c r="E586" s="4"/>
      <c r="F586" s="40"/>
      <c r="G586" s="12">
        <v>1</v>
      </c>
    </row>
    <row r="587" spans="3:7" x14ac:dyDescent="0.15">
      <c r="C587" s="52" t="s">
        <v>9</v>
      </c>
      <c r="D587" s="4" t="s">
        <v>199</v>
      </c>
      <c r="E587" s="4">
        <v>37</v>
      </c>
      <c r="F587" s="40">
        <v>278190.24</v>
      </c>
      <c r="G587" s="12"/>
    </row>
    <row r="588" spans="3:7" x14ac:dyDescent="0.15">
      <c r="C588" s="52" t="s">
        <v>33</v>
      </c>
      <c r="D588" s="9" t="s">
        <v>76</v>
      </c>
      <c r="E588" s="4"/>
      <c r="F588" s="40"/>
      <c r="G588" s="12">
        <v>7</v>
      </c>
    </row>
    <row r="589" spans="3:7" x14ac:dyDescent="0.15">
      <c r="C589" s="52" t="s">
        <v>33</v>
      </c>
      <c r="D589" s="9" t="s">
        <v>76</v>
      </c>
      <c r="E589" s="4"/>
      <c r="F589" s="40"/>
      <c r="G589" s="12">
        <v>7</v>
      </c>
    </row>
    <row r="590" spans="3:7" x14ac:dyDescent="0.15">
      <c r="C590" s="52" t="s">
        <v>33</v>
      </c>
      <c r="D590" s="9" t="s">
        <v>76</v>
      </c>
      <c r="E590" s="4"/>
      <c r="F590" s="40"/>
      <c r="G590" s="12">
        <v>5</v>
      </c>
    </row>
    <row r="591" spans="3:7" x14ac:dyDescent="0.15">
      <c r="C591" s="52" t="s">
        <v>346</v>
      </c>
      <c r="D591" s="4" t="s">
        <v>65</v>
      </c>
      <c r="E591" s="4"/>
      <c r="F591" s="40"/>
      <c r="G591" s="12"/>
    </row>
    <row r="592" spans="3:7" x14ac:dyDescent="0.15">
      <c r="C592" s="52" t="s">
        <v>9</v>
      </c>
      <c r="D592" s="4" t="s">
        <v>92</v>
      </c>
      <c r="E592" s="4">
        <v>3</v>
      </c>
      <c r="F592" s="40"/>
      <c r="G592" s="12"/>
    </row>
    <row r="593" spans="3:7" x14ac:dyDescent="0.15">
      <c r="C593" s="52" t="s">
        <v>9</v>
      </c>
      <c r="D593" s="4" t="s">
        <v>199</v>
      </c>
      <c r="E593" s="4">
        <v>10</v>
      </c>
      <c r="F593" s="40">
        <v>73717</v>
      </c>
      <c r="G593" s="12"/>
    </row>
    <row r="594" spans="3:7" x14ac:dyDescent="0.15">
      <c r="C594" s="52" t="s">
        <v>33</v>
      </c>
      <c r="D594" s="4" t="s">
        <v>57</v>
      </c>
      <c r="E594" s="4"/>
      <c r="F594" s="40"/>
      <c r="G594" s="12">
        <v>15</v>
      </c>
    </row>
    <row r="595" spans="3:7" x14ac:dyDescent="0.15">
      <c r="C595" s="52" t="s">
        <v>346</v>
      </c>
      <c r="D595" s="4" t="s">
        <v>65</v>
      </c>
      <c r="E595" s="4"/>
      <c r="F595" s="40"/>
      <c r="G595" s="12"/>
    </row>
    <row r="596" spans="3:7" x14ac:dyDescent="0.15">
      <c r="C596" s="52" t="s">
        <v>33</v>
      </c>
      <c r="D596" s="9" t="s">
        <v>69</v>
      </c>
      <c r="E596" s="4"/>
      <c r="F596" s="40"/>
      <c r="G596" s="12">
        <v>80</v>
      </c>
    </row>
    <row r="597" spans="3:7" x14ac:dyDescent="0.15">
      <c r="C597" s="52" t="s">
        <v>9</v>
      </c>
      <c r="D597" s="4" t="s">
        <v>63</v>
      </c>
      <c r="E597" s="4">
        <v>5</v>
      </c>
      <c r="F597" s="40">
        <v>145278</v>
      </c>
      <c r="G597" s="12"/>
    </row>
    <row r="598" spans="3:7" x14ac:dyDescent="0.15">
      <c r="C598" s="52" t="s">
        <v>33</v>
      </c>
      <c r="D598" s="4" t="s">
        <v>55</v>
      </c>
      <c r="E598" s="4"/>
      <c r="F598" s="40"/>
      <c r="G598" s="40">
        <v>174</v>
      </c>
    </row>
    <row r="599" spans="3:7" x14ac:dyDescent="0.15">
      <c r="C599" s="52" t="s">
        <v>33</v>
      </c>
      <c r="D599" s="4" t="s">
        <v>61</v>
      </c>
      <c r="E599" s="4"/>
      <c r="F599" s="40"/>
      <c r="G599" s="40">
        <v>20</v>
      </c>
    </row>
    <row r="600" spans="3:7" x14ac:dyDescent="0.15">
      <c r="C600" s="52" t="s">
        <v>33</v>
      </c>
      <c r="D600" s="4" t="s">
        <v>576</v>
      </c>
      <c r="E600" s="4"/>
      <c r="F600" s="40"/>
      <c r="G600" s="12">
        <v>21</v>
      </c>
    </row>
    <row r="601" spans="3:7" x14ac:dyDescent="0.15">
      <c r="C601" s="52" t="s">
        <v>346</v>
      </c>
      <c r="D601" s="4" t="s">
        <v>65</v>
      </c>
      <c r="E601" s="4"/>
      <c r="F601" s="40"/>
      <c r="G601" s="12"/>
    </row>
    <row r="602" spans="3:7" x14ac:dyDescent="0.15">
      <c r="C602" s="52" t="s">
        <v>33</v>
      </c>
      <c r="D602" s="4" t="s">
        <v>576</v>
      </c>
      <c r="E602" s="4"/>
      <c r="F602" s="40"/>
      <c r="G602" s="12">
        <v>52</v>
      </c>
    </row>
    <row r="603" spans="3:7" x14ac:dyDescent="0.15">
      <c r="C603" s="52" t="s">
        <v>327</v>
      </c>
      <c r="D603" s="9" t="s">
        <v>65</v>
      </c>
      <c r="E603" s="4"/>
      <c r="F603" s="40"/>
      <c r="G603" s="12"/>
    </row>
    <row r="604" spans="3:7" x14ac:dyDescent="0.15">
      <c r="C604" s="52" t="s">
        <v>9</v>
      </c>
      <c r="D604" s="4" t="s">
        <v>199</v>
      </c>
      <c r="E604" s="4">
        <v>8</v>
      </c>
      <c r="F604" s="40">
        <v>182000</v>
      </c>
      <c r="G604" s="12"/>
    </row>
    <row r="605" spans="3:7" x14ac:dyDescent="0.15">
      <c r="C605" s="52" t="s">
        <v>9</v>
      </c>
      <c r="D605" s="9" t="s">
        <v>92</v>
      </c>
      <c r="E605" s="4"/>
      <c r="F605" s="40"/>
      <c r="G605" s="12"/>
    </row>
    <row r="606" spans="3:7" x14ac:dyDescent="0.15">
      <c r="C606" s="52" t="s">
        <v>9</v>
      </c>
      <c r="D606" s="4" t="s">
        <v>27</v>
      </c>
      <c r="E606" s="4">
        <v>1</v>
      </c>
      <c r="F606" s="40">
        <v>388800</v>
      </c>
      <c r="G606" s="12"/>
    </row>
    <row r="607" spans="3:7" x14ac:dyDescent="0.15">
      <c r="C607" s="52" t="s">
        <v>327</v>
      </c>
      <c r="D607" s="9" t="s">
        <v>86</v>
      </c>
      <c r="E607" s="4"/>
      <c r="F607" s="40"/>
      <c r="G607" s="12"/>
    </row>
    <row r="608" spans="3:7" x14ac:dyDescent="0.15">
      <c r="C608" s="52" t="s">
        <v>9</v>
      </c>
      <c r="D608" s="9" t="s">
        <v>47</v>
      </c>
      <c r="E608" s="4"/>
      <c r="F608" s="40"/>
      <c r="G608" s="12"/>
    </row>
    <row r="609" spans="3:7" x14ac:dyDescent="0.15">
      <c r="C609" s="52" t="s">
        <v>327</v>
      </c>
      <c r="D609" s="9" t="s">
        <v>16</v>
      </c>
      <c r="E609" s="4"/>
      <c r="F609" s="40"/>
      <c r="G609" s="12"/>
    </row>
    <row r="610" spans="3:7" x14ac:dyDescent="0.15">
      <c r="C610" s="52" t="s">
        <v>346</v>
      </c>
      <c r="D610" s="4" t="s">
        <v>65</v>
      </c>
      <c r="E610" s="4"/>
      <c r="F610" s="40"/>
      <c r="G610" s="12"/>
    </row>
    <row r="611" spans="3:7" x14ac:dyDescent="0.15">
      <c r="C611" s="52" t="s">
        <v>9</v>
      </c>
      <c r="D611" s="4" t="s">
        <v>226</v>
      </c>
      <c r="E611" s="4">
        <v>1</v>
      </c>
      <c r="F611" s="40">
        <v>11</v>
      </c>
      <c r="G611" s="12"/>
    </row>
    <row r="612" spans="3:7" x14ac:dyDescent="0.15">
      <c r="C612" s="52" t="s">
        <v>327</v>
      </c>
      <c r="D612" s="32" t="s">
        <v>38</v>
      </c>
      <c r="E612" s="34"/>
      <c r="F612" s="42"/>
      <c r="G612" s="33"/>
    </row>
    <row r="613" spans="3:7" x14ac:dyDescent="0.15">
      <c r="C613" s="52" t="s">
        <v>458</v>
      </c>
      <c r="D613" s="9" t="s">
        <v>61</v>
      </c>
      <c r="E613" s="4"/>
      <c r="F613" s="40"/>
      <c r="G613" s="12">
        <v>467</v>
      </c>
    </row>
    <row r="614" spans="3:7" x14ac:dyDescent="0.15">
      <c r="C614" s="52" t="s">
        <v>33</v>
      </c>
      <c r="D614" s="9" t="s">
        <v>226</v>
      </c>
      <c r="E614" s="4"/>
      <c r="F614" s="40"/>
      <c r="G614" s="12">
        <v>627</v>
      </c>
    </row>
    <row r="615" spans="3:7" x14ac:dyDescent="0.15">
      <c r="C615" s="52" t="s">
        <v>9</v>
      </c>
      <c r="D615" s="9" t="s">
        <v>69</v>
      </c>
      <c r="E615" s="4">
        <v>10</v>
      </c>
      <c r="F615">
        <v>110862</v>
      </c>
      <c r="G615" s="12"/>
    </row>
    <row r="616" spans="3:7" x14ac:dyDescent="0.15">
      <c r="C616" s="52" t="s">
        <v>33</v>
      </c>
      <c r="D616" s="9" t="s">
        <v>10</v>
      </c>
      <c r="E616" s="4"/>
      <c r="F616" s="40"/>
      <c r="G616" s="12">
        <v>6</v>
      </c>
    </row>
    <row r="617" spans="3:7" x14ac:dyDescent="0.15">
      <c r="C617" s="52" t="s">
        <v>33</v>
      </c>
      <c r="D617" s="9" t="s">
        <v>226</v>
      </c>
      <c r="E617" s="4"/>
      <c r="F617" s="40"/>
      <c r="G617" s="12">
        <v>45</v>
      </c>
    </row>
    <row r="618" spans="3:7" x14ac:dyDescent="0.15">
      <c r="C618" s="52" t="s">
        <v>33</v>
      </c>
      <c r="D618" s="9" t="s">
        <v>226</v>
      </c>
      <c r="E618" s="4"/>
      <c r="F618" s="40"/>
      <c r="G618" s="12">
        <v>47</v>
      </c>
    </row>
    <row r="619" spans="3:7" x14ac:dyDescent="0.15">
      <c r="C619" s="52" t="s">
        <v>33</v>
      </c>
      <c r="D619" s="9" t="s">
        <v>226</v>
      </c>
      <c r="E619" s="4"/>
      <c r="F619" s="40"/>
      <c r="G619" s="12">
        <v>16</v>
      </c>
    </row>
    <row r="620" spans="3:7" x14ac:dyDescent="0.15">
      <c r="C620" s="52" t="s">
        <v>9</v>
      </c>
      <c r="D620" s="9" t="s">
        <v>226</v>
      </c>
      <c r="E620" s="4">
        <v>10</v>
      </c>
      <c r="F620" s="40">
        <v>259612.79999999999</v>
      </c>
      <c r="G620" s="12"/>
    </row>
    <row r="621" spans="3:7" x14ac:dyDescent="0.15">
      <c r="C621" s="52" t="s">
        <v>9</v>
      </c>
      <c r="D621" s="4" t="s">
        <v>59</v>
      </c>
      <c r="E621" s="4">
        <v>69</v>
      </c>
      <c r="F621" s="40">
        <v>637597.48516733327</v>
      </c>
      <c r="G621" s="12"/>
    </row>
    <row r="622" spans="3:7" x14ac:dyDescent="0.15">
      <c r="C622" s="52" t="s">
        <v>9</v>
      </c>
      <c r="D622" s="4" t="s">
        <v>92</v>
      </c>
      <c r="E622" s="7">
        <v>17</v>
      </c>
      <c r="F622" s="48">
        <v>158773.43</v>
      </c>
      <c r="G622" s="53"/>
    </row>
    <row r="623" spans="3:7" x14ac:dyDescent="0.15">
      <c r="C623" s="52" t="s">
        <v>33</v>
      </c>
      <c r="D623" s="4" t="s">
        <v>226</v>
      </c>
      <c r="E623" s="7"/>
      <c r="F623" s="48"/>
      <c r="G623" s="53">
        <v>46</v>
      </c>
    </row>
    <row r="624" spans="3:7" x14ac:dyDescent="0.15">
      <c r="C624" s="52" t="s">
        <v>33</v>
      </c>
      <c r="D624" s="4" t="s">
        <v>226</v>
      </c>
      <c r="E624" s="7"/>
      <c r="F624" s="48"/>
      <c r="G624" s="53">
        <v>36</v>
      </c>
    </row>
    <row r="625" spans="3:7" x14ac:dyDescent="0.15">
      <c r="C625" s="52" t="s">
        <v>33</v>
      </c>
      <c r="D625" s="4" t="s">
        <v>69</v>
      </c>
      <c r="E625" s="7"/>
      <c r="F625" s="48"/>
      <c r="G625" s="53">
        <v>111</v>
      </c>
    </row>
    <row r="626" spans="3:7" x14ac:dyDescent="0.15">
      <c r="C626" s="52" t="s">
        <v>346</v>
      </c>
      <c r="D626" s="4" t="s">
        <v>65</v>
      </c>
      <c r="E626" s="7"/>
      <c r="F626" s="48"/>
      <c r="G626" s="53"/>
    </row>
    <row r="627" spans="3:7" x14ac:dyDescent="0.15">
      <c r="C627" s="52" t="s">
        <v>33</v>
      </c>
      <c r="D627" s="4" t="s">
        <v>137</v>
      </c>
      <c r="E627" s="7"/>
      <c r="F627" s="48"/>
      <c r="G627" s="53">
        <v>18</v>
      </c>
    </row>
    <row r="628" spans="3:7" x14ac:dyDescent="0.15">
      <c r="C628" s="52" t="s">
        <v>33</v>
      </c>
      <c r="D628" s="4" t="s">
        <v>105</v>
      </c>
      <c r="E628" s="7"/>
      <c r="F628" s="48"/>
      <c r="G628" s="53">
        <v>1</v>
      </c>
    </row>
    <row r="629" spans="3:7" x14ac:dyDescent="0.15">
      <c r="C629" s="52" t="s">
        <v>327</v>
      </c>
      <c r="D629" s="9" t="s">
        <v>65</v>
      </c>
      <c r="E629" s="7"/>
      <c r="F629" s="48"/>
      <c r="G629" s="53"/>
    </row>
    <row r="630" spans="3:7" x14ac:dyDescent="0.15">
      <c r="C630" s="52" t="s">
        <v>33</v>
      </c>
      <c r="D630" s="4" t="s">
        <v>137</v>
      </c>
      <c r="E630" s="7"/>
      <c r="F630" s="48"/>
      <c r="G630" s="53">
        <v>90</v>
      </c>
    </row>
    <row r="631" spans="3:7" x14ac:dyDescent="0.15">
      <c r="C631" s="52" t="s">
        <v>346</v>
      </c>
      <c r="D631" s="9" t="s">
        <v>30</v>
      </c>
      <c r="E631" s="7"/>
      <c r="F631" s="48"/>
      <c r="G631" s="53"/>
    </row>
    <row r="632" spans="3:7" x14ac:dyDescent="0.15">
      <c r="C632" s="52" t="s">
        <v>346</v>
      </c>
      <c r="D632" s="4" t="s">
        <v>65</v>
      </c>
      <c r="E632" s="7"/>
      <c r="F632" s="48"/>
      <c r="G632" s="53"/>
    </row>
    <row r="633" spans="3:7" x14ac:dyDescent="0.15">
      <c r="C633" s="52" t="s">
        <v>346</v>
      </c>
      <c r="D633" s="4" t="s">
        <v>65</v>
      </c>
      <c r="E633" s="7"/>
      <c r="F633" s="48"/>
      <c r="G633" s="53"/>
    </row>
    <row r="634" spans="3:7" x14ac:dyDescent="0.15">
      <c r="C634" s="52" t="s">
        <v>9</v>
      </c>
      <c r="D634" s="4" t="s">
        <v>119</v>
      </c>
      <c r="E634" s="7">
        <v>31</v>
      </c>
      <c r="F634" s="48">
        <v>330183.90831999999</v>
      </c>
      <c r="G634" s="53"/>
    </row>
    <row r="635" spans="3:7" x14ac:dyDescent="0.15">
      <c r="C635" s="52" t="s">
        <v>9</v>
      </c>
      <c r="D635" s="4" t="s">
        <v>65</v>
      </c>
      <c r="E635" s="7">
        <v>10</v>
      </c>
      <c r="F635" s="48">
        <v>37939.933633333327</v>
      </c>
      <c r="G635" s="53"/>
    </row>
    <row r="636" spans="3:7" x14ac:dyDescent="0.15">
      <c r="C636" s="52" t="s">
        <v>9</v>
      </c>
      <c r="D636" s="4" t="s">
        <v>82</v>
      </c>
      <c r="E636" s="7">
        <v>2</v>
      </c>
      <c r="F636" s="48">
        <v>86159</v>
      </c>
      <c r="G636" s="53"/>
    </row>
    <row r="637" spans="3:7" x14ac:dyDescent="0.15">
      <c r="C637" s="52" t="s">
        <v>9</v>
      </c>
      <c r="D637" s="4" t="s">
        <v>82</v>
      </c>
      <c r="E637" s="7">
        <v>3</v>
      </c>
      <c r="F637" s="48">
        <v>187052</v>
      </c>
      <c r="G637" s="53"/>
    </row>
    <row r="638" spans="3:7" x14ac:dyDescent="0.15">
      <c r="C638" s="52" t="s">
        <v>9</v>
      </c>
      <c r="D638" s="4" t="s">
        <v>92</v>
      </c>
      <c r="E638" s="7">
        <v>9</v>
      </c>
      <c r="F638" s="48">
        <v>89332</v>
      </c>
      <c r="G638" s="53"/>
    </row>
    <row r="639" spans="3:7" x14ac:dyDescent="0.15">
      <c r="C639" s="52" t="s">
        <v>9</v>
      </c>
      <c r="D639" s="4" t="s">
        <v>88</v>
      </c>
      <c r="E639" s="7">
        <v>254</v>
      </c>
      <c r="F639" s="48">
        <v>2647780.0975000011</v>
      </c>
      <c r="G639" s="53"/>
    </row>
    <row r="640" spans="3:7" x14ac:dyDescent="0.15">
      <c r="C640" s="52" t="s">
        <v>9</v>
      </c>
      <c r="D640" s="4" t="s">
        <v>88</v>
      </c>
      <c r="E640" s="7">
        <v>101</v>
      </c>
      <c r="F640" s="48">
        <v>878178.2793060001</v>
      </c>
      <c r="G640" s="53"/>
    </row>
    <row r="641" spans="3:7" x14ac:dyDescent="0.15">
      <c r="C641" s="52" t="s">
        <v>9</v>
      </c>
      <c r="D641" s="4" t="s">
        <v>109</v>
      </c>
      <c r="E641" s="7">
        <v>88</v>
      </c>
      <c r="F641" s="48">
        <v>1001221.84</v>
      </c>
      <c r="G641" s="53"/>
    </row>
    <row r="642" spans="3:7" x14ac:dyDescent="0.15">
      <c r="C642" s="52" t="s">
        <v>9</v>
      </c>
      <c r="D642" s="4" t="s">
        <v>45</v>
      </c>
      <c r="E642" s="7">
        <v>17</v>
      </c>
      <c r="F642" s="48">
        <v>445484</v>
      </c>
      <c r="G642" s="53"/>
    </row>
    <row r="643" spans="3:7" x14ac:dyDescent="0.15">
      <c r="C643" s="52" t="s">
        <v>33</v>
      </c>
      <c r="D643" s="4" t="s">
        <v>105</v>
      </c>
      <c r="E643" s="7"/>
      <c r="F643" s="48"/>
      <c r="G643" s="53">
        <v>13</v>
      </c>
    </row>
    <row r="644" spans="3:7" x14ac:dyDescent="0.15">
      <c r="C644" s="52" t="s">
        <v>9</v>
      </c>
      <c r="D644" s="4" t="s">
        <v>88</v>
      </c>
      <c r="E644" s="7">
        <v>1</v>
      </c>
      <c r="F644" s="48">
        <v>1704</v>
      </c>
      <c r="G644" s="53"/>
    </row>
    <row r="645" spans="3:7" x14ac:dyDescent="0.15">
      <c r="C645" s="52" t="s">
        <v>33</v>
      </c>
      <c r="D645" s="4" t="s">
        <v>65</v>
      </c>
      <c r="E645" s="7"/>
      <c r="F645" s="48"/>
      <c r="G645" s="53">
        <v>2</v>
      </c>
    </row>
    <row r="646" spans="3:7" x14ac:dyDescent="0.15">
      <c r="C646" s="52" t="s">
        <v>346</v>
      </c>
      <c r="D646" s="9" t="s">
        <v>65</v>
      </c>
      <c r="E646" s="7"/>
      <c r="F646" s="48"/>
      <c r="G646" s="53"/>
    </row>
    <row r="647" spans="3:7" x14ac:dyDescent="0.15">
      <c r="C647" s="52" t="s">
        <v>9</v>
      </c>
      <c r="D647" s="4" t="s">
        <v>63</v>
      </c>
      <c r="E647" s="7">
        <v>5</v>
      </c>
      <c r="F647" s="48">
        <v>67253</v>
      </c>
      <c r="G647" s="53"/>
    </row>
    <row r="648" spans="3:7" x14ac:dyDescent="0.15">
      <c r="C648" s="52" t="s">
        <v>33</v>
      </c>
      <c r="D648" s="4" t="s">
        <v>63</v>
      </c>
      <c r="E648" s="7"/>
      <c r="F648" s="48"/>
      <c r="G648" s="53">
        <v>16</v>
      </c>
    </row>
    <row r="649" spans="3:7" x14ac:dyDescent="0.15">
      <c r="C649" s="52" t="s">
        <v>33</v>
      </c>
      <c r="D649" s="4" t="s">
        <v>76</v>
      </c>
      <c r="E649" s="7"/>
      <c r="F649" s="48"/>
      <c r="G649" s="53">
        <v>7</v>
      </c>
    </row>
    <row r="650" spans="3:7" x14ac:dyDescent="0.15">
      <c r="C650" s="52" t="s">
        <v>346</v>
      </c>
      <c r="D650" s="4" t="s">
        <v>16</v>
      </c>
      <c r="E650" s="7"/>
      <c r="F650" s="48"/>
      <c r="G650" s="53"/>
    </row>
    <row r="651" spans="3:7" x14ac:dyDescent="0.15">
      <c r="C651" s="52" t="s">
        <v>318</v>
      </c>
      <c r="D651" s="4" t="s">
        <v>30</v>
      </c>
      <c r="E651" s="7"/>
      <c r="F651" s="48"/>
      <c r="G651" s="53"/>
    </row>
    <row r="652" spans="3:7" x14ac:dyDescent="0.15">
      <c r="C652" s="52" t="s">
        <v>33</v>
      </c>
      <c r="D652" s="4" t="s">
        <v>69</v>
      </c>
      <c r="E652" s="7">
        <v>5</v>
      </c>
      <c r="F652" s="48"/>
      <c r="G652" s="53">
        <v>16</v>
      </c>
    </row>
    <row r="653" spans="3:7" x14ac:dyDescent="0.15">
      <c r="C653" s="52" t="s">
        <v>9</v>
      </c>
      <c r="D653" s="4" t="s">
        <v>92</v>
      </c>
      <c r="E653" s="7">
        <v>1</v>
      </c>
      <c r="F653" s="48">
        <v>14112</v>
      </c>
      <c r="G653" s="53"/>
    </row>
    <row r="654" spans="3:7" x14ac:dyDescent="0.15">
      <c r="C654" s="52" t="s">
        <v>33</v>
      </c>
      <c r="D654" s="4" t="s">
        <v>105</v>
      </c>
      <c r="E654" s="7"/>
      <c r="F654" s="48"/>
      <c r="G654" s="53">
        <v>162</v>
      </c>
    </row>
    <row r="655" spans="3:7" x14ac:dyDescent="0.15">
      <c r="C655" s="52" t="s">
        <v>9</v>
      </c>
      <c r="D655" s="4" t="s">
        <v>119</v>
      </c>
      <c r="E655" s="7">
        <v>13</v>
      </c>
      <c r="F655" s="48">
        <v>136643.57</v>
      </c>
      <c r="G655" s="53"/>
    </row>
    <row r="656" spans="3:7" x14ac:dyDescent="0.15">
      <c r="C656" s="52" t="s">
        <v>33</v>
      </c>
      <c r="D656" s="4" t="s">
        <v>61</v>
      </c>
      <c r="E656" s="7"/>
      <c r="F656" s="48"/>
      <c r="G656" s="53">
        <v>6</v>
      </c>
    </row>
    <row r="657" spans="3:7" x14ac:dyDescent="0.15">
      <c r="C657" s="52" t="s">
        <v>33</v>
      </c>
      <c r="D657" s="4" t="s">
        <v>30</v>
      </c>
      <c r="E657" s="7"/>
      <c r="F657" s="48"/>
      <c r="G657" s="53">
        <v>24</v>
      </c>
    </row>
    <row r="658" spans="3:7" x14ac:dyDescent="0.15">
      <c r="C658" s="52" t="s">
        <v>33</v>
      </c>
      <c r="D658" s="4" t="s">
        <v>92</v>
      </c>
      <c r="E658" s="7"/>
      <c r="F658" s="48"/>
      <c r="G658" s="53">
        <v>32</v>
      </c>
    </row>
    <row r="659" spans="3:7" x14ac:dyDescent="0.15">
      <c r="C659" s="52" t="s">
        <v>33</v>
      </c>
      <c r="D659" s="4" t="s">
        <v>19</v>
      </c>
      <c r="E659" s="7"/>
      <c r="F659" s="48"/>
      <c r="G659" s="53">
        <v>100</v>
      </c>
    </row>
    <row r="660" spans="3:7" x14ac:dyDescent="0.15">
      <c r="C660" s="52" t="s">
        <v>9</v>
      </c>
      <c r="D660" s="4" t="s">
        <v>65</v>
      </c>
      <c r="E660" s="7">
        <v>1</v>
      </c>
      <c r="F660" s="48">
        <v>1606</v>
      </c>
      <c r="G660" s="53"/>
    </row>
    <row r="661" spans="3:7" x14ac:dyDescent="0.15">
      <c r="C661" s="52" t="s">
        <v>9</v>
      </c>
      <c r="D661" s="4" t="s">
        <v>76</v>
      </c>
      <c r="E661" s="7">
        <v>2</v>
      </c>
      <c r="F661" s="48">
        <v>6240</v>
      </c>
      <c r="G661" s="53"/>
    </row>
    <row r="662" spans="3:7" x14ac:dyDescent="0.15">
      <c r="C662" s="52" t="s">
        <v>327</v>
      </c>
      <c r="D662" s="4" t="s">
        <v>16</v>
      </c>
      <c r="E662" s="7"/>
      <c r="F662" s="48"/>
      <c r="G662" s="53"/>
    </row>
    <row r="663" spans="3:7" x14ac:dyDescent="0.15">
      <c r="C663" s="52" t="s">
        <v>33</v>
      </c>
      <c r="D663" s="4" t="s">
        <v>61</v>
      </c>
      <c r="E663" s="7"/>
      <c r="F663" s="48"/>
      <c r="G663" s="53">
        <v>23</v>
      </c>
    </row>
    <row r="664" spans="3:7" x14ac:dyDescent="0.15">
      <c r="C664" s="52" t="s">
        <v>346</v>
      </c>
      <c r="D664" s="4" t="s">
        <v>65</v>
      </c>
      <c r="E664" s="7"/>
      <c r="F664" s="48"/>
      <c r="G664" s="53"/>
    </row>
    <row r="665" spans="3:7" x14ac:dyDescent="0.15">
      <c r="C665" s="52" t="s">
        <v>33</v>
      </c>
      <c r="D665" s="4" t="s">
        <v>576</v>
      </c>
      <c r="E665" s="7"/>
      <c r="F665" s="48"/>
      <c r="G665" s="53">
        <v>6</v>
      </c>
    </row>
    <row r="666" spans="3:7" x14ac:dyDescent="0.15">
      <c r="C666" s="52" t="s">
        <v>9</v>
      </c>
      <c r="D666" s="4" t="s">
        <v>126</v>
      </c>
      <c r="E666" s="7">
        <v>2</v>
      </c>
      <c r="F666" s="48">
        <v>538560</v>
      </c>
      <c r="G666" s="53"/>
    </row>
    <row r="667" spans="3:7" x14ac:dyDescent="0.15">
      <c r="C667" s="52" t="s">
        <v>33</v>
      </c>
      <c r="D667" s="4" t="s">
        <v>137</v>
      </c>
      <c r="E667" s="7"/>
      <c r="F667" s="48"/>
      <c r="G667" s="53">
        <v>58</v>
      </c>
    </row>
    <row r="668" spans="3:7" x14ac:dyDescent="0.15">
      <c r="C668" s="52" t="s">
        <v>9</v>
      </c>
      <c r="D668" s="4" t="s">
        <v>65</v>
      </c>
      <c r="E668" s="7">
        <v>2</v>
      </c>
      <c r="F668" s="48">
        <v>3352</v>
      </c>
      <c r="G668" s="53"/>
    </row>
    <row r="669" spans="3:7" x14ac:dyDescent="0.15">
      <c r="C669" s="52" t="s">
        <v>33</v>
      </c>
      <c r="D669" s="4" t="s">
        <v>69</v>
      </c>
      <c r="E669" s="7"/>
      <c r="F669" s="48"/>
      <c r="G669" s="53">
        <v>20.203424873737369</v>
      </c>
    </row>
    <row r="670" spans="3:7" x14ac:dyDescent="0.15">
      <c r="C670" s="52" t="s">
        <v>9</v>
      </c>
      <c r="D670" s="4" t="s">
        <v>88</v>
      </c>
      <c r="E670" s="7">
        <v>14</v>
      </c>
      <c r="F670" s="48">
        <v>38971</v>
      </c>
      <c r="G670" s="53"/>
    </row>
    <row r="671" spans="3:7" x14ac:dyDescent="0.15">
      <c r="C671" s="52" t="s">
        <v>9</v>
      </c>
      <c r="D671" s="4" t="s">
        <v>115</v>
      </c>
      <c r="E671" s="7">
        <v>84</v>
      </c>
      <c r="F671" s="48">
        <v>775205</v>
      </c>
      <c r="G671" s="53"/>
    </row>
    <row r="672" spans="3:7" x14ac:dyDescent="0.15">
      <c r="C672" s="52" t="s">
        <v>9</v>
      </c>
      <c r="D672" s="4" t="s">
        <v>199</v>
      </c>
      <c r="E672" s="7">
        <v>4</v>
      </c>
      <c r="F672" s="58">
        <v>6967</v>
      </c>
      <c r="G672" s="53"/>
    </row>
    <row r="673" spans="3:7" x14ac:dyDescent="0.15">
      <c r="C673" s="52" t="s">
        <v>9</v>
      </c>
      <c r="D673" s="4" t="s">
        <v>76</v>
      </c>
      <c r="E673" s="7">
        <v>1</v>
      </c>
      <c r="F673" s="48">
        <v>213577.5</v>
      </c>
      <c r="G673" s="53"/>
    </row>
    <row r="674" spans="3:7" x14ac:dyDescent="0.15">
      <c r="C674" s="52" t="s">
        <v>9</v>
      </c>
      <c r="D674" s="4" t="s">
        <v>88</v>
      </c>
      <c r="E674" s="7">
        <v>223</v>
      </c>
      <c r="F674" s="48">
        <v>3191590</v>
      </c>
      <c r="G674" s="53"/>
    </row>
    <row r="675" spans="3:7" x14ac:dyDescent="0.15">
      <c r="C675" s="52" t="s">
        <v>33</v>
      </c>
      <c r="D675" s="4" t="s">
        <v>61</v>
      </c>
      <c r="E675" s="7"/>
      <c r="F675" s="48"/>
      <c r="G675" s="53">
        <v>21</v>
      </c>
    </row>
    <row r="676" spans="3:7" x14ac:dyDescent="0.15">
      <c r="C676" s="52" t="s">
        <v>33</v>
      </c>
      <c r="D676" s="4" t="s">
        <v>57</v>
      </c>
      <c r="E676" s="7"/>
      <c r="F676" s="48"/>
      <c r="G676" s="53">
        <v>1276</v>
      </c>
    </row>
    <row r="677" spans="3:7" x14ac:dyDescent="0.15">
      <c r="C677" s="52" t="s">
        <v>327</v>
      </c>
      <c r="D677" s="4" t="s">
        <v>16</v>
      </c>
      <c r="E677" s="7"/>
      <c r="F677" s="48"/>
      <c r="G677" s="53"/>
    </row>
    <row r="678" spans="3:7" x14ac:dyDescent="0.15">
      <c r="C678" s="52" t="s">
        <v>33</v>
      </c>
      <c r="D678" s="4" t="s">
        <v>88</v>
      </c>
      <c r="E678" s="7"/>
      <c r="F678" s="48"/>
      <c r="G678" s="53">
        <v>2.4</v>
      </c>
    </row>
    <row r="679" spans="3:7" x14ac:dyDescent="0.15">
      <c r="C679" s="52" t="s">
        <v>346</v>
      </c>
      <c r="D679" s="4" t="s">
        <v>65</v>
      </c>
      <c r="E679" s="7"/>
      <c r="F679" s="48"/>
      <c r="G679" s="53"/>
    </row>
    <row r="680" spans="3:7" x14ac:dyDescent="0.15">
      <c r="C680" s="52" t="s">
        <v>9</v>
      </c>
      <c r="D680" s="4" t="s">
        <v>92</v>
      </c>
      <c r="E680" s="7">
        <v>4</v>
      </c>
      <c r="F680" s="48">
        <v>108990.8229166667</v>
      </c>
      <c r="G680" s="53"/>
    </row>
    <row r="681" spans="3:7" x14ac:dyDescent="0.15">
      <c r="C681" s="52" t="s">
        <v>327</v>
      </c>
      <c r="D681" s="4" t="s">
        <v>65</v>
      </c>
      <c r="E681" s="7"/>
      <c r="F681" s="48"/>
      <c r="G681" s="53"/>
    </row>
    <row r="682" spans="3:7" x14ac:dyDescent="0.15">
      <c r="C682" s="52" t="s">
        <v>327</v>
      </c>
      <c r="D682" s="4" t="s">
        <v>82</v>
      </c>
      <c r="E682" s="7"/>
      <c r="F682" s="48"/>
      <c r="G682" s="53"/>
    </row>
    <row r="683" spans="3:7" x14ac:dyDescent="0.15">
      <c r="C683" s="52" t="s">
        <v>33</v>
      </c>
      <c r="D683" s="4" t="s">
        <v>69</v>
      </c>
      <c r="E683" s="7"/>
      <c r="F683" s="48"/>
      <c r="G683" s="53">
        <v>16</v>
      </c>
    </row>
    <row r="684" spans="3:7" x14ac:dyDescent="0.15">
      <c r="C684" s="52" t="s">
        <v>327</v>
      </c>
      <c r="D684" s="4" t="s">
        <v>65</v>
      </c>
      <c r="E684" s="7"/>
      <c r="F684" s="48"/>
      <c r="G684" s="53"/>
    </row>
    <row r="685" spans="3:7" x14ac:dyDescent="0.15">
      <c r="C685" s="4" t="s">
        <v>33</v>
      </c>
      <c r="D685" s="9" t="s">
        <v>226</v>
      </c>
      <c r="E685" s="7"/>
      <c r="F685" s="48"/>
      <c r="G685" s="53">
        <v>6</v>
      </c>
    </row>
  </sheetData>
  <conditionalFormatting sqref="E2:G100 E405:G646 E648:G656 E674:G684">
    <cfRule type="cellIs" dxfId="16" priority="12" operator="equal">
      <formula>$J$2</formula>
    </cfRule>
  </conditionalFormatting>
  <conditionalFormatting sqref="E101:G200">
    <cfRule type="cellIs" dxfId="15" priority="11" operator="equal">
      <formula>$J$2</formula>
    </cfRule>
  </conditionalFormatting>
  <conditionalFormatting sqref="E201:G301">
    <cfRule type="cellIs" dxfId="14" priority="10" operator="equal">
      <formula>$J$2</formula>
    </cfRule>
  </conditionalFormatting>
  <conditionalFormatting sqref="E302:G403">
    <cfRule type="cellIs" dxfId="13" priority="9" operator="equal">
      <formula>$J$2</formula>
    </cfRule>
  </conditionalFormatting>
  <conditionalFormatting sqref="E404:G404">
    <cfRule type="cellIs" dxfId="12" priority="8" operator="equal">
      <formula>$J$2</formula>
    </cfRule>
  </conditionalFormatting>
  <conditionalFormatting sqref="E657:G673">
    <cfRule type="cellIs" dxfId="11" priority="7" operator="equal">
      <formula>$J$2</formula>
    </cfRule>
  </conditionalFormatting>
  <conditionalFormatting sqref="E647:G647">
    <cfRule type="cellIs" dxfId="10" priority="6" operator="equal">
      <formula>$J$2</formula>
    </cfRule>
  </conditionalFormatting>
  <conditionalFormatting sqref="E685:G685">
    <cfRule type="cellIs" dxfId="9" priority="5" operator="equal">
      <formula>$J$2</formula>
    </cfRule>
  </conditionalFormatting>
  <conditionalFormatting sqref="H441">
    <cfRule type="cellIs" dxfId="8" priority="4" operator="equal">
      <formula>$J$2</formula>
    </cfRule>
  </conditionalFormatting>
  <conditionalFormatting sqref="H444">
    <cfRule type="cellIs" dxfId="7" priority="3" operator="equal">
      <formula>$J$2</formula>
    </cfRule>
  </conditionalFormatting>
  <conditionalFormatting sqref="H447">
    <cfRule type="cellIs" dxfId="6" priority="2" operator="equal">
      <formula>$J$2</formula>
    </cfRule>
  </conditionalFormatting>
  <conditionalFormatting sqref="H456">
    <cfRule type="cellIs" dxfId="5" priority="1" operator="equal">
      <formula>$J$2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565"/>
  <sheetViews>
    <sheetView zoomScale="120" zoomScaleNormal="120" workbookViewId="0">
      <pane ySplit="1" topLeftCell="A681" activePane="bottomLeft" state="frozen"/>
      <selection pane="bottomLeft" activeCell="B2" sqref="B2:C685"/>
    </sheetView>
  </sheetViews>
  <sheetFormatPr baseColWidth="10" defaultColWidth="8.5" defaultRowHeight="13" x14ac:dyDescent="0.15"/>
  <cols>
    <col min="1" max="1" width="9.83203125" bestFit="1" customWidth="1"/>
    <col min="2" max="2" width="52.83203125" bestFit="1" customWidth="1"/>
    <col min="3" max="3" width="8.1640625" style="1" bestFit="1" customWidth="1"/>
    <col min="4" max="4" width="18.6640625" style="1" customWidth="1"/>
    <col min="5" max="5" width="9.83203125" style="1" bestFit="1" customWidth="1"/>
    <col min="6" max="6" width="10" style="1" bestFit="1" customWidth="1"/>
    <col min="7" max="7" width="10" style="47" bestFit="1" customWidth="1"/>
    <col min="8" max="8" width="10" style="50" bestFit="1" customWidth="1"/>
    <col min="9" max="9" width="8" style="5" hidden="1" customWidth="1"/>
    <col min="10" max="10" width="4.5" style="5" hidden="1" customWidth="1"/>
    <col min="11" max="11" width="6" style="5" hidden="1" customWidth="1"/>
    <col min="12" max="12" width="5.5" style="5" hidden="1" customWidth="1"/>
    <col min="13" max="13" width="4.5" style="5" hidden="1" customWidth="1"/>
    <col min="14" max="15" width="3.5" style="5" hidden="1" customWidth="1"/>
    <col min="16" max="16" width="8.6640625" style="5" hidden="1" customWidth="1"/>
    <col min="17" max="17" width="9.33203125" style="5" hidden="1" customWidth="1"/>
    <col min="18" max="18" width="8.6640625" style="5" hidden="1" customWidth="1"/>
    <col min="19" max="19" width="9.83203125" style="5" hidden="1" customWidth="1"/>
    <col min="20" max="20" width="4.5" style="5" hidden="1" customWidth="1"/>
    <col min="21" max="26" width="3.5" style="5" hidden="1" customWidth="1"/>
    <col min="27" max="27" width="9.6640625" style="5" hidden="1" customWidth="1"/>
    <col min="28" max="28" width="8.5" style="1" bestFit="1" customWidth="1"/>
    <col min="29" max="29" width="7.5" style="3" customWidth="1"/>
    <col min="30" max="30" width="11.5" customWidth="1"/>
    <col min="31" max="31" width="30.5" bestFit="1" customWidth="1"/>
  </cols>
  <sheetData>
    <row r="1" spans="1:16380" s="31" customFormat="1" ht="48" customHeight="1" x14ac:dyDescent="0.15">
      <c r="A1" s="25" t="s">
        <v>940</v>
      </c>
      <c r="B1" s="26" t="s">
        <v>0</v>
      </c>
      <c r="C1" s="26" t="s">
        <v>1</v>
      </c>
      <c r="D1" s="26" t="s">
        <v>2</v>
      </c>
      <c r="E1" s="26" t="s">
        <v>3</v>
      </c>
      <c r="F1" s="27" t="s">
        <v>4</v>
      </c>
      <c r="G1" s="36" t="s">
        <v>5</v>
      </c>
      <c r="H1" s="28" t="s">
        <v>6</v>
      </c>
      <c r="I1" s="26" t="s">
        <v>941</v>
      </c>
      <c r="J1" s="29" t="s">
        <v>942</v>
      </c>
      <c r="K1" s="29" t="s">
        <v>49</v>
      </c>
      <c r="L1" s="29" t="s">
        <v>943</v>
      </c>
      <c r="M1" s="29" t="s">
        <v>944</v>
      </c>
      <c r="N1" s="29" t="s">
        <v>59</v>
      </c>
      <c r="O1" s="29" t="s">
        <v>945</v>
      </c>
      <c r="P1" s="29" t="s">
        <v>47</v>
      </c>
      <c r="Q1" s="29" t="s">
        <v>946</v>
      </c>
      <c r="R1" s="29" t="s">
        <v>94</v>
      </c>
      <c r="S1" s="29" t="s">
        <v>947</v>
      </c>
      <c r="T1" s="26" t="s">
        <v>941</v>
      </c>
      <c r="U1" s="29" t="s">
        <v>942</v>
      </c>
      <c r="V1" s="29" t="s">
        <v>49</v>
      </c>
      <c r="W1" s="29" t="s">
        <v>943</v>
      </c>
      <c r="X1" s="29" t="s">
        <v>944</v>
      </c>
      <c r="Y1" s="29" t="s">
        <v>59</v>
      </c>
      <c r="Z1" s="29" t="s">
        <v>945</v>
      </c>
      <c r="AA1" s="29" t="s">
        <v>947</v>
      </c>
      <c r="AB1" s="26" t="s">
        <v>948</v>
      </c>
      <c r="AC1" s="26" t="s">
        <v>949</v>
      </c>
      <c r="AD1" s="30"/>
      <c r="AE1" s="51" t="s">
        <v>950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  <c r="QL1" s="30"/>
      <c r="QM1" s="30"/>
      <c r="QN1" s="30"/>
      <c r="QO1" s="30"/>
      <c r="QP1" s="30"/>
      <c r="QQ1" s="30"/>
      <c r="QR1" s="30"/>
      <c r="QS1" s="30"/>
      <c r="QT1" s="30"/>
      <c r="QU1" s="30"/>
      <c r="QV1" s="30"/>
      <c r="QW1" s="30"/>
      <c r="QX1" s="30"/>
      <c r="QY1" s="30"/>
      <c r="QZ1" s="30"/>
      <c r="RA1" s="30"/>
      <c r="RB1" s="30"/>
      <c r="RC1" s="30"/>
      <c r="RD1" s="30"/>
      <c r="RE1" s="30"/>
      <c r="RF1" s="30"/>
      <c r="RG1" s="30"/>
      <c r="RH1" s="30"/>
      <c r="RI1" s="30"/>
      <c r="RJ1" s="30"/>
      <c r="RK1" s="30"/>
      <c r="RL1" s="30"/>
      <c r="RM1" s="30"/>
      <c r="RN1" s="30"/>
      <c r="RO1" s="30"/>
      <c r="RP1" s="30"/>
      <c r="RQ1" s="30"/>
      <c r="RR1" s="30"/>
      <c r="RS1" s="30"/>
      <c r="RT1" s="30"/>
      <c r="RU1" s="30"/>
      <c r="RV1" s="30"/>
      <c r="RW1" s="30"/>
      <c r="RX1" s="30"/>
      <c r="RY1" s="30"/>
      <c r="RZ1" s="30"/>
      <c r="SA1" s="30"/>
      <c r="SB1" s="30"/>
      <c r="SC1" s="30"/>
      <c r="SD1" s="30"/>
      <c r="SE1" s="30"/>
      <c r="SF1" s="30"/>
      <c r="SG1" s="30"/>
      <c r="SH1" s="30"/>
      <c r="SI1" s="30"/>
      <c r="SJ1" s="30"/>
      <c r="SK1" s="30"/>
      <c r="SL1" s="30"/>
      <c r="SM1" s="30"/>
      <c r="SN1" s="30"/>
      <c r="SO1" s="30"/>
      <c r="SP1" s="30"/>
      <c r="SQ1" s="30"/>
      <c r="SR1" s="30"/>
      <c r="SS1" s="30"/>
      <c r="ST1" s="30"/>
      <c r="SU1" s="30"/>
      <c r="SV1" s="30"/>
      <c r="SW1" s="30"/>
      <c r="SX1" s="30"/>
      <c r="SY1" s="30"/>
      <c r="SZ1" s="30"/>
      <c r="TA1" s="30"/>
      <c r="TB1" s="30"/>
      <c r="TC1" s="30"/>
      <c r="TD1" s="30"/>
      <c r="TE1" s="30"/>
      <c r="TF1" s="30"/>
      <c r="TG1" s="30"/>
      <c r="TH1" s="30"/>
      <c r="TI1" s="30"/>
      <c r="TJ1" s="30"/>
      <c r="TK1" s="30"/>
      <c r="TL1" s="30"/>
      <c r="TM1" s="30"/>
      <c r="TN1" s="30"/>
      <c r="TO1" s="30"/>
      <c r="TP1" s="30"/>
      <c r="TQ1" s="30"/>
      <c r="TR1" s="30"/>
      <c r="TS1" s="30"/>
      <c r="TT1" s="30"/>
      <c r="TU1" s="30"/>
      <c r="TV1" s="30"/>
      <c r="TW1" s="30"/>
      <c r="TX1" s="30"/>
      <c r="TY1" s="30"/>
      <c r="TZ1" s="30"/>
      <c r="UA1" s="30"/>
      <c r="UB1" s="30"/>
      <c r="UC1" s="30"/>
      <c r="UD1" s="30"/>
      <c r="UE1" s="30"/>
      <c r="UF1" s="30"/>
      <c r="UG1" s="30"/>
      <c r="UH1" s="30"/>
      <c r="UI1" s="30"/>
      <c r="UJ1" s="30"/>
      <c r="UK1" s="30"/>
      <c r="UL1" s="30"/>
      <c r="UM1" s="30"/>
      <c r="UN1" s="30"/>
      <c r="UO1" s="30"/>
      <c r="UP1" s="30"/>
      <c r="UQ1" s="30"/>
      <c r="UR1" s="30"/>
      <c r="US1" s="30"/>
      <c r="UT1" s="30"/>
      <c r="UU1" s="30"/>
      <c r="UV1" s="30"/>
      <c r="UW1" s="30"/>
      <c r="UX1" s="30"/>
      <c r="UY1" s="30"/>
      <c r="UZ1" s="30"/>
      <c r="VA1" s="30"/>
      <c r="VB1" s="30"/>
      <c r="VC1" s="30"/>
      <c r="VD1" s="30"/>
      <c r="VE1" s="30"/>
      <c r="VF1" s="30"/>
      <c r="VG1" s="30"/>
      <c r="VH1" s="30"/>
      <c r="VI1" s="30"/>
      <c r="VJ1" s="30"/>
      <c r="VK1" s="30"/>
      <c r="VL1" s="30"/>
      <c r="VM1" s="30"/>
      <c r="VN1" s="30"/>
      <c r="VO1" s="30"/>
      <c r="VP1" s="30"/>
      <c r="VQ1" s="30"/>
      <c r="VR1" s="30"/>
      <c r="VS1" s="30"/>
      <c r="VT1" s="30"/>
      <c r="VU1" s="30"/>
      <c r="VV1" s="30"/>
      <c r="VW1" s="30"/>
      <c r="VX1" s="30"/>
      <c r="VY1" s="30"/>
      <c r="VZ1" s="30"/>
      <c r="WA1" s="30"/>
      <c r="WB1" s="30"/>
      <c r="WC1" s="30"/>
      <c r="WD1" s="30"/>
      <c r="WE1" s="30"/>
      <c r="WF1" s="30"/>
      <c r="WG1" s="30"/>
      <c r="WH1" s="30"/>
      <c r="WI1" s="30"/>
      <c r="WJ1" s="30"/>
      <c r="WK1" s="30"/>
      <c r="WL1" s="30"/>
      <c r="WM1" s="30"/>
      <c r="WN1" s="30"/>
      <c r="WO1" s="30"/>
      <c r="WP1" s="30"/>
      <c r="WQ1" s="30"/>
      <c r="WR1" s="30"/>
      <c r="WS1" s="30"/>
      <c r="WT1" s="30"/>
      <c r="WU1" s="30"/>
      <c r="WV1" s="30"/>
      <c r="WW1" s="30"/>
      <c r="WX1" s="30"/>
      <c r="WY1" s="30"/>
      <c r="WZ1" s="30"/>
      <c r="XA1" s="30"/>
      <c r="XB1" s="30"/>
      <c r="XC1" s="30"/>
      <c r="XD1" s="30"/>
      <c r="XE1" s="30"/>
      <c r="XF1" s="30"/>
      <c r="XG1" s="30"/>
      <c r="XH1" s="30"/>
      <c r="XI1" s="30"/>
      <c r="XJ1" s="30"/>
      <c r="XK1" s="30"/>
      <c r="XL1" s="30"/>
      <c r="XM1" s="30"/>
      <c r="XN1" s="30"/>
      <c r="XO1" s="30"/>
      <c r="XP1" s="30"/>
      <c r="XQ1" s="30"/>
      <c r="XR1" s="30"/>
      <c r="XS1" s="30"/>
      <c r="XT1" s="30"/>
      <c r="XU1" s="30"/>
      <c r="XV1" s="30"/>
      <c r="XW1" s="30"/>
      <c r="XX1" s="30"/>
      <c r="XY1" s="30"/>
      <c r="XZ1" s="30"/>
      <c r="YA1" s="30"/>
      <c r="YB1" s="30"/>
      <c r="YC1" s="30"/>
      <c r="YD1" s="30"/>
      <c r="YE1" s="30"/>
      <c r="YF1" s="30"/>
      <c r="YG1" s="30"/>
      <c r="YH1" s="30"/>
      <c r="YI1" s="30"/>
      <c r="YJ1" s="30"/>
      <c r="YK1" s="30"/>
      <c r="YL1" s="30"/>
      <c r="YM1" s="30"/>
      <c r="YN1" s="30"/>
      <c r="YO1" s="30"/>
      <c r="YP1" s="30"/>
      <c r="YQ1" s="30"/>
      <c r="YR1" s="30"/>
      <c r="YS1" s="30"/>
      <c r="YT1" s="30"/>
      <c r="YU1" s="30"/>
      <c r="YV1" s="30"/>
      <c r="YW1" s="30"/>
      <c r="YX1" s="30"/>
      <c r="YY1" s="30"/>
      <c r="YZ1" s="30"/>
      <c r="ZA1" s="30"/>
      <c r="ZB1" s="30"/>
      <c r="ZC1" s="30"/>
      <c r="ZD1" s="30"/>
      <c r="ZE1" s="30"/>
      <c r="ZF1" s="30"/>
      <c r="ZG1" s="30"/>
      <c r="ZH1" s="30"/>
      <c r="ZI1" s="30"/>
      <c r="ZJ1" s="30"/>
      <c r="ZK1" s="30"/>
      <c r="ZL1" s="30"/>
      <c r="ZM1" s="30"/>
      <c r="ZN1" s="30"/>
      <c r="ZO1" s="30"/>
      <c r="ZP1" s="30"/>
      <c r="ZQ1" s="30"/>
      <c r="ZR1" s="30"/>
      <c r="ZS1" s="30"/>
      <c r="ZT1" s="30"/>
      <c r="ZU1" s="30"/>
      <c r="ZV1" s="30"/>
      <c r="ZW1" s="30"/>
      <c r="ZX1" s="30"/>
      <c r="ZY1" s="30"/>
      <c r="ZZ1" s="30"/>
      <c r="AAA1" s="30"/>
      <c r="AAB1" s="30"/>
      <c r="AAC1" s="30"/>
      <c r="AAD1" s="30"/>
      <c r="AAE1" s="30"/>
      <c r="AAF1" s="30"/>
      <c r="AAG1" s="30"/>
      <c r="AAH1" s="30"/>
      <c r="AAI1" s="30"/>
      <c r="AAJ1" s="30"/>
      <c r="AAK1" s="30"/>
      <c r="AAL1" s="30"/>
      <c r="AAM1" s="30"/>
      <c r="AAN1" s="30"/>
      <c r="AAO1" s="30"/>
      <c r="AAP1" s="30"/>
      <c r="AAQ1" s="30"/>
      <c r="AAR1" s="30"/>
      <c r="AAS1" s="30"/>
      <c r="AAT1" s="30"/>
      <c r="AAU1" s="30"/>
      <c r="AAV1" s="30"/>
      <c r="AAW1" s="30"/>
      <c r="AAX1" s="30"/>
      <c r="AAY1" s="30"/>
      <c r="AAZ1" s="30"/>
      <c r="ABA1" s="30"/>
      <c r="ABB1" s="30"/>
      <c r="ABC1" s="30"/>
      <c r="ABD1" s="30"/>
      <c r="ABE1" s="30"/>
      <c r="ABF1" s="30"/>
      <c r="ABG1" s="30"/>
      <c r="ABH1" s="30"/>
      <c r="ABI1" s="30"/>
      <c r="ABJ1" s="30"/>
      <c r="ABK1" s="30"/>
      <c r="ABL1" s="30"/>
      <c r="ABM1" s="30"/>
      <c r="ABN1" s="30"/>
      <c r="ABO1" s="30"/>
      <c r="ABP1" s="30"/>
      <c r="ABQ1" s="30"/>
      <c r="ABR1" s="30"/>
      <c r="ABS1" s="30"/>
      <c r="ABT1" s="30"/>
      <c r="ABU1" s="30"/>
      <c r="ABV1" s="30"/>
      <c r="ABW1" s="30"/>
      <c r="ABX1" s="30"/>
      <c r="ABY1" s="30"/>
      <c r="ABZ1" s="30"/>
      <c r="ACA1" s="30"/>
      <c r="ACB1" s="30"/>
      <c r="ACC1" s="30"/>
      <c r="ACD1" s="30"/>
      <c r="ACE1" s="30"/>
      <c r="ACF1" s="30"/>
      <c r="ACG1" s="30"/>
      <c r="ACH1" s="30"/>
      <c r="ACI1" s="30"/>
      <c r="ACJ1" s="30"/>
      <c r="ACK1" s="30"/>
      <c r="ACL1" s="30"/>
      <c r="ACM1" s="30"/>
      <c r="ACN1" s="30"/>
      <c r="ACO1" s="30"/>
      <c r="ACP1" s="30"/>
      <c r="ACQ1" s="30"/>
      <c r="ACR1" s="30"/>
      <c r="ACS1" s="30"/>
      <c r="ACT1" s="30"/>
      <c r="ACU1" s="30"/>
      <c r="ACV1" s="30"/>
      <c r="ACW1" s="30"/>
      <c r="ACX1" s="30"/>
      <c r="ACY1" s="30"/>
      <c r="ACZ1" s="30"/>
      <c r="ADA1" s="30"/>
      <c r="ADB1" s="30"/>
      <c r="ADC1" s="30"/>
      <c r="ADD1" s="30"/>
      <c r="ADE1" s="30"/>
      <c r="ADF1" s="30"/>
      <c r="ADG1" s="30"/>
      <c r="ADH1" s="30"/>
      <c r="ADI1" s="30"/>
      <c r="ADJ1" s="30"/>
      <c r="ADK1" s="30"/>
      <c r="ADL1" s="30"/>
      <c r="ADM1" s="30"/>
      <c r="ADN1" s="30"/>
      <c r="ADO1" s="30"/>
      <c r="ADP1" s="30"/>
      <c r="ADQ1" s="30"/>
      <c r="ADR1" s="30"/>
      <c r="ADS1" s="30"/>
      <c r="ADT1" s="30"/>
      <c r="ADU1" s="30"/>
      <c r="ADV1" s="30"/>
      <c r="ADW1" s="30"/>
      <c r="ADX1" s="30"/>
      <c r="ADY1" s="30"/>
      <c r="ADZ1" s="30"/>
      <c r="AEA1" s="30"/>
      <c r="AEB1" s="30"/>
      <c r="AEC1" s="30"/>
      <c r="AED1" s="30"/>
      <c r="AEE1" s="30"/>
      <c r="AEF1" s="30"/>
      <c r="AEG1" s="30"/>
      <c r="AEH1" s="30"/>
      <c r="AEI1" s="30"/>
      <c r="AEJ1" s="30"/>
      <c r="AEK1" s="30"/>
      <c r="AEL1" s="30"/>
      <c r="AEM1" s="30"/>
      <c r="AEN1" s="30"/>
      <c r="AEO1" s="30"/>
      <c r="AEP1" s="30"/>
      <c r="AEQ1" s="30"/>
      <c r="AER1" s="30"/>
      <c r="AES1" s="30"/>
      <c r="AET1" s="30"/>
      <c r="AEU1" s="30"/>
      <c r="AEV1" s="30"/>
      <c r="AEW1" s="30"/>
      <c r="AEX1" s="30"/>
      <c r="AEY1" s="30"/>
      <c r="AEZ1" s="30"/>
      <c r="AFA1" s="30"/>
      <c r="AFB1" s="30"/>
      <c r="AFC1" s="30"/>
      <c r="AFD1" s="30"/>
      <c r="AFE1" s="30"/>
      <c r="AFF1" s="30"/>
      <c r="AFG1" s="30"/>
      <c r="AFH1" s="30"/>
      <c r="AFI1" s="30"/>
      <c r="AFJ1" s="30"/>
      <c r="AFK1" s="30"/>
      <c r="AFL1" s="30"/>
      <c r="AFM1" s="30"/>
      <c r="AFN1" s="30"/>
      <c r="AFO1" s="30"/>
      <c r="AFP1" s="30"/>
      <c r="AFQ1" s="30"/>
      <c r="AFR1" s="30"/>
      <c r="AFS1" s="30"/>
      <c r="AFT1" s="30"/>
      <c r="AFU1" s="30"/>
      <c r="AFV1" s="30"/>
      <c r="AFW1" s="30"/>
      <c r="AFX1" s="30"/>
      <c r="AFY1" s="30"/>
      <c r="AFZ1" s="30"/>
      <c r="AGA1" s="30"/>
      <c r="AGB1" s="30"/>
      <c r="AGC1" s="30"/>
      <c r="AGD1" s="30"/>
      <c r="AGE1" s="30"/>
      <c r="AGF1" s="30"/>
      <c r="AGG1" s="30"/>
      <c r="AGH1" s="30"/>
      <c r="AGI1" s="30"/>
      <c r="AGJ1" s="30"/>
      <c r="AGK1" s="30"/>
      <c r="AGL1" s="30"/>
      <c r="AGM1" s="30"/>
      <c r="AGN1" s="30"/>
      <c r="AGO1" s="30"/>
      <c r="AGP1" s="30"/>
      <c r="AGQ1" s="30"/>
      <c r="AGR1" s="30"/>
      <c r="AGS1" s="30"/>
      <c r="AGT1" s="30"/>
      <c r="AGU1" s="30"/>
      <c r="AGV1" s="30"/>
      <c r="AGW1" s="30"/>
      <c r="AGX1" s="30"/>
      <c r="AGY1" s="30"/>
      <c r="AGZ1" s="30"/>
      <c r="AHA1" s="30"/>
      <c r="AHB1" s="30"/>
      <c r="AHC1" s="30"/>
      <c r="AHD1" s="30"/>
      <c r="AHE1" s="30"/>
      <c r="AHF1" s="30"/>
      <c r="AHG1" s="30"/>
      <c r="AHH1" s="30"/>
      <c r="AHI1" s="30"/>
      <c r="AHJ1" s="30"/>
      <c r="AHK1" s="30"/>
      <c r="AHL1" s="30"/>
      <c r="AHM1" s="30"/>
      <c r="AHN1" s="30"/>
      <c r="AHO1" s="30"/>
      <c r="AHP1" s="30"/>
      <c r="AHQ1" s="30"/>
      <c r="AHR1" s="30"/>
      <c r="AHS1" s="30"/>
      <c r="AHT1" s="30"/>
      <c r="AHU1" s="30"/>
      <c r="AHV1" s="30"/>
      <c r="AHW1" s="30"/>
      <c r="AHX1" s="30"/>
      <c r="AHY1" s="30"/>
      <c r="AHZ1" s="30"/>
      <c r="AIA1" s="30"/>
      <c r="AIB1" s="30"/>
      <c r="AIC1" s="30"/>
      <c r="AID1" s="30"/>
      <c r="AIE1" s="30"/>
      <c r="AIF1" s="30"/>
      <c r="AIG1" s="30"/>
      <c r="AIH1" s="30"/>
      <c r="AII1" s="30"/>
      <c r="AIJ1" s="30"/>
      <c r="AIK1" s="30"/>
      <c r="AIL1" s="30"/>
      <c r="AIM1" s="30"/>
      <c r="AIN1" s="30"/>
      <c r="AIO1" s="30"/>
      <c r="AIP1" s="30"/>
      <c r="AIQ1" s="30"/>
      <c r="AIR1" s="30"/>
      <c r="AIS1" s="30"/>
      <c r="AIT1" s="30"/>
      <c r="AIU1" s="30"/>
      <c r="AIV1" s="30"/>
      <c r="AIW1" s="30"/>
      <c r="AIX1" s="30"/>
      <c r="AIY1" s="30"/>
      <c r="AIZ1" s="30"/>
      <c r="AJA1" s="30"/>
      <c r="AJB1" s="30"/>
      <c r="AJC1" s="30"/>
      <c r="AJD1" s="30"/>
      <c r="AJE1" s="30"/>
      <c r="AJF1" s="30"/>
      <c r="AJG1" s="30"/>
      <c r="AJH1" s="30"/>
      <c r="AJI1" s="30"/>
      <c r="AJJ1" s="30"/>
      <c r="AJK1" s="30"/>
      <c r="AJL1" s="30"/>
      <c r="AJM1" s="30"/>
      <c r="AJN1" s="30"/>
      <c r="AJO1" s="30"/>
      <c r="AJP1" s="30"/>
      <c r="AJQ1" s="30"/>
      <c r="AJR1" s="30"/>
      <c r="AJS1" s="30"/>
      <c r="AJT1" s="30"/>
      <c r="AJU1" s="30"/>
      <c r="AJV1" s="30"/>
      <c r="AJW1" s="30"/>
      <c r="AJX1" s="30"/>
      <c r="AJY1" s="30"/>
      <c r="AJZ1" s="30"/>
      <c r="AKA1" s="30"/>
      <c r="AKB1" s="30"/>
      <c r="AKC1" s="30"/>
      <c r="AKD1" s="30"/>
      <c r="AKE1" s="30"/>
      <c r="AKF1" s="30"/>
      <c r="AKG1" s="30"/>
      <c r="AKH1" s="30"/>
      <c r="AKI1" s="30"/>
      <c r="AKJ1" s="30"/>
      <c r="AKK1" s="30"/>
      <c r="AKL1" s="30"/>
      <c r="AKM1" s="30"/>
      <c r="AKN1" s="30"/>
      <c r="AKO1" s="30"/>
      <c r="AKP1" s="30"/>
      <c r="AKQ1" s="30"/>
      <c r="AKR1" s="30"/>
      <c r="AKS1" s="30"/>
      <c r="AKT1" s="30"/>
      <c r="AKU1" s="30"/>
      <c r="AKV1" s="30"/>
      <c r="AKW1" s="30"/>
      <c r="AKX1" s="30"/>
      <c r="AKY1" s="30"/>
      <c r="AKZ1" s="30"/>
      <c r="ALA1" s="30"/>
      <c r="ALB1" s="30"/>
      <c r="ALC1" s="30"/>
      <c r="ALD1" s="30"/>
      <c r="ALE1" s="30"/>
      <c r="ALF1" s="30"/>
      <c r="ALG1" s="30"/>
      <c r="ALH1" s="30"/>
      <c r="ALI1" s="30"/>
      <c r="ALJ1" s="30"/>
      <c r="ALK1" s="30"/>
      <c r="ALL1" s="30"/>
      <c r="ALM1" s="30"/>
      <c r="ALN1" s="30"/>
      <c r="ALO1" s="30"/>
      <c r="ALP1" s="30"/>
      <c r="ALQ1" s="30"/>
      <c r="ALR1" s="30"/>
      <c r="ALS1" s="30"/>
      <c r="ALT1" s="30"/>
      <c r="ALU1" s="30"/>
      <c r="ALV1" s="30"/>
      <c r="ALW1" s="30"/>
      <c r="ALX1" s="30"/>
      <c r="ALY1" s="30"/>
      <c r="ALZ1" s="30"/>
      <c r="AMA1" s="30"/>
      <c r="AMB1" s="30"/>
      <c r="AMC1" s="30"/>
      <c r="AMD1" s="30"/>
      <c r="AME1" s="30"/>
      <c r="AMF1" s="30"/>
      <c r="AMG1" s="30"/>
      <c r="AMH1" s="30"/>
      <c r="AMI1" s="30"/>
      <c r="AMJ1" s="30"/>
      <c r="AMK1" s="30"/>
      <c r="AML1" s="30"/>
      <c r="AMM1" s="30"/>
      <c r="AMN1" s="30"/>
      <c r="AMO1" s="30"/>
      <c r="AMP1" s="30"/>
      <c r="AMQ1" s="30"/>
      <c r="AMR1" s="30"/>
      <c r="AMS1" s="30"/>
      <c r="AMT1" s="30"/>
      <c r="AMU1" s="30"/>
      <c r="AMV1" s="30"/>
      <c r="AMW1" s="30"/>
      <c r="AMX1" s="30"/>
      <c r="AMY1" s="30"/>
      <c r="AMZ1" s="30"/>
      <c r="ANA1" s="30"/>
      <c r="ANB1" s="30"/>
      <c r="ANC1" s="30"/>
      <c r="AND1" s="30"/>
      <c r="ANE1" s="30"/>
      <c r="ANF1" s="30"/>
      <c r="ANG1" s="30"/>
      <c r="ANH1" s="30"/>
      <c r="ANI1" s="30"/>
      <c r="ANJ1" s="30"/>
      <c r="ANK1" s="30"/>
      <c r="ANL1" s="30"/>
      <c r="ANM1" s="30"/>
      <c r="ANN1" s="30"/>
      <c r="ANO1" s="30"/>
      <c r="ANP1" s="30"/>
      <c r="ANQ1" s="30"/>
      <c r="ANR1" s="30"/>
      <c r="ANS1" s="30"/>
      <c r="ANT1" s="30"/>
      <c r="ANU1" s="30"/>
      <c r="ANV1" s="30"/>
      <c r="ANW1" s="30"/>
      <c r="ANX1" s="30"/>
      <c r="ANY1" s="30"/>
      <c r="ANZ1" s="30"/>
      <c r="AOA1" s="30"/>
      <c r="AOB1" s="30"/>
      <c r="AOC1" s="30"/>
      <c r="AOD1" s="30"/>
      <c r="AOE1" s="30"/>
      <c r="AOF1" s="30"/>
      <c r="AOG1" s="30"/>
      <c r="AOH1" s="30"/>
      <c r="AOI1" s="30"/>
      <c r="AOJ1" s="30"/>
      <c r="AOK1" s="30"/>
      <c r="AOL1" s="30"/>
      <c r="AOM1" s="30"/>
      <c r="AON1" s="30"/>
      <c r="AOO1" s="30"/>
      <c r="AOP1" s="30"/>
      <c r="AOQ1" s="30"/>
      <c r="AOR1" s="30"/>
      <c r="AOS1" s="30"/>
      <c r="AOT1" s="30"/>
      <c r="AOU1" s="30"/>
      <c r="AOV1" s="30"/>
      <c r="AOW1" s="30"/>
      <c r="AOX1" s="30"/>
      <c r="AOY1" s="30"/>
      <c r="AOZ1" s="30"/>
      <c r="APA1" s="30"/>
      <c r="APB1" s="30"/>
      <c r="APC1" s="30"/>
      <c r="APD1" s="30"/>
      <c r="APE1" s="30"/>
      <c r="APF1" s="30"/>
      <c r="APG1" s="30"/>
      <c r="APH1" s="30"/>
      <c r="API1" s="30"/>
      <c r="APJ1" s="30"/>
      <c r="APK1" s="30"/>
      <c r="APL1" s="30"/>
      <c r="APM1" s="30"/>
      <c r="APN1" s="30"/>
      <c r="APO1" s="30"/>
      <c r="APP1" s="30"/>
      <c r="APQ1" s="30"/>
      <c r="APR1" s="30"/>
      <c r="APS1" s="30"/>
      <c r="APT1" s="30"/>
      <c r="APU1" s="30"/>
      <c r="APV1" s="30"/>
      <c r="APW1" s="30"/>
      <c r="APX1" s="30"/>
      <c r="APY1" s="30"/>
      <c r="APZ1" s="30"/>
      <c r="AQA1" s="30"/>
      <c r="AQB1" s="30"/>
      <c r="AQC1" s="30"/>
      <c r="AQD1" s="30"/>
      <c r="AQE1" s="30"/>
      <c r="AQF1" s="30"/>
      <c r="AQG1" s="30"/>
      <c r="AQH1" s="30"/>
      <c r="AQI1" s="30"/>
      <c r="AQJ1" s="30"/>
      <c r="AQK1" s="30"/>
      <c r="AQL1" s="30"/>
      <c r="AQM1" s="30"/>
      <c r="AQN1" s="30"/>
      <c r="AQO1" s="30"/>
      <c r="AQP1" s="30"/>
      <c r="AQQ1" s="30"/>
      <c r="AQR1" s="30"/>
      <c r="AQS1" s="30"/>
      <c r="AQT1" s="30"/>
      <c r="AQU1" s="30"/>
      <c r="AQV1" s="30"/>
      <c r="AQW1" s="30"/>
      <c r="AQX1" s="30"/>
      <c r="AQY1" s="30"/>
      <c r="AQZ1" s="30"/>
      <c r="ARA1" s="30"/>
      <c r="ARB1" s="30"/>
      <c r="ARC1" s="30"/>
      <c r="ARD1" s="30"/>
      <c r="ARE1" s="30"/>
      <c r="ARF1" s="30"/>
      <c r="ARG1" s="30"/>
      <c r="ARH1" s="30"/>
      <c r="ARI1" s="30"/>
      <c r="ARJ1" s="30"/>
      <c r="ARK1" s="30"/>
      <c r="ARL1" s="30"/>
      <c r="ARM1" s="30"/>
      <c r="ARN1" s="30"/>
      <c r="ARO1" s="30"/>
      <c r="ARP1" s="30"/>
      <c r="ARQ1" s="30"/>
      <c r="ARR1" s="30"/>
      <c r="ARS1" s="30"/>
      <c r="ART1" s="30"/>
      <c r="ARU1" s="30"/>
      <c r="ARV1" s="30"/>
      <c r="ARW1" s="30"/>
      <c r="ARX1" s="30"/>
      <c r="ARY1" s="30"/>
      <c r="ARZ1" s="30"/>
      <c r="ASA1" s="30"/>
      <c r="ASB1" s="30"/>
      <c r="ASC1" s="30"/>
      <c r="ASD1" s="30"/>
      <c r="ASE1" s="30"/>
      <c r="ASF1" s="30"/>
      <c r="ASG1" s="30"/>
      <c r="ASH1" s="30"/>
      <c r="ASI1" s="30"/>
      <c r="ASJ1" s="30"/>
      <c r="ASK1" s="30"/>
      <c r="ASL1" s="30"/>
      <c r="ASM1" s="30"/>
      <c r="ASN1" s="30"/>
      <c r="ASO1" s="30"/>
      <c r="ASP1" s="30"/>
      <c r="ASQ1" s="30"/>
      <c r="ASR1" s="30"/>
      <c r="ASS1" s="30"/>
      <c r="AST1" s="30"/>
      <c r="ASU1" s="30"/>
      <c r="ASV1" s="30"/>
      <c r="ASW1" s="30"/>
      <c r="ASX1" s="30"/>
      <c r="ASY1" s="30"/>
      <c r="ASZ1" s="30"/>
      <c r="ATA1" s="30"/>
      <c r="ATB1" s="30"/>
      <c r="ATC1" s="30"/>
      <c r="ATD1" s="30"/>
      <c r="ATE1" s="30"/>
      <c r="ATF1" s="30"/>
      <c r="ATG1" s="30"/>
      <c r="ATH1" s="30"/>
      <c r="ATI1" s="30"/>
      <c r="ATJ1" s="30"/>
      <c r="ATK1" s="30"/>
      <c r="ATL1" s="30"/>
      <c r="ATM1" s="30"/>
      <c r="ATN1" s="30"/>
      <c r="ATO1" s="30"/>
      <c r="ATP1" s="30"/>
      <c r="ATQ1" s="30"/>
      <c r="ATR1" s="30"/>
      <c r="ATS1" s="30"/>
      <c r="ATT1" s="30"/>
      <c r="ATU1" s="30"/>
      <c r="ATV1" s="30"/>
      <c r="ATW1" s="30"/>
      <c r="ATX1" s="30"/>
      <c r="ATY1" s="30"/>
      <c r="ATZ1" s="30"/>
      <c r="AUA1" s="30"/>
      <c r="AUB1" s="30"/>
      <c r="AUC1" s="30"/>
      <c r="AUD1" s="30"/>
      <c r="AUE1" s="30"/>
      <c r="AUF1" s="30"/>
      <c r="AUG1" s="30"/>
      <c r="AUH1" s="30"/>
      <c r="AUI1" s="30"/>
      <c r="AUJ1" s="30"/>
      <c r="AUK1" s="30"/>
      <c r="AUL1" s="30"/>
      <c r="AUM1" s="30"/>
      <c r="AUN1" s="30"/>
      <c r="AUO1" s="30"/>
      <c r="AUP1" s="30"/>
      <c r="AUQ1" s="30"/>
      <c r="AUR1" s="30"/>
      <c r="AUS1" s="30"/>
      <c r="AUT1" s="30"/>
      <c r="AUU1" s="30"/>
      <c r="AUV1" s="30"/>
      <c r="AUW1" s="30"/>
      <c r="AUX1" s="30"/>
      <c r="AUY1" s="30"/>
      <c r="AUZ1" s="30"/>
      <c r="AVA1" s="30"/>
      <c r="AVB1" s="30"/>
      <c r="AVC1" s="30"/>
      <c r="AVD1" s="30"/>
      <c r="AVE1" s="30"/>
      <c r="AVF1" s="30"/>
      <c r="AVG1" s="30"/>
      <c r="AVH1" s="30"/>
      <c r="AVI1" s="30"/>
      <c r="AVJ1" s="30"/>
      <c r="AVK1" s="30"/>
      <c r="AVL1" s="30"/>
      <c r="AVM1" s="30"/>
      <c r="AVN1" s="30"/>
      <c r="AVO1" s="30"/>
      <c r="AVP1" s="30"/>
      <c r="AVQ1" s="30"/>
      <c r="AVR1" s="30"/>
      <c r="AVS1" s="30"/>
      <c r="AVT1" s="30"/>
      <c r="AVU1" s="30"/>
      <c r="AVV1" s="30"/>
      <c r="AVW1" s="30"/>
      <c r="AVX1" s="30"/>
      <c r="AVY1" s="30"/>
      <c r="AVZ1" s="30"/>
      <c r="AWA1" s="30"/>
      <c r="AWB1" s="30"/>
      <c r="AWC1" s="30"/>
      <c r="AWD1" s="30"/>
      <c r="AWE1" s="30"/>
      <c r="AWF1" s="30"/>
      <c r="AWG1" s="30"/>
      <c r="AWH1" s="30"/>
      <c r="AWI1" s="30"/>
      <c r="AWJ1" s="30"/>
      <c r="AWK1" s="30"/>
      <c r="AWL1" s="30"/>
      <c r="AWM1" s="30"/>
      <c r="AWN1" s="30"/>
      <c r="AWO1" s="30"/>
      <c r="AWP1" s="30"/>
      <c r="AWQ1" s="30"/>
      <c r="AWR1" s="30"/>
      <c r="AWS1" s="30"/>
      <c r="AWT1" s="30"/>
      <c r="AWU1" s="30"/>
      <c r="AWV1" s="30"/>
      <c r="AWW1" s="30"/>
      <c r="AWX1" s="30"/>
      <c r="AWY1" s="30"/>
      <c r="AWZ1" s="30"/>
      <c r="AXA1" s="30"/>
      <c r="AXB1" s="30"/>
      <c r="AXC1" s="30"/>
      <c r="AXD1" s="30"/>
      <c r="AXE1" s="30"/>
      <c r="AXF1" s="30"/>
      <c r="AXG1" s="30"/>
      <c r="AXH1" s="30"/>
      <c r="AXI1" s="30"/>
      <c r="AXJ1" s="30"/>
      <c r="AXK1" s="30"/>
      <c r="AXL1" s="30"/>
      <c r="AXM1" s="30"/>
      <c r="AXN1" s="30"/>
      <c r="AXO1" s="30"/>
      <c r="AXP1" s="30"/>
      <c r="AXQ1" s="30"/>
      <c r="AXR1" s="30"/>
      <c r="AXS1" s="30"/>
      <c r="AXT1" s="30"/>
      <c r="AXU1" s="30"/>
      <c r="AXV1" s="30"/>
      <c r="AXW1" s="30"/>
      <c r="AXX1" s="30"/>
      <c r="AXY1" s="30"/>
      <c r="AXZ1" s="30"/>
      <c r="AYA1" s="30"/>
      <c r="AYB1" s="30"/>
      <c r="AYC1" s="30"/>
      <c r="AYD1" s="30"/>
      <c r="AYE1" s="30"/>
      <c r="AYF1" s="30"/>
      <c r="AYG1" s="30"/>
      <c r="AYH1" s="30"/>
      <c r="AYI1" s="30"/>
      <c r="AYJ1" s="30"/>
      <c r="AYK1" s="30"/>
      <c r="AYL1" s="30"/>
      <c r="AYM1" s="30"/>
      <c r="AYN1" s="30"/>
      <c r="AYO1" s="30"/>
      <c r="AYP1" s="30"/>
      <c r="AYQ1" s="30"/>
      <c r="AYR1" s="30"/>
      <c r="AYS1" s="30"/>
      <c r="AYT1" s="30"/>
      <c r="AYU1" s="30"/>
      <c r="AYV1" s="30"/>
      <c r="AYW1" s="30"/>
      <c r="AYX1" s="30"/>
      <c r="AYY1" s="30"/>
      <c r="AYZ1" s="30"/>
      <c r="AZA1" s="30"/>
      <c r="AZB1" s="30"/>
      <c r="AZC1" s="30"/>
      <c r="AZD1" s="30"/>
      <c r="AZE1" s="30"/>
      <c r="AZF1" s="30"/>
      <c r="AZG1" s="30"/>
      <c r="AZH1" s="30"/>
      <c r="AZI1" s="30"/>
      <c r="AZJ1" s="30"/>
      <c r="AZK1" s="30"/>
      <c r="AZL1" s="30"/>
      <c r="AZM1" s="30"/>
      <c r="AZN1" s="30"/>
      <c r="AZO1" s="30"/>
      <c r="AZP1" s="30"/>
      <c r="AZQ1" s="30"/>
      <c r="AZR1" s="30"/>
      <c r="AZS1" s="30"/>
      <c r="AZT1" s="30"/>
      <c r="AZU1" s="30"/>
      <c r="AZV1" s="30"/>
      <c r="AZW1" s="30"/>
      <c r="AZX1" s="30"/>
      <c r="AZY1" s="30"/>
      <c r="AZZ1" s="30"/>
      <c r="BAA1" s="30"/>
      <c r="BAB1" s="30"/>
      <c r="BAC1" s="30"/>
      <c r="BAD1" s="30"/>
      <c r="BAE1" s="30"/>
      <c r="BAF1" s="30"/>
      <c r="BAG1" s="30"/>
      <c r="BAH1" s="30"/>
      <c r="BAI1" s="30"/>
      <c r="BAJ1" s="30"/>
      <c r="BAK1" s="30"/>
      <c r="BAL1" s="30"/>
      <c r="BAM1" s="30"/>
      <c r="BAN1" s="30"/>
      <c r="BAO1" s="30"/>
      <c r="BAP1" s="30"/>
      <c r="BAQ1" s="30"/>
      <c r="BAR1" s="30"/>
      <c r="BAS1" s="30"/>
      <c r="BAT1" s="30"/>
      <c r="BAU1" s="30"/>
      <c r="BAV1" s="30"/>
      <c r="BAW1" s="30"/>
      <c r="BAX1" s="30"/>
      <c r="BAY1" s="30"/>
      <c r="BAZ1" s="30"/>
      <c r="BBA1" s="30"/>
      <c r="BBB1" s="30"/>
      <c r="BBC1" s="30"/>
      <c r="BBD1" s="30"/>
      <c r="BBE1" s="30"/>
      <c r="BBF1" s="30"/>
      <c r="BBG1" s="30"/>
      <c r="BBH1" s="30"/>
      <c r="BBI1" s="30"/>
      <c r="BBJ1" s="30"/>
      <c r="BBK1" s="30"/>
      <c r="BBL1" s="30"/>
      <c r="BBM1" s="30"/>
      <c r="BBN1" s="30"/>
      <c r="BBO1" s="30"/>
      <c r="BBP1" s="30"/>
      <c r="BBQ1" s="30"/>
      <c r="BBR1" s="30"/>
      <c r="BBS1" s="30"/>
      <c r="BBT1" s="30"/>
      <c r="BBU1" s="30"/>
      <c r="BBV1" s="30"/>
      <c r="BBW1" s="30"/>
      <c r="BBX1" s="30"/>
      <c r="BBY1" s="30"/>
      <c r="BBZ1" s="30"/>
      <c r="BCA1" s="30"/>
      <c r="BCB1" s="30"/>
      <c r="BCC1" s="30"/>
      <c r="BCD1" s="30"/>
      <c r="BCE1" s="30"/>
      <c r="BCF1" s="30"/>
      <c r="BCG1" s="30"/>
      <c r="BCH1" s="30"/>
      <c r="BCI1" s="30"/>
      <c r="BCJ1" s="30"/>
      <c r="BCK1" s="30"/>
      <c r="BCL1" s="30"/>
      <c r="BCM1" s="30"/>
      <c r="BCN1" s="30"/>
      <c r="BCO1" s="30"/>
      <c r="BCP1" s="30"/>
      <c r="BCQ1" s="30"/>
      <c r="BCR1" s="30"/>
      <c r="BCS1" s="30"/>
      <c r="BCT1" s="30"/>
      <c r="BCU1" s="30"/>
      <c r="BCV1" s="30"/>
      <c r="BCW1" s="30"/>
      <c r="BCX1" s="30"/>
      <c r="BCY1" s="30"/>
      <c r="BCZ1" s="30"/>
      <c r="BDA1" s="30"/>
      <c r="BDB1" s="30"/>
      <c r="BDC1" s="30"/>
      <c r="BDD1" s="30"/>
      <c r="BDE1" s="30"/>
      <c r="BDF1" s="30"/>
      <c r="BDG1" s="30"/>
      <c r="BDH1" s="30"/>
      <c r="BDI1" s="30"/>
      <c r="BDJ1" s="30"/>
      <c r="BDK1" s="30"/>
      <c r="BDL1" s="30"/>
      <c r="BDM1" s="30"/>
      <c r="BDN1" s="30"/>
      <c r="BDO1" s="30"/>
      <c r="BDP1" s="30"/>
      <c r="BDQ1" s="30"/>
      <c r="BDR1" s="30"/>
      <c r="BDS1" s="30"/>
      <c r="BDT1" s="30"/>
      <c r="BDU1" s="30"/>
      <c r="BDV1" s="30"/>
      <c r="BDW1" s="30"/>
      <c r="BDX1" s="30"/>
      <c r="BDY1" s="30"/>
      <c r="BDZ1" s="30"/>
      <c r="BEA1" s="30"/>
      <c r="BEB1" s="30"/>
      <c r="BEC1" s="30"/>
      <c r="BED1" s="30"/>
      <c r="BEE1" s="30"/>
      <c r="BEF1" s="30"/>
      <c r="BEG1" s="30"/>
      <c r="BEH1" s="30"/>
      <c r="BEI1" s="30"/>
      <c r="BEJ1" s="30"/>
      <c r="BEK1" s="30"/>
      <c r="BEL1" s="30"/>
      <c r="BEM1" s="30"/>
      <c r="BEN1" s="30"/>
      <c r="BEO1" s="30"/>
      <c r="BEP1" s="30"/>
      <c r="BEQ1" s="30"/>
      <c r="BER1" s="30"/>
      <c r="BES1" s="30"/>
      <c r="BET1" s="30"/>
      <c r="BEU1" s="30"/>
      <c r="BEV1" s="30"/>
      <c r="BEW1" s="30"/>
      <c r="BEX1" s="30"/>
      <c r="BEY1" s="30"/>
      <c r="BEZ1" s="30"/>
      <c r="BFA1" s="30"/>
      <c r="BFB1" s="30"/>
      <c r="BFC1" s="30"/>
      <c r="BFD1" s="30"/>
      <c r="BFE1" s="30"/>
      <c r="BFF1" s="30"/>
      <c r="BFG1" s="30"/>
      <c r="BFH1" s="30"/>
      <c r="BFI1" s="30"/>
      <c r="BFJ1" s="30"/>
      <c r="BFK1" s="30"/>
      <c r="BFL1" s="30"/>
      <c r="BFM1" s="30"/>
      <c r="BFN1" s="30"/>
      <c r="BFO1" s="30"/>
      <c r="BFP1" s="30"/>
      <c r="BFQ1" s="30"/>
      <c r="BFR1" s="30"/>
      <c r="BFS1" s="30"/>
      <c r="BFT1" s="30"/>
      <c r="BFU1" s="30"/>
      <c r="BFV1" s="30"/>
      <c r="BFW1" s="30"/>
      <c r="BFX1" s="30"/>
      <c r="BFY1" s="30"/>
      <c r="BFZ1" s="30"/>
      <c r="BGA1" s="30"/>
      <c r="BGB1" s="30"/>
      <c r="BGC1" s="30"/>
      <c r="BGD1" s="30"/>
      <c r="BGE1" s="30"/>
      <c r="BGF1" s="30"/>
      <c r="BGG1" s="30"/>
      <c r="BGH1" s="30"/>
      <c r="BGI1" s="30"/>
      <c r="BGJ1" s="30"/>
      <c r="BGK1" s="30"/>
      <c r="BGL1" s="30"/>
      <c r="BGM1" s="30"/>
      <c r="BGN1" s="30"/>
      <c r="BGO1" s="30"/>
      <c r="BGP1" s="30"/>
      <c r="BGQ1" s="30"/>
      <c r="BGR1" s="30"/>
      <c r="BGS1" s="30"/>
      <c r="BGT1" s="30"/>
      <c r="BGU1" s="30"/>
      <c r="BGV1" s="30"/>
      <c r="BGW1" s="30"/>
      <c r="BGX1" s="30"/>
      <c r="BGY1" s="30"/>
      <c r="BGZ1" s="30"/>
      <c r="BHA1" s="30"/>
      <c r="BHB1" s="30"/>
      <c r="BHC1" s="30"/>
      <c r="BHD1" s="30"/>
      <c r="BHE1" s="30"/>
      <c r="BHF1" s="30"/>
      <c r="BHG1" s="30"/>
      <c r="BHH1" s="30"/>
      <c r="BHI1" s="30"/>
      <c r="BHJ1" s="30"/>
      <c r="BHK1" s="30"/>
      <c r="BHL1" s="30"/>
      <c r="BHM1" s="30"/>
      <c r="BHN1" s="30"/>
      <c r="BHO1" s="30"/>
      <c r="BHP1" s="30"/>
      <c r="BHQ1" s="30"/>
      <c r="BHR1" s="30"/>
      <c r="BHS1" s="30"/>
      <c r="BHT1" s="30"/>
      <c r="BHU1" s="30"/>
      <c r="BHV1" s="30"/>
      <c r="BHW1" s="30"/>
      <c r="BHX1" s="30"/>
      <c r="BHY1" s="30"/>
      <c r="BHZ1" s="30"/>
      <c r="BIA1" s="30"/>
      <c r="BIB1" s="30"/>
      <c r="BIC1" s="30"/>
      <c r="BID1" s="30"/>
      <c r="BIE1" s="30"/>
      <c r="BIF1" s="30"/>
      <c r="BIG1" s="30"/>
      <c r="BIH1" s="30"/>
      <c r="BII1" s="30"/>
      <c r="BIJ1" s="30"/>
      <c r="BIK1" s="30"/>
      <c r="BIL1" s="30"/>
      <c r="BIM1" s="30"/>
      <c r="BIN1" s="30"/>
      <c r="BIO1" s="30"/>
      <c r="BIP1" s="30"/>
      <c r="BIQ1" s="30"/>
      <c r="BIR1" s="30"/>
      <c r="BIS1" s="30"/>
      <c r="BIT1" s="30"/>
      <c r="BIU1" s="30"/>
      <c r="BIV1" s="30"/>
      <c r="BIW1" s="30"/>
      <c r="BIX1" s="30"/>
      <c r="BIY1" s="30"/>
      <c r="BIZ1" s="30"/>
      <c r="BJA1" s="30"/>
      <c r="BJB1" s="30"/>
      <c r="BJC1" s="30"/>
      <c r="BJD1" s="30"/>
      <c r="BJE1" s="30"/>
      <c r="BJF1" s="30"/>
      <c r="BJG1" s="30"/>
      <c r="BJH1" s="30"/>
      <c r="BJI1" s="30"/>
      <c r="BJJ1" s="30"/>
      <c r="BJK1" s="30"/>
      <c r="BJL1" s="30"/>
      <c r="BJM1" s="30"/>
      <c r="BJN1" s="30"/>
      <c r="BJO1" s="30"/>
      <c r="BJP1" s="30"/>
      <c r="BJQ1" s="30"/>
      <c r="BJR1" s="30"/>
      <c r="BJS1" s="30"/>
      <c r="BJT1" s="30"/>
      <c r="BJU1" s="30"/>
      <c r="BJV1" s="30"/>
      <c r="BJW1" s="30"/>
      <c r="BJX1" s="30"/>
      <c r="BJY1" s="30"/>
      <c r="BJZ1" s="30"/>
      <c r="BKA1" s="30"/>
      <c r="BKB1" s="30"/>
      <c r="BKC1" s="30"/>
      <c r="BKD1" s="30"/>
      <c r="BKE1" s="30"/>
      <c r="BKF1" s="30"/>
      <c r="BKG1" s="30"/>
      <c r="BKH1" s="30"/>
      <c r="BKI1" s="30"/>
      <c r="BKJ1" s="30"/>
      <c r="BKK1" s="30"/>
      <c r="BKL1" s="30"/>
      <c r="BKM1" s="30"/>
      <c r="BKN1" s="30"/>
      <c r="BKO1" s="30"/>
      <c r="BKP1" s="30"/>
      <c r="BKQ1" s="30"/>
      <c r="BKR1" s="30"/>
      <c r="BKS1" s="30"/>
      <c r="BKT1" s="30"/>
      <c r="BKU1" s="30"/>
      <c r="BKV1" s="30"/>
      <c r="BKW1" s="30"/>
      <c r="BKX1" s="30"/>
      <c r="BKY1" s="30"/>
      <c r="BKZ1" s="30"/>
      <c r="BLA1" s="30"/>
      <c r="BLB1" s="30"/>
      <c r="BLC1" s="30"/>
      <c r="BLD1" s="30"/>
      <c r="BLE1" s="30"/>
      <c r="BLF1" s="30"/>
      <c r="BLG1" s="30"/>
      <c r="BLH1" s="30"/>
      <c r="BLI1" s="30"/>
      <c r="BLJ1" s="30"/>
      <c r="BLK1" s="30"/>
      <c r="BLL1" s="30"/>
      <c r="BLM1" s="30"/>
      <c r="BLN1" s="30"/>
      <c r="BLO1" s="30"/>
      <c r="BLP1" s="30"/>
      <c r="BLQ1" s="30"/>
      <c r="BLR1" s="30"/>
      <c r="BLS1" s="30"/>
      <c r="BLT1" s="30"/>
      <c r="BLU1" s="30"/>
      <c r="BLV1" s="30"/>
      <c r="BLW1" s="30"/>
      <c r="BLX1" s="30"/>
      <c r="BLY1" s="30"/>
      <c r="BLZ1" s="30"/>
      <c r="BMA1" s="30"/>
      <c r="BMB1" s="30"/>
      <c r="BMC1" s="30"/>
      <c r="BMD1" s="30"/>
      <c r="BME1" s="30"/>
      <c r="BMF1" s="30"/>
      <c r="BMG1" s="30"/>
      <c r="BMH1" s="30"/>
      <c r="BMI1" s="30"/>
      <c r="BMJ1" s="30"/>
      <c r="BMK1" s="30"/>
      <c r="BML1" s="30"/>
      <c r="BMM1" s="30"/>
      <c r="BMN1" s="30"/>
      <c r="BMO1" s="30"/>
      <c r="BMP1" s="30"/>
      <c r="BMQ1" s="30"/>
      <c r="BMR1" s="30"/>
      <c r="BMS1" s="30"/>
      <c r="BMT1" s="30"/>
      <c r="BMU1" s="30"/>
      <c r="BMV1" s="30"/>
      <c r="BMW1" s="30"/>
      <c r="BMX1" s="30"/>
      <c r="BMY1" s="30"/>
      <c r="BMZ1" s="30"/>
      <c r="BNA1" s="30"/>
      <c r="BNB1" s="30"/>
      <c r="BNC1" s="30"/>
      <c r="BND1" s="30"/>
      <c r="BNE1" s="30"/>
      <c r="BNF1" s="30"/>
      <c r="BNG1" s="30"/>
      <c r="BNH1" s="30"/>
      <c r="BNI1" s="30"/>
      <c r="BNJ1" s="30"/>
      <c r="BNK1" s="30"/>
      <c r="BNL1" s="30"/>
      <c r="BNM1" s="30"/>
      <c r="BNN1" s="30"/>
      <c r="BNO1" s="30"/>
      <c r="BNP1" s="30"/>
      <c r="BNQ1" s="30"/>
      <c r="BNR1" s="30"/>
      <c r="BNS1" s="30"/>
      <c r="BNT1" s="30"/>
      <c r="BNU1" s="30"/>
      <c r="BNV1" s="30"/>
      <c r="BNW1" s="30"/>
      <c r="BNX1" s="30"/>
      <c r="BNY1" s="30"/>
      <c r="BNZ1" s="30"/>
      <c r="BOA1" s="30"/>
      <c r="BOB1" s="30"/>
      <c r="BOC1" s="30"/>
      <c r="BOD1" s="30"/>
      <c r="BOE1" s="30"/>
      <c r="BOF1" s="30"/>
      <c r="BOG1" s="30"/>
      <c r="BOH1" s="30"/>
      <c r="BOI1" s="30"/>
      <c r="BOJ1" s="30"/>
      <c r="BOK1" s="30"/>
      <c r="BOL1" s="30"/>
      <c r="BOM1" s="30"/>
      <c r="BON1" s="30"/>
      <c r="BOO1" s="30"/>
      <c r="BOP1" s="30"/>
      <c r="BOQ1" s="30"/>
      <c r="BOR1" s="30"/>
      <c r="BOS1" s="30"/>
      <c r="BOT1" s="30"/>
      <c r="BOU1" s="30"/>
      <c r="BOV1" s="30"/>
      <c r="BOW1" s="30"/>
      <c r="BOX1" s="30"/>
      <c r="BOY1" s="30"/>
      <c r="BOZ1" s="30"/>
      <c r="BPA1" s="30"/>
      <c r="BPB1" s="30"/>
      <c r="BPC1" s="30"/>
      <c r="BPD1" s="30"/>
      <c r="BPE1" s="30"/>
      <c r="BPF1" s="30"/>
      <c r="BPG1" s="30"/>
      <c r="BPH1" s="30"/>
      <c r="BPI1" s="30"/>
      <c r="BPJ1" s="30"/>
      <c r="BPK1" s="30"/>
      <c r="BPL1" s="30"/>
      <c r="BPM1" s="30"/>
      <c r="BPN1" s="30"/>
      <c r="BPO1" s="30"/>
      <c r="BPP1" s="30"/>
      <c r="BPQ1" s="30"/>
      <c r="BPR1" s="30"/>
      <c r="BPS1" s="30"/>
      <c r="BPT1" s="30"/>
      <c r="BPU1" s="30"/>
      <c r="BPV1" s="30"/>
      <c r="BPW1" s="30"/>
      <c r="BPX1" s="30"/>
      <c r="BPY1" s="30"/>
      <c r="BPZ1" s="30"/>
      <c r="BQA1" s="30"/>
      <c r="BQB1" s="30"/>
      <c r="BQC1" s="30"/>
      <c r="BQD1" s="30"/>
      <c r="BQE1" s="30"/>
      <c r="BQF1" s="30"/>
      <c r="BQG1" s="30"/>
      <c r="BQH1" s="30"/>
      <c r="BQI1" s="30"/>
      <c r="BQJ1" s="30"/>
      <c r="BQK1" s="30"/>
      <c r="BQL1" s="30"/>
      <c r="BQM1" s="30"/>
      <c r="BQN1" s="30"/>
      <c r="BQO1" s="30"/>
      <c r="BQP1" s="30"/>
      <c r="BQQ1" s="30"/>
      <c r="BQR1" s="30"/>
      <c r="BQS1" s="30"/>
      <c r="BQT1" s="30"/>
      <c r="BQU1" s="30"/>
      <c r="BQV1" s="30"/>
      <c r="BQW1" s="30"/>
      <c r="BQX1" s="30"/>
      <c r="BQY1" s="30"/>
      <c r="BQZ1" s="30"/>
      <c r="BRA1" s="30"/>
      <c r="BRB1" s="30"/>
      <c r="BRC1" s="30"/>
      <c r="BRD1" s="30"/>
      <c r="BRE1" s="30"/>
      <c r="BRF1" s="30"/>
      <c r="BRG1" s="30"/>
      <c r="BRH1" s="30"/>
      <c r="BRI1" s="30"/>
      <c r="BRJ1" s="30"/>
      <c r="BRK1" s="30"/>
      <c r="BRL1" s="30"/>
      <c r="BRM1" s="30"/>
      <c r="BRN1" s="30"/>
      <c r="BRO1" s="30"/>
      <c r="BRP1" s="30"/>
      <c r="BRQ1" s="30"/>
      <c r="BRR1" s="30"/>
      <c r="BRS1" s="30"/>
      <c r="BRT1" s="30"/>
      <c r="BRU1" s="30"/>
      <c r="BRV1" s="30"/>
      <c r="BRW1" s="30"/>
      <c r="BRX1" s="30"/>
      <c r="BRY1" s="30"/>
      <c r="BRZ1" s="30"/>
      <c r="BSA1" s="30"/>
      <c r="BSB1" s="30"/>
      <c r="BSC1" s="30"/>
      <c r="BSD1" s="30"/>
      <c r="BSE1" s="30"/>
      <c r="BSF1" s="30"/>
      <c r="BSG1" s="30"/>
      <c r="BSH1" s="30"/>
      <c r="BSI1" s="30"/>
      <c r="BSJ1" s="30"/>
      <c r="BSK1" s="30"/>
      <c r="BSL1" s="30"/>
      <c r="BSM1" s="30"/>
      <c r="BSN1" s="30"/>
      <c r="BSO1" s="30"/>
      <c r="BSP1" s="30"/>
      <c r="BSQ1" s="30"/>
      <c r="BSR1" s="30"/>
      <c r="BSS1" s="30"/>
      <c r="BST1" s="30"/>
      <c r="BSU1" s="30"/>
      <c r="BSV1" s="30"/>
      <c r="BSW1" s="30"/>
      <c r="BSX1" s="30"/>
      <c r="BSY1" s="30"/>
      <c r="BSZ1" s="30"/>
      <c r="BTA1" s="30"/>
      <c r="BTB1" s="30"/>
      <c r="BTC1" s="30"/>
      <c r="BTD1" s="30"/>
      <c r="BTE1" s="30"/>
      <c r="BTF1" s="30"/>
      <c r="BTG1" s="30"/>
      <c r="BTH1" s="30"/>
      <c r="BTI1" s="30"/>
      <c r="BTJ1" s="30"/>
      <c r="BTK1" s="30"/>
      <c r="BTL1" s="30"/>
      <c r="BTM1" s="30"/>
      <c r="BTN1" s="30"/>
      <c r="BTO1" s="30"/>
      <c r="BTP1" s="30"/>
      <c r="BTQ1" s="30"/>
      <c r="BTR1" s="30"/>
      <c r="BTS1" s="30"/>
      <c r="BTT1" s="30"/>
      <c r="BTU1" s="30"/>
      <c r="BTV1" s="30"/>
      <c r="BTW1" s="30"/>
      <c r="BTX1" s="30"/>
      <c r="BTY1" s="30"/>
      <c r="BTZ1" s="30"/>
      <c r="BUA1" s="30"/>
      <c r="BUB1" s="30"/>
      <c r="BUC1" s="30"/>
      <c r="BUD1" s="30"/>
      <c r="BUE1" s="30"/>
      <c r="BUF1" s="30"/>
      <c r="BUG1" s="30"/>
      <c r="BUH1" s="30"/>
      <c r="BUI1" s="30"/>
      <c r="BUJ1" s="30"/>
      <c r="BUK1" s="30"/>
      <c r="BUL1" s="30"/>
      <c r="BUM1" s="30"/>
      <c r="BUN1" s="30"/>
      <c r="BUO1" s="30"/>
      <c r="BUP1" s="30"/>
      <c r="BUQ1" s="30"/>
      <c r="BUR1" s="30"/>
      <c r="BUS1" s="30"/>
      <c r="BUT1" s="30"/>
      <c r="BUU1" s="30"/>
      <c r="BUV1" s="30"/>
      <c r="BUW1" s="30"/>
      <c r="BUX1" s="30"/>
      <c r="BUY1" s="30"/>
      <c r="BUZ1" s="30"/>
      <c r="BVA1" s="30"/>
      <c r="BVB1" s="30"/>
      <c r="BVC1" s="30"/>
      <c r="BVD1" s="30"/>
      <c r="BVE1" s="30"/>
      <c r="BVF1" s="30"/>
      <c r="BVG1" s="30"/>
      <c r="BVH1" s="30"/>
      <c r="BVI1" s="30"/>
      <c r="BVJ1" s="30"/>
      <c r="BVK1" s="30"/>
      <c r="BVL1" s="30"/>
      <c r="BVM1" s="30"/>
      <c r="BVN1" s="30"/>
      <c r="BVO1" s="30"/>
      <c r="BVP1" s="30"/>
      <c r="BVQ1" s="30"/>
      <c r="BVR1" s="30"/>
      <c r="BVS1" s="30"/>
      <c r="BVT1" s="30"/>
      <c r="BVU1" s="30"/>
      <c r="BVV1" s="30"/>
      <c r="BVW1" s="30"/>
      <c r="BVX1" s="30"/>
      <c r="BVY1" s="30"/>
      <c r="BVZ1" s="30"/>
      <c r="BWA1" s="30"/>
      <c r="BWB1" s="30"/>
      <c r="BWC1" s="30"/>
      <c r="BWD1" s="30"/>
      <c r="BWE1" s="30"/>
      <c r="BWF1" s="30"/>
      <c r="BWG1" s="30"/>
      <c r="BWH1" s="30"/>
      <c r="BWI1" s="30"/>
      <c r="BWJ1" s="30"/>
      <c r="BWK1" s="30"/>
      <c r="BWL1" s="30"/>
      <c r="BWM1" s="30"/>
      <c r="BWN1" s="30"/>
      <c r="BWO1" s="30"/>
      <c r="BWP1" s="30"/>
      <c r="BWQ1" s="30"/>
      <c r="BWR1" s="30"/>
      <c r="BWS1" s="30"/>
      <c r="BWT1" s="30"/>
      <c r="BWU1" s="30"/>
      <c r="BWV1" s="30"/>
      <c r="BWW1" s="30"/>
      <c r="BWX1" s="30"/>
      <c r="BWY1" s="30"/>
      <c r="BWZ1" s="30"/>
      <c r="BXA1" s="30"/>
      <c r="BXB1" s="30"/>
      <c r="BXC1" s="30"/>
      <c r="BXD1" s="30"/>
      <c r="BXE1" s="30"/>
      <c r="BXF1" s="30"/>
      <c r="BXG1" s="30"/>
      <c r="BXH1" s="30"/>
      <c r="BXI1" s="30"/>
      <c r="BXJ1" s="30"/>
      <c r="BXK1" s="30"/>
      <c r="BXL1" s="30"/>
      <c r="BXM1" s="30"/>
      <c r="BXN1" s="30"/>
      <c r="BXO1" s="30"/>
      <c r="BXP1" s="30"/>
      <c r="BXQ1" s="30"/>
      <c r="BXR1" s="30"/>
      <c r="BXS1" s="30"/>
      <c r="BXT1" s="30"/>
      <c r="BXU1" s="30"/>
      <c r="BXV1" s="30"/>
      <c r="BXW1" s="30"/>
      <c r="BXX1" s="30"/>
      <c r="BXY1" s="30"/>
      <c r="BXZ1" s="30"/>
      <c r="BYA1" s="30"/>
      <c r="BYB1" s="30"/>
      <c r="BYC1" s="30"/>
      <c r="BYD1" s="30"/>
      <c r="BYE1" s="30"/>
      <c r="BYF1" s="30"/>
      <c r="BYG1" s="30"/>
      <c r="BYH1" s="30"/>
      <c r="BYI1" s="30"/>
      <c r="BYJ1" s="30"/>
      <c r="BYK1" s="30"/>
      <c r="BYL1" s="30"/>
      <c r="BYM1" s="30"/>
      <c r="BYN1" s="30"/>
      <c r="BYO1" s="30"/>
      <c r="BYP1" s="30"/>
      <c r="BYQ1" s="30"/>
      <c r="BYR1" s="30"/>
      <c r="BYS1" s="30"/>
      <c r="BYT1" s="30"/>
      <c r="BYU1" s="30"/>
      <c r="BYV1" s="30"/>
      <c r="BYW1" s="30"/>
      <c r="BYX1" s="30"/>
      <c r="BYY1" s="30"/>
      <c r="BYZ1" s="30"/>
      <c r="BZA1" s="30"/>
      <c r="BZB1" s="30"/>
      <c r="BZC1" s="30"/>
      <c r="BZD1" s="30"/>
      <c r="BZE1" s="30"/>
      <c r="BZF1" s="30"/>
      <c r="BZG1" s="30"/>
      <c r="BZH1" s="30"/>
      <c r="BZI1" s="30"/>
      <c r="BZJ1" s="30"/>
      <c r="BZK1" s="30"/>
      <c r="BZL1" s="30"/>
      <c r="BZM1" s="30"/>
      <c r="BZN1" s="30"/>
      <c r="BZO1" s="30"/>
      <c r="BZP1" s="30"/>
      <c r="BZQ1" s="30"/>
      <c r="BZR1" s="30"/>
      <c r="BZS1" s="30"/>
      <c r="BZT1" s="30"/>
      <c r="BZU1" s="30"/>
      <c r="BZV1" s="30"/>
      <c r="BZW1" s="30"/>
      <c r="BZX1" s="30"/>
      <c r="BZY1" s="30"/>
      <c r="BZZ1" s="30"/>
      <c r="CAA1" s="30"/>
      <c r="CAB1" s="30"/>
      <c r="CAC1" s="30"/>
      <c r="CAD1" s="30"/>
      <c r="CAE1" s="30"/>
      <c r="CAF1" s="30"/>
      <c r="CAG1" s="30"/>
      <c r="CAH1" s="30"/>
      <c r="CAI1" s="30"/>
      <c r="CAJ1" s="30"/>
      <c r="CAK1" s="30"/>
      <c r="CAL1" s="30"/>
      <c r="CAM1" s="30"/>
      <c r="CAN1" s="30"/>
      <c r="CAO1" s="30"/>
      <c r="CAP1" s="30"/>
      <c r="CAQ1" s="30"/>
      <c r="CAR1" s="30"/>
      <c r="CAS1" s="30"/>
      <c r="CAT1" s="30"/>
      <c r="CAU1" s="30"/>
      <c r="CAV1" s="30"/>
      <c r="CAW1" s="30"/>
      <c r="CAX1" s="30"/>
      <c r="CAY1" s="30"/>
      <c r="CAZ1" s="30"/>
      <c r="CBA1" s="30"/>
      <c r="CBB1" s="30"/>
      <c r="CBC1" s="30"/>
      <c r="CBD1" s="30"/>
      <c r="CBE1" s="30"/>
      <c r="CBF1" s="30"/>
      <c r="CBG1" s="30"/>
      <c r="CBH1" s="30"/>
      <c r="CBI1" s="30"/>
      <c r="CBJ1" s="30"/>
      <c r="CBK1" s="30"/>
      <c r="CBL1" s="30"/>
      <c r="CBM1" s="30"/>
      <c r="CBN1" s="30"/>
      <c r="CBO1" s="30"/>
      <c r="CBP1" s="30"/>
      <c r="CBQ1" s="30"/>
      <c r="CBR1" s="30"/>
      <c r="CBS1" s="30"/>
      <c r="CBT1" s="30"/>
      <c r="CBU1" s="30"/>
      <c r="CBV1" s="30"/>
      <c r="CBW1" s="30"/>
      <c r="CBX1" s="30"/>
      <c r="CBY1" s="30"/>
      <c r="CBZ1" s="30"/>
      <c r="CCA1" s="30"/>
      <c r="CCB1" s="30"/>
      <c r="CCC1" s="30"/>
      <c r="CCD1" s="30"/>
      <c r="CCE1" s="30"/>
      <c r="CCF1" s="30"/>
      <c r="CCG1" s="30"/>
      <c r="CCH1" s="30"/>
      <c r="CCI1" s="30"/>
      <c r="CCJ1" s="30"/>
      <c r="CCK1" s="30"/>
      <c r="CCL1" s="30"/>
      <c r="CCM1" s="30"/>
      <c r="CCN1" s="30"/>
      <c r="CCO1" s="30"/>
      <c r="CCP1" s="30"/>
      <c r="CCQ1" s="30"/>
      <c r="CCR1" s="30"/>
      <c r="CCS1" s="30"/>
      <c r="CCT1" s="30"/>
      <c r="CCU1" s="30"/>
      <c r="CCV1" s="30"/>
      <c r="CCW1" s="30"/>
      <c r="CCX1" s="30"/>
      <c r="CCY1" s="30"/>
      <c r="CCZ1" s="30"/>
      <c r="CDA1" s="30"/>
      <c r="CDB1" s="30"/>
      <c r="CDC1" s="30"/>
      <c r="CDD1" s="30"/>
      <c r="CDE1" s="30"/>
      <c r="CDF1" s="30"/>
      <c r="CDG1" s="30"/>
      <c r="CDH1" s="30"/>
      <c r="CDI1" s="30"/>
      <c r="CDJ1" s="30"/>
      <c r="CDK1" s="30"/>
      <c r="CDL1" s="30"/>
      <c r="CDM1" s="30"/>
      <c r="CDN1" s="30"/>
      <c r="CDO1" s="30"/>
      <c r="CDP1" s="30"/>
      <c r="CDQ1" s="30"/>
      <c r="CDR1" s="30"/>
      <c r="CDS1" s="30"/>
      <c r="CDT1" s="30"/>
      <c r="CDU1" s="30"/>
      <c r="CDV1" s="30"/>
      <c r="CDW1" s="30"/>
      <c r="CDX1" s="30"/>
      <c r="CDY1" s="30"/>
      <c r="CDZ1" s="30"/>
      <c r="CEA1" s="30"/>
      <c r="CEB1" s="30"/>
      <c r="CEC1" s="30"/>
      <c r="CED1" s="30"/>
      <c r="CEE1" s="30"/>
      <c r="CEF1" s="30"/>
      <c r="CEG1" s="30"/>
      <c r="CEH1" s="30"/>
      <c r="CEI1" s="30"/>
      <c r="CEJ1" s="30"/>
      <c r="CEK1" s="30"/>
      <c r="CEL1" s="30"/>
      <c r="CEM1" s="30"/>
      <c r="CEN1" s="30"/>
      <c r="CEO1" s="30"/>
      <c r="CEP1" s="30"/>
      <c r="CEQ1" s="30"/>
      <c r="CER1" s="30"/>
      <c r="CES1" s="30"/>
      <c r="CET1" s="30"/>
      <c r="CEU1" s="30"/>
      <c r="CEV1" s="30"/>
      <c r="CEW1" s="30"/>
      <c r="CEX1" s="30"/>
      <c r="CEY1" s="30"/>
      <c r="CEZ1" s="30"/>
      <c r="CFA1" s="30"/>
      <c r="CFB1" s="30"/>
      <c r="CFC1" s="30"/>
      <c r="CFD1" s="30"/>
      <c r="CFE1" s="30"/>
      <c r="CFF1" s="30"/>
      <c r="CFG1" s="30"/>
      <c r="CFH1" s="30"/>
      <c r="CFI1" s="30"/>
      <c r="CFJ1" s="30"/>
      <c r="CFK1" s="30"/>
      <c r="CFL1" s="30"/>
      <c r="CFM1" s="30"/>
      <c r="CFN1" s="30"/>
      <c r="CFO1" s="30"/>
      <c r="CFP1" s="30"/>
      <c r="CFQ1" s="30"/>
      <c r="CFR1" s="30"/>
      <c r="CFS1" s="30"/>
      <c r="CFT1" s="30"/>
      <c r="CFU1" s="30"/>
      <c r="CFV1" s="30"/>
      <c r="CFW1" s="30"/>
      <c r="CFX1" s="30"/>
      <c r="CFY1" s="30"/>
      <c r="CFZ1" s="30"/>
      <c r="CGA1" s="30"/>
      <c r="CGB1" s="30"/>
      <c r="CGC1" s="30"/>
      <c r="CGD1" s="30"/>
      <c r="CGE1" s="30"/>
      <c r="CGF1" s="30"/>
      <c r="CGG1" s="30"/>
      <c r="CGH1" s="30"/>
      <c r="CGI1" s="30"/>
      <c r="CGJ1" s="30"/>
      <c r="CGK1" s="30"/>
      <c r="CGL1" s="30"/>
      <c r="CGM1" s="30"/>
      <c r="CGN1" s="30"/>
      <c r="CGO1" s="30"/>
      <c r="CGP1" s="30"/>
      <c r="CGQ1" s="30"/>
      <c r="CGR1" s="30"/>
      <c r="CGS1" s="30"/>
      <c r="CGT1" s="30"/>
      <c r="CGU1" s="30"/>
      <c r="CGV1" s="30"/>
      <c r="CGW1" s="30"/>
      <c r="CGX1" s="30"/>
      <c r="CGY1" s="30"/>
      <c r="CGZ1" s="30"/>
      <c r="CHA1" s="30"/>
      <c r="CHB1" s="30"/>
      <c r="CHC1" s="30"/>
      <c r="CHD1" s="30"/>
      <c r="CHE1" s="30"/>
      <c r="CHF1" s="30"/>
      <c r="CHG1" s="30"/>
      <c r="CHH1" s="30"/>
      <c r="CHI1" s="30"/>
      <c r="CHJ1" s="30"/>
      <c r="CHK1" s="30"/>
      <c r="CHL1" s="30"/>
      <c r="CHM1" s="30"/>
      <c r="CHN1" s="30"/>
      <c r="CHO1" s="30"/>
      <c r="CHP1" s="30"/>
      <c r="CHQ1" s="30"/>
      <c r="CHR1" s="30"/>
      <c r="CHS1" s="30"/>
      <c r="CHT1" s="30"/>
      <c r="CHU1" s="30"/>
      <c r="CHV1" s="30"/>
      <c r="CHW1" s="30"/>
      <c r="CHX1" s="30"/>
      <c r="CHY1" s="30"/>
      <c r="CHZ1" s="30"/>
      <c r="CIA1" s="30"/>
      <c r="CIB1" s="30"/>
      <c r="CIC1" s="30"/>
      <c r="CID1" s="30"/>
      <c r="CIE1" s="30"/>
      <c r="CIF1" s="30"/>
      <c r="CIG1" s="30"/>
      <c r="CIH1" s="30"/>
      <c r="CII1" s="30"/>
      <c r="CIJ1" s="30"/>
      <c r="CIK1" s="30"/>
      <c r="CIL1" s="30"/>
      <c r="CIM1" s="30"/>
      <c r="CIN1" s="30"/>
      <c r="CIO1" s="30"/>
      <c r="CIP1" s="30"/>
      <c r="CIQ1" s="30"/>
      <c r="CIR1" s="30"/>
      <c r="CIS1" s="30"/>
      <c r="CIT1" s="30"/>
      <c r="CIU1" s="30"/>
      <c r="CIV1" s="30"/>
      <c r="CIW1" s="30"/>
      <c r="CIX1" s="30"/>
      <c r="CIY1" s="30"/>
      <c r="CIZ1" s="30"/>
      <c r="CJA1" s="30"/>
      <c r="CJB1" s="30"/>
      <c r="CJC1" s="30"/>
      <c r="CJD1" s="30"/>
      <c r="CJE1" s="30"/>
      <c r="CJF1" s="30"/>
      <c r="CJG1" s="30"/>
      <c r="CJH1" s="30"/>
      <c r="CJI1" s="30"/>
      <c r="CJJ1" s="30"/>
      <c r="CJK1" s="30"/>
      <c r="CJL1" s="30"/>
      <c r="CJM1" s="30"/>
      <c r="CJN1" s="30"/>
      <c r="CJO1" s="30"/>
      <c r="CJP1" s="30"/>
      <c r="CJQ1" s="30"/>
      <c r="CJR1" s="30"/>
      <c r="CJS1" s="30"/>
      <c r="CJT1" s="30"/>
      <c r="CJU1" s="30"/>
      <c r="CJV1" s="30"/>
      <c r="CJW1" s="30"/>
      <c r="CJX1" s="30"/>
      <c r="CJY1" s="30"/>
      <c r="CJZ1" s="30"/>
      <c r="CKA1" s="30"/>
      <c r="CKB1" s="30"/>
      <c r="CKC1" s="30"/>
      <c r="CKD1" s="30"/>
      <c r="CKE1" s="30"/>
      <c r="CKF1" s="30"/>
      <c r="CKG1" s="30"/>
      <c r="CKH1" s="30"/>
      <c r="CKI1" s="30"/>
      <c r="CKJ1" s="30"/>
      <c r="CKK1" s="30"/>
      <c r="CKL1" s="30"/>
      <c r="CKM1" s="30"/>
      <c r="CKN1" s="30"/>
      <c r="CKO1" s="30"/>
      <c r="CKP1" s="30"/>
      <c r="CKQ1" s="30"/>
      <c r="CKR1" s="30"/>
      <c r="CKS1" s="30"/>
      <c r="CKT1" s="30"/>
      <c r="CKU1" s="30"/>
      <c r="CKV1" s="30"/>
      <c r="CKW1" s="30"/>
      <c r="CKX1" s="30"/>
      <c r="CKY1" s="30"/>
      <c r="CKZ1" s="30"/>
      <c r="CLA1" s="30"/>
      <c r="CLB1" s="30"/>
      <c r="CLC1" s="30"/>
      <c r="CLD1" s="30"/>
      <c r="CLE1" s="30"/>
      <c r="CLF1" s="30"/>
      <c r="CLG1" s="30"/>
      <c r="CLH1" s="30"/>
      <c r="CLI1" s="30"/>
      <c r="CLJ1" s="30"/>
      <c r="CLK1" s="30"/>
      <c r="CLL1" s="30"/>
      <c r="CLM1" s="30"/>
      <c r="CLN1" s="30"/>
      <c r="CLO1" s="30"/>
      <c r="CLP1" s="30"/>
      <c r="CLQ1" s="30"/>
      <c r="CLR1" s="30"/>
      <c r="CLS1" s="30"/>
      <c r="CLT1" s="30"/>
      <c r="CLU1" s="30"/>
      <c r="CLV1" s="30"/>
      <c r="CLW1" s="30"/>
      <c r="CLX1" s="30"/>
      <c r="CLY1" s="30"/>
      <c r="CLZ1" s="30"/>
      <c r="CMA1" s="30"/>
      <c r="CMB1" s="30"/>
      <c r="CMC1" s="30"/>
      <c r="CMD1" s="30"/>
      <c r="CME1" s="30"/>
      <c r="CMF1" s="30"/>
      <c r="CMG1" s="30"/>
      <c r="CMH1" s="30"/>
      <c r="CMI1" s="30"/>
      <c r="CMJ1" s="30"/>
      <c r="CMK1" s="30"/>
      <c r="CML1" s="30"/>
      <c r="CMM1" s="30"/>
      <c r="CMN1" s="30"/>
      <c r="CMO1" s="30"/>
      <c r="CMP1" s="30"/>
      <c r="CMQ1" s="30"/>
      <c r="CMR1" s="30"/>
      <c r="CMS1" s="30"/>
      <c r="CMT1" s="30"/>
      <c r="CMU1" s="30"/>
      <c r="CMV1" s="30"/>
      <c r="CMW1" s="30"/>
      <c r="CMX1" s="30"/>
      <c r="CMY1" s="30"/>
      <c r="CMZ1" s="30"/>
      <c r="CNA1" s="30"/>
      <c r="CNB1" s="30"/>
      <c r="CNC1" s="30"/>
      <c r="CND1" s="30"/>
      <c r="CNE1" s="30"/>
      <c r="CNF1" s="30"/>
      <c r="CNG1" s="30"/>
      <c r="CNH1" s="30"/>
      <c r="CNI1" s="30"/>
      <c r="CNJ1" s="30"/>
      <c r="CNK1" s="30"/>
      <c r="CNL1" s="30"/>
      <c r="CNM1" s="30"/>
      <c r="CNN1" s="30"/>
      <c r="CNO1" s="30"/>
      <c r="CNP1" s="30"/>
      <c r="CNQ1" s="30"/>
      <c r="CNR1" s="30"/>
      <c r="CNS1" s="30"/>
      <c r="CNT1" s="30"/>
      <c r="CNU1" s="30"/>
      <c r="CNV1" s="30"/>
      <c r="CNW1" s="30"/>
      <c r="CNX1" s="30"/>
      <c r="CNY1" s="30"/>
      <c r="CNZ1" s="30"/>
      <c r="COA1" s="30"/>
      <c r="COB1" s="30"/>
      <c r="COC1" s="30"/>
      <c r="COD1" s="30"/>
      <c r="COE1" s="30"/>
      <c r="COF1" s="30"/>
      <c r="COG1" s="30"/>
      <c r="COH1" s="30"/>
      <c r="COI1" s="30"/>
      <c r="COJ1" s="30"/>
      <c r="COK1" s="30"/>
      <c r="COL1" s="30"/>
      <c r="COM1" s="30"/>
      <c r="CON1" s="30"/>
      <c r="COO1" s="30"/>
      <c r="COP1" s="30"/>
      <c r="COQ1" s="30"/>
      <c r="COR1" s="30"/>
      <c r="COS1" s="30"/>
      <c r="COT1" s="30"/>
      <c r="COU1" s="30"/>
      <c r="COV1" s="30"/>
      <c r="COW1" s="30"/>
      <c r="COX1" s="30"/>
      <c r="COY1" s="30"/>
      <c r="COZ1" s="30"/>
      <c r="CPA1" s="30"/>
      <c r="CPB1" s="30"/>
      <c r="CPC1" s="30"/>
      <c r="CPD1" s="30"/>
      <c r="CPE1" s="30"/>
      <c r="CPF1" s="30"/>
      <c r="CPG1" s="30"/>
      <c r="CPH1" s="30"/>
      <c r="CPI1" s="30"/>
      <c r="CPJ1" s="30"/>
      <c r="CPK1" s="30"/>
      <c r="CPL1" s="30"/>
      <c r="CPM1" s="30"/>
      <c r="CPN1" s="30"/>
      <c r="CPO1" s="30"/>
      <c r="CPP1" s="30"/>
      <c r="CPQ1" s="30"/>
      <c r="CPR1" s="30"/>
      <c r="CPS1" s="30"/>
      <c r="CPT1" s="30"/>
      <c r="CPU1" s="30"/>
      <c r="CPV1" s="30"/>
      <c r="CPW1" s="30"/>
      <c r="CPX1" s="30"/>
      <c r="CPY1" s="30"/>
      <c r="CPZ1" s="30"/>
      <c r="CQA1" s="30"/>
      <c r="CQB1" s="30"/>
      <c r="CQC1" s="30"/>
      <c r="CQD1" s="30"/>
      <c r="CQE1" s="30"/>
      <c r="CQF1" s="30"/>
      <c r="CQG1" s="30"/>
      <c r="CQH1" s="30"/>
      <c r="CQI1" s="30"/>
      <c r="CQJ1" s="30"/>
      <c r="CQK1" s="30"/>
      <c r="CQL1" s="30"/>
      <c r="CQM1" s="30"/>
      <c r="CQN1" s="30"/>
      <c r="CQO1" s="30"/>
      <c r="CQP1" s="30"/>
      <c r="CQQ1" s="30"/>
      <c r="CQR1" s="30"/>
      <c r="CQS1" s="30"/>
      <c r="CQT1" s="30"/>
      <c r="CQU1" s="30"/>
      <c r="CQV1" s="30"/>
      <c r="CQW1" s="30"/>
      <c r="CQX1" s="30"/>
      <c r="CQY1" s="30"/>
      <c r="CQZ1" s="30"/>
      <c r="CRA1" s="30"/>
      <c r="CRB1" s="30"/>
      <c r="CRC1" s="30"/>
      <c r="CRD1" s="30"/>
      <c r="CRE1" s="30"/>
      <c r="CRF1" s="30"/>
      <c r="CRG1" s="30"/>
      <c r="CRH1" s="30"/>
      <c r="CRI1" s="30"/>
      <c r="CRJ1" s="30"/>
      <c r="CRK1" s="30"/>
      <c r="CRL1" s="30"/>
      <c r="CRM1" s="30"/>
      <c r="CRN1" s="30"/>
      <c r="CRO1" s="30"/>
      <c r="CRP1" s="30"/>
      <c r="CRQ1" s="30"/>
      <c r="CRR1" s="30"/>
      <c r="CRS1" s="30"/>
      <c r="CRT1" s="30"/>
      <c r="CRU1" s="30"/>
      <c r="CRV1" s="30"/>
      <c r="CRW1" s="30"/>
      <c r="CRX1" s="30"/>
      <c r="CRY1" s="30"/>
      <c r="CRZ1" s="30"/>
      <c r="CSA1" s="30"/>
      <c r="CSB1" s="30"/>
      <c r="CSC1" s="30"/>
      <c r="CSD1" s="30"/>
      <c r="CSE1" s="30"/>
      <c r="CSF1" s="30"/>
      <c r="CSG1" s="30"/>
      <c r="CSH1" s="30"/>
      <c r="CSI1" s="30"/>
      <c r="CSJ1" s="30"/>
      <c r="CSK1" s="30"/>
      <c r="CSL1" s="30"/>
      <c r="CSM1" s="30"/>
      <c r="CSN1" s="30"/>
      <c r="CSO1" s="30"/>
      <c r="CSP1" s="30"/>
      <c r="CSQ1" s="30"/>
      <c r="CSR1" s="30"/>
      <c r="CSS1" s="30"/>
      <c r="CST1" s="30"/>
      <c r="CSU1" s="30"/>
      <c r="CSV1" s="30"/>
      <c r="CSW1" s="30"/>
      <c r="CSX1" s="30"/>
      <c r="CSY1" s="30"/>
      <c r="CSZ1" s="30"/>
      <c r="CTA1" s="30"/>
      <c r="CTB1" s="30"/>
      <c r="CTC1" s="30"/>
      <c r="CTD1" s="30"/>
      <c r="CTE1" s="30"/>
      <c r="CTF1" s="30"/>
      <c r="CTG1" s="30"/>
      <c r="CTH1" s="30"/>
      <c r="CTI1" s="30"/>
      <c r="CTJ1" s="30"/>
      <c r="CTK1" s="30"/>
      <c r="CTL1" s="30"/>
      <c r="CTM1" s="30"/>
      <c r="CTN1" s="30"/>
      <c r="CTO1" s="30"/>
      <c r="CTP1" s="30"/>
      <c r="CTQ1" s="30"/>
      <c r="CTR1" s="30"/>
      <c r="CTS1" s="30"/>
      <c r="CTT1" s="30"/>
      <c r="CTU1" s="30"/>
      <c r="CTV1" s="30"/>
      <c r="CTW1" s="30"/>
      <c r="CTX1" s="30"/>
      <c r="CTY1" s="30"/>
      <c r="CTZ1" s="30"/>
      <c r="CUA1" s="30"/>
      <c r="CUB1" s="30"/>
      <c r="CUC1" s="30"/>
      <c r="CUD1" s="30"/>
      <c r="CUE1" s="30"/>
      <c r="CUF1" s="30"/>
      <c r="CUG1" s="30"/>
      <c r="CUH1" s="30"/>
      <c r="CUI1" s="30"/>
      <c r="CUJ1" s="30"/>
      <c r="CUK1" s="30"/>
      <c r="CUL1" s="30"/>
      <c r="CUM1" s="30"/>
      <c r="CUN1" s="30"/>
      <c r="CUO1" s="30"/>
      <c r="CUP1" s="30"/>
      <c r="CUQ1" s="30"/>
      <c r="CUR1" s="30"/>
      <c r="CUS1" s="30"/>
      <c r="CUT1" s="30"/>
      <c r="CUU1" s="30"/>
      <c r="CUV1" s="30"/>
      <c r="CUW1" s="30"/>
      <c r="CUX1" s="30"/>
      <c r="CUY1" s="30"/>
      <c r="CUZ1" s="30"/>
      <c r="CVA1" s="30"/>
      <c r="CVB1" s="30"/>
      <c r="CVC1" s="30"/>
      <c r="CVD1" s="30"/>
      <c r="CVE1" s="30"/>
      <c r="CVF1" s="30"/>
      <c r="CVG1" s="30"/>
      <c r="CVH1" s="30"/>
      <c r="CVI1" s="30"/>
      <c r="CVJ1" s="30"/>
      <c r="CVK1" s="30"/>
      <c r="CVL1" s="30"/>
      <c r="CVM1" s="30"/>
      <c r="CVN1" s="30"/>
      <c r="CVO1" s="30"/>
      <c r="CVP1" s="30"/>
      <c r="CVQ1" s="30"/>
      <c r="CVR1" s="30"/>
      <c r="CVS1" s="30"/>
      <c r="CVT1" s="30"/>
      <c r="CVU1" s="30"/>
      <c r="CVV1" s="30"/>
      <c r="CVW1" s="30"/>
      <c r="CVX1" s="30"/>
      <c r="CVY1" s="30"/>
      <c r="CVZ1" s="30"/>
      <c r="CWA1" s="30"/>
      <c r="CWB1" s="30"/>
      <c r="CWC1" s="30"/>
      <c r="CWD1" s="30"/>
      <c r="CWE1" s="30"/>
      <c r="CWF1" s="30"/>
      <c r="CWG1" s="30"/>
      <c r="CWH1" s="30"/>
      <c r="CWI1" s="30"/>
      <c r="CWJ1" s="30"/>
      <c r="CWK1" s="30"/>
      <c r="CWL1" s="30"/>
      <c r="CWM1" s="30"/>
      <c r="CWN1" s="30"/>
      <c r="CWO1" s="30"/>
      <c r="CWP1" s="30"/>
      <c r="CWQ1" s="30"/>
      <c r="CWR1" s="30"/>
      <c r="CWS1" s="30"/>
      <c r="CWT1" s="30"/>
      <c r="CWU1" s="30"/>
      <c r="CWV1" s="30"/>
      <c r="CWW1" s="30"/>
      <c r="CWX1" s="30"/>
      <c r="CWY1" s="30"/>
      <c r="CWZ1" s="30"/>
      <c r="CXA1" s="30"/>
      <c r="CXB1" s="30"/>
      <c r="CXC1" s="30"/>
      <c r="CXD1" s="30"/>
      <c r="CXE1" s="30"/>
      <c r="CXF1" s="30"/>
      <c r="CXG1" s="30"/>
      <c r="CXH1" s="30"/>
      <c r="CXI1" s="30"/>
      <c r="CXJ1" s="30"/>
      <c r="CXK1" s="30"/>
      <c r="CXL1" s="30"/>
      <c r="CXM1" s="30"/>
      <c r="CXN1" s="30"/>
      <c r="CXO1" s="30"/>
      <c r="CXP1" s="30"/>
      <c r="CXQ1" s="30"/>
      <c r="CXR1" s="30"/>
      <c r="CXS1" s="30"/>
      <c r="CXT1" s="30"/>
      <c r="CXU1" s="30"/>
      <c r="CXV1" s="30"/>
      <c r="CXW1" s="30"/>
      <c r="CXX1" s="30"/>
      <c r="CXY1" s="30"/>
      <c r="CXZ1" s="30"/>
      <c r="CYA1" s="30"/>
      <c r="CYB1" s="30"/>
      <c r="CYC1" s="30"/>
      <c r="CYD1" s="30"/>
      <c r="CYE1" s="30"/>
      <c r="CYF1" s="30"/>
      <c r="CYG1" s="30"/>
      <c r="CYH1" s="30"/>
      <c r="CYI1" s="30"/>
      <c r="CYJ1" s="30"/>
      <c r="CYK1" s="30"/>
      <c r="CYL1" s="30"/>
      <c r="CYM1" s="30"/>
      <c r="CYN1" s="30"/>
      <c r="CYO1" s="30"/>
      <c r="CYP1" s="30"/>
      <c r="CYQ1" s="30"/>
      <c r="CYR1" s="30"/>
      <c r="CYS1" s="30"/>
      <c r="CYT1" s="30"/>
      <c r="CYU1" s="30"/>
      <c r="CYV1" s="30"/>
      <c r="CYW1" s="30"/>
      <c r="CYX1" s="30"/>
      <c r="CYY1" s="30"/>
      <c r="CYZ1" s="30"/>
      <c r="CZA1" s="30"/>
      <c r="CZB1" s="30"/>
      <c r="CZC1" s="30"/>
      <c r="CZD1" s="30"/>
      <c r="CZE1" s="30"/>
      <c r="CZF1" s="30"/>
      <c r="CZG1" s="30"/>
      <c r="CZH1" s="30"/>
      <c r="CZI1" s="30"/>
      <c r="CZJ1" s="30"/>
      <c r="CZK1" s="30"/>
      <c r="CZL1" s="30"/>
      <c r="CZM1" s="30"/>
      <c r="CZN1" s="30"/>
      <c r="CZO1" s="30"/>
      <c r="CZP1" s="30"/>
      <c r="CZQ1" s="30"/>
      <c r="CZR1" s="30"/>
      <c r="CZS1" s="30"/>
      <c r="CZT1" s="30"/>
      <c r="CZU1" s="30"/>
      <c r="CZV1" s="30"/>
      <c r="CZW1" s="30"/>
      <c r="CZX1" s="30"/>
      <c r="CZY1" s="30"/>
      <c r="CZZ1" s="30"/>
      <c r="DAA1" s="30"/>
      <c r="DAB1" s="30"/>
      <c r="DAC1" s="30"/>
      <c r="DAD1" s="30"/>
      <c r="DAE1" s="30"/>
      <c r="DAF1" s="30"/>
      <c r="DAG1" s="30"/>
      <c r="DAH1" s="30"/>
      <c r="DAI1" s="30"/>
      <c r="DAJ1" s="30"/>
      <c r="DAK1" s="30"/>
      <c r="DAL1" s="30"/>
      <c r="DAM1" s="30"/>
      <c r="DAN1" s="30"/>
      <c r="DAO1" s="30"/>
      <c r="DAP1" s="30"/>
      <c r="DAQ1" s="30"/>
      <c r="DAR1" s="30"/>
      <c r="DAS1" s="30"/>
      <c r="DAT1" s="30"/>
      <c r="DAU1" s="30"/>
      <c r="DAV1" s="30"/>
      <c r="DAW1" s="30"/>
      <c r="DAX1" s="30"/>
      <c r="DAY1" s="30"/>
      <c r="DAZ1" s="30"/>
      <c r="DBA1" s="30"/>
      <c r="DBB1" s="30"/>
      <c r="DBC1" s="30"/>
      <c r="DBD1" s="30"/>
      <c r="DBE1" s="30"/>
      <c r="DBF1" s="30"/>
      <c r="DBG1" s="30"/>
      <c r="DBH1" s="30"/>
      <c r="DBI1" s="30"/>
      <c r="DBJ1" s="30"/>
      <c r="DBK1" s="30"/>
      <c r="DBL1" s="30"/>
      <c r="DBM1" s="30"/>
      <c r="DBN1" s="30"/>
      <c r="DBO1" s="30"/>
      <c r="DBP1" s="30"/>
      <c r="DBQ1" s="30"/>
      <c r="DBR1" s="30"/>
      <c r="DBS1" s="30"/>
      <c r="DBT1" s="30"/>
      <c r="DBU1" s="30"/>
      <c r="DBV1" s="30"/>
      <c r="DBW1" s="30"/>
      <c r="DBX1" s="30"/>
      <c r="DBY1" s="30"/>
      <c r="DBZ1" s="30"/>
      <c r="DCA1" s="30"/>
      <c r="DCB1" s="30"/>
      <c r="DCC1" s="30"/>
      <c r="DCD1" s="30"/>
      <c r="DCE1" s="30"/>
      <c r="DCF1" s="30"/>
      <c r="DCG1" s="30"/>
      <c r="DCH1" s="30"/>
      <c r="DCI1" s="30"/>
      <c r="DCJ1" s="30"/>
      <c r="DCK1" s="30"/>
      <c r="DCL1" s="30"/>
      <c r="DCM1" s="30"/>
      <c r="DCN1" s="30"/>
      <c r="DCO1" s="30"/>
      <c r="DCP1" s="30"/>
      <c r="DCQ1" s="30"/>
      <c r="DCR1" s="30"/>
      <c r="DCS1" s="30"/>
      <c r="DCT1" s="30"/>
      <c r="DCU1" s="30"/>
      <c r="DCV1" s="30"/>
      <c r="DCW1" s="30"/>
      <c r="DCX1" s="30"/>
      <c r="DCY1" s="30"/>
      <c r="DCZ1" s="30"/>
      <c r="DDA1" s="30"/>
      <c r="DDB1" s="30"/>
      <c r="DDC1" s="30"/>
      <c r="DDD1" s="30"/>
      <c r="DDE1" s="30"/>
      <c r="DDF1" s="30"/>
      <c r="DDG1" s="30"/>
      <c r="DDH1" s="30"/>
      <c r="DDI1" s="30"/>
      <c r="DDJ1" s="30"/>
      <c r="DDK1" s="30"/>
      <c r="DDL1" s="30"/>
      <c r="DDM1" s="30"/>
      <c r="DDN1" s="30"/>
      <c r="DDO1" s="30"/>
      <c r="DDP1" s="30"/>
      <c r="DDQ1" s="30"/>
      <c r="DDR1" s="30"/>
      <c r="DDS1" s="30"/>
      <c r="DDT1" s="30"/>
      <c r="DDU1" s="30"/>
      <c r="DDV1" s="30"/>
      <c r="DDW1" s="30"/>
      <c r="DDX1" s="30"/>
      <c r="DDY1" s="30"/>
      <c r="DDZ1" s="30"/>
      <c r="DEA1" s="30"/>
      <c r="DEB1" s="30"/>
      <c r="DEC1" s="30"/>
      <c r="DED1" s="30"/>
      <c r="DEE1" s="30"/>
      <c r="DEF1" s="30"/>
      <c r="DEG1" s="30"/>
      <c r="DEH1" s="30"/>
      <c r="DEI1" s="30"/>
      <c r="DEJ1" s="30"/>
      <c r="DEK1" s="30"/>
      <c r="DEL1" s="30"/>
      <c r="DEM1" s="30"/>
      <c r="DEN1" s="30"/>
      <c r="DEO1" s="30"/>
      <c r="DEP1" s="30"/>
      <c r="DEQ1" s="30"/>
      <c r="DER1" s="30"/>
      <c r="DES1" s="30"/>
      <c r="DET1" s="30"/>
      <c r="DEU1" s="30"/>
      <c r="DEV1" s="30"/>
      <c r="DEW1" s="30"/>
      <c r="DEX1" s="30"/>
      <c r="DEY1" s="30"/>
      <c r="DEZ1" s="30"/>
      <c r="DFA1" s="30"/>
      <c r="DFB1" s="30"/>
      <c r="DFC1" s="30"/>
      <c r="DFD1" s="30"/>
      <c r="DFE1" s="30"/>
      <c r="DFF1" s="30"/>
      <c r="DFG1" s="30"/>
      <c r="DFH1" s="30"/>
      <c r="DFI1" s="30"/>
      <c r="DFJ1" s="30"/>
      <c r="DFK1" s="30"/>
      <c r="DFL1" s="30"/>
      <c r="DFM1" s="30"/>
      <c r="DFN1" s="30"/>
      <c r="DFO1" s="30"/>
      <c r="DFP1" s="30"/>
      <c r="DFQ1" s="30"/>
      <c r="DFR1" s="30"/>
      <c r="DFS1" s="30"/>
      <c r="DFT1" s="30"/>
      <c r="DFU1" s="30"/>
      <c r="DFV1" s="30"/>
      <c r="DFW1" s="30"/>
      <c r="DFX1" s="30"/>
      <c r="DFY1" s="30"/>
      <c r="DFZ1" s="30"/>
      <c r="DGA1" s="30"/>
      <c r="DGB1" s="30"/>
      <c r="DGC1" s="30"/>
      <c r="DGD1" s="30"/>
      <c r="DGE1" s="30"/>
      <c r="DGF1" s="30"/>
      <c r="DGG1" s="30"/>
      <c r="DGH1" s="30"/>
      <c r="DGI1" s="30"/>
      <c r="DGJ1" s="30"/>
      <c r="DGK1" s="30"/>
      <c r="DGL1" s="30"/>
      <c r="DGM1" s="30"/>
      <c r="DGN1" s="30"/>
      <c r="DGO1" s="30"/>
      <c r="DGP1" s="30"/>
      <c r="DGQ1" s="30"/>
      <c r="DGR1" s="30"/>
      <c r="DGS1" s="30"/>
      <c r="DGT1" s="30"/>
      <c r="DGU1" s="30"/>
      <c r="DGV1" s="30"/>
      <c r="DGW1" s="30"/>
      <c r="DGX1" s="30"/>
      <c r="DGY1" s="30"/>
      <c r="DGZ1" s="30"/>
      <c r="DHA1" s="30"/>
      <c r="DHB1" s="30"/>
      <c r="DHC1" s="30"/>
      <c r="DHD1" s="30"/>
      <c r="DHE1" s="30"/>
      <c r="DHF1" s="30"/>
      <c r="DHG1" s="30"/>
      <c r="DHH1" s="30"/>
      <c r="DHI1" s="30"/>
      <c r="DHJ1" s="30"/>
      <c r="DHK1" s="30"/>
      <c r="DHL1" s="30"/>
      <c r="DHM1" s="30"/>
      <c r="DHN1" s="30"/>
      <c r="DHO1" s="30"/>
      <c r="DHP1" s="30"/>
      <c r="DHQ1" s="30"/>
      <c r="DHR1" s="30"/>
      <c r="DHS1" s="30"/>
      <c r="DHT1" s="30"/>
      <c r="DHU1" s="30"/>
      <c r="DHV1" s="30"/>
      <c r="DHW1" s="30"/>
      <c r="DHX1" s="30"/>
      <c r="DHY1" s="30"/>
      <c r="DHZ1" s="30"/>
      <c r="DIA1" s="30"/>
      <c r="DIB1" s="30"/>
      <c r="DIC1" s="30"/>
      <c r="DID1" s="30"/>
      <c r="DIE1" s="30"/>
      <c r="DIF1" s="30"/>
      <c r="DIG1" s="30"/>
      <c r="DIH1" s="30"/>
      <c r="DII1" s="30"/>
      <c r="DIJ1" s="30"/>
      <c r="DIK1" s="30"/>
      <c r="DIL1" s="30"/>
      <c r="DIM1" s="30"/>
      <c r="DIN1" s="30"/>
      <c r="DIO1" s="30"/>
      <c r="DIP1" s="30"/>
      <c r="DIQ1" s="30"/>
      <c r="DIR1" s="30"/>
      <c r="DIS1" s="30"/>
      <c r="DIT1" s="30"/>
      <c r="DIU1" s="30"/>
      <c r="DIV1" s="30"/>
      <c r="DIW1" s="30"/>
      <c r="DIX1" s="30"/>
      <c r="DIY1" s="30"/>
      <c r="DIZ1" s="30"/>
      <c r="DJA1" s="30"/>
      <c r="DJB1" s="30"/>
      <c r="DJC1" s="30"/>
      <c r="DJD1" s="30"/>
      <c r="DJE1" s="30"/>
      <c r="DJF1" s="30"/>
      <c r="DJG1" s="30"/>
      <c r="DJH1" s="30"/>
      <c r="DJI1" s="30"/>
      <c r="DJJ1" s="30"/>
      <c r="DJK1" s="30"/>
      <c r="DJL1" s="30"/>
      <c r="DJM1" s="30"/>
      <c r="DJN1" s="30"/>
      <c r="DJO1" s="30"/>
      <c r="DJP1" s="30"/>
      <c r="DJQ1" s="30"/>
      <c r="DJR1" s="30"/>
      <c r="DJS1" s="30"/>
      <c r="DJT1" s="30"/>
      <c r="DJU1" s="30"/>
      <c r="DJV1" s="30"/>
      <c r="DJW1" s="30"/>
      <c r="DJX1" s="30"/>
      <c r="DJY1" s="30"/>
      <c r="DJZ1" s="30"/>
      <c r="DKA1" s="30"/>
      <c r="DKB1" s="30"/>
      <c r="DKC1" s="30"/>
      <c r="DKD1" s="30"/>
      <c r="DKE1" s="30"/>
      <c r="DKF1" s="30"/>
      <c r="DKG1" s="30"/>
      <c r="DKH1" s="30"/>
      <c r="DKI1" s="30"/>
      <c r="DKJ1" s="30"/>
      <c r="DKK1" s="30"/>
      <c r="DKL1" s="30"/>
      <c r="DKM1" s="30"/>
      <c r="DKN1" s="30"/>
      <c r="DKO1" s="30"/>
      <c r="DKP1" s="30"/>
      <c r="DKQ1" s="30"/>
      <c r="DKR1" s="30"/>
      <c r="DKS1" s="30"/>
      <c r="DKT1" s="30"/>
      <c r="DKU1" s="30"/>
      <c r="DKV1" s="30"/>
      <c r="DKW1" s="30"/>
      <c r="DKX1" s="30"/>
      <c r="DKY1" s="30"/>
      <c r="DKZ1" s="30"/>
      <c r="DLA1" s="30"/>
      <c r="DLB1" s="30"/>
      <c r="DLC1" s="30"/>
      <c r="DLD1" s="30"/>
      <c r="DLE1" s="30"/>
      <c r="DLF1" s="30"/>
      <c r="DLG1" s="30"/>
      <c r="DLH1" s="30"/>
      <c r="DLI1" s="30"/>
      <c r="DLJ1" s="30"/>
      <c r="DLK1" s="30"/>
      <c r="DLL1" s="30"/>
      <c r="DLM1" s="30"/>
      <c r="DLN1" s="30"/>
      <c r="DLO1" s="30"/>
      <c r="DLP1" s="30"/>
      <c r="DLQ1" s="30"/>
      <c r="DLR1" s="30"/>
      <c r="DLS1" s="30"/>
      <c r="DLT1" s="30"/>
      <c r="DLU1" s="30"/>
      <c r="DLV1" s="30"/>
      <c r="DLW1" s="30"/>
      <c r="DLX1" s="30"/>
      <c r="DLY1" s="30"/>
      <c r="DLZ1" s="30"/>
      <c r="DMA1" s="30"/>
      <c r="DMB1" s="30"/>
      <c r="DMC1" s="30"/>
      <c r="DMD1" s="30"/>
      <c r="DME1" s="30"/>
      <c r="DMF1" s="30"/>
      <c r="DMG1" s="30"/>
      <c r="DMH1" s="30"/>
      <c r="DMI1" s="30"/>
      <c r="DMJ1" s="30"/>
      <c r="DMK1" s="30"/>
      <c r="DML1" s="30"/>
      <c r="DMM1" s="30"/>
      <c r="DMN1" s="30"/>
      <c r="DMO1" s="30"/>
      <c r="DMP1" s="30"/>
      <c r="DMQ1" s="30"/>
      <c r="DMR1" s="30"/>
      <c r="DMS1" s="30"/>
      <c r="DMT1" s="30"/>
      <c r="DMU1" s="30"/>
      <c r="DMV1" s="30"/>
      <c r="DMW1" s="30"/>
      <c r="DMX1" s="30"/>
      <c r="DMY1" s="30"/>
      <c r="DMZ1" s="30"/>
      <c r="DNA1" s="30"/>
      <c r="DNB1" s="30"/>
      <c r="DNC1" s="30"/>
      <c r="DND1" s="30"/>
      <c r="DNE1" s="30"/>
      <c r="DNF1" s="30"/>
      <c r="DNG1" s="30"/>
      <c r="DNH1" s="30"/>
      <c r="DNI1" s="30"/>
      <c r="DNJ1" s="30"/>
      <c r="DNK1" s="30"/>
      <c r="DNL1" s="30"/>
      <c r="DNM1" s="30"/>
      <c r="DNN1" s="30"/>
      <c r="DNO1" s="30"/>
      <c r="DNP1" s="30"/>
      <c r="DNQ1" s="30"/>
      <c r="DNR1" s="30"/>
      <c r="DNS1" s="30"/>
      <c r="DNT1" s="30"/>
      <c r="DNU1" s="30"/>
      <c r="DNV1" s="30"/>
      <c r="DNW1" s="30"/>
      <c r="DNX1" s="30"/>
      <c r="DNY1" s="30"/>
      <c r="DNZ1" s="30"/>
      <c r="DOA1" s="30"/>
      <c r="DOB1" s="30"/>
      <c r="DOC1" s="30"/>
      <c r="DOD1" s="30"/>
      <c r="DOE1" s="30"/>
      <c r="DOF1" s="30"/>
      <c r="DOG1" s="30"/>
      <c r="DOH1" s="30"/>
      <c r="DOI1" s="30"/>
      <c r="DOJ1" s="30"/>
      <c r="DOK1" s="30"/>
      <c r="DOL1" s="30"/>
      <c r="DOM1" s="30"/>
      <c r="DON1" s="30"/>
      <c r="DOO1" s="30"/>
      <c r="DOP1" s="30"/>
      <c r="DOQ1" s="30"/>
      <c r="DOR1" s="30"/>
      <c r="DOS1" s="30"/>
      <c r="DOT1" s="30"/>
      <c r="DOU1" s="30"/>
      <c r="DOV1" s="30"/>
      <c r="DOW1" s="30"/>
      <c r="DOX1" s="30"/>
      <c r="DOY1" s="30"/>
      <c r="DOZ1" s="30"/>
      <c r="DPA1" s="30"/>
      <c r="DPB1" s="30"/>
      <c r="DPC1" s="30"/>
      <c r="DPD1" s="30"/>
      <c r="DPE1" s="30"/>
      <c r="DPF1" s="30"/>
      <c r="DPG1" s="30"/>
      <c r="DPH1" s="30"/>
      <c r="DPI1" s="30"/>
      <c r="DPJ1" s="30"/>
      <c r="DPK1" s="30"/>
      <c r="DPL1" s="30"/>
      <c r="DPM1" s="30"/>
      <c r="DPN1" s="30"/>
      <c r="DPO1" s="30"/>
      <c r="DPP1" s="30"/>
      <c r="DPQ1" s="30"/>
      <c r="DPR1" s="30"/>
      <c r="DPS1" s="30"/>
      <c r="DPT1" s="30"/>
      <c r="DPU1" s="30"/>
      <c r="DPV1" s="30"/>
      <c r="DPW1" s="30"/>
      <c r="DPX1" s="30"/>
      <c r="DPY1" s="30"/>
      <c r="DPZ1" s="30"/>
      <c r="DQA1" s="30"/>
      <c r="DQB1" s="30"/>
      <c r="DQC1" s="30"/>
      <c r="DQD1" s="30"/>
      <c r="DQE1" s="30"/>
      <c r="DQF1" s="30"/>
      <c r="DQG1" s="30"/>
      <c r="DQH1" s="30"/>
      <c r="DQI1" s="30"/>
      <c r="DQJ1" s="30"/>
      <c r="DQK1" s="30"/>
      <c r="DQL1" s="30"/>
      <c r="DQM1" s="30"/>
      <c r="DQN1" s="30"/>
      <c r="DQO1" s="30"/>
      <c r="DQP1" s="30"/>
      <c r="DQQ1" s="30"/>
      <c r="DQR1" s="30"/>
      <c r="DQS1" s="30"/>
      <c r="DQT1" s="30"/>
      <c r="DQU1" s="30"/>
      <c r="DQV1" s="30"/>
      <c r="DQW1" s="30"/>
      <c r="DQX1" s="30"/>
      <c r="DQY1" s="30"/>
      <c r="DQZ1" s="30"/>
      <c r="DRA1" s="30"/>
      <c r="DRB1" s="30"/>
      <c r="DRC1" s="30"/>
      <c r="DRD1" s="30"/>
      <c r="DRE1" s="30"/>
      <c r="DRF1" s="30"/>
      <c r="DRG1" s="30"/>
      <c r="DRH1" s="30"/>
      <c r="DRI1" s="30"/>
      <c r="DRJ1" s="30"/>
      <c r="DRK1" s="30"/>
      <c r="DRL1" s="30"/>
      <c r="DRM1" s="30"/>
      <c r="DRN1" s="30"/>
      <c r="DRO1" s="30"/>
      <c r="DRP1" s="30"/>
      <c r="DRQ1" s="30"/>
      <c r="DRR1" s="30"/>
      <c r="DRS1" s="30"/>
      <c r="DRT1" s="30"/>
      <c r="DRU1" s="30"/>
      <c r="DRV1" s="30"/>
      <c r="DRW1" s="30"/>
      <c r="DRX1" s="30"/>
      <c r="DRY1" s="30"/>
      <c r="DRZ1" s="30"/>
      <c r="DSA1" s="30"/>
      <c r="DSB1" s="30"/>
      <c r="DSC1" s="30"/>
      <c r="DSD1" s="30"/>
      <c r="DSE1" s="30"/>
      <c r="DSF1" s="30"/>
      <c r="DSG1" s="30"/>
      <c r="DSH1" s="30"/>
      <c r="DSI1" s="30"/>
      <c r="DSJ1" s="30"/>
      <c r="DSK1" s="30"/>
      <c r="DSL1" s="30"/>
      <c r="DSM1" s="30"/>
      <c r="DSN1" s="30"/>
      <c r="DSO1" s="30"/>
      <c r="DSP1" s="30"/>
      <c r="DSQ1" s="30"/>
      <c r="DSR1" s="30"/>
      <c r="DSS1" s="30"/>
      <c r="DST1" s="30"/>
      <c r="DSU1" s="30"/>
      <c r="DSV1" s="30"/>
      <c r="DSW1" s="30"/>
      <c r="DSX1" s="30"/>
      <c r="DSY1" s="30"/>
      <c r="DSZ1" s="30"/>
      <c r="DTA1" s="30"/>
      <c r="DTB1" s="30"/>
      <c r="DTC1" s="30"/>
      <c r="DTD1" s="30"/>
      <c r="DTE1" s="30"/>
      <c r="DTF1" s="30"/>
      <c r="DTG1" s="30"/>
      <c r="DTH1" s="30"/>
      <c r="DTI1" s="30"/>
      <c r="DTJ1" s="30"/>
      <c r="DTK1" s="30"/>
      <c r="DTL1" s="30"/>
      <c r="DTM1" s="30"/>
      <c r="DTN1" s="30"/>
      <c r="DTO1" s="30"/>
      <c r="DTP1" s="30"/>
      <c r="DTQ1" s="30"/>
      <c r="DTR1" s="30"/>
      <c r="DTS1" s="30"/>
      <c r="DTT1" s="30"/>
      <c r="DTU1" s="30"/>
      <c r="DTV1" s="30"/>
      <c r="DTW1" s="30"/>
      <c r="DTX1" s="30"/>
      <c r="DTY1" s="30"/>
      <c r="DTZ1" s="30"/>
      <c r="DUA1" s="30"/>
      <c r="DUB1" s="30"/>
      <c r="DUC1" s="30"/>
      <c r="DUD1" s="30"/>
      <c r="DUE1" s="30"/>
      <c r="DUF1" s="30"/>
      <c r="DUG1" s="30"/>
      <c r="DUH1" s="30"/>
      <c r="DUI1" s="30"/>
      <c r="DUJ1" s="30"/>
      <c r="DUK1" s="30"/>
      <c r="DUL1" s="30"/>
      <c r="DUM1" s="30"/>
      <c r="DUN1" s="30"/>
      <c r="DUO1" s="30"/>
      <c r="DUP1" s="30"/>
      <c r="DUQ1" s="30"/>
      <c r="DUR1" s="30"/>
      <c r="DUS1" s="30"/>
      <c r="DUT1" s="30"/>
      <c r="DUU1" s="30"/>
      <c r="DUV1" s="30"/>
      <c r="DUW1" s="30"/>
      <c r="DUX1" s="30"/>
      <c r="DUY1" s="30"/>
      <c r="DUZ1" s="30"/>
      <c r="DVA1" s="30"/>
      <c r="DVB1" s="30"/>
      <c r="DVC1" s="30"/>
      <c r="DVD1" s="30"/>
      <c r="DVE1" s="30"/>
      <c r="DVF1" s="30"/>
      <c r="DVG1" s="30"/>
      <c r="DVH1" s="30"/>
      <c r="DVI1" s="30"/>
      <c r="DVJ1" s="30"/>
      <c r="DVK1" s="30"/>
      <c r="DVL1" s="30"/>
      <c r="DVM1" s="30"/>
      <c r="DVN1" s="30"/>
      <c r="DVO1" s="30"/>
      <c r="DVP1" s="30"/>
      <c r="DVQ1" s="30"/>
      <c r="DVR1" s="30"/>
      <c r="DVS1" s="30"/>
      <c r="DVT1" s="30"/>
      <c r="DVU1" s="30"/>
      <c r="DVV1" s="30"/>
      <c r="DVW1" s="30"/>
      <c r="DVX1" s="30"/>
      <c r="DVY1" s="30"/>
      <c r="DVZ1" s="30"/>
      <c r="DWA1" s="30"/>
      <c r="DWB1" s="30"/>
      <c r="DWC1" s="30"/>
      <c r="DWD1" s="30"/>
      <c r="DWE1" s="30"/>
      <c r="DWF1" s="30"/>
      <c r="DWG1" s="30"/>
      <c r="DWH1" s="30"/>
      <c r="DWI1" s="30"/>
      <c r="DWJ1" s="30"/>
      <c r="DWK1" s="30"/>
      <c r="DWL1" s="30"/>
      <c r="DWM1" s="30"/>
      <c r="DWN1" s="30"/>
      <c r="DWO1" s="30"/>
      <c r="DWP1" s="30"/>
      <c r="DWQ1" s="30"/>
      <c r="DWR1" s="30"/>
      <c r="DWS1" s="30"/>
      <c r="DWT1" s="30"/>
      <c r="DWU1" s="30"/>
      <c r="DWV1" s="30"/>
      <c r="DWW1" s="30"/>
      <c r="DWX1" s="30"/>
      <c r="DWY1" s="30"/>
      <c r="DWZ1" s="30"/>
      <c r="DXA1" s="30"/>
      <c r="DXB1" s="30"/>
      <c r="DXC1" s="30"/>
      <c r="DXD1" s="30"/>
      <c r="DXE1" s="30"/>
      <c r="DXF1" s="30"/>
      <c r="DXG1" s="30"/>
      <c r="DXH1" s="30"/>
      <c r="DXI1" s="30"/>
      <c r="DXJ1" s="30"/>
      <c r="DXK1" s="30"/>
      <c r="DXL1" s="30"/>
      <c r="DXM1" s="30"/>
      <c r="DXN1" s="30"/>
      <c r="DXO1" s="30"/>
      <c r="DXP1" s="30"/>
      <c r="DXQ1" s="30"/>
      <c r="DXR1" s="30"/>
      <c r="DXS1" s="30"/>
      <c r="DXT1" s="30"/>
      <c r="DXU1" s="30"/>
      <c r="DXV1" s="30"/>
      <c r="DXW1" s="30"/>
      <c r="DXX1" s="30"/>
      <c r="DXY1" s="30"/>
      <c r="DXZ1" s="30"/>
      <c r="DYA1" s="30"/>
      <c r="DYB1" s="30"/>
      <c r="DYC1" s="30"/>
      <c r="DYD1" s="30"/>
      <c r="DYE1" s="30"/>
      <c r="DYF1" s="30"/>
      <c r="DYG1" s="30"/>
      <c r="DYH1" s="30"/>
      <c r="DYI1" s="30"/>
      <c r="DYJ1" s="30"/>
      <c r="DYK1" s="30"/>
      <c r="DYL1" s="30"/>
      <c r="DYM1" s="30"/>
      <c r="DYN1" s="30"/>
      <c r="DYO1" s="30"/>
      <c r="DYP1" s="30"/>
      <c r="DYQ1" s="30"/>
      <c r="DYR1" s="30"/>
      <c r="DYS1" s="30"/>
      <c r="DYT1" s="30"/>
      <c r="DYU1" s="30"/>
      <c r="DYV1" s="30"/>
      <c r="DYW1" s="30"/>
      <c r="DYX1" s="30"/>
      <c r="DYY1" s="30"/>
      <c r="DYZ1" s="30"/>
      <c r="DZA1" s="30"/>
      <c r="DZB1" s="30"/>
      <c r="DZC1" s="30"/>
      <c r="DZD1" s="30"/>
      <c r="DZE1" s="30"/>
      <c r="DZF1" s="30"/>
      <c r="DZG1" s="30"/>
      <c r="DZH1" s="30"/>
      <c r="DZI1" s="30"/>
      <c r="DZJ1" s="30"/>
      <c r="DZK1" s="30"/>
      <c r="DZL1" s="30"/>
      <c r="DZM1" s="30"/>
      <c r="DZN1" s="30"/>
      <c r="DZO1" s="30"/>
      <c r="DZP1" s="30"/>
      <c r="DZQ1" s="30"/>
      <c r="DZR1" s="30"/>
      <c r="DZS1" s="30"/>
      <c r="DZT1" s="30"/>
      <c r="DZU1" s="30"/>
      <c r="DZV1" s="30"/>
      <c r="DZW1" s="30"/>
      <c r="DZX1" s="30"/>
      <c r="DZY1" s="30"/>
      <c r="DZZ1" s="30"/>
      <c r="EAA1" s="30"/>
      <c r="EAB1" s="30"/>
      <c r="EAC1" s="30"/>
      <c r="EAD1" s="30"/>
      <c r="EAE1" s="30"/>
      <c r="EAF1" s="30"/>
      <c r="EAG1" s="30"/>
      <c r="EAH1" s="30"/>
      <c r="EAI1" s="30"/>
      <c r="EAJ1" s="30"/>
      <c r="EAK1" s="30"/>
      <c r="EAL1" s="30"/>
      <c r="EAM1" s="30"/>
      <c r="EAN1" s="30"/>
      <c r="EAO1" s="30"/>
      <c r="EAP1" s="30"/>
      <c r="EAQ1" s="30"/>
      <c r="EAR1" s="30"/>
      <c r="EAS1" s="30"/>
      <c r="EAT1" s="30"/>
      <c r="EAU1" s="30"/>
      <c r="EAV1" s="30"/>
      <c r="EAW1" s="30"/>
      <c r="EAX1" s="30"/>
      <c r="EAY1" s="30"/>
      <c r="EAZ1" s="30"/>
      <c r="EBA1" s="30"/>
      <c r="EBB1" s="30"/>
      <c r="EBC1" s="30"/>
      <c r="EBD1" s="30"/>
      <c r="EBE1" s="30"/>
      <c r="EBF1" s="30"/>
      <c r="EBG1" s="30"/>
      <c r="EBH1" s="30"/>
      <c r="EBI1" s="30"/>
      <c r="EBJ1" s="30"/>
      <c r="EBK1" s="30"/>
      <c r="EBL1" s="30"/>
      <c r="EBM1" s="30"/>
      <c r="EBN1" s="30"/>
      <c r="EBO1" s="30"/>
      <c r="EBP1" s="30"/>
      <c r="EBQ1" s="30"/>
      <c r="EBR1" s="30"/>
      <c r="EBS1" s="30"/>
      <c r="EBT1" s="30"/>
      <c r="EBU1" s="30"/>
      <c r="EBV1" s="30"/>
      <c r="EBW1" s="30"/>
      <c r="EBX1" s="30"/>
      <c r="EBY1" s="30"/>
      <c r="EBZ1" s="30"/>
      <c r="ECA1" s="30"/>
      <c r="ECB1" s="30"/>
      <c r="ECC1" s="30"/>
      <c r="ECD1" s="30"/>
      <c r="ECE1" s="30"/>
      <c r="ECF1" s="30"/>
      <c r="ECG1" s="30"/>
      <c r="ECH1" s="30"/>
      <c r="ECI1" s="30"/>
      <c r="ECJ1" s="30"/>
      <c r="ECK1" s="30"/>
      <c r="ECL1" s="30"/>
      <c r="ECM1" s="30"/>
      <c r="ECN1" s="30"/>
      <c r="ECO1" s="30"/>
      <c r="ECP1" s="30"/>
      <c r="ECQ1" s="30"/>
      <c r="ECR1" s="30"/>
      <c r="ECS1" s="30"/>
      <c r="ECT1" s="30"/>
      <c r="ECU1" s="30"/>
      <c r="ECV1" s="30"/>
      <c r="ECW1" s="30"/>
      <c r="ECX1" s="30"/>
      <c r="ECY1" s="30"/>
      <c r="ECZ1" s="30"/>
      <c r="EDA1" s="30"/>
      <c r="EDB1" s="30"/>
      <c r="EDC1" s="30"/>
      <c r="EDD1" s="30"/>
      <c r="EDE1" s="30"/>
      <c r="EDF1" s="30"/>
      <c r="EDG1" s="30"/>
      <c r="EDH1" s="30"/>
      <c r="EDI1" s="30"/>
      <c r="EDJ1" s="30"/>
      <c r="EDK1" s="30"/>
      <c r="EDL1" s="30"/>
      <c r="EDM1" s="30"/>
      <c r="EDN1" s="30"/>
      <c r="EDO1" s="30"/>
      <c r="EDP1" s="30"/>
      <c r="EDQ1" s="30"/>
      <c r="EDR1" s="30"/>
      <c r="EDS1" s="30"/>
      <c r="EDT1" s="30"/>
      <c r="EDU1" s="30"/>
      <c r="EDV1" s="30"/>
      <c r="EDW1" s="30"/>
      <c r="EDX1" s="30"/>
      <c r="EDY1" s="30"/>
      <c r="EDZ1" s="30"/>
      <c r="EEA1" s="30"/>
      <c r="EEB1" s="30"/>
      <c r="EEC1" s="30"/>
      <c r="EED1" s="30"/>
      <c r="EEE1" s="30"/>
      <c r="EEF1" s="30"/>
      <c r="EEG1" s="30"/>
      <c r="EEH1" s="30"/>
      <c r="EEI1" s="30"/>
      <c r="EEJ1" s="30"/>
      <c r="EEK1" s="30"/>
      <c r="EEL1" s="30"/>
      <c r="EEM1" s="30"/>
      <c r="EEN1" s="30"/>
      <c r="EEO1" s="30"/>
      <c r="EEP1" s="30"/>
      <c r="EEQ1" s="30"/>
      <c r="EER1" s="30"/>
      <c r="EES1" s="30"/>
      <c r="EET1" s="30"/>
      <c r="EEU1" s="30"/>
      <c r="EEV1" s="30"/>
      <c r="EEW1" s="30"/>
      <c r="EEX1" s="30"/>
      <c r="EEY1" s="30"/>
      <c r="EEZ1" s="30"/>
      <c r="EFA1" s="30"/>
      <c r="EFB1" s="30"/>
      <c r="EFC1" s="30"/>
      <c r="EFD1" s="30"/>
      <c r="EFE1" s="30"/>
      <c r="EFF1" s="30"/>
      <c r="EFG1" s="30"/>
      <c r="EFH1" s="30"/>
      <c r="EFI1" s="30"/>
      <c r="EFJ1" s="30"/>
      <c r="EFK1" s="30"/>
      <c r="EFL1" s="30"/>
      <c r="EFM1" s="30"/>
      <c r="EFN1" s="30"/>
      <c r="EFO1" s="30"/>
      <c r="EFP1" s="30"/>
      <c r="EFQ1" s="30"/>
      <c r="EFR1" s="30"/>
      <c r="EFS1" s="30"/>
      <c r="EFT1" s="30"/>
      <c r="EFU1" s="30"/>
      <c r="EFV1" s="30"/>
      <c r="EFW1" s="30"/>
      <c r="EFX1" s="30"/>
      <c r="EFY1" s="30"/>
      <c r="EFZ1" s="30"/>
      <c r="EGA1" s="30"/>
      <c r="EGB1" s="30"/>
      <c r="EGC1" s="30"/>
      <c r="EGD1" s="30"/>
      <c r="EGE1" s="30"/>
      <c r="EGF1" s="30"/>
      <c r="EGG1" s="30"/>
      <c r="EGH1" s="30"/>
      <c r="EGI1" s="30"/>
      <c r="EGJ1" s="30"/>
      <c r="EGK1" s="30"/>
      <c r="EGL1" s="30"/>
      <c r="EGM1" s="30"/>
      <c r="EGN1" s="30"/>
      <c r="EGO1" s="30"/>
      <c r="EGP1" s="30"/>
      <c r="EGQ1" s="30"/>
      <c r="EGR1" s="30"/>
      <c r="EGS1" s="30"/>
      <c r="EGT1" s="30"/>
      <c r="EGU1" s="30"/>
      <c r="EGV1" s="30"/>
      <c r="EGW1" s="30"/>
      <c r="EGX1" s="30"/>
      <c r="EGY1" s="30"/>
      <c r="EGZ1" s="30"/>
      <c r="EHA1" s="30"/>
      <c r="EHB1" s="30"/>
      <c r="EHC1" s="30"/>
      <c r="EHD1" s="30"/>
      <c r="EHE1" s="30"/>
      <c r="EHF1" s="30"/>
      <c r="EHG1" s="30"/>
      <c r="EHH1" s="30"/>
      <c r="EHI1" s="30"/>
      <c r="EHJ1" s="30"/>
      <c r="EHK1" s="30"/>
      <c r="EHL1" s="30"/>
      <c r="EHM1" s="30"/>
      <c r="EHN1" s="30"/>
      <c r="EHO1" s="30"/>
      <c r="EHP1" s="30"/>
      <c r="EHQ1" s="30"/>
      <c r="EHR1" s="30"/>
      <c r="EHS1" s="30"/>
      <c r="EHT1" s="30"/>
      <c r="EHU1" s="30"/>
      <c r="EHV1" s="30"/>
      <c r="EHW1" s="30"/>
      <c r="EHX1" s="30"/>
      <c r="EHY1" s="30"/>
      <c r="EHZ1" s="30"/>
      <c r="EIA1" s="30"/>
      <c r="EIB1" s="30"/>
      <c r="EIC1" s="30"/>
      <c r="EID1" s="30"/>
      <c r="EIE1" s="30"/>
      <c r="EIF1" s="30"/>
      <c r="EIG1" s="30"/>
      <c r="EIH1" s="30"/>
      <c r="EII1" s="30"/>
      <c r="EIJ1" s="30"/>
      <c r="EIK1" s="30"/>
      <c r="EIL1" s="30"/>
      <c r="EIM1" s="30"/>
      <c r="EIN1" s="30"/>
      <c r="EIO1" s="30"/>
      <c r="EIP1" s="30"/>
      <c r="EIQ1" s="30"/>
      <c r="EIR1" s="30"/>
      <c r="EIS1" s="30"/>
      <c r="EIT1" s="30"/>
      <c r="EIU1" s="30"/>
      <c r="EIV1" s="30"/>
      <c r="EIW1" s="30"/>
      <c r="EIX1" s="30"/>
      <c r="EIY1" s="30"/>
      <c r="EIZ1" s="30"/>
      <c r="EJA1" s="30"/>
      <c r="EJB1" s="30"/>
      <c r="EJC1" s="30"/>
      <c r="EJD1" s="30"/>
      <c r="EJE1" s="30"/>
      <c r="EJF1" s="30"/>
      <c r="EJG1" s="30"/>
      <c r="EJH1" s="30"/>
      <c r="EJI1" s="30"/>
      <c r="EJJ1" s="30"/>
      <c r="EJK1" s="30"/>
      <c r="EJL1" s="30"/>
      <c r="EJM1" s="30"/>
      <c r="EJN1" s="30"/>
      <c r="EJO1" s="30"/>
      <c r="EJP1" s="30"/>
      <c r="EJQ1" s="30"/>
      <c r="EJR1" s="30"/>
      <c r="EJS1" s="30"/>
      <c r="EJT1" s="30"/>
      <c r="EJU1" s="30"/>
      <c r="EJV1" s="30"/>
      <c r="EJW1" s="30"/>
      <c r="EJX1" s="30"/>
      <c r="EJY1" s="30"/>
      <c r="EJZ1" s="30"/>
      <c r="EKA1" s="30"/>
      <c r="EKB1" s="30"/>
      <c r="EKC1" s="30"/>
      <c r="EKD1" s="30"/>
      <c r="EKE1" s="30"/>
      <c r="EKF1" s="30"/>
      <c r="EKG1" s="30"/>
      <c r="EKH1" s="30"/>
      <c r="EKI1" s="30"/>
      <c r="EKJ1" s="30"/>
      <c r="EKK1" s="30"/>
      <c r="EKL1" s="30"/>
      <c r="EKM1" s="30"/>
      <c r="EKN1" s="30"/>
      <c r="EKO1" s="30"/>
      <c r="EKP1" s="30"/>
      <c r="EKQ1" s="30"/>
      <c r="EKR1" s="30"/>
      <c r="EKS1" s="30"/>
      <c r="EKT1" s="30"/>
      <c r="EKU1" s="30"/>
      <c r="EKV1" s="30"/>
      <c r="EKW1" s="30"/>
      <c r="EKX1" s="30"/>
      <c r="EKY1" s="30"/>
      <c r="EKZ1" s="30"/>
      <c r="ELA1" s="30"/>
      <c r="ELB1" s="30"/>
      <c r="ELC1" s="30"/>
      <c r="ELD1" s="30"/>
      <c r="ELE1" s="30"/>
      <c r="ELF1" s="30"/>
      <c r="ELG1" s="30"/>
      <c r="ELH1" s="30"/>
      <c r="ELI1" s="30"/>
      <c r="ELJ1" s="30"/>
      <c r="ELK1" s="30"/>
      <c r="ELL1" s="30"/>
      <c r="ELM1" s="30"/>
      <c r="ELN1" s="30"/>
      <c r="ELO1" s="30"/>
      <c r="ELP1" s="30"/>
      <c r="ELQ1" s="30"/>
      <c r="ELR1" s="30"/>
      <c r="ELS1" s="30"/>
      <c r="ELT1" s="30"/>
      <c r="ELU1" s="30"/>
      <c r="ELV1" s="30"/>
      <c r="ELW1" s="30"/>
      <c r="ELX1" s="30"/>
      <c r="ELY1" s="30"/>
      <c r="ELZ1" s="30"/>
      <c r="EMA1" s="30"/>
      <c r="EMB1" s="30"/>
      <c r="EMC1" s="30"/>
      <c r="EMD1" s="30"/>
      <c r="EME1" s="30"/>
      <c r="EMF1" s="30"/>
      <c r="EMG1" s="30"/>
      <c r="EMH1" s="30"/>
      <c r="EMI1" s="30"/>
      <c r="EMJ1" s="30"/>
      <c r="EMK1" s="30"/>
      <c r="EML1" s="30"/>
      <c r="EMM1" s="30"/>
      <c r="EMN1" s="30"/>
      <c r="EMO1" s="30"/>
      <c r="EMP1" s="30"/>
      <c r="EMQ1" s="30"/>
      <c r="EMR1" s="30"/>
      <c r="EMS1" s="30"/>
      <c r="EMT1" s="30"/>
      <c r="EMU1" s="30"/>
      <c r="EMV1" s="30"/>
      <c r="EMW1" s="30"/>
      <c r="EMX1" s="30"/>
      <c r="EMY1" s="30"/>
      <c r="EMZ1" s="30"/>
      <c r="ENA1" s="30"/>
      <c r="ENB1" s="30"/>
      <c r="ENC1" s="30"/>
      <c r="END1" s="30"/>
      <c r="ENE1" s="30"/>
      <c r="ENF1" s="30"/>
      <c r="ENG1" s="30"/>
      <c r="ENH1" s="30"/>
      <c r="ENI1" s="30"/>
      <c r="ENJ1" s="30"/>
      <c r="ENK1" s="30"/>
      <c r="ENL1" s="30"/>
      <c r="ENM1" s="30"/>
      <c r="ENN1" s="30"/>
      <c r="ENO1" s="30"/>
      <c r="ENP1" s="30"/>
      <c r="ENQ1" s="30"/>
      <c r="ENR1" s="30"/>
      <c r="ENS1" s="30"/>
      <c r="ENT1" s="30"/>
      <c r="ENU1" s="30"/>
      <c r="ENV1" s="30"/>
      <c r="ENW1" s="30"/>
      <c r="ENX1" s="30"/>
      <c r="ENY1" s="30"/>
      <c r="ENZ1" s="30"/>
      <c r="EOA1" s="30"/>
      <c r="EOB1" s="30"/>
      <c r="EOC1" s="30"/>
      <c r="EOD1" s="30"/>
      <c r="EOE1" s="30"/>
      <c r="EOF1" s="30"/>
      <c r="EOG1" s="30"/>
      <c r="EOH1" s="30"/>
      <c r="EOI1" s="30"/>
      <c r="EOJ1" s="30"/>
      <c r="EOK1" s="30"/>
      <c r="EOL1" s="30"/>
      <c r="EOM1" s="30"/>
      <c r="EON1" s="30"/>
      <c r="EOO1" s="30"/>
      <c r="EOP1" s="30"/>
      <c r="EOQ1" s="30"/>
      <c r="EOR1" s="30"/>
      <c r="EOS1" s="30"/>
      <c r="EOT1" s="30"/>
      <c r="EOU1" s="30"/>
      <c r="EOV1" s="30"/>
      <c r="EOW1" s="30"/>
      <c r="EOX1" s="30"/>
      <c r="EOY1" s="30"/>
      <c r="EOZ1" s="30"/>
      <c r="EPA1" s="30"/>
      <c r="EPB1" s="30"/>
      <c r="EPC1" s="30"/>
      <c r="EPD1" s="30"/>
      <c r="EPE1" s="30"/>
      <c r="EPF1" s="30"/>
      <c r="EPG1" s="30"/>
      <c r="EPH1" s="30"/>
      <c r="EPI1" s="30"/>
      <c r="EPJ1" s="30"/>
      <c r="EPK1" s="30"/>
      <c r="EPL1" s="30"/>
      <c r="EPM1" s="30"/>
      <c r="EPN1" s="30"/>
      <c r="EPO1" s="30"/>
      <c r="EPP1" s="30"/>
      <c r="EPQ1" s="30"/>
      <c r="EPR1" s="30"/>
      <c r="EPS1" s="30"/>
      <c r="EPT1" s="30"/>
      <c r="EPU1" s="30"/>
      <c r="EPV1" s="30"/>
      <c r="EPW1" s="30"/>
      <c r="EPX1" s="30"/>
      <c r="EPY1" s="30"/>
      <c r="EPZ1" s="30"/>
      <c r="EQA1" s="30"/>
      <c r="EQB1" s="30"/>
      <c r="EQC1" s="30"/>
      <c r="EQD1" s="30"/>
      <c r="EQE1" s="30"/>
      <c r="EQF1" s="30"/>
      <c r="EQG1" s="30"/>
      <c r="EQH1" s="30"/>
      <c r="EQI1" s="30"/>
      <c r="EQJ1" s="30"/>
      <c r="EQK1" s="30"/>
      <c r="EQL1" s="30"/>
      <c r="EQM1" s="30"/>
      <c r="EQN1" s="30"/>
      <c r="EQO1" s="30"/>
      <c r="EQP1" s="30"/>
      <c r="EQQ1" s="30"/>
      <c r="EQR1" s="30"/>
      <c r="EQS1" s="30"/>
      <c r="EQT1" s="30"/>
      <c r="EQU1" s="30"/>
      <c r="EQV1" s="30"/>
      <c r="EQW1" s="30"/>
      <c r="EQX1" s="30"/>
      <c r="EQY1" s="30"/>
      <c r="EQZ1" s="30"/>
      <c r="ERA1" s="30"/>
      <c r="ERB1" s="30"/>
      <c r="ERC1" s="30"/>
      <c r="ERD1" s="30"/>
      <c r="ERE1" s="30"/>
      <c r="ERF1" s="30"/>
      <c r="ERG1" s="30"/>
      <c r="ERH1" s="30"/>
      <c r="ERI1" s="30"/>
      <c r="ERJ1" s="30"/>
      <c r="ERK1" s="30"/>
      <c r="ERL1" s="30"/>
      <c r="ERM1" s="30"/>
      <c r="ERN1" s="30"/>
      <c r="ERO1" s="30"/>
      <c r="ERP1" s="30"/>
      <c r="ERQ1" s="30"/>
      <c r="ERR1" s="30"/>
      <c r="ERS1" s="30"/>
      <c r="ERT1" s="30"/>
      <c r="ERU1" s="30"/>
      <c r="ERV1" s="30"/>
      <c r="ERW1" s="30"/>
      <c r="ERX1" s="30"/>
      <c r="ERY1" s="30"/>
      <c r="ERZ1" s="30"/>
      <c r="ESA1" s="30"/>
      <c r="ESB1" s="30"/>
      <c r="ESC1" s="30"/>
      <c r="ESD1" s="30"/>
      <c r="ESE1" s="30"/>
      <c r="ESF1" s="30"/>
      <c r="ESG1" s="30"/>
      <c r="ESH1" s="30"/>
      <c r="ESI1" s="30"/>
      <c r="ESJ1" s="30"/>
      <c r="ESK1" s="30"/>
      <c r="ESL1" s="30"/>
      <c r="ESM1" s="30"/>
      <c r="ESN1" s="30"/>
      <c r="ESO1" s="30"/>
      <c r="ESP1" s="30"/>
      <c r="ESQ1" s="30"/>
      <c r="ESR1" s="30"/>
      <c r="ESS1" s="30"/>
      <c r="EST1" s="30"/>
      <c r="ESU1" s="30"/>
      <c r="ESV1" s="30"/>
      <c r="ESW1" s="30"/>
      <c r="ESX1" s="30"/>
      <c r="ESY1" s="30"/>
      <c r="ESZ1" s="30"/>
      <c r="ETA1" s="30"/>
      <c r="ETB1" s="30"/>
      <c r="ETC1" s="30"/>
      <c r="ETD1" s="30"/>
      <c r="ETE1" s="30"/>
      <c r="ETF1" s="30"/>
      <c r="ETG1" s="30"/>
      <c r="ETH1" s="30"/>
      <c r="ETI1" s="30"/>
      <c r="ETJ1" s="30"/>
      <c r="ETK1" s="30"/>
      <c r="ETL1" s="30"/>
      <c r="ETM1" s="30"/>
      <c r="ETN1" s="30"/>
      <c r="ETO1" s="30"/>
      <c r="ETP1" s="30"/>
      <c r="ETQ1" s="30"/>
      <c r="ETR1" s="30"/>
      <c r="ETS1" s="30"/>
      <c r="ETT1" s="30"/>
      <c r="ETU1" s="30"/>
      <c r="ETV1" s="30"/>
      <c r="ETW1" s="30"/>
      <c r="ETX1" s="30"/>
      <c r="ETY1" s="30"/>
      <c r="ETZ1" s="30"/>
      <c r="EUA1" s="30"/>
      <c r="EUB1" s="30"/>
      <c r="EUC1" s="30"/>
      <c r="EUD1" s="30"/>
      <c r="EUE1" s="30"/>
      <c r="EUF1" s="30"/>
      <c r="EUG1" s="30"/>
      <c r="EUH1" s="30"/>
      <c r="EUI1" s="30"/>
      <c r="EUJ1" s="30"/>
      <c r="EUK1" s="30"/>
      <c r="EUL1" s="30"/>
      <c r="EUM1" s="30"/>
      <c r="EUN1" s="30"/>
      <c r="EUO1" s="30"/>
      <c r="EUP1" s="30"/>
      <c r="EUQ1" s="30"/>
      <c r="EUR1" s="30"/>
      <c r="EUS1" s="30"/>
      <c r="EUT1" s="30"/>
      <c r="EUU1" s="30"/>
      <c r="EUV1" s="30"/>
      <c r="EUW1" s="30"/>
      <c r="EUX1" s="30"/>
      <c r="EUY1" s="30"/>
      <c r="EUZ1" s="30"/>
      <c r="EVA1" s="30"/>
      <c r="EVB1" s="30"/>
      <c r="EVC1" s="30"/>
      <c r="EVD1" s="30"/>
      <c r="EVE1" s="30"/>
      <c r="EVF1" s="30"/>
      <c r="EVG1" s="30"/>
      <c r="EVH1" s="30"/>
      <c r="EVI1" s="30"/>
      <c r="EVJ1" s="30"/>
      <c r="EVK1" s="30"/>
      <c r="EVL1" s="30"/>
      <c r="EVM1" s="30"/>
      <c r="EVN1" s="30"/>
      <c r="EVO1" s="30"/>
      <c r="EVP1" s="30"/>
      <c r="EVQ1" s="30"/>
      <c r="EVR1" s="30"/>
      <c r="EVS1" s="30"/>
      <c r="EVT1" s="30"/>
      <c r="EVU1" s="30"/>
      <c r="EVV1" s="30"/>
      <c r="EVW1" s="30"/>
      <c r="EVX1" s="30"/>
      <c r="EVY1" s="30"/>
      <c r="EVZ1" s="30"/>
      <c r="EWA1" s="30"/>
      <c r="EWB1" s="30"/>
      <c r="EWC1" s="30"/>
      <c r="EWD1" s="30"/>
      <c r="EWE1" s="30"/>
      <c r="EWF1" s="30"/>
      <c r="EWG1" s="30"/>
      <c r="EWH1" s="30"/>
      <c r="EWI1" s="30"/>
      <c r="EWJ1" s="30"/>
      <c r="EWK1" s="30"/>
      <c r="EWL1" s="30"/>
      <c r="EWM1" s="30"/>
      <c r="EWN1" s="30"/>
      <c r="EWO1" s="30"/>
      <c r="EWP1" s="30"/>
      <c r="EWQ1" s="30"/>
      <c r="EWR1" s="30"/>
      <c r="EWS1" s="30"/>
      <c r="EWT1" s="30"/>
      <c r="EWU1" s="30"/>
      <c r="EWV1" s="30"/>
      <c r="EWW1" s="30"/>
      <c r="EWX1" s="30"/>
      <c r="EWY1" s="30"/>
      <c r="EWZ1" s="30"/>
      <c r="EXA1" s="30"/>
      <c r="EXB1" s="30"/>
      <c r="EXC1" s="30"/>
      <c r="EXD1" s="30"/>
      <c r="EXE1" s="30"/>
      <c r="EXF1" s="30"/>
      <c r="EXG1" s="30"/>
      <c r="EXH1" s="30"/>
      <c r="EXI1" s="30"/>
      <c r="EXJ1" s="30"/>
      <c r="EXK1" s="30"/>
      <c r="EXL1" s="30"/>
      <c r="EXM1" s="30"/>
      <c r="EXN1" s="30"/>
      <c r="EXO1" s="30"/>
      <c r="EXP1" s="30"/>
      <c r="EXQ1" s="30"/>
      <c r="EXR1" s="30"/>
      <c r="EXS1" s="30"/>
      <c r="EXT1" s="30"/>
      <c r="EXU1" s="30"/>
      <c r="EXV1" s="30"/>
      <c r="EXW1" s="30"/>
      <c r="EXX1" s="30"/>
      <c r="EXY1" s="30"/>
      <c r="EXZ1" s="30"/>
      <c r="EYA1" s="30"/>
      <c r="EYB1" s="30"/>
      <c r="EYC1" s="30"/>
      <c r="EYD1" s="30"/>
      <c r="EYE1" s="30"/>
      <c r="EYF1" s="30"/>
      <c r="EYG1" s="30"/>
      <c r="EYH1" s="30"/>
      <c r="EYI1" s="30"/>
      <c r="EYJ1" s="30"/>
      <c r="EYK1" s="30"/>
      <c r="EYL1" s="30"/>
      <c r="EYM1" s="30"/>
      <c r="EYN1" s="30"/>
      <c r="EYO1" s="30"/>
      <c r="EYP1" s="30"/>
      <c r="EYQ1" s="30"/>
      <c r="EYR1" s="30"/>
      <c r="EYS1" s="30"/>
      <c r="EYT1" s="30"/>
      <c r="EYU1" s="30"/>
      <c r="EYV1" s="30"/>
      <c r="EYW1" s="30"/>
      <c r="EYX1" s="30"/>
      <c r="EYY1" s="30"/>
      <c r="EYZ1" s="30"/>
      <c r="EZA1" s="30"/>
      <c r="EZB1" s="30"/>
      <c r="EZC1" s="30"/>
      <c r="EZD1" s="30"/>
      <c r="EZE1" s="30"/>
      <c r="EZF1" s="30"/>
      <c r="EZG1" s="30"/>
      <c r="EZH1" s="30"/>
      <c r="EZI1" s="30"/>
      <c r="EZJ1" s="30"/>
      <c r="EZK1" s="30"/>
      <c r="EZL1" s="30"/>
      <c r="EZM1" s="30"/>
      <c r="EZN1" s="30"/>
      <c r="EZO1" s="30"/>
      <c r="EZP1" s="30"/>
      <c r="EZQ1" s="30"/>
      <c r="EZR1" s="30"/>
      <c r="EZS1" s="30"/>
      <c r="EZT1" s="30"/>
      <c r="EZU1" s="30"/>
      <c r="EZV1" s="30"/>
      <c r="EZW1" s="30"/>
      <c r="EZX1" s="30"/>
      <c r="EZY1" s="30"/>
      <c r="EZZ1" s="30"/>
      <c r="FAA1" s="30"/>
      <c r="FAB1" s="30"/>
      <c r="FAC1" s="30"/>
      <c r="FAD1" s="30"/>
      <c r="FAE1" s="30"/>
      <c r="FAF1" s="30"/>
      <c r="FAG1" s="30"/>
      <c r="FAH1" s="30"/>
      <c r="FAI1" s="30"/>
      <c r="FAJ1" s="30"/>
      <c r="FAK1" s="30"/>
      <c r="FAL1" s="30"/>
      <c r="FAM1" s="30"/>
      <c r="FAN1" s="30"/>
      <c r="FAO1" s="30"/>
      <c r="FAP1" s="30"/>
      <c r="FAQ1" s="30"/>
      <c r="FAR1" s="30"/>
      <c r="FAS1" s="30"/>
      <c r="FAT1" s="30"/>
      <c r="FAU1" s="30"/>
      <c r="FAV1" s="30"/>
      <c r="FAW1" s="30"/>
      <c r="FAX1" s="30"/>
      <c r="FAY1" s="30"/>
      <c r="FAZ1" s="30"/>
      <c r="FBA1" s="30"/>
      <c r="FBB1" s="30"/>
      <c r="FBC1" s="30"/>
      <c r="FBD1" s="30"/>
      <c r="FBE1" s="30"/>
      <c r="FBF1" s="30"/>
      <c r="FBG1" s="30"/>
      <c r="FBH1" s="30"/>
      <c r="FBI1" s="30"/>
      <c r="FBJ1" s="30"/>
      <c r="FBK1" s="30"/>
      <c r="FBL1" s="30"/>
      <c r="FBM1" s="30"/>
      <c r="FBN1" s="30"/>
      <c r="FBO1" s="30"/>
      <c r="FBP1" s="30"/>
      <c r="FBQ1" s="30"/>
      <c r="FBR1" s="30"/>
      <c r="FBS1" s="30"/>
      <c r="FBT1" s="30"/>
      <c r="FBU1" s="30"/>
      <c r="FBV1" s="30"/>
      <c r="FBW1" s="30"/>
      <c r="FBX1" s="30"/>
      <c r="FBY1" s="30"/>
      <c r="FBZ1" s="30"/>
      <c r="FCA1" s="30"/>
      <c r="FCB1" s="30"/>
      <c r="FCC1" s="30"/>
      <c r="FCD1" s="30"/>
      <c r="FCE1" s="30"/>
      <c r="FCF1" s="30"/>
      <c r="FCG1" s="30"/>
      <c r="FCH1" s="30"/>
      <c r="FCI1" s="30"/>
      <c r="FCJ1" s="30"/>
      <c r="FCK1" s="30"/>
      <c r="FCL1" s="30"/>
      <c r="FCM1" s="30"/>
      <c r="FCN1" s="30"/>
      <c r="FCO1" s="30"/>
      <c r="FCP1" s="30"/>
      <c r="FCQ1" s="30"/>
      <c r="FCR1" s="30"/>
      <c r="FCS1" s="30"/>
      <c r="FCT1" s="30"/>
      <c r="FCU1" s="30"/>
      <c r="FCV1" s="30"/>
      <c r="FCW1" s="30"/>
      <c r="FCX1" s="30"/>
      <c r="FCY1" s="30"/>
      <c r="FCZ1" s="30"/>
      <c r="FDA1" s="30"/>
      <c r="FDB1" s="30"/>
      <c r="FDC1" s="30"/>
      <c r="FDD1" s="30"/>
      <c r="FDE1" s="30"/>
      <c r="FDF1" s="30"/>
      <c r="FDG1" s="30"/>
      <c r="FDH1" s="30"/>
      <c r="FDI1" s="30"/>
      <c r="FDJ1" s="30"/>
      <c r="FDK1" s="30"/>
      <c r="FDL1" s="30"/>
      <c r="FDM1" s="30"/>
      <c r="FDN1" s="30"/>
      <c r="FDO1" s="30"/>
      <c r="FDP1" s="30"/>
      <c r="FDQ1" s="30"/>
      <c r="FDR1" s="30"/>
      <c r="FDS1" s="30"/>
      <c r="FDT1" s="30"/>
      <c r="FDU1" s="30"/>
      <c r="FDV1" s="30"/>
      <c r="FDW1" s="30"/>
      <c r="FDX1" s="30"/>
      <c r="FDY1" s="30"/>
      <c r="FDZ1" s="30"/>
      <c r="FEA1" s="30"/>
      <c r="FEB1" s="30"/>
      <c r="FEC1" s="30"/>
      <c r="FED1" s="30"/>
      <c r="FEE1" s="30"/>
      <c r="FEF1" s="30"/>
      <c r="FEG1" s="30"/>
      <c r="FEH1" s="30"/>
      <c r="FEI1" s="30"/>
      <c r="FEJ1" s="30"/>
      <c r="FEK1" s="30"/>
      <c r="FEL1" s="30"/>
      <c r="FEM1" s="30"/>
      <c r="FEN1" s="30"/>
      <c r="FEO1" s="30"/>
      <c r="FEP1" s="30"/>
      <c r="FEQ1" s="30"/>
      <c r="FER1" s="30"/>
      <c r="FES1" s="30"/>
      <c r="FET1" s="30"/>
      <c r="FEU1" s="30"/>
      <c r="FEV1" s="30"/>
      <c r="FEW1" s="30"/>
      <c r="FEX1" s="30"/>
      <c r="FEY1" s="30"/>
      <c r="FEZ1" s="30"/>
      <c r="FFA1" s="30"/>
      <c r="FFB1" s="30"/>
      <c r="FFC1" s="30"/>
      <c r="FFD1" s="30"/>
      <c r="FFE1" s="30"/>
      <c r="FFF1" s="30"/>
      <c r="FFG1" s="30"/>
      <c r="FFH1" s="30"/>
      <c r="FFI1" s="30"/>
      <c r="FFJ1" s="30"/>
      <c r="FFK1" s="30"/>
      <c r="FFL1" s="30"/>
      <c r="FFM1" s="30"/>
      <c r="FFN1" s="30"/>
      <c r="FFO1" s="30"/>
      <c r="FFP1" s="30"/>
      <c r="FFQ1" s="30"/>
      <c r="FFR1" s="30"/>
      <c r="FFS1" s="30"/>
      <c r="FFT1" s="30"/>
      <c r="FFU1" s="30"/>
      <c r="FFV1" s="30"/>
      <c r="FFW1" s="30"/>
      <c r="FFX1" s="30"/>
      <c r="FFY1" s="30"/>
      <c r="FFZ1" s="30"/>
      <c r="FGA1" s="30"/>
      <c r="FGB1" s="30"/>
      <c r="FGC1" s="30"/>
      <c r="FGD1" s="30"/>
      <c r="FGE1" s="30"/>
      <c r="FGF1" s="30"/>
      <c r="FGG1" s="30"/>
      <c r="FGH1" s="30"/>
      <c r="FGI1" s="30"/>
      <c r="FGJ1" s="30"/>
      <c r="FGK1" s="30"/>
      <c r="FGL1" s="30"/>
      <c r="FGM1" s="30"/>
      <c r="FGN1" s="30"/>
      <c r="FGO1" s="30"/>
      <c r="FGP1" s="30"/>
      <c r="FGQ1" s="30"/>
      <c r="FGR1" s="30"/>
      <c r="FGS1" s="30"/>
      <c r="FGT1" s="30"/>
      <c r="FGU1" s="30"/>
      <c r="FGV1" s="30"/>
      <c r="FGW1" s="30"/>
      <c r="FGX1" s="30"/>
      <c r="FGY1" s="30"/>
      <c r="FGZ1" s="30"/>
      <c r="FHA1" s="30"/>
      <c r="FHB1" s="30"/>
      <c r="FHC1" s="30"/>
      <c r="FHD1" s="30"/>
      <c r="FHE1" s="30"/>
      <c r="FHF1" s="30"/>
      <c r="FHG1" s="30"/>
      <c r="FHH1" s="30"/>
      <c r="FHI1" s="30"/>
      <c r="FHJ1" s="30"/>
      <c r="FHK1" s="30"/>
      <c r="FHL1" s="30"/>
      <c r="FHM1" s="30"/>
      <c r="FHN1" s="30"/>
      <c r="FHO1" s="30"/>
      <c r="FHP1" s="30"/>
      <c r="FHQ1" s="30"/>
      <c r="FHR1" s="30"/>
      <c r="FHS1" s="30"/>
      <c r="FHT1" s="30"/>
      <c r="FHU1" s="30"/>
      <c r="FHV1" s="30"/>
      <c r="FHW1" s="30"/>
      <c r="FHX1" s="30"/>
      <c r="FHY1" s="30"/>
      <c r="FHZ1" s="30"/>
      <c r="FIA1" s="30"/>
      <c r="FIB1" s="30"/>
      <c r="FIC1" s="30"/>
      <c r="FID1" s="30"/>
      <c r="FIE1" s="30"/>
      <c r="FIF1" s="30"/>
      <c r="FIG1" s="30"/>
      <c r="FIH1" s="30"/>
      <c r="FII1" s="30"/>
      <c r="FIJ1" s="30"/>
      <c r="FIK1" s="30"/>
      <c r="FIL1" s="30"/>
      <c r="FIM1" s="30"/>
      <c r="FIN1" s="30"/>
      <c r="FIO1" s="30"/>
      <c r="FIP1" s="30"/>
      <c r="FIQ1" s="30"/>
      <c r="FIR1" s="30"/>
      <c r="FIS1" s="30"/>
      <c r="FIT1" s="30"/>
      <c r="FIU1" s="30"/>
      <c r="FIV1" s="30"/>
      <c r="FIW1" s="30"/>
      <c r="FIX1" s="30"/>
      <c r="FIY1" s="30"/>
      <c r="FIZ1" s="30"/>
      <c r="FJA1" s="30"/>
      <c r="FJB1" s="30"/>
      <c r="FJC1" s="30"/>
      <c r="FJD1" s="30"/>
      <c r="FJE1" s="30"/>
      <c r="FJF1" s="30"/>
      <c r="FJG1" s="30"/>
      <c r="FJH1" s="30"/>
      <c r="FJI1" s="30"/>
      <c r="FJJ1" s="30"/>
      <c r="FJK1" s="30"/>
      <c r="FJL1" s="30"/>
      <c r="FJM1" s="30"/>
      <c r="FJN1" s="30"/>
      <c r="FJO1" s="30"/>
      <c r="FJP1" s="30"/>
      <c r="FJQ1" s="30"/>
      <c r="FJR1" s="30"/>
      <c r="FJS1" s="30"/>
      <c r="FJT1" s="30"/>
      <c r="FJU1" s="30"/>
      <c r="FJV1" s="30"/>
      <c r="FJW1" s="30"/>
      <c r="FJX1" s="30"/>
      <c r="FJY1" s="30"/>
      <c r="FJZ1" s="30"/>
      <c r="FKA1" s="30"/>
      <c r="FKB1" s="30"/>
      <c r="FKC1" s="30"/>
      <c r="FKD1" s="30"/>
      <c r="FKE1" s="30"/>
      <c r="FKF1" s="30"/>
      <c r="FKG1" s="30"/>
      <c r="FKH1" s="30"/>
      <c r="FKI1" s="30"/>
      <c r="FKJ1" s="30"/>
      <c r="FKK1" s="30"/>
      <c r="FKL1" s="30"/>
      <c r="FKM1" s="30"/>
      <c r="FKN1" s="30"/>
      <c r="FKO1" s="30"/>
      <c r="FKP1" s="30"/>
      <c r="FKQ1" s="30"/>
      <c r="FKR1" s="30"/>
      <c r="FKS1" s="30"/>
      <c r="FKT1" s="30"/>
      <c r="FKU1" s="30"/>
      <c r="FKV1" s="30"/>
      <c r="FKW1" s="30"/>
      <c r="FKX1" s="30"/>
      <c r="FKY1" s="30"/>
      <c r="FKZ1" s="30"/>
      <c r="FLA1" s="30"/>
      <c r="FLB1" s="30"/>
      <c r="FLC1" s="30"/>
      <c r="FLD1" s="30"/>
      <c r="FLE1" s="30"/>
      <c r="FLF1" s="30"/>
      <c r="FLG1" s="30"/>
      <c r="FLH1" s="30"/>
      <c r="FLI1" s="30"/>
      <c r="FLJ1" s="30"/>
      <c r="FLK1" s="30"/>
      <c r="FLL1" s="30"/>
      <c r="FLM1" s="30"/>
      <c r="FLN1" s="30"/>
      <c r="FLO1" s="30"/>
      <c r="FLP1" s="30"/>
      <c r="FLQ1" s="30"/>
      <c r="FLR1" s="30"/>
      <c r="FLS1" s="30"/>
      <c r="FLT1" s="30"/>
      <c r="FLU1" s="30"/>
      <c r="FLV1" s="30"/>
      <c r="FLW1" s="30"/>
      <c r="FLX1" s="30"/>
      <c r="FLY1" s="30"/>
      <c r="FLZ1" s="30"/>
      <c r="FMA1" s="30"/>
      <c r="FMB1" s="30"/>
      <c r="FMC1" s="30"/>
      <c r="FMD1" s="30"/>
      <c r="FME1" s="30"/>
      <c r="FMF1" s="30"/>
      <c r="FMG1" s="30"/>
      <c r="FMH1" s="30"/>
      <c r="FMI1" s="30"/>
      <c r="FMJ1" s="30"/>
      <c r="FMK1" s="30"/>
      <c r="FML1" s="30"/>
      <c r="FMM1" s="30"/>
      <c r="FMN1" s="30"/>
      <c r="FMO1" s="30"/>
      <c r="FMP1" s="30"/>
      <c r="FMQ1" s="30"/>
      <c r="FMR1" s="30"/>
      <c r="FMS1" s="30"/>
      <c r="FMT1" s="30"/>
      <c r="FMU1" s="30"/>
      <c r="FMV1" s="30"/>
      <c r="FMW1" s="30"/>
      <c r="FMX1" s="30"/>
      <c r="FMY1" s="30"/>
      <c r="FMZ1" s="30"/>
      <c r="FNA1" s="30"/>
      <c r="FNB1" s="30"/>
      <c r="FNC1" s="30"/>
      <c r="FND1" s="30"/>
      <c r="FNE1" s="30"/>
      <c r="FNF1" s="30"/>
      <c r="FNG1" s="30"/>
      <c r="FNH1" s="30"/>
      <c r="FNI1" s="30"/>
      <c r="FNJ1" s="30"/>
      <c r="FNK1" s="30"/>
      <c r="FNL1" s="30"/>
      <c r="FNM1" s="30"/>
      <c r="FNN1" s="30"/>
      <c r="FNO1" s="30"/>
      <c r="FNP1" s="30"/>
      <c r="FNQ1" s="30"/>
      <c r="FNR1" s="30"/>
      <c r="FNS1" s="30"/>
      <c r="FNT1" s="30"/>
      <c r="FNU1" s="30"/>
      <c r="FNV1" s="30"/>
      <c r="FNW1" s="30"/>
      <c r="FNX1" s="30"/>
      <c r="FNY1" s="30"/>
      <c r="FNZ1" s="30"/>
      <c r="FOA1" s="30"/>
      <c r="FOB1" s="30"/>
      <c r="FOC1" s="30"/>
      <c r="FOD1" s="30"/>
      <c r="FOE1" s="30"/>
      <c r="FOF1" s="30"/>
      <c r="FOG1" s="30"/>
      <c r="FOH1" s="30"/>
      <c r="FOI1" s="30"/>
      <c r="FOJ1" s="30"/>
      <c r="FOK1" s="30"/>
      <c r="FOL1" s="30"/>
      <c r="FOM1" s="30"/>
      <c r="FON1" s="30"/>
      <c r="FOO1" s="30"/>
      <c r="FOP1" s="30"/>
      <c r="FOQ1" s="30"/>
      <c r="FOR1" s="30"/>
      <c r="FOS1" s="30"/>
      <c r="FOT1" s="30"/>
      <c r="FOU1" s="30"/>
      <c r="FOV1" s="30"/>
      <c r="FOW1" s="30"/>
      <c r="FOX1" s="30"/>
      <c r="FOY1" s="30"/>
      <c r="FOZ1" s="30"/>
      <c r="FPA1" s="30"/>
      <c r="FPB1" s="30"/>
      <c r="FPC1" s="30"/>
      <c r="FPD1" s="30"/>
      <c r="FPE1" s="30"/>
      <c r="FPF1" s="30"/>
      <c r="FPG1" s="30"/>
      <c r="FPH1" s="30"/>
      <c r="FPI1" s="30"/>
      <c r="FPJ1" s="30"/>
      <c r="FPK1" s="30"/>
      <c r="FPL1" s="30"/>
      <c r="FPM1" s="30"/>
      <c r="FPN1" s="30"/>
      <c r="FPO1" s="30"/>
      <c r="FPP1" s="30"/>
      <c r="FPQ1" s="30"/>
      <c r="FPR1" s="30"/>
      <c r="FPS1" s="30"/>
      <c r="FPT1" s="30"/>
      <c r="FPU1" s="30"/>
      <c r="FPV1" s="30"/>
      <c r="FPW1" s="30"/>
      <c r="FPX1" s="30"/>
      <c r="FPY1" s="30"/>
      <c r="FPZ1" s="30"/>
      <c r="FQA1" s="30"/>
      <c r="FQB1" s="30"/>
      <c r="FQC1" s="30"/>
      <c r="FQD1" s="30"/>
      <c r="FQE1" s="30"/>
      <c r="FQF1" s="30"/>
      <c r="FQG1" s="30"/>
      <c r="FQH1" s="30"/>
      <c r="FQI1" s="30"/>
      <c r="FQJ1" s="30"/>
      <c r="FQK1" s="30"/>
      <c r="FQL1" s="30"/>
      <c r="FQM1" s="30"/>
      <c r="FQN1" s="30"/>
      <c r="FQO1" s="30"/>
      <c r="FQP1" s="30"/>
      <c r="FQQ1" s="30"/>
      <c r="FQR1" s="30"/>
      <c r="FQS1" s="30"/>
      <c r="FQT1" s="30"/>
      <c r="FQU1" s="30"/>
      <c r="FQV1" s="30"/>
      <c r="FQW1" s="30"/>
      <c r="FQX1" s="30"/>
      <c r="FQY1" s="30"/>
      <c r="FQZ1" s="30"/>
      <c r="FRA1" s="30"/>
      <c r="FRB1" s="30"/>
      <c r="FRC1" s="30"/>
      <c r="FRD1" s="30"/>
      <c r="FRE1" s="30"/>
      <c r="FRF1" s="30"/>
      <c r="FRG1" s="30"/>
      <c r="FRH1" s="30"/>
      <c r="FRI1" s="30"/>
      <c r="FRJ1" s="30"/>
      <c r="FRK1" s="30"/>
      <c r="FRL1" s="30"/>
      <c r="FRM1" s="30"/>
      <c r="FRN1" s="30"/>
      <c r="FRO1" s="30"/>
      <c r="FRP1" s="30"/>
      <c r="FRQ1" s="30"/>
      <c r="FRR1" s="30"/>
      <c r="FRS1" s="30"/>
      <c r="FRT1" s="30"/>
      <c r="FRU1" s="30"/>
      <c r="FRV1" s="30"/>
      <c r="FRW1" s="30"/>
      <c r="FRX1" s="30"/>
      <c r="FRY1" s="30"/>
      <c r="FRZ1" s="30"/>
      <c r="FSA1" s="30"/>
      <c r="FSB1" s="30"/>
      <c r="FSC1" s="30"/>
      <c r="FSD1" s="30"/>
      <c r="FSE1" s="30"/>
      <c r="FSF1" s="30"/>
      <c r="FSG1" s="30"/>
      <c r="FSH1" s="30"/>
      <c r="FSI1" s="30"/>
      <c r="FSJ1" s="30"/>
      <c r="FSK1" s="30"/>
      <c r="FSL1" s="30"/>
      <c r="FSM1" s="30"/>
      <c r="FSN1" s="30"/>
      <c r="FSO1" s="30"/>
      <c r="FSP1" s="30"/>
      <c r="FSQ1" s="30"/>
      <c r="FSR1" s="30"/>
      <c r="FSS1" s="30"/>
      <c r="FST1" s="30"/>
      <c r="FSU1" s="30"/>
      <c r="FSV1" s="30"/>
      <c r="FSW1" s="30"/>
      <c r="FSX1" s="30"/>
      <c r="FSY1" s="30"/>
      <c r="FSZ1" s="30"/>
      <c r="FTA1" s="30"/>
      <c r="FTB1" s="30"/>
      <c r="FTC1" s="30"/>
      <c r="FTD1" s="30"/>
      <c r="FTE1" s="30"/>
      <c r="FTF1" s="30"/>
      <c r="FTG1" s="30"/>
      <c r="FTH1" s="30"/>
      <c r="FTI1" s="30"/>
      <c r="FTJ1" s="30"/>
      <c r="FTK1" s="30"/>
      <c r="FTL1" s="30"/>
      <c r="FTM1" s="30"/>
      <c r="FTN1" s="30"/>
      <c r="FTO1" s="30"/>
      <c r="FTP1" s="30"/>
      <c r="FTQ1" s="30"/>
      <c r="FTR1" s="30"/>
      <c r="FTS1" s="30"/>
      <c r="FTT1" s="30"/>
      <c r="FTU1" s="30"/>
      <c r="FTV1" s="30"/>
      <c r="FTW1" s="30"/>
      <c r="FTX1" s="30"/>
      <c r="FTY1" s="30"/>
      <c r="FTZ1" s="30"/>
      <c r="FUA1" s="30"/>
      <c r="FUB1" s="30"/>
      <c r="FUC1" s="30"/>
      <c r="FUD1" s="30"/>
      <c r="FUE1" s="30"/>
      <c r="FUF1" s="30"/>
      <c r="FUG1" s="30"/>
      <c r="FUH1" s="30"/>
      <c r="FUI1" s="30"/>
      <c r="FUJ1" s="30"/>
      <c r="FUK1" s="30"/>
      <c r="FUL1" s="30"/>
      <c r="FUM1" s="30"/>
      <c r="FUN1" s="30"/>
      <c r="FUO1" s="30"/>
      <c r="FUP1" s="30"/>
      <c r="FUQ1" s="30"/>
      <c r="FUR1" s="30"/>
      <c r="FUS1" s="30"/>
      <c r="FUT1" s="30"/>
      <c r="FUU1" s="30"/>
      <c r="FUV1" s="30"/>
      <c r="FUW1" s="30"/>
      <c r="FUX1" s="30"/>
      <c r="FUY1" s="30"/>
      <c r="FUZ1" s="30"/>
      <c r="FVA1" s="30"/>
      <c r="FVB1" s="30"/>
      <c r="FVC1" s="30"/>
      <c r="FVD1" s="30"/>
      <c r="FVE1" s="30"/>
      <c r="FVF1" s="30"/>
      <c r="FVG1" s="30"/>
      <c r="FVH1" s="30"/>
      <c r="FVI1" s="30"/>
      <c r="FVJ1" s="30"/>
      <c r="FVK1" s="30"/>
      <c r="FVL1" s="30"/>
      <c r="FVM1" s="30"/>
      <c r="FVN1" s="30"/>
      <c r="FVO1" s="30"/>
      <c r="FVP1" s="30"/>
      <c r="FVQ1" s="30"/>
      <c r="FVR1" s="30"/>
      <c r="FVS1" s="30"/>
      <c r="FVT1" s="30"/>
      <c r="FVU1" s="30"/>
      <c r="FVV1" s="30"/>
      <c r="FVW1" s="30"/>
      <c r="FVX1" s="30"/>
      <c r="FVY1" s="30"/>
      <c r="FVZ1" s="30"/>
      <c r="FWA1" s="30"/>
      <c r="FWB1" s="30"/>
      <c r="FWC1" s="30"/>
      <c r="FWD1" s="30"/>
      <c r="FWE1" s="30"/>
      <c r="FWF1" s="30"/>
      <c r="FWG1" s="30"/>
      <c r="FWH1" s="30"/>
      <c r="FWI1" s="30"/>
      <c r="FWJ1" s="30"/>
      <c r="FWK1" s="30"/>
      <c r="FWL1" s="30"/>
      <c r="FWM1" s="30"/>
      <c r="FWN1" s="30"/>
      <c r="FWO1" s="30"/>
      <c r="FWP1" s="30"/>
      <c r="FWQ1" s="30"/>
      <c r="FWR1" s="30"/>
      <c r="FWS1" s="30"/>
      <c r="FWT1" s="30"/>
      <c r="FWU1" s="30"/>
      <c r="FWV1" s="30"/>
      <c r="FWW1" s="30"/>
      <c r="FWX1" s="30"/>
      <c r="FWY1" s="30"/>
      <c r="FWZ1" s="30"/>
      <c r="FXA1" s="30"/>
      <c r="FXB1" s="30"/>
      <c r="FXC1" s="30"/>
      <c r="FXD1" s="30"/>
      <c r="FXE1" s="30"/>
      <c r="FXF1" s="30"/>
      <c r="FXG1" s="30"/>
      <c r="FXH1" s="30"/>
      <c r="FXI1" s="30"/>
      <c r="FXJ1" s="30"/>
      <c r="FXK1" s="30"/>
      <c r="FXL1" s="30"/>
      <c r="FXM1" s="30"/>
      <c r="FXN1" s="30"/>
      <c r="FXO1" s="30"/>
      <c r="FXP1" s="30"/>
      <c r="FXQ1" s="30"/>
      <c r="FXR1" s="30"/>
      <c r="FXS1" s="30"/>
      <c r="FXT1" s="30"/>
      <c r="FXU1" s="30"/>
      <c r="FXV1" s="30"/>
      <c r="FXW1" s="30"/>
      <c r="FXX1" s="30"/>
      <c r="FXY1" s="30"/>
      <c r="FXZ1" s="30"/>
      <c r="FYA1" s="30"/>
      <c r="FYB1" s="30"/>
      <c r="FYC1" s="30"/>
      <c r="FYD1" s="30"/>
      <c r="FYE1" s="30"/>
      <c r="FYF1" s="30"/>
      <c r="FYG1" s="30"/>
      <c r="FYH1" s="30"/>
      <c r="FYI1" s="30"/>
      <c r="FYJ1" s="30"/>
      <c r="FYK1" s="30"/>
      <c r="FYL1" s="30"/>
      <c r="FYM1" s="30"/>
      <c r="FYN1" s="30"/>
      <c r="FYO1" s="30"/>
      <c r="FYP1" s="30"/>
      <c r="FYQ1" s="30"/>
      <c r="FYR1" s="30"/>
      <c r="FYS1" s="30"/>
      <c r="FYT1" s="30"/>
      <c r="FYU1" s="30"/>
      <c r="FYV1" s="30"/>
      <c r="FYW1" s="30"/>
      <c r="FYX1" s="30"/>
      <c r="FYY1" s="30"/>
      <c r="FYZ1" s="30"/>
      <c r="FZA1" s="30"/>
      <c r="FZB1" s="30"/>
      <c r="FZC1" s="30"/>
      <c r="FZD1" s="30"/>
      <c r="FZE1" s="30"/>
      <c r="FZF1" s="30"/>
      <c r="FZG1" s="30"/>
      <c r="FZH1" s="30"/>
      <c r="FZI1" s="30"/>
      <c r="FZJ1" s="30"/>
      <c r="FZK1" s="30"/>
      <c r="FZL1" s="30"/>
      <c r="FZM1" s="30"/>
      <c r="FZN1" s="30"/>
      <c r="FZO1" s="30"/>
      <c r="FZP1" s="30"/>
      <c r="FZQ1" s="30"/>
      <c r="FZR1" s="30"/>
      <c r="FZS1" s="30"/>
      <c r="FZT1" s="30"/>
      <c r="FZU1" s="30"/>
      <c r="FZV1" s="30"/>
      <c r="FZW1" s="30"/>
      <c r="FZX1" s="30"/>
      <c r="FZY1" s="30"/>
      <c r="FZZ1" s="30"/>
      <c r="GAA1" s="30"/>
      <c r="GAB1" s="30"/>
      <c r="GAC1" s="30"/>
      <c r="GAD1" s="30"/>
      <c r="GAE1" s="30"/>
      <c r="GAF1" s="30"/>
      <c r="GAG1" s="30"/>
      <c r="GAH1" s="30"/>
      <c r="GAI1" s="30"/>
      <c r="GAJ1" s="30"/>
      <c r="GAK1" s="30"/>
      <c r="GAL1" s="30"/>
      <c r="GAM1" s="30"/>
      <c r="GAN1" s="30"/>
      <c r="GAO1" s="30"/>
      <c r="GAP1" s="30"/>
      <c r="GAQ1" s="30"/>
      <c r="GAR1" s="30"/>
      <c r="GAS1" s="30"/>
      <c r="GAT1" s="30"/>
      <c r="GAU1" s="30"/>
      <c r="GAV1" s="30"/>
      <c r="GAW1" s="30"/>
      <c r="GAX1" s="30"/>
      <c r="GAY1" s="30"/>
      <c r="GAZ1" s="30"/>
      <c r="GBA1" s="30"/>
      <c r="GBB1" s="30"/>
      <c r="GBC1" s="30"/>
      <c r="GBD1" s="30"/>
      <c r="GBE1" s="30"/>
      <c r="GBF1" s="30"/>
      <c r="GBG1" s="30"/>
      <c r="GBH1" s="30"/>
      <c r="GBI1" s="30"/>
      <c r="GBJ1" s="30"/>
      <c r="GBK1" s="30"/>
      <c r="GBL1" s="30"/>
      <c r="GBM1" s="30"/>
      <c r="GBN1" s="30"/>
      <c r="GBO1" s="30"/>
      <c r="GBP1" s="30"/>
      <c r="GBQ1" s="30"/>
      <c r="GBR1" s="30"/>
      <c r="GBS1" s="30"/>
      <c r="GBT1" s="30"/>
      <c r="GBU1" s="30"/>
      <c r="GBV1" s="30"/>
      <c r="GBW1" s="30"/>
      <c r="GBX1" s="30"/>
      <c r="GBY1" s="30"/>
      <c r="GBZ1" s="30"/>
      <c r="GCA1" s="30"/>
      <c r="GCB1" s="30"/>
      <c r="GCC1" s="30"/>
      <c r="GCD1" s="30"/>
      <c r="GCE1" s="30"/>
      <c r="GCF1" s="30"/>
      <c r="GCG1" s="30"/>
      <c r="GCH1" s="30"/>
      <c r="GCI1" s="30"/>
      <c r="GCJ1" s="30"/>
      <c r="GCK1" s="30"/>
      <c r="GCL1" s="30"/>
      <c r="GCM1" s="30"/>
      <c r="GCN1" s="30"/>
      <c r="GCO1" s="30"/>
      <c r="GCP1" s="30"/>
      <c r="GCQ1" s="30"/>
      <c r="GCR1" s="30"/>
      <c r="GCS1" s="30"/>
      <c r="GCT1" s="30"/>
      <c r="GCU1" s="30"/>
      <c r="GCV1" s="30"/>
      <c r="GCW1" s="30"/>
      <c r="GCX1" s="30"/>
      <c r="GCY1" s="30"/>
      <c r="GCZ1" s="30"/>
      <c r="GDA1" s="30"/>
      <c r="GDB1" s="30"/>
      <c r="GDC1" s="30"/>
      <c r="GDD1" s="30"/>
      <c r="GDE1" s="30"/>
      <c r="GDF1" s="30"/>
      <c r="GDG1" s="30"/>
      <c r="GDH1" s="30"/>
      <c r="GDI1" s="30"/>
      <c r="GDJ1" s="30"/>
      <c r="GDK1" s="30"/>
      <c r="GDL1" s="30"/>
      <c r="GDM1" s="30"/>
      <c r="GDN1" s="30"/>
      <c r="GDO1" s="30"/>
      <c r="GDP1" s="30"/>
      <c r="GDQ1" s="30"/>
      <c r="GDR1" s="30"/>
      <c r="GDS1" s="30"/>
      <c r="GDT1" s="30"/>
      <c r="GDU1" s="30"/>
      <c r="GDV1" s="30"/>
      <c r="GDW1" s="30"/>
      <c r="GDX1" s="30"/>
      <c r="GDY1" s="30"/>
      <c r="GDZ1" s="30"/>
      <c r="GEA1" s="30"/>
      <c r="GEB1" s="30"/>
      <c r="GEC1" s="30"/>
      <c r="GED1" s="30"/>
      <c r="GEE1" s="30"/>
      <c r="GEF1" s="30"/>
      <c r="GEG1" s="30"/>
      <c r="GEH1" s="30"/>
      <c r="GEI1" s="30"/>
      <c r="GEJ1" s="30"/>
      <c r="GEK1" s="30"/>
      <c r="GEL1" s="30"/>
      <c r="GEM1" s="30"/>
      <c r="GEN1" s="30"/>
      <c r="GEO1" s="30"/>
      <c r="GEP1" s="30"/>
      <c r="GEQ1" s="30"/>
      <c r="GER1" s="30"/>
      <c r="GES1" s="30"/>
      <c r="GET1" s="30"/>
      <c r="GEU1" s="30"/>
      <c r="GEV1" s="30"/>
      <c r="GEW1" s="30"/>
      <c r="GEX1" s="30"/>
      <c r="GEY1" s="30"/>
      <c r="GEZ1" s="30"/>
      <c r="GFA1" s="30"/>
      <c r="GFB1" s="30"/>
      <c r="GFC1" s="30"/>
      <c r="GFD1" s="30"/>
      <c r="GFE1" s="30"/>
      <c r="GFF1" s="30"/>
      <c r="GFG1" s="30"/>
      <c r="GFH1" s="30"/>
      <c r="GFI1" s="30"/>
      <c r="GFJ1" s="30"/>
      <c r="GFK1" s="30"/>
      <c r="GFL1" s="30"/>
      <c r="GFM1" s="30"/>
      <c r="GFN1" s="30"/>
      <c r="GFO1" s="30"/>
      <c r="GFP1" s="30"/>
      <c r="GFQ1" s="30"/>
      <c r="GFR1" s="30"/>
      <c r="GFS1" s="30"/>
      <c r="GFT1" s="30"/>
      <c r="GFU1" s="30"/>
      <c r="GFV1" s="30"/>
      <c r="GFW1" s="30"/>
      <c r="GFX1" s="30"/>
      <c r="GFY1" s="30"/>
      <c r="GFZ1" s="30"/>
      <c r="GGA1" s="30"/>
      <c r="GGB1" s="30"/>
      <c r="GGC1" s="30"/>
      <c r="GGD1" s="30"/>
      <c r="GGE1" s="30"/>
      <c r="GGF1" s="30"/>
      <c r="GGG1" s="30"/>
      <c r="GGH1" s="30"/>
      <c r="GGI1" s="30"/>
      <c r="GGJ1" s="30"/>
      <c r="GGK1" s="30"/>
      <c r="GGL1" s="30"/>
      <c r="GGM1" s="30"/>
      <c r="GGN1" s="30"/>
      <c r="GGO1" s="30"/>
      <c r="GGP1" s="30"/>
      <c r="GGQ1" s="30"/>
      <c r="GGR1" s="30"/>
      <c r="GGS1" s="30"/>
      <c r="GGT1" s="30"/>
      <c r="GGU1" s="30"/>
      <c r="GGV1" s="30"/>
      <c r="GGW1" s="30"/>
      <c r="GGX1" s="30"/>
      <c r="GGY1" s="30"/>
      <c r="GGZ1" s="30"/>
      <c r="GHA1" s="30"/>
      <c r="GHB1" s="30"/>
      <c r="GHC1" s="30"/>
      <c r="GHD1" s="30"/>
      <c r="GHE1" s="30"/>
      <c r="GHF1" s="30"/>
      <c r="GHG1" s="30"/>
      <c r="GHH1" s="30"/>
      <c r="GHI1" s="30"/>
      <c r="GHJ1" s="30"/>
      <c r="GHK1" s="30"/>
      <c r="GHL1" s="30"/>
      <c r="GHM1" s="30"/>
      <c r="GHN1" s="30"/>
      <c r="GHO1" s="30"/>
      <c r="GHP1" s="30"/>
      <c r="GHQ1" s="30"/>
      <c r="GHR1" s="30"/>
      <c r="GHS1" s="30"/>
      <c r="GHT1" s="30"/>
      <c r="GHU1" s="30"/>
      <c r="GHV1" s="30"/>
      <c r="GHW1" s="30"/>
      <c r="GHX1" s="30"/>
      <c r="GHY1" s="30"/>
      <c r="GHZ1" s="30"/>
      <c r="GIA1" s="30"/>
      <c r="GIB1" s="30"/>
      <c r="GIC1" s="30"/>
      <c r="GID1" s="30"/>
      <c r="GIE1" s="30"/>
      <c r="GIF1" s="30"/>
      <c r="GIG1" s="30"/>
      <c r="GIH1" s="30"/>
      <c r="GII1" s="30"/>
      <c r="GIJ1" s="30"/>
      <c r="GIK1" s="30"/>
      <c r="GIL1" s="30"/>
      <c r="GIM1" s="30"/>
      <c r="GIN1" s="30"/>
      <c r="GIO1" s="30"/>
      <c r="GIP1" s="30"/>
      <c r="GIQ1" s="30"/>
      <c r="GIR1" s="30"/>
      <c r="GIS1" s="30"/>
      <c r="GIT1" s="30"/>
      <c r="GIU1" s="30"/>
      <c r="GIV1" s="30"/>
      <c r="GIW1" s="30"/>
      <c r="GIX1" s="30"/>
      <c r="GIY1" s="30"/>
      <c r="GIZ1" s="30"/>
      <c r="GJA1" s="30"/>
      <c r="GJB1" s="30"/>
      <c r="GJC1" s="30"/>
      <c r="GJD1" s="30"/>
      <c r="GJE1" s="30"/>
      <c r="GJF1" s="30"/>
      <c r="GJG1" s="30"/>
      <c r="GJH1" s="30"/>
      <c r="GJI1" s="30"/>
      <c r="GJJ1" s="30"/>
      <c r="GJK1" s="30"/>
      <c r="GJL1" s="30"/>
      <c r="GJM1" s="30"/>
      <c r="GJN1" s="30"/>
      <c r="GJO1" s="30"/>
      <c r="GJP1" s="30"/>
      <c r="GJQ1" s="30"/>
      <c r="GJR1" s="30"/>
      <c r="GJS1" s="30"/>
      <c r="GJT1" s="30"/>
      <c r="GJU1" s="30"/>
      <c r="GJV1" s="30"/>
      <c r="GJW1" s="30"/>
      <c r="GJX1" s="30"/>
      <c r="GJY1" s="30"/>
      <c r="GJZ1" s="30"/>
      <c r="GKA1" s="30"/>
      <c r="GKB1" s="30"/>
      <c r="GKC1" s="30"/>
      <c r="GKD1" s="30"/>
      <c r="GKE1" s="30"/>
      <c r="GKF1" s="30"/>
      <c r="GKG1" s="30"/>
      <c r="GKH1" s="30"/>
      <c r="GKI1" s="30"/>
      <c r="GKJ1" s="30"/>
      <c r="GKK1" s="30"/>
      <c r="GKL1" s="30"/>
      <c r="GKM1" s="30"/>
      <c r="GKN1" s="30"/>
      <c r="GKO1" s="30"/>
      <c r="GKP1" s="30"/>
      <c r="GKQ1" s="30"/>
      <c r="GKR1" s="30"/>
      <c r="GKS1" s="30"/>
      <c r="GKT1" s="30"/>
      <c r="GKU1" s="30"/>
      <c r="GKV1" s="30"/>
      <c r="GKW1" s="30"/>
      <c r="GKX1" s="30"/>
      <c r="GKY1" s="30"/>
      <c r="GKZ1" s="30"/>
      <c r="GLA1" s="30"/>
      <c r="GLB1" s="30"/>
      <c r="GLC1" s="30"/>
      <c r="GLD1" s="30"/>
      <c r="GLE1" s="30"/>
      <c r="GLF1" s="30"/>
      <c r="GLG1" s="30"/>
      <c r="GLH1" s="30"/>
      <c r="GLI1" s="30"/>
      <c r="GLJ1" s="30"/>
      <c r="GLK1" s="30"/>
      <c r="GLL1" s="30"/>
      <c r="GLM1" s="30"/>
      <c r="GLN1" s="30"/>
      <c r="GLO1" s="30"/>
      <c r="GLP1" s="30"/>
      <c r="GLQ1" s="30"/>
      <c r="GLR1" s="30"/>
      <c r="GLS1" s="30"/>
      <c r="GLT1" s="30"/>
      <c r="GLU1" s="30"/>
      <c r="GLV1" s="30"/>
      <c r="GLW1" s="30"/>
      <c r="GLX1" s="30"/>
      <c r="GLY1" s="30"/>
      <c r="GLZ1" s="30"/>
      <c r="GMA1" s="30"/>
      <c r="GMB1" s="30"/>
      <c r="GMC1" s="30"/>
      <c r="GMD1" s="30"/>
      <c r="GME1" s="30"/>
      <c r="GMF1" s="30"/>
      <c r="GMG1" s="30"/>
      <c r="GMH1" s="30"/>
      <c r="GMI1" s="30"/>
      <c r="GMJ1" s="30"/>
      <c r="GMK1" s="30"/>
      <c r="GML1" s="30"/>
      <c r="GMM1" s="30"/>
      <c r="GMN1" s="30"/>
      <c r="GMO1" s="30"/>
      <c r="GMP1" s="30"/>
      <c r="GMQ1" s="30"/>
      <c r="GMR1" s="30"/>
      <c r="GMS1" s="30"/>
      <c r="GMT1" s="30"/>
      <c r="GMU1" s="30"/>
      <c r="GMV1" s="30"/>
      <c r="GMW1" s="30"/>
      <c r="GMX1" s="30"/>
      <c r="GMY1" s="30"/>
      <c r="GMZ1" s="30"/>
      <c r="GNA1" s="30"/>
      <c r="GNB1" s="30"/>
      <c r="GNC1" s="30"/>
      <c r="GND1" s="30"/>
      <c r="GNE1" s="30"/>
      <c r="GNF1" s="30"/>
      <c r="GNG1" s="30"/>
      <c r="GNH1" s="30"/>
      <c r="GNI1" s="30"/>
      <c r="GNJ1" s="30"/>
      <c r="GNK1" s="30"/>
      <c r="GNL1" s="30"/>
      <c r="GNM1" s="30"/>
      <c r="GNN1" s="30"/>
      <c r="GNO1" s="30"/>
      <c r="GNP1" s="30"/>
      <c r="GNQ1" s="30"/>
      <c r="GNR1" s="30"/>
      <c r="GNS1" s="30"/>
      <c r="GNT1" s="30"/>
      <c r="GNU1" s="30"/>
      <c r="GNV1" s="30"/>
      <c r="GNW1" s="30"/>
      <c r="GNX1" s="30"/>
      <c r="GNY1" s="30"/>
      <c r="GNZ1" s="30"/>
      <c r="GOA1" s="30"/>
      <c r="GOB1" s="30"/>
      <c r="GOC1" s="30"/>
      <c r="GOD1" s="30"/>
      <c r="GOE1" s="30"/>
      <c r="GOF1" s="30"/>
      <c r="GOG1" s="30"/>
      <c r="GOH1" s="30"/>
      <c r="GOI1" s="30"/>
      <c r="GOJ1" s="30"/>
      <c r="GOK1" s="30"/>
      <c r="GOL1" s="30"/>
      <c r="GOM1" s="30"/>
      <c r="GON1" s="30"/>
      <c r="GOO1" s="30"/>
      <c r="GOP1" s="30"/>
      <c r="GOQ1" s="30"/>
      <c r="GOR1" s="30"/>
      <c r="GOS1" s="30"/>
      <c r="GOT1" s="30"/>
      <c r="GOU1" s="30"/>
      <c r="GOV1" s="30"/>
      <c r="GOW1" s="30"/>
      <c r="GOX1" s="30"/>
      <c r="GOY1" s="30"/>
      <c r="GOZ1" s="30"/>
      <c r="GPA1" s="30"/>
      <c r="GPB1" s="30"/>
      <c r="GPC1" s="30"/>
      <c r="GPD1" s="30"/>
      <c r="GPE1" s="30"/>
      <c r="GPF1" s="30"/>
      <c r="GPG1" s="30"/>
      <c r="GPH1" s="30"/>
      <c r="GPI1" s="30"/>
      <c r="GPJ1" s="30"/>
      <c r="GPK1" s="30"/>
      <c r="GPL1" s="30"/>
      <c r="GPM1" s="30"/>
      <c r="GPN1" s="30"/>
      <c r="GPO1" s="30"/>
      <c r="GPP1" s="30"/>
      <c r="GPQ1" s="30"/>
      <c r="GPR1" s="30"/>
      <c r="GPS1" s="30"/>
      <c r="GPT1" s="30"/>
      <c r="GPU1" s="30"/>
      <c r="GPV1" s="30"/>
      <c r="GPW1" s="30"/>
      <c r="GPX1" s="30"/>
      <c r="GPY1" s="30"/>
      <c r="GPZ1" s="30"/>
      <c r="GQA1" s="30"/>
      <c r="GQB1" s="30"/>
      <c r="GQC1" s="30"/>
      <c r="GQD1" s="30"/>
      <c r="GQE1" s="30"/>
      <c r="GQF1" s="30"/>
      <c r="GQG1" s="30"/>
      <c r="GQH1" s="30"/>
      <c r="GQI1" s="30"/>
      <c r="GQJ1" s="30"/>
      <c r="GQK1" s="30"/>
      <c r="GQL1" s="30"/>
      <c r="GQM1" s="30"/>
      <c r="GQN1" s="30"/>
      <c r="GQO1" s="30"/>
      <c r="GQP1" s="30"/>
      <c r="GQQ1" s="30"/>
      <c r="GQR1" s="30"/>
      <c r="GQS1" s="30"/>
      <c r="GQT1" s="30"/>
      <c r="GQU1" s="30"/>
      <c r="GQV1" s="30"/>
      <c r="GQW1" s="30"/>
      <c r="GQX1" s="30"/>
      <c r="GQY1" s="30"/>
      <c r="GQZ1" s="30"/>
      <c r="GRA1" s="30"/>
      <c r="GRB1" s="30"/>
      <c r="GRC1" s="30"/>
      <c r="GRD1" s="30"/>
      <c r="GRE1" s="30"/>
      <c r="GRF1" s="30"/>
      <c r="GRG1" s="30"/>
      <c r="GRH1" s="30"/>
      <c r="GRI1" s="30"/>
      <c r="GRJ1" s="30"/>
      <c r="GRK1" s="30"/>
      <c r="GRL1" s="30"/>
      <c r="GRM1" s="30"/>
      <c r="GRN1" s="30"/>
      <c r="GRO1" s="30"/>
      <c r="GRP1" s="30"/>
      <c r="GRQ1" s="30"/>
      <c r="GRR1" s="30"/>
      <c r="GRS1" s="30"/>
      <c r="GRT1" s="30"/>
      <c r="GRU1" s="30"/>
      <c r="GRV1" s="30"/>
      <c r="GRW1" s="30"/>
      <c r="GRX1" s="30"/>
      <c r="GRY1" s="30"/>
      <c r="GRZ1" s="30"/>
      <c r="GSA1" s="30"/>
      <c r="GSB1" s="30"/>
      <c r="GSC1" s="30"/>
      <c r="GSD1" s="30"/>
      <c r="GSE1" s="30"/>
      <c r="GSF1" s="30"/>
      <c r="GSG1" s="30"/>
      <c r="GSH1" s="30"/>
      <c r="GSI1" s="30"/>
      <c r="GSJ1" s="30"/>
      <c r="GSK1" s="30"/>
      <c r="GSL1" s="30"/>
      <c r="GSM1" s="30"/>
      <c r="GSN1" s="30"/>
      <c r="GSO1" s="30"/>
      <c r="GSP1" s="30"/>
      <c r="GSQ1" s="30"/>
      <c r="GSR1" s="30"/>
      <c r="GSS1" s="30"/>
      <c r="GST1" s="30"/>
      <c r="GSU1" s="30"/>
      <c r="GSV1" s="30"/>
      <c r="GSW1" s="30"/>
      <c r="GSX1" s="30"/>
      <c r="GSY1" s="30"/>
      <c r="GSZ1" s="30"/>
      <c r="GTA1" s="30"/>
      <c r="GTB1" s="30"/>
      <c r="GTC1" s="30"/>
      <c r="GTD1" s="30"/>
      <c r="GTE1" s="30"/>
      <c r="GTF1" s="30"/>
      <c r="GTG1" s="30"/>
      <c r="GTH1" s="30"/>
      <c r="GTI1" s="30"/>
      <c r="GTJ1" s="30"/>
      <c r="GTK1" s="30"/>
      <c r="GTL1" s="30"/>
      <c r="GTM1" s="30"/>
      <c r="GTN1" s="30"/>
      <c r="GTO1" s="30"/>
      <c r="GTP1" s="30"/>
      <c r="GTQ1" s="30"/>
      <c r="GTR1" s="30"/>
      <c r="GTS1" s="30"/>
      <c r="GTT1" s="30"/>
      <c r="GTU1" s="30"/>
      <c r="GTV1" s="30"/>
      <c r="GTW1" s="30"/>
      <c r="GTX1" s="30"/>
      <c r="GTY1" s="30"/>
      <c r="GTZ1" s="30"/>
      <c r="GUA1" s="30"/>
      <c r="GUB1" s="30"/>
      <c r="GUC1" s="30"/>
      <c r="GUD1" s="30"/>
      <c r="GUE1" s="30"/>
      <c r="GUF1" s="30"/>
      <c r="GUG1" s="30"/>
      <c r="GUH1" s="30"/>
      <c r="GUI1" s="30"/>
      <c r="GUJ1" s="30"/>
      <c r="GUK1" s="30"/>
      <c r="GUL1" s="30"/>
      <c r="GUM1" s="30"/>
      <c r="GUN1" s="30"/>
      <c r="GUO1" s="30"/>
      <c r="GUP1" s="30"/>
      <c r="GUQ1" s="30"/>
      <c r="GUR1" s="30"/>
      <c r="GUS1" s="30"/>
      <c r="GUT1" s="30"/>
      <c r="GUU1" s="30"/>
      <c r="GUV1" s="30"/>
      <c r="GUW1" s="30"/>
      <c r="GUX1" s="30"/>
      <c r="GUY1" s="30"/>
      <c r="GUZ1" s="30"/>
      <c r="GVA1" s="30"/>
      <c r="GVB1" s="30"/>
      <c r="GVC1" s="30"/>
      <c r="GVD1" s="30"/>
      <c r="GVE1" s="30"/>
      <c r="GVF1" s="30"/>
      <c r="GVG1" s="30"/>
      <c r="GVH1" s="30"/>
      <c r="GVI1" s="30"/>
      <c r="GVJ1" s="30"/>
      <c r="GVK1" s="30"/>
      <c r="GVL1" s="30"/>
      <c r="GVM1" s="30"/>
      <c r="GVN1" s="30"/>
      <c r="GVO1" s="30"/>
      <c r="GVP1" s="30"/>
      <c r="GVQ1" s="30"/>
      <c r="GVR1" s="30"/>
      <c r="GVS1" s="30"/>
      <c r="GVT1" s="30"/>
      <c r="GVU1" s="30"/>
      <c r="GVV1" s="30"/>
      <c r="GVW1" s="30"/>
      <c r="GVX1" s="30"/>
      <c r="GVY1" s="30"/>
      <c r="GVZ1" s="30"/>
      <c r="GWA1" s="30"/>
      <c r="GWB1" s="30"/>
      <c r="GWC1" s="30"/>
      <c r="GWD1" s="30"/>
      <c r="GWE1" s="30"/>
      <c r="GWF1" s="30"/>
      <c r="GWG1" s="30"/>
      <c r="GWH1" s="30"/>
      <c r="GWI1" s="30"/>
      <c r="GWJ1" s="30"/>
      <c r="GWK1" s="30"/>
      <c r="GWL1" s="30"/>
      <c r="GWM1" s="30"/>
      <c r="GWN1" s="30"/>
      <c r="GWO1" s="30"/>
      <c r="GWP1" s="30"/>
      <c r="GWQ1" s="30"/>
      <c r="GWR1" s="30"/>
      <c r="GWS1" s="30"/>
      <c r="GWT1" s="30"/>
      <c r="GWU1" s="30"/>
      <c r="GWV1" s="30"/>
      <c r="GWW1" s="30"/>
      <c r="GWX1" s="30"/>
      <c r="GWY1" s="30"/>
      <c r="GWZ1" s="30"/>
      <c r="GXA1" s="30"/>
      <c r="GXB1" s="30"/>
      <c r="GXC1" s="30"/>
      <c r="GXD1" s="30"/>
      <c r="GXE1" s="30"/>
      <c r="GXF1" s="30"/>
      <c r="GXG1" s="30"/>
      <c r="GXH1" s="30"/>
      <c r="GXI1" s="30"/>
      <c r="GXJ1" s="30"/>
      <c r="GXK1" s="30"/>
      <c r="GXL1" s="30"/>
      <c r="GXM1" s="30"/>
      <c r="GXN1" s="30"/>
      <c r="GXO1" s="30"/>
      <c r="GXP1" s="30"/>
      <c r="GXQ1" s="30"/>
      <c r="GXR1" s="30"/>
      <c r="GXS1" s="30"/>
      <c r="GXT1" s="30"/>
      <c r="GXU1" s="30"/>
      <c r="GXV1" s="30"/>
      <c r="GXW1" s="30"/>
      <c r="GXX1" s="30"/>
      <c r="GXY1" s="30"/>
      <c r="GXZ1" s="30"/>
      <c r="GYA1" s="30"/>
      <c r="GYB1" s="30"/>
      <c r="GYC1" s="30"/>
      <c r="GYD1" s="30"/>
      <c r="GYE1" s="30"/>
      <c r="GYF1" s="30"/>
      <c r="GYG1" s="30"/>
      <c r="GYH1" s="30"/>
      <c r="GYI1" s="30"/>
      <c r="GYJ1" s="30"/>
      <c r="GYK1" s="30"/>
      <c r="GYL1" s="30"/>
      <c r="GYM1" s="30"/>
      <c r="GYN1" s="30"/>
      <c r="GYO1" s="30"/>
      <c r="GYP1" s="30"/>
      <c r="GYQ1" s="30"/>
      <c r="GYR1" s="30"/>
      <c r="GYS1" s="30"/>
      <c r="GYT1" s="30"/>
      <c r="GYU1" s="30"/>
      <c r="GYV1" s="30"/>
      <c r="GYW1" s="30"/>
      <c r="GYX1" s="30"/>
      <c r="GYY1" s="30"/>
      <c r="GYZ1" s="30"/>
      <c r="GZA1" s="30"/>
      <c r="GZB1" s="30"/>
      <c r="GZC1" s="30"/>
      <c r="GZD1" s="30"/>
      <c r="GZE1" s="30"/>
      <c r="GZF1" s="30"/>
      <c r="GZG1" s="30"/>
      <c r="GZH1" s="30"/>
      <c r="GZI1" s="30"/>
      <c r="GZJ1" s="30"/>
      <c r="GZK1" s="30"/>
      <c r="GZL1" s="30"/>
      <c r="GZM1" s="30"/>
      <c r="GZN1" s="30"/>
      <c r="GZO1" s="30"/>
      <c r="GZP1" s="30"/>
      <c r="GZQ1" s="30"/>
      <c r="GZR1" s="30"/>
      <c r="GZS1" s="30"/>
      <c r="GZT1" s="30"/>
      <c r="GZU1" s="30"/>
      <c r="GZV1" s="30"/>
      <c r="GZW1" s="30"/>
      <c r="GZX1" s="30"/>
      <c r="GZY1" s="30"/>
      <c r="GZZ1" s="30"/>
      <c r="HAA1" s="30"/>
      <c r="HAB1" s="30"/>
      <c r="HAC1" s="30"/>
      <c r="HAD1" s="30"/>
      <c r="HAE1" s="30"/>
      <c r="HAF1" s="30"/>
      <c r="HAG1" s="30"/>
      <c r="HAH1" s="30"/>
      <c r="HAI1" s="30"/>
      <c r="HAJ1" s="30"/>
      <c r="HAK1" s="30"/>
      <c r="HAL1" s="30"/>
      <c r="HAM1" s="30"/>
      <c r="HAN1" s="30"/>
      <c r="HAO1" s="30"/>
      <c r="HAP1" s="30"/>
      <c r="HAQ1" s="30"/>
      <c r="HAR1" s="30"/>
      <c r="HAS1" s="30"/>
      <c r="HAT1" s="30"/>
      <c r="HAU1" s="30"/>
      <c r="HAV1" s="30"/>
      <c r="HAW1" s="30"/>
      <c r="HAX1" s="30"/>
      <c r="HAY1" s="30"/>
      <c r="HAZ1" s="30"/>
      <c r="HBA1" s="30"/>
      <c r="HBB1" s="30"/>
      <c r="HBC1" s="30"/>
      <c r="HBD1" s="30"/>
      <c r="HBE1" s="30"/>
      <c r="HBF1" s="30"/>
      <c r="HBG1" s="30"/>
      <c r="HBH1" s="30"/>
      <c r="HBI1" s="30"/>
      <c r="HBJ1" s="30"/>
      <c r="HBK1" s="30"/>
      <c r="HBL1" s="30"/>
      <c r="HBM1" s="30"/>
      <c r="HBN1" s="30"/>
      <c r="HBO1" s="30"/>
      <c r="HBP1" s="30"/>
      <c r="HBQ1" s="30"/>
      <c r="HBR1" s="30"/>
      <c r="HBS1" s="30"/>
      <c r="HBT1" s="30"/>
      <c r="HBU1" s="30"/>
      <c r="HBV1" s="30"/>
      <c r="HBW1" s="30"/>
      <c r="HBX1" s="30"/>
      <c r="HBY1" s="30"/>
      <c r="HBZ1" s="30"/>
      <c r="HCA1" s="30"/>
      <c r="HCB1" s="30"/>
      <c r="HCC1" s="30"/>
      <c r="HCD1" s="30"/>
      <c r="HCE1" s="30"/>
      <c r="HCF1" s="30"/>
      <c r="HCG1" s="30"/>
      <c r="HCH1" s="30"/>
      <c r="HCI1" s="30"/>
      <c r="HCJ1" s="30"/>
      <c r="HCK1" s="30"/>
      <c r="HCL1" s="30"/>
      <c r="HCM1" s="30"/>
      <c r="HCN1" s="30"/>
      <c r="HCO1" s="30"/>
      <c r="HCP1" s="30"/>
      <c r="HCQ1" s="30"/>
      <c r="HCR1" s="30"/>
      <c r="HCS1" s="30"/>
      <c r="HCT1" s="30"/>
      <c r="HCU1" s="30"/>
      <c r="HCV1" s="30"/>
      <c r="HCW1" s="30"/>
      <c r="HCX1" s="30"/>
      <c r="HCY1" s="30"/>
      <c r="HCZ1" s="30"/>
      <c r="HDA1" s="30"/>
      <c r="HDB1" s="30"/>
      <c r="HDC1" s="30"/>
      <c r="HDD1" s="30"/>
      <c r="HDE1" s="30"/>
      <c r="HDF1" s="30"/>
      <c r="HDG1" s="30"/>
      <c r="HDH1" s="30"/>
      <c r="HDI1" s="30"/>
      <c r="HDJ1" s="30"/>
      <c r="HDK1" s="30"/>
      <c r="HDL1" s="30"/>
      <c r="HDM1" s="30"/>
      <c r="HDN1" s="30"/>
      <c r="HDO1" s="30"/>
      <c r="HDP1" s="30"/>
      <c r="HDQ1" s="30"/>
      <c r="HDR1" s="30"/>
      <c r="HDS1" s="30"/>
      <c r="HDT1" s="30"/>
      <c r="HDU1" s="30"/>
      <c r="HDV1" s="30"/>
      <c r="HDW1" s="30"/>
      <c r="HDX1" s="30"/>
      <c r="HDY1" s="30"/>
      <c r="HDZ1" s="30"/>
      <c r="HEA1" s="30"/>
      <c r="HEB1" s="30"/>
      <c r="HEC1" s="30"/>
      <c r="HED1" s="30"/>
      <c r="HEE1" s="30"/>
      <c r="HEF1" s="30"/>
      <c r="HEG1" s="30"/>
      <c r="HEH1" s="30"/>
      <c r="HEI1" s="30"/>
      <c r="HEJ1" s="30"/>
      <c r="HEK1" s="30"/>
      <c r="HEL1" s="30"/>
      <c r="HEM1" s="30"/>
      <c r="HEN1" s="30"/>
      <c r="HEO1" s="30"/>
      <c r="HEP1" s="30"/>
      <c r="HEQ1" s="30"/>
      <c r="HER1" s="30"/>
      <c r="HES1" s="30"/>
      <c r="HET1" s="30"/>
      <c r="HEU1" s="30"/>
      <c r="HEV1" s="30"/>
      <c r="HEW1" s="30"/>
      <c r="HEX1" s="30"/>
      <c r="HEY1" s="30"/>
      <c r="HEZ1" s="30"/>
      <c r="HFA1" s="30"/>
      <c r="HFB1" s="30"/>
      <c r="HFC1" s="30"/>
      <c r="HFD1" s="30"/>
      <c r="HFE1" s="30"/>
      <c r="HFF1" s="30"/>
      <c r="HFG1" s="30"/>
      <c r="HFH1" s="30"/>
      <c r="HFI1" s="30"/>
      <c r="HFJ1" s="30"/>
      <c r="HFK1" s="30"/>
      <c r="HFL1" s="30"/>
      <c r="HFM1" s="30"/>
      <c r="HFN1" s="30"/>
      <c r="HFO1" s="30"/>
      <c r="HFP1" s="30"/>
      <c r="HFQ1" s="30"/>
      <c r="HFR1" s="30"/>
      <c r="HFS1" s="30"/>
      <c r="HFT1" s="30"/>
      <c r="HFU1" s="30"/>
      <c r="HFV1" s="30"/>
      <c r="HFW1" s="30"/>
      <c r="HFX1" s="30"/>
      <c r="HFY1" s="30"/>
      <c r="HFZ1" s="30"/>
      <c r="HGA1" s="30"/>
      <c r="HGB1" s="30"/>
      <c r="HGC1" s="30"/>
      <c r="HGD1" s="30"/>
      <c r="HGE1" s="30"/>
      <c r="HGF1" s="30"/>
      <c r="HGG1" s="30"/>
      <c r="HGH1" s="30"/>
      <c r="HGI1" s="30"/>
      <c r="HGJ1" s="30"/>
      <c r="HGK1" s="30"/>
      <c r="HGL1" s="30"/>
      <c r="HGM1" s="30"/>
      <c r="HGN1" s="30"/>
      <c r="HGO1" s="30"/>
      <c r="HGP1" s="30"/>
      <c r="HGQ1" s="30"/>
      <c r="HGR1" s="30"/>
      <c r="HGS1" s="30"/>
      <c r="HGT1" s="30"/>
      <c r="HGU1" s="30"/>
      <c r="HGV1" s="30"/>
      <c r="HGW1" s="30"/>
      <c r="HGX1" s="30"/>
      <c r="HGY1" s="30"/>
      <c r="HGZ1" s="30"/>
      <c r="HHA1" s="30"/>
      <c r="HHB1" s="30"/>
      <c r="HHC1" s="30"/>
      <c r="HHD1" s="30"/>
      <c r="HHE1" s="30"/>
      <c r="HHF1" s="30"/>
      <c r="HHG1" s="30"/>
      <c r="HHH1" s="30"/>
      <c r="HHI1" s="30"/>
      <c r="HHJ1" s="30"/>
      <c r="HHK1" s="30"/>
      <c r="HHL1" s="30"/>
      <c r="HHM1" s="30"/>
      <c r="HHN1" s="30"/>
      <c r="HHO1" s="30"/>
      <c r="HHP1" s="30"/>
      <c r="HHQ1" s="30"/>
      <c r="HHR1" s="30"/>
      <c r="HHS1" s="30"/>
      <c r="HHT1" s="30"/>
      <c r="HHU1" s="30"/>
      <c r="HHV1" s="30"/>
      <c r="HHW1" s="30"/>
      <c r="HHX1" s="30"/>
      <c r="HHY1" s="30"/>
      <c r="HHZ1" s="30"/>
      <c r="HIA1" s="30"/>
      <c r="HIB1" s="30"/>
      <c r="HIC1" s="30"/>
      <c r="HID1" s="30"/>
      <c r="HIE1" s="30"/>
      <c r="HIF1" s="30"/>
      <c r="HIG1" s="30"/>
      <c r="HIH1" s="30"/>
      <c r="HII1" s="30"/>
      <c r="HIJ1" s="30"/>
      <c r="HIK1" s="30"/>
      <c r="HIL1" s="30"/>
      <c r="HIM1" s="30"/>
      <c r="HIN1" s="30"/>
      <c r="HIO1" s="30"/>
      <c r="HIP1" s="30"/>
      <c r="HIQ1" s="30"/>
      <c r="HIR1" s="30"/>
      <c r="HIS1" s="30"/>
      <c r="HIT1" s="30"/>
      <c r="HIU1" s="30"/>
      <c r="HIV1" s="30"/>
      <c r="HIW1" s="30"/>
      <c r="HIX1" s="30"/>
      <c r="HIY1" s="30"/>
      <c r="HIZ1" s="30"/>
      <c r="HJA1" s="30"/>
      <c r="HJB1" s="30"/>
      <c r="HJC1" s="30"/>
      <c r="HJD1" s="30"/>
      <c r="HJE1" s="30"/>
      <c r="HJF1" s="30"/>
      <c r="HJG1" s="30"/>
      <c r="HJH1" s="30"/>
      <c r="HJI1" s="30"/>
      <c r="HJJ1" s="30"/>
      <c r="HJK1" s="30"/>
      <c r="HJL1" s="30"/>
      <c r="HJM1" s="30"/>
      <c r="HJN1" s="30"/>
      <c r="HJO1" s="30"/>
      <c r="HJP1" s="30"/>
      <c r="HJQ1" s="30"/>
      <c r="HJR1" s="30"/>
      <c r="HJS1" s="30"/>
      <c r="HJT1" s="30"/>
      <c r="HJU1" s="30"/>
      <c r="HJV1" s="30"/>
      <c r="HJW1" s="30"/>
      <c r="HJX1" s="30"/>
      <c r="HJY1" s="30"/>
      <c r="HJZ1" s="30"/>
      <c r="HKA1" s="30"/>
      <c r="HKB1" s="30"/>
      <c r="HKC1" s="30"/>
      <c r="HKD1" s="30"/>
      <c r="HKE1" s="30"/>
      <c r="HKF1" s="30"/>
      <c r="HKG1" s="30"/>
      <c r="HKH1" s="30"/>
      <c r="HKI1" s="30"/>
      <c r="HKJ1" s="30"/>
      <c r="HKK1" s="30"/>
      <c r="HKL1" s="30"/>
      <c r="HKM1" s="30"/>
      <c r="HKN1" s="30"/>
      <c r="HKO1" s="30"/>
      <c r="HKP1" s="30"/>
      <c r="HKQ1" s="30"/>
      <c r="HKR1" s="30"/>
      <c r="HKS1" s="30"/>
      <c r="HKT1" s="30"/>
      <c r="HKU1" s="30"/>
      <c r="HKV1" s="30"/>
      <c r="HKW1" s="30"/>
      <c r="HKX1" s="30"/>
      <c r="HKY1" s="30"/>
      <c r="HKZ1" s="30"/>
      <c r="HLA1" s="30"/>
      <c r="HLB1" s="30"/>
      <c r="HLC1" s="30"/>
      <c r="HLD1" s="30"/>
      <c r="HLE1" s="30"/>
      <c r="HLF1" s="30"/>
      <c r="HLG1" s="30"/>
      <c r="HLH1" s="30"/>
      <c r="HLI1" s="30"/>
      <c r="HLJ1" s="30"/>
      <c r="HLK1" s="30"/>
      <c r="HLL1" s="30"/>
      <c r="HLM1" s="30"/>
      <c r="HLN1" s="30"/>
      <c r="HLO1" s="30"/>
      <c r="HLP1" s="30"/>
      <c r="HLQ1" s="30"/>
      <c r="HLR1" s="30"/>
      <c r="HLS1" s="30"/>
      <c r="HLT1" s="30"/>
      <c r="HLU1" s="30"/>
      <c r="HLV1" s="30"/>
      <c r="HLW1" s="30"/>
      <c r="HLX1" s="30"/>
      <c r="HLY1" s="30"/>
      <c r="HLZ1" s="30"/>
      <c r="HMA1" s="30"/>
      <c r="HMB1" s="30"/>
      <c r="HMC1" s="30"/>
      <c r="HMD1" s="30"/>
      <c r="HME1" s="30"/>
      <c r="HMF1" s="30"/>
      <c r="HMG1" s="30"/>
      <c r="HMH1" s="30"/>
      <c r="HMI1" s="30"/>
      <c r="HMJ1" s="30"/>
      <c r="HMK1" s="30"/>
      <c r="HML1" s="30"/>
      <c r="HMM1" s="30"/>
      <c r="HMN1" s="30"/>
      <c r="HMO1" s="30"/>
      <c r="HMP1" s="30"/>
      <c r="HMQ1" s="30"/>
      <c r="HMR1" s="30"/>
      <c r="HMS1" s="30"/>
      <c r="HMT1" s="30"/>
      <c r="HMU1" s="30"/>
      <c r="HMV1" s="30"/>
      <c r="HMW1" s="30"/>
      <c r="HMX1" s="30"/>
      <c r="HMY1" s="30"/>
      <c r="HMZ1" s="30"/>
      <c r="HNA1" s="30"/>
      <c r="HNB1" s="30"/>
      <c r="HNC1" s="30"/>
      <c r="HND1" s="30"/>
      <c r="HNE1" s="30"/>
      <c r="HNF1" s="30"/>
      <c r="HNG1" s="30"/>
      <c r="HNH1" s="30"/>
      <c r="HNI1" s="30"/>
      <c r="HNJ1" s="30"/>
      <c r="HNK1" s="30"/>
      <c r="HNL1" s="30"/>
      <c r="HNM1" s="30"/>
      <c r="HNN1" s="30"/>
      <c r="HNO1" s="30"/>
      <c r="HNP1" s="30"/>
      <c r="HNQ1" s="30"/>
      <c r="HNR1" s="30"/>
      <c r="HNS1" s="30"/>
      <c r="HNT1" s="30"/>
      <c r="HNU1" s="30"/>
      <c r="HNV1" s="30"/>
      <c r="HNW1" s="30"/>
      <c r="HNX1" s="30"/>
      <c r="HNY1" s="30"/>
      <c r="HNZ1" s="30"/>
      <c r="HOA1" s="30"/>
      <c r="HOB1" s="30"/>
      <c r="HOC1" s="30"/>
      <c r="HOD1" s="30"/>
      <c r="HOE1" s="30"/>
      <c r="HOF1" s="30"/>
      <c r="HOG1" s="30"/>
      <c r="HOH1" s="30"/>
      <c r="HOI1" s="30"/>
      <c r="HOJ1" s="30"/>
      <c r="HOK1" s="30"/>
      <c r="HOL1" s="30"/>
      <c r="HOM1" s="30"/>
      <c r="HON1" s="30"/>
      <c r="HOO1" s="30"/>
      <c r="HOP1" s="30"/>
      <c r="HOQ1" s="30"/>
      <c r="HOR1" s="30"/>
      <c r="HOS1" s="30"/>
      <c r="HOT1" s="30"/>
      <c r="HOU1" s="30"/>
      <c r="HOV1" s="30"/>
      <c r="HOW1" s="30"/>
      <c r="HOX1" s="30"/>
      <c r="HOY1" s="30"/>
      <c r="HOZ1" s="30"/>
      <c r="HPA1" s="30"/>
      <c r="HPB1" s="30"/>
      <c r="HPC1" s="30"/>
      <c r="HPD1" s="30"/>
      <c r="HPE1" s="30"/>
      <c r="HPF1" s="30"/>
      <c r="HPG1" s="30"/>
      <c r="HPH1" s="30"/>
      <c r="HPI1" s="30"/>
      <c r="HPJ1" s="30"/>
      <c r="HPK1" s="30"/>
      <c r="HPL1" s="30"/>
      <c r="HPM1" s="30"/>
      <c r="HPN1" s="30"/>
      <c r="HPO1" s="30"/>
      <c r="HPP1" s="30"/>
      <c r="HPQ1" s="30"/>
      <c r="HPR1" s="30"/>
      <c r="HPS1" s="30"/>
      <c r="HPT1" s="30"/>
      <c r="HPU1" s="30"/>
      <c r="HPV1" s="30"/>
      <c r="HPW1" s="30"/>
      <c r="HPX1" s="30"/>
      <c r="HPY1" s="30"/>
      <c r="HPZ1" s="30"/>
      <c r="HQA1" s="30"/>
      <c r="HQB1" s="30"/>
      <c r="HQC1" s="30"/>
      <c r="HQD1" s="30"/>
      <c r="HQE1" s="30"/>
      <c r="HQF1" s="30"/>
      <c r="HQG1" s="30"/>
      <c r="HQH1" s="30"/>
      <c r="HQI1" s="30"/>
      <c r="HQJ1" s="30"/>
      <c r="HQK1" s="30"/>
      <c r="HQL1" s="30"/>
      <c r="HQM1" s="30"/>
      <c r="HQN1" s="30"/>
      <c r="HQO1" s="30"/>
      <c r="HQP1" s="30"/>
      <c r="HQQ1" s="30"/>
      <c r="HQR1" s="30"/>
      <c r="HQS1" s="30"/>
      <c r="HQT1" s="30"/>
      <c r="HQU1" s="30"/>
      <c r="HQV1" s="30"/>
      <c r="HQW1" s="30"/>
      <c r="HQX1" s="30"/>
      <c r="HQY1" s="30"/>
      <c r="HQZ1" s="30"/>
      <c r="HRA1" s="30"/>
      <c r="HRB1" s="30"/>
      <c r="HRC1" s="30"/>
      <c r="HRD1" s="30"/>
      <c r="HRE1" s="30"/>
      <c r="HRF1" s="30"/>
      <c r="HRG1" s="30"/>
      <c r="HRH1" s="30"/>
      <c r="HRI1" s="30"/>
      <c r="HRJ1" s="30"/>
      <c r="HRK1" s="30"/>
      <c r="HRL1" s="30"/>
      <c r="HRM1" s="30"/>
      <c r="HRN1" s="30"/>
      <c r="HRO1" s="30"/>
      <c r="HRP1" s="30"/>
      <c r="HRQ1" s="30"/>
      <c r="HRR1" s="30"/>
      <c r="HRS1" s="30"/>
      <c r="HRT1" s="30"/>
      <c r="HRU1" s="30"/>
      <c r="HRV1" s="30"/>
      <c r="HRW1" s="30"/>
      <c r="HRX1" s="30"/>
      <c r="HRY1" s="30"/>
      <c r="HRZ1" s="30"/>
      <c r="HSA1" s="30"/>
      <c r="HSB1" s="30"/>
      <c r="HSC1" s="30"/>
      <c r="HSD1" s="30"/>
      <c r="HSE1" s="30"/>
      <c r="HSF1" s="30"/>
      <c r="HSG1" s="30"/>
      <c r="HSH1" s="30"/>
      <c r="HSI1" s="30"/>
      <c r="HSJ1" s="30"/>
      <c r="HSK1" s="30"/>
      <c r="HSL1" s="30"/>
      <c r="HSM1" s="30"/>
      <c r="HSN1" s="30"/>
      <c r="HSO1" s="30"/>
      <c r="HSP1" s="30"/>
      <c r="HSQ1" s="30"/>
      <c r="HSR1" s="30"/>
      <c r="HSS1" s="30"/>
      <c r="HST1" s="30"/>
      <c r="HSU1" s="30"/>
      <c r="HSV1" s="30"/>
      <c r="HSW1" s="30"/>
      <c r="HSX1" s="30"/>
      <c r="HSY1" s="30"/>
      <c r="HSZ1" s="30"/>
      <c r="HTA1" s="30"/>
      <c r="HTB1" s="30"/>
      <c r="HTC1" s="30"/>
      <c r="HTD1" s="30"/>
      <c r="HTE1" s="30"/>
      <c r="HTF1" s="30"/>
      <c r="HTG1" s="30"/>
      <c r="HTH1" s="30"/>
      <c r="HTI1" s="30"/>
      <c r="HTJ1" s="30"/>
      <c r="HTK1" s="30"/>
      <c r="HTL1" s="30"/>
      <c r="HTM1" s="30"/>
      <c r="HTN1" s="30"/>
      <c r="HTO1" s="30"/>
      <c r="HTP1" s="30"/>
      <c r="HTQ1" s="30"/>
      <c r="HTR1" s="30"/>
      <c r="HTS1" s="30"/>
      <c r="HTT1" s="30"/>
      <c r="HTU1" s="30"/>
      <c r="HTV1" s="30"/>
      <c r="HTW1" s="30"/>
      <c r="HTX1" s="30"/>
      <c r="HTY1" s="30"/>
      <c r="HTZ1" s="30"/>
      <c r="HUA1" s="30"/>
      <c r="HUB1" s="30"/>
      <c r="HUC1" s="30"/>
      <c r="HUD1" s="30"/>
      <c r="HUE1" s="30"/>
      <c r="HUF1" s="30"/>
      <c r="HUG1" s="30"/>
      <c r="HUH1" s="30"/>
      <c r="HUI1" s="30"/>
      <c r="HUJ1" s="30"/>
      <c r="HUK1" s="30"/>
      <c r="HUL1" s="30"/>
      <c r="HUM1" s="30"/>
      <c r="HUN1" s="30"/>
      <c r="HUO1" s="30"/>
      <c r="HUP1" s="30"/>
      <c r="HUQ1" s="30"/>
      <c r="HUR1" s="30"/>
      <c r="HUS1" s="30"/>
      <c r="HUT1" s="30"/>
      <c r="HUU1" s="30"/>
      <c r="HUV1" s="30"/>
      <c r="HUW1" s="30"/>
      <c r="HUX1" s="30"/>
      <c r="HUY1" s="30"/>
      <c r="HUZ1" s="30"/>
      <c r="HVA1" s="30"/>
      <c r="HVB1" s="30"/>
      <c r="HVC1" s="30"/>
      <c r="HVD1" s="30"/>
      <c r="HVE1" s="30"/>
      <c r="HVF1" s="30"/>
      <c r="HVG1" s="30"/>
      <c r="HVH1" s="30"/>
      <c r="HVI1" s="30"/>
      <c r="HVJ1" s="30"/>
      <c r="HVK1" s="30"/>
      <c r="HVL1" s="30"/>
      <c r="HVM1" s="30"/>
      <c r="HVN1" s="30"/>
      <c r="HVO1" s="30"/>
      <c r="HVP1" s="30"/>
      <c r="HVQ1" s="30"/>
      <c r="HVR1" s="30"/>
      <c r="HVS1" s="30"/>
      <c r="HVT1" s="30"/>
      <c r="HVU1" s="30"/>
      <c r="HVV1" s="30"/>
      <c r="HVW1" s="30"/>
      <c r="HVX1" s="30"/>
      <c r="HVY1" s="30"/>
      <c r="HVZ1" s="30"/>
      <c r="HWA1" s="30"/>
      <c r="HWB1" s="30"/>
      <c r="HWC1" s="30"/>
      <c r="HWD1" s="30"/>
      <c r="HWE1" s="30"/>
      <c r="HWF1" s="30"/>
      <c r="HWG1" s="30"/>
      <c r="HWH1" s="30"/>
      <c r="HWI1" s="30"/>
      <c r="HWJ1" s="30"/>
      <c r="HWK1" s="30"/>
      <c r="HWL1" s="30"/>
      <c r="HWM1" s="30"/>
      <c r="HWN1" s="30"/>
      <c r="HWO1" s="30"/>
      <c r="HWP1" s="30"/>
      <c r="HWQ1" s="30"/>
      <c r="HWR1" s="30"/>
      <c r="HWS1" s="30"/>
      <c r="HWT1" s="30"/>
      <c r="HWU1" s="30"/>
      <c r="HWV1" s="30"/>
      <c r="HWW1" s="30"/>
      <c r="HWX1" s="30"/>
      <c r="HWY1" s="30"/>
      <c r="HWZ1" s="30"/>
      <c r="HXA1" s="30"/>
      <c r="HXB1" s="30"/>
      <c r="HXC1" s="30"/>
      <c r="HXD1" s="30"/>
      <c r="HXE1" s="30"/>
      <c r="HXF1" s="30"/>
      <c r="HXG1" s="30"/>
      <c r="HXH1" s="30"/>
      <c r="HXI1" s="30"/>
      <c r="HXJ1" s="30"/>
      <c r="HXK1" s="30"/>
      <c r="HXL1" s="30"/>
      <c r="HXM1" s="30"/>
      <c r="HXN1" s="30"/>
      <c r="HXO1" s="30"/>
      <c r="HXP1" s="30"/>
      <c r="HXQ1" s="30"/>
      <c r="HXR1" s="30"/>
      <c r="HXS1" s="30"/>
      <c r="HXT1" s="30"/>
      <c r="HXU1" s="30"/>
      <c r="HXV1" s="30"/>
      <c r="HXW1" s="30"/>
      <c r="HXX1" s="30"/>
      <c r="HXY1" s="30"/>
      <c r="HXZ1" s="30"/>
      <c r="HYA1" s="30"/>
      <c r="HYB1" s="30"/>
      <c r="HYC1" s="30"/>
      <c r="HYD1" s="30"/>
      <c r="HYE1" s="30"/>
      <c r="HYF1" s="30"/>
      <c r="HYG1" s="30"/>
      <c r="HYH1" s="30"/>
      <c r="HYI1" s="30"/>
      <c r="HYJ1" s="30"/>
      <c r="HYK1" s="30"/>
      <c r="HYL1" s="30"/>
      <c r="HYM1" s="30"/>
      <c r="HYN1" s="30"/>
      <c r="HYO1" s="30"/>
      <c r="HYP1" s="30"/>
      <c r="HYQ1" s="30"/>
      <c r="HYR1" s="30"/>
      <c r="HYS1" s="30"/>
      <c r="HYT1" s="30"/>
      <c r="HYU1" s="30"/>
      <c r="HYV1" s="30"/>
      <c r="HYW1" s="30"/>
      <c r="HYX1" s="30"/>
      <c r="HYY1" s="30"/>
      <c r="HYZ1" s="30"/>
      <c r="HZA1" s="30"/>
      <c r="HZB1" s="30"/>
      <c r="HZC1" s="30"/>
      <c r="HZD1" s="30"/>
      <c r="HZE1" s="30"/>
      <c r="HZF1" s="30"/>
      <c r="HZG1" s="30"/>
      <c r="HZH1" s="30"/>
      <c r="HZI1" s="30"/>
      <c r="HZJ1" s="30"/>
      <c r="HZK1" s="30"/>
      <c r="HZL1" s="30"/>
      <c r="HZM1" s="30"/>
      <c r="HZN1" s="30"/>
      <c r="HZO1" s="30"/>
      <c r="HZP1" s="30"/>
      <c r="HZQ1" s="30"/>
      <c r="HZR1" s="30"/>
      <c r="HZS1" s="30"/>
      <c r="HZT1" s="30"/>
      <c r="HZU1" s="30"/>
      <c r="HZV1" s="30"/>
      <c r="HZW1" s="30"/>
      <c r="HZX1" s="30"/>
      <c r="HZY1" s="30"/>
      <c r="HZZ1" s="30"/>
      <c r="IAA1" s="30"/>
      <c r="IAB1" s="30"/>
      <c r="IAC1" s="30"/>
      <c r="IAD1" s="30"/>
      <c r="IAE1" s="30"/>
      <c r="IAF1" s="30"/>
      <c r="IAG1" s="30"/>
      <c r="IAH1" s="30"/>
      <c r="IAI1" s="30"/>
      <c r="IAJ1" s="30"/>
      <c r="IAK1" s="30"/>
      <c r="IAL1" s="30"/>
      <c r="IAM1" s="30"/>
      <c r="IAN1" s="30"/>
      <c r="IAO1" s="30"/>
      <c r="IAP1" s="30"/>
      <c r="IAQ1" s="30"/>
      <c r="IAR1" s="30"/>
      <c r="IAS1" s="30"/>
      <c r="IAT1" s="30"/>
      <c r="IAU1" s="30"/>
      <c r="IAV1" s="30"/>
      <c r="IAW1" s="30"/>
      <c r="IAX1" s="30"/>
      <c r="IAY1" s="30"/>
      <c r="IAZ1" s="30"/>
      <c r="IBA1" s="30"/>
      <c r="IBB1" s="30"/>
      <c r="IBC1" s="30"/>
      <c r="IBD1" s="30"/>
      <c r="IBE1" s="30"/>
      <c r="IBF1" s="30"/>
      <c r="IBG1" s="30"/>
      <c r="IBH1" s="30"/>
      <c r="IBI1" s="30"/>
      <c r="IBJ1" s="30"/>
      <c r="IBK1" s="30"/>
      <c r="IBL1" s="30"/>
      <c r="IBM1" s="30"/>
      <c r="IBN1" s="30"/>
      <c r="IBO1" s="30"/>
      <c r="IBP1" s="30"/>
      <c r="IBQ1" s="30"/>
      <c r="IBR1" s="30"/>
      <c r="IBS1" s="30"/>
      <c r="IBT1" s="30"/>
      <c r="IBU1" s="30"/>
      <c r="IBV1" s="30"/>
      <c r="IBW1" s="30"/>
      <c r="IBX1" s="30"/>
      <c r="IBY1" s="30"/>
      <c r="IBZ1" s="30"/>
      <c r="ICA1" s="30"/>
      <c r="ICB1" s="30"/>
      <c r="ICC1" s="30"/>
      <c r="ICD1" s="30"/>
      <c r="ICE1" s="30"/>
      <c r="ICF1" s="30"/>
      <c r="ICG1" s="30"/>
      <c r="ICH1" s="30"/>
      <c r="ICI1" s="30"/>
      <c r="ICJ1" s="30"/>
      <c r="ICK1" s="30"/>
      <c r="ICL1" s="30"/>
      <c r="ICM1" s="30"/>
      <c r="ICN1" s="30"/>
      <c r="ICO1" s="30"/>
      <c r="ICP1" s="30"/>
      <c r="ICQ1" s="30"/>
      <c r="ICR1" s="30"/>
      <c r="ICS1" s="30"/>
      <c r="ICT1" s="30"/>
      <c r="ICU1" s="30"/>
      <c r="ICV1" s="30"/>
      <c r="ICW1" s="30"/>
      <c r="ICX1" s="30"/>
      <c r="ICY1" s="30"/>
      <c r="ICZ1" s="30"/>
      <c r="IDA1" s="30"/>
      <c r="IDB1" s="30"/>
      <c r="IDC1" s="30"/>
      <c r="IDD1" s="30"/>
      <c r="IDE1" s="30"/>
      <c r="IDF1" s="30"/>
      <c r="IDG1" s="30"/>
      <c r="IDH1" s="30"/>
      <c r="IDI1" s="30"/>
      <c r="IDJ1" s="30"/>
      <c r="IDK1" s="30"/>
      <c r="IDL1" s="30"/>
      <c r="IDM1" s="30"/>
      <c r="IDN1" s="30"/>
      <c r="IDO1" s="30"/>
      <c r="IDP1" s="30"/>
      <c r="IDQ1" s="30"/>
      <c r="IDR1" s="30"/>
      <c r="IDS1" s="30"/>
      <c r="IDT1" s="30"/>
      <c r="IDU1" s="30"/>
      <c r="IDV1" s="30"/>
      <c r="IDW1" s="30"/>
      <c r="IDX1" s="30"/>
      <c r="IDY1" s="30"/>
      <c r="IDZ1" s="30"/>
      <c r="IEA1" s="30"/>
      <c r="IEB1" s="30"/>
      <c r="IEC1" s="30"/>
      <c r="IED1" s="30"/>
      <c r="IEE1" s="30"/>
      <c r="IEF1" s="30"/>
      <c r="IEG1" s="30"/>
      <c r="IEH1" s="30"/>
      <c r="IEI1" s="30"/>
      <c r="IEJ1" s="30"/>
      <c r="IEK1" s="30"/>
      <c r="IEL1" s="30"/>
      <c r="IEM1" s="30"/>
      <c r="IEN1" s="30"/>
      <c r="IEO1" s="30"/>
      <c r="IEP1" s="30"/>
      <c r="IEQ1" s="30"/>
      <c r="IER1" s="30"/>
      <c r="IES1" s="30"/>
      <c r="IET1" s="30"/>
      <c r="IEU1" s="30"/>
      <c r="IEV1" s="30"/>
      <c r="IEW1" s="30"/>
      <c r="IEX1" s="30"/>
      <c r="IEY1" s="30"/>
      <c r="IEZ1" s="30"/>
      <c r="IFA1" s="30"/>
      <c r="IFB1" s="30"/>
      <c r="IFC1" s="30"/>
      <c r="IFD1" s="30"/>
      <c r="IFE1" s="30"/>
      <c r="IFF1" s="30"/>
      <c r="IFG1" s="30"/>
      <c r="IFH1" s="30"/>
      <c r="IFI1" s="30"/>
      <c r="IFJ1" s="30"/>
      <c r="IFK1" s="30"/>
      <c r="IFL1" s="30"/>
      <c r="IFM1" s="30"/>
      <c r="IFN1" s="30"/>
      <c r="IFO1" s="30"/>
      <c r="IFP1" s="30"/>
      <c r="IFQ1" s="30"/>
      <c r="IFR1" s="30"/>
      <c r="IFS1" s="30"/>
      <c r="IFT1" s="30"/>
      <c r="IFU1" s="30"/>
      <c r="IFV1" s="30"/>
      <c r="IFW1" s="30"/>
      <c r="IFX1" s="30"/>
      <c r="IFY1" s="30"/>
      <c r="IFZ1" s="30"/>
      <c r="IGA1" s="30"/>
      <c r="IGB1" s="30"/>
      <c r="IGC1" s="30"/>
      <c r="IGD1" s="30"/>
      <c r="IGE1" s="30"/>
      <c r="IGF1" s="30"/>
      <c r="IGG1" s="30"/>
      <c r="IGH1" s="30"/>
      <c r="IGI1" s="30"/>
      <c r="IGJ1" s="30"/>
      <c r="IGK1" s="30"/>
      <c r="IGL1" s="30"/>
      <c r="IGM1" s="30"/>
      <c r="IGN1" s="30"/>
      <c r="IGO1" s="30"/>
      <c r="IGP1" s="30"/>
      <c r="IGQ1" s="30"/>
      <c r="IGR1" s="30"/>
      <c r="IGS1" s="30"/>
      <c r="IGT1" s="30"/>
      <c r="IGU1" s="30"/>
      <c r="IGV1" s="30"/>
      <c r="IGW1" s="30"/>
      <c r="IGX1" s="30"/>
      <c r="IGY1" s="30"/>
      <c r="IGZ1" s="30"/>
      <c r="IHA1" s="30"/>
      <c r="IHB1" s="30"/>
      <c r="IHC1" s="30"/>
      <c r="IHD1" s="30"/>
      <c r="IHE1" s="30"/>
      <c r="IHF1" s="30"/>
      <c r="IHG1" s="30"/>
      <c r="IHH1" s="30"/>
      <c r="IHI1" s="30"/>
      <c r="IHJ1" s="30"/>
      <c r="IHK1" s="30"/>
      <c r="IHL1" s="30"/>
      <c r="IHM1" s="30"/>
      <c r="IHN1" s="30"/>
      <c r="IHO1" s="30"/>
      <c r="IHP1" s="30"/>
      <c r="IHQ1" s="30"/>
      <c r="IHR1" s="30"/>
      <c r="IHS1" s="30"/>
      <c r="IHT1" s="30"/>
      <c r="IHU1" s="30"/>
      <c r="IHV1" s="30"/>
      <c r="IHW1" s="30"/>
      <c r="IHX1" s="30"/>
      <c r="IHY1" s="30"/>
      <c r="IHZ1" s="30"/>
      <c r="IIA1" s="30"/>
      <c r="IIB1" s="30"/>
      <c r="IIC1" s="30"/>
      <c r="IID1" s="30"/>
      <c r="IIE1" s="30"/>
      <c r="IIF1" s="30"/>
      <c r="IIG1" s="30"/>
      <c r="IIH1" s="30"/>
      <c r="III1" s="30"/>
      <c r="IIJ1" s="30"/>
      <c r="IIK1" s="30"/>
      <c r="IIL1" s="30"/>
      <c r="IIM1" s="30"/>
      <c r="IIN1" s="30"/>
      <c r="IIO1" s="30"/>
      <c r="IIP1" s="30"/>
      <c r="IIQ1" s="30"/>
      <c r="IIR1" s="30"/>
      <c r="IIS1" s="30"/>
      <c r="IIT1" s="30"/>
      <c r="IIU1" s="30"/>
      <c r="IIV1" s="30"/>
      <c r="IIW1" s="30"/>
      <c r="IIX1" s="30"/>
      <c r="IIY1" s="30"/>
      <c r="IIZ1" s="30"/>
      <c r="IJA1" s="30"/>
      <c r="IJB1" s="30"/>
      <c r="IJC1" s="30"/>
      <c r="IJD1" s="30"/>
      <c r="IJE1" s="30"/>
      <c r="IJF1" s="30"/>
      <c r="IJG1" s="30"/>
      <c r="IJH1" s="30"/>
      <c r="IJI1" s="30"/>
      <c r="IJJ1" s="30"/>
      <c r="IJK1" s="30"/>
      <c r="IJL1" s="30"/>
      <c r="IJM1" s="30"/>
      <c r="IJN1" s="30"/>
      <c r="IJO1" s="30"/>
      <c r="IJP1" s="30"/>
      <c r="IJQ1" s="30"/>
      <c r="IJR1" s="30"/>
      <c r="IJS1" s="30"/>
      <c r="IJT1" s="30"/>
      <c r="IJU1" s="30"/>
      <c r="IJV1" s="30"/>
      <c r="IJW1" s="30"/>
      <c r="IJX1" s="30"/>
      <c r="IJY1" s="30"/>
      <c r="IJZ1" s="30"/>
      <c r="IKA1" s="30"/>
      <c r="IKB1" s="30"/>
      <c r="IKC1" s="30"/>
      <c r="IKD1" s="30"/>
      <c r="IKE1" s="30"/>
      <c r="IKF1" s="30"/>
      <c r="IKG1" s="30"/>
      <c r="IKH1" s="30"/>
      <c r="IKI1" s="30"/>
      <c r="IKJ1" s="30"/>
      <c r="IKK1" s="30"/>
      <c r="IKL1" s="30"/>
      <c r="IKM1" s="30"/>
      <c r="IKN1" s="30"/>
      <c r="IKO1" s="30"/>
      <c r="IKP1" s="30"/>
      <c r="IKQ1" s="30"/>
      <c r="IKR1" s="30"/>
      <c r="IKS1" s="30"/>
      <c r="IKT1" s="30"/>
      <c r="IKU1" s="30"/>
      <c r="IKV1" s="30"/>
      <c r="IKW1" s="30"/>
      <c r="IKX1" s="30"/>
      <c r="IKY1" s="30"/>
      <c r="IKZ1" s="30"/>
      <c r="ILA1" s="30"/>
      <c r="ILB1" s="30"/>
      <c r="ILC1" s="30"/>
      <c r="ILD1" s="30"/>
      <c r="ILE1" s="30"/>
      <c r="ILF1" s="30"/>
      <c r="ILG1" s="30"/>
      <c r="ILH1" s="30"/>
      <c r="ILI1" s="30"/>
      <c r="ILJ1" s="30"/>
      <c r="ILK1" s="30"/>
      <c r="ILL1" s="30"/>
      <c r="ILM1" s="30"/>
      <c r="ILN1" s="30"/>
      <c r="ILO1" s="30"/>
      <c r="ILP1" s="30"/>
      <c r="ILQ1" s="30"/>
      <c r="ILR1" s="30"/>
      <c r="ILS1" s="30"/>
      <c r="ILT1" s="30"/>
      <c r="ILU1" s="30"/>
      <c r="ILV1" s="30"/>
      <c r="ILW1" s="30"/>
      <c r="ILX1" s="30"/>
      <c r="ILY1" s="30"/>
      <c r="ILZ1" s="30"/>
      <c r="IMA1" s="30"/>
      <c r="IMB1" s="30"/>
      <c r="IMC1" s="30"/>
      <c r="IMD1" s="30"/>
      <c r="IME1" s="30"/>
      <c r="IMF1" s="30"/>
      <c r="IMG1" s="30"/>
      <c r="IMH1" s="30"/>
      <c r="IMI1" s="30"/>
      <c r="IMJ1" s="30"/>
      <c r="IMK1" s="30"/>
      <c r="IML1" s="30"/>
      <c r="IMM1" s="30"/>
      <c r="IMN1" s="30"/>
      <c r="IMO1" s="30"/>
      <c r="IMP1" s="30"/>
      <c r="IMQ1" s="30"/>
      <c r="IMR1" s="30"/>
      <c r="IMS1" s="30"/>
      <c r="IMT1" s="30"/>
      <c r="IMU1" s="30"/>
      <c r="IMV1" s="30"/>
      <c r="IMW1" s="30"/>
      <c r="IMX1" s="30"/>
      <c r="IMY1" s="30"/>
      <c r="IMZ1" s="30"/>
      <c r="INA1" s="30"/>
      <c r="INB1" s="30"/>
      <c r="INC1" s="30"/>
      <c r="IND1" s="30"/>
      <c r="INE1" s="30"/>
      <c r="INF1" s="30"/>
      <c r="ING1" s="30"/>
      <c r="INH1" s="30"/>
      <c r="INI1" s="30"/>
      <c r="INJ1" s="30"/>
      <c r="INK1" s="30"/>
      <c r="INL1" s="30"/>
      <c r="INM1" s="30"/>
      <c r="INN1" s="30"/>
      <c r="INO1" s="30"/>
      <c r="INP1" s="30"/>
      <c r="INQ1" s="30"/>
      <c r="INR1" s="30"/>
      <c r="INS1" s="30"/>
      <c r="INT1" s="30"/>
      <c r="INU1" s="30"/>
      <c r="INV1" s="30"/>
      <c r="INW1" s="30"/>
      <c r="INX1" s="30"/>
      <c r="INY1" s="30"/>
      <c r="INZ1" s="30"/>
      <c r="IOA1" s="30"/>
      <c r="IOB1" s="30"/>
      <c r="IOC1" s="30"/>
      <c r="IOD1" s="30"/>
      <c r="IOE1" s="30"/>
      <c r="IOF1" s="30"/>
      <c r="IOG1" s="30"/>
      <c r="IOH1" s="30"/>
      <c r="IOI1" s="30"/>
      <c r="IOJ1" s="30"/>
      <c r="IOK1" s="30"/>
      <c r="IOL1" s="30"/>
      <c r="IOM1" s="30"/>
      <c r="ION1" s="30"/>
      <c r="IOO1" s="30"/>
      <c r="IOP1" s="30"/>
      <c r="IOQ1" s="30"/>
      <c r="IOR1" s="30"/>
      <c r="IOS1" s="30"/>
      <c r="IOT1" s="30"/>
      <c r="IOU1" s="30"/>
      <c r="IOV1" s="30"/>
      <c r="IOW1" s="30"/>
      <c r="IOX1" s="30"/>
      <c r="IOY1" s="30"/>
      <c r="IOZ1" s="30"/>
      <c r="IPA1" s="30"/>
      <c r="IPB1" s="30"/>
      <c r="IPC1" s="30"/>
      <c r="IPD1" s="30"/>
      <c r="IPE1" s="30"/>
      <c r="IPF1" s="30"/>
      <c r="IPG1" s="30"/>
      <c r="IPH1" s="30"/>
      <c r="IPI1" s="30"/>
      <c r="IPJ1" s="30"/>
      <c r="IPK1" s="30"/>
      <c r="IPL1" s="30"/>
      <c r="IPM1" s="30"/>
      <c r="IPN1" s="30"/>
      <c r="IPO1" s="30"/>
      <c r="IPP1" s="30"/>
      <c r="IPQ1" s="30"/>
      <c r="IPR1" s="30"/>
      <c r="IPS1" s="30"/>
      <c r="IPT1" s="30"/>
      <c r="IPU1" s="30"/>
      <c r="IPV1" s="30"/>
      <c r="IPW1" s="30"/>
      <c r="IPX1" s="30"/>
      <c r="IPY1" s="30"/>
      <c r="IPZ1" s="30"/>
      <c r="IQA1" s="30"/>
      <c r="IQB1" s="30"/>
      <c r="IQC1" s="30"/>
      <c r="IQD1" s="30"/>
      <c r="IQE1" s="30"/>
      <c r="IQF1" s="30"/>
      <c r="IQG1" s="30"/>
      <c r="IQH1" s="30"/>
      <c r="IQI1" s="30"/>
      <c r="IQJ1" s="30"/>
      <c r="IQK1" s="30"/>
      <c r="IQL1" s="30"/>
      <c r="IQM1" s="30"/>
      <c r="IQN1" s="30"/>
      <c r="IQO1" s="30"/>
      <c r="IQP1" s="30"/>
      <c r="IQQ1" s="30"/>
      <c r="IQR1" s="30"/>
      <c r="IQS1" s="30"/>
      <c r="IQT1" s="30"/>
      <c r="IQU1" s="30"/>
      <c r="IQV1" s="30"/>
      <c r="IQW1" s="30"/>
      <c r="IQX1" s="30"/>
      <c r="IQY1" s="30"/>
      <c r="IQZ1" s="30"/>
      <c r="IRA1" s="30"/>
      <c r="IRB1" s="30"/>
      <c r="IRC1" s="30"/>
      <c r="IRD1" s="30"/>
      <c r="IRE1" s="30"/>
      <c r="IRF1" s="30"/>
      <c r="IRG1" s="30"/>
      <c r="IRH1" s="30"/>
      <c r="IRI1" s="30"/>
      <c r="IRJ1" s="30"/>
      <c r="IRK1" s="30"/>
      <c r="IRL1" s="30"/>
      <c r="IRM1" s="30"/>
      <c r="IRN1" s="30"/>
      <c r="IRO1" s="30"/>
      <c r="IRP1" s="30"/>
      <c r="IRQ1" s="30"/>
      <c r="IRR1" s="30"/>
      <c r="IRS1" s="30"/>
      <c r="IRT1" s="30"/>
      <c r="IRU1" s="30"/>
      <c r="IRV1" s="30"/>
      <c r="IRW1" s="30"/>
      <c r="IRX1" s="30"/>
      <c r="IRY1" s="30"/>
      <c r="IRZ1" s="30"/>
      <c r="ISA1" s="30"/>
      <c r="ISB1" s="30"/>
      <c r="ISC1" s="30"/>
      <c r="ISD1" s="30"/>
      <c r="ISE1" s="30"/>
      <c r="ISF1" s="30"/>
      <c r="ISG1" s="30"/>
      <c r="ISH1" s="30"/>
      <c r="ISI1" s="30"/>
      <c r="ISJ1" s="30"/>
      <c r="ISK1" s="30"/>
      <c r="ISL1" s="30"/>
      <c r="ISM1" s="30"/>
      <c r="ISN1" s="30"/>
      <c r="ISO1" s="30"/>
      <c r="ISP1" s="30"/>
      <c r="ISQ1" s="30"/>
      <c r="ISR1" s="30"/>
      <c r="ISS1" s="30"/>
      <c r="IST1" s="30"/>
      <c r="ISU1" s="30"/>
      <c r="ISV1" s="30"/>
      <c r="ISW1" s="30"/>
      <c r="ISX1" s="30"/>
      <c r="ISY1" s="30"/>
      <c r="ISZ1" s="30"/>
      <c r="ITA1" s="30"/>
      <c r="ITB1" s="30"/>
      <c r="ITC1" s="30"/>
      <c r="ITD1" s="30"/>
      <c r="ITE1" s="30"/>
      <c r="ITF1" s="30"/>
      <c r="ITG1" s="30"/>
      <c r="ITH1" s="30"/>
      <c r="ITI1" s="30"/>
      <c r="ITJ1" s="30"/>
      <c r="ITK1" s="30"/>
      <c r="ITL1" s="30"/>
      <c r="ITM1" s="30"/>
      <c r="ITN1" s="30"/>
      <c r="ITO1" s="30"/>
      <c r="ITP1" s="30"/>
      <c r="ITQ1" s="30"/>
      <c r="ITR1" s="30"/>
      <c r="ITS1" s="30"/>
      <c r="ITT1" s="30"/>
      <c r="ITU1" s="30"/>
      <c r="ITV1" s="30"/>
      <c r="ITW1" s="30"/>
      <c r="ITX1" s="30"/>
      <c r="ITY1" s="30"/>
      <c r="ITZ1" s="30"/>
      <c r="IUA1" s="30"/>
      <c r="IUB1" s="30"/>
      <c r="IUC1" s="30"/>
      <c r="IUD1" s="30"/>
      <c r="IUE1" s="30"/>
      <c r="IUF1" s="30"/>
      <c r="IUG1" s="30"/>
      <c r="IUH1" s="30"/>
      <c r="IUI1" s="30"/>
      <c r="IUJ1" s="30"/>
      <c r="IUK1" s="30"/>
      <c r="IUL1" s="30"/>
      <c r="IUM1" s="30"/>
      <c r="IUN1" s="30"/>
      <c r="IUO1" s="30"/>
      <c r="IUP1" s="30"/>
      <c r="IUQ1" s="30"/>
      <c r="IUR1" s="30"/>
      <c r="IUS1" s="30"/>
      <c r="IUT1" s="30"/>
      <c r="IUU1" s="30"/>
      <c r="IUV1" s="30"/>
      <c r="IUW1" s="30"/>
      <c r="IUX1" s="30"/>
      <c r="IUY1" s="30"/>
      <c r="IUZ1" s="30"/>
      <c r="IVA1" s="30"/>
      <c r="IVB1" s="30"/>
      <c r="IVC1" s="30"/>
      <c r="IVD1" s="30"/>
      <c r="IVE1" s="30"/>
      <c r="IVF1" s="30"/>
      <c r="IVG1" s="30"/>
      <c r="IVH1" s="30"/>
      <c r="IVI1" s="30"/>
      <c r="IVJ1" s="30"/>
      <c r="IVK1" s="30"/>
      <c r="IVL1" s="30"/>
      <c r="IVM1" s="30"/>
      <c r="IVN1" s="30"/>
      <c r="IVO1" s="30"/>
      <c r="IVP1" s="30"/>
      <c r="IVQ1" s="30"/>
      <c r="IVR1" s="30"/>
      <c r="IVS1" s="30"/>
      <c r="IVT1" s="30"/>
      <c r="IVU1" s="30"/>
      <c r="IVV1" s="30"/>
      <c r="IVW1" s="30"/>
      <c r="IVX1" s="30"/>
      <c r="IVY1" s="30"/>
      <c r="IVZ1" s="30"/>
      <c r="IWA1" s="30"/>
      <c r="IWB1" s="30"/>
      <c r="IWC1" s="30"/>
      <c r="IWD1" s="30"/>
      <c r="IWE1" s="30"/>
      <c r="IWF1" s="30"/>
      <c r="IWG1" s="30"/>
      <c r="IWH1" s="30"/>
      <c r="IWI1" s="30"/>
      <c r="IWJ1" s="30"/>
      <c r="IWK1" s="30"/>
      <c r="IWL1" s="30"/>
      <c r="IWM1" s="30"/>
      <c r="IWN1" s="30"/>
      <c r="IWO1" s="30"/>
      <c r="IWP1" s="30"/>
      <c r="IWQ1" s="30"/>
      <c r="IWR1" s="30"/>
      <c r="IWS1" s="30"/>
      <c r="IWT1" s="30"/>
      <c r="IWU1" s="30"/>
      <c r="IWV1" s="30"/>
      <c r="IWW1" s="30"/>
      <c r="IWX1" s="30"/>
      <c r="IWY1" s="30"/>
      <c r="IWZ1" s="30"/>
      <c r="IXA1" s="30"/>
      <c r="IXB1" s="30"/>
      <c r="IXC1" s="30"/>
      <c r="IXD1" s="30"/>
      <c r="IXE1" s="30"/>
      <c r="IXF1" s="30"/>
      <c r="IXG1" s="30"/>
      <c r="IXH1" s="30"/>
      <c r="IXI1" s="30"/>
      <c r="IXJ1" s="30"/>
      <c r="IXK1" s="30"/>
      <c r="IXL1" s="30"/>
      <c r="IXM1" s="30"/>
      <c r="IXN1" s="30"/>
      <c r="IXO1" s="30"/>
      <c r="IXP1" s="30"/>
      <c r="IXQ1" s="30"/>
      <c r="IXR1" s="30"/>
      <c r="IXS1" s="30"/>
      <c r="IXT1" s="30"/>
      <c r="IXU1" s="30"/>
      <c r="IXV1" s="30"/>
      <c r="IXW1" s="30"/>
      <c r="IXX1" s="30"/>
      <c r="IXY1" s="30"/>
      <c r="IXZ1" s="30"/>
      <c r="IYA1" s="30"/>
      <c r="IYB1" s="30"/>
      <c r="IYC1" s="30"/>
      <c r="IYD1" s="30"/>
      <c r="IYE1" s="30"/>
      <c r="IYF1" s="30"/>
      <c r="IYG1" s="30"/>
      <c r="IYH1" s="30"/>
      <c r="IYI1" s="30"/>
      <c r="IYJ1" s="30"/>
      <c r="IYK1" s="30"/>
      <c r="IYL1" s="30"/>
      <c r="IYM1" s="30"/>
      <c r="IYN1" s="30"/>
      <c r="IYO1" s="30"/>
      <c r="IYP1" s="30"/>
      <c r="IYQ1" s="30"/>
      <c r="IYR1" s="30"/>
      <c r="IYS1" s="30"/>
      <c r="IYT1" s="30"/>
      <c r="IYU1" s="30"/>
      <c r="IYV1" s="30"/>
      <c r="IYW1" s="30"/>
      <c r="IYX1" s="30"/>
      <c r="IYY1" s="30"/>
      <c r="IYZ1" s="30"/>
      <c r="IZA1" s="30"/>
      <c r="IZB1" s="30"/>
      <c r="IZC1" s="30"/>
      <c r="IZD1" s="30"/>
      <c r="IZE1" s="30"/>
      <c r="IZF1" s="30"/>
      <c r="IZG1" s="30"/>
      <c r="IZH1" s="30"/>
      <c r="IZI1" s="30"/>
      <c r="IZJ1" s="30"/>
      <c r="IZK1" s="30"/>
      <c r="IZL1" s="30"/>
      <c r="IZM1" s="30"/>
      <c r="IZN1" s="30"/>
      <c r="IZO1" s="30"/>
      <c r="IZP1" s="30"/>
      <c r="IZQ1" s="30"/>
      <c r="IZR1" s="30"/>
      <c r="IZS1" s="30"/>
      <c r="IZT1" s="30"/>
      <c r="IZU1" s="30"/>
      <c r="IZV1" s="30"/>
      <c r="IZW1" s="30"/>
      <c r="IZX1" s="30"/>
      <c r="IZY1" s="30"/>
      <c r="IZZ1" s="30"/>
      <c r="JAA1" s="30"/>
      <c r="JAB1" s="30"/>
      <c r="JAC1" s="30"/>
      <c r="JAD1" s="30"/>
      <c r="JAE1" s="30"/>
      <c r="JAF1" s="30"/>
      <c r="JAG1" s="30"/>
      <c r="JAH1" s="30"/>
      <c r="JAI1" s="30"/>
      <c r="JAJ1" s="30"/>
      <c r="JAK1" s="30"/>
      <c r="JAL1" s="30"/>
      <c r="JAM1" s="30"/>
      <c r="JAN1" s="30"/>
      <c r="JAO1" s="30"/>
      <c r="JAP1" s="30"/>
      <c r="JAQ1" s="30"/>
      <c r="JAR1" s="30"/>
      <c r="JAS1" s="30"/>
      <c r="JAT1" s="30"/>
      <c r="JAU1" s="30"/>
      <c r="JAV1" s="30"/>
      <c r="JAW1" s="30"/>
      <c r="JAX1" s="30"/>
      <c r="JAY1" s="30"/>
      <c r="JAZ1" s="30"/>
      <c r="JBA1" s="30"/>
      <c r="JBB1" s="30"/>
      <c r="JBC1" s="30"/>
      <c r="JBD1" s="30"/>
      <c r="JBE1" s="30"/>
      <c r="JBF1" s="30"/>
      <c r="JBG1" s="30"/>
      <c r="JBH1" s="30"/>
      <c r="JBI1" s="30"/>
      <c r="JBJ1" s="30"/>
      <c r="JBK1" s="30"/>
      <c r="JBL1" s="30"/>
      <c r="JBM1" s="30"/>
      <c r="JBN1" s="30"/>
      <c r="JBO1" s="30"/>
      <c r="JBP1" s="30"/>
      <c r="JBQ1" s="30"/>
      <c r="JBR1" s="30"/>
      <c r="JBS1" s="30"/>
      <c r="JBT1" s="30"/>
      <c r="JBU1" s="30"/>
      <c r="JBV1" s="30"/>
      <c r="JBW1" s="30"/>
      <c r="JBX1" s="30"/>
      <c r="JBY1" s="30"/>
      <c r="JBZ1" s="30"/>
      <c r="JCA1" s="30"/>
      <c r="JCB1" s="30"/>
      <c r="JCC1" s="30"/>
      <c r="JCD1" s="30"/>
      <c r="JCE1" s="30"/>
      <c r="JCF1" s="30"/>
      <c r="JCG1" s="30"/>
      <c r="JCH1" s="30"/>
      <c r="JCI1" s="30"/>
      <c r="JCJ1" s="30"/>
      <c r="JCK1" s="30"/>
      <c r="JCL1" s="30"/>
      <c r="JCM1" s="30"/>
      <c r="JCN1" s="30"/>
      <c r="JCO1" s="30"/>
      <c r="JCP1" s="30"/>
      <c r="JCQ1" s="30"/>
      <c r="JCR1" s="30"/>
      <c r="JCS1" s="30"/>
      <c r="JCT1" s="30"/>
      <c r="JCU1" s="30"/>
      <c r="JCV1" s="30"/>
      <c r="JCW1" s="30"/>
      <c r="JCX1" s="30"/>
      <c r="JCY1" s="30"/>
      <c r="JCZ1" s="30"/>
      <c r="JDA1" s="30"/>
      <c r="JDB1" s="30"/>
      <c r="JDC1" s="30"/>
      <c r="JDD1" s="30"/>
      <c r="JDE1" s="30"/>
      <c r="JDF1" s="30"/>
      <c r="JDG1" s="30"/>
      <c r="JDH1" s="30"/>
      <c r="JDI1" s="30"/>
      <c r="JDJ1" s="30"/>
      <c r="JDK1" s="30"/>
      <c r="JDL1" s="30"/>
      <c r="JDM1" s="30"/>
      <c r="JDN1" s="30"/>
      <c r="JDO1" s="30"/>
      <c r="JDP1" s="30"/>
      <c r="JDQ1" s="30"/>
      <c r="JDR1" s="30"/>
      <c r="JDS1" s="30"/>
      <c r="JDT1" s="30"/>
      <c r="JDU1" s="30"/>
      <c r="JDV1" s="30"/>
      <c r="JDW1" s="30"/>
      <c r="JDX1" s="30"/>
      <c r="JDY1" s="30"/>
      <c r="JDZ1" s="30"/>
      <c r="JEA1" s="30"/>
      <c r="JEB1" s="30"/>
      <c r="JEC1" s="30"/>
      <c r="JED1" s="30"/>
      <c r="JEE1" s="30"/>
      <c r="JEF1" s="30"/>
      <c r="JEG1" s="30"/>
      <c r="JEH1" s="30"/>
      <c r="JEI1" s="30"/>
      <c r="JEJ1" s="30"/>
      <c r="JEK1" s="30"/>
      <c r="JEL1" s="30"/>
      <c r="JEM1" s="30"/>
      <c r="JEN1" s="30"/>
      <c r="JEO1" s="30"/>
      <c r="JEP1" s="30"/>
      <c r="JEQ1" s="30"/>
      <c r="JER1" s="30"/>
      <c r="JES1" s="30"/>
      <c r="JET1" s="30"/>
      <c r="JEU1" s="30"/>
      <c r="JEV1" s="30"/>
      <c r="JEW1" s="30"/>
      <c r="JEX1" s="30"/>
      <c r="JEY1" s="30"/>
      <c r="JEZ1" s="30"/>
      <c r="JFA1" s="30"/>
      <c r="JFB1" s="30"/>
      <c r="JFC1" s="30"/>
      <c r="JFD1" s="30"/>
      <c r="JFE1" s="30"/>
      <c r="JFF1" s="30"/>
      <c r="JFG1" s="30"/>
      <c r="JFH1" s="30"/>
      <c r="JFI1" s="30"/>
      <c r="JFJ1" s="30"/>
      <c r="JFK1" s="30"/>
      <c r="JFL1" s="30"/>
      <c r="JFM1" s="30"/>
      <c r="JFN1" s="30"/>
      <c r="JFO1" s="30"/>
      <c r="JFP1" s="30"/>
      <c r="JFQ1" s="30"/>
      <c r="JFR1" s="30"/>
      <c r="JFS1" s="30"/>
      <c r="JFT1" s="30"/>
      <c r="JFU1" s="30"/>
      <c r="JFV1" s="30"/>
      <c r="JFW1" s="30"/>
      <c r="JFX1" s="30"/>
      <c r="JFY1" s="30"/>
      <c r="JFZ1" s="30"/>
      <c r="JGA1" s="30"/>
      <c r="JGB1" s="30"/>
      <c r="JGC1" s="30"/>
      <c r="JGD1" s="30"/>
      <c r="JGE1" s="30"/>
      <c r="JGF1" s="30"/>
      <c r="JGG1" s="30"/>
      <c r="JGH1" s="30"/>
      <c r="JGI1" s="30"/>
      <c r="JGJ1" s="30"/>
      <c r="JGK1" s="30"/>
      <c r="JGL1" s="30"/>
      <c r="JGM1" s="30"/>
      <c r="JGN1" s="30"/>
      <c r="JGO1" s="30"/>
      <c r="JGP1" s="30"/>
      <c r="JGQ1" s="30"/>
      <c r="JGR1" s="30"/>
      <c r="JGS1" s="30"/>
      <c r="JGT1" s="30"/>
      <c r="JGU1" s="30"/>
      <c r="JGV1" s="30"/>
      <c r="JGW1" s="30"/>
      <c r="JGX1" s="30"/>
      <c r="JGY1" s="30"/>
      <c r="JGZ1" s="30"/>
      <c r="JHA1" s="30"/>
      <c r="JHB1" s="30"/>
      <c r="JHC1" s="30"/>
      <c r="JHD1" s="30"/>
      <c r="JHE1" s="30"/>
      <c r="JHF1" s="30"/>
      <c r="JHG1" s="30"/>
      <c r="JHH1" s="30"/>
      <c r="JHI1" s="30"/>
      <c r="JHJ1" s="30"/>
      <c r="JHK1" s="30"/>
      <c r="JHL1" s="30"/>
      <c r="JHM1" s="30"/>
      <c r="JHN1" s="30"/>
      <c r="JHO1" s="30"/>
      <c r="JHP1" s="30"/>
      <c r="JHQ1" s="30"/>
      <c r="JHR1" s="30"/>
      <c r="JHS1" s="30"/>
      <c r="JHT1" s="30"/>
      <c r="JHU1" s="30"/>
      <c r="JHV1" s="30"/>
      <c r="JHW1" s="30"/>
      <c r="JHX1" s="30"/>
      <c r="JHY1" s="30"/>
      <c r="JHZ1" s="30"/>
      <c r="JIA1" s="30"/>
      <c r="JIB1" s="30"/>
      <c r="JIC1" s="30"/>
      <c r="JID1" s="30"/>
      <c r="JIE1" s="30"/>
      <c r="JIF1" s="30"/>
      <c r="JIG1" s="30"/>
      <c r="JIH1" s="30"/>
      <c r="JII1" s="30"/>
      <c r="JIJ1" s="30"/>
      <c r="JIK1" s="30"/>
      <c r="JIL1" s="30"/>
      <c r="JIM1" s="30"/>
      <c r="JIN1" s="30"/>
      <c r="JIO1" s="30"/>
      <c r="JIP1" s="30"/>
      <c r="JIQ1" s="30"/>
      <c r="JIR1" s="30"/>
      <c r="JIS1" s="30"/>
      <c r="JIT1" s="30"/>
      <c r="JIU1" s="30"/>
      <c r="JIV1" s="30"/>
      <c r="JIW1" s="30"/>
      <c r="JIX1" s="30"/>
      <c r="JIY1" s="30"/>
      <c r="JIZ1" s="30"/>
      <c r="JJA1" s="30"/>
      <c r="JJB1" s="30"/>
      <c r="JJC1" s="30"/>
      <c r="JJD1" s="30"/>
      <c r="JJE1" s="30"/>
      <c r="JJF1" s="30"/>
      <c r="JJG1" s="30"/>
      <c r="JJH1" s="30"/>
      <c r="JJI1" s="30"/>
      <c r="JJJ1" s="30"/>
      <c r="JJK1" s="30"/>
      <c r="JJL1" s="30"/>
      <c r="JJM1" s="30"/>
      <c r="JJN1" s="30"/>
      <c r="JJO1" s="30"/>
      <c r="JJP1" s="30"/>
      <c r="JJQ1" s="30"/>
      <c r="JJR1" s="30"/>
      <c r="JJS1" s="30"/>
      <c r="JJT1" s="30"/>
      <c r="JJU1" s="30"/>
      <c r="JJV1" s="30"/>
      <c r="JJW1" s="30"/>
      <c r="JJX1" s="30"/>
      <c r="JJY1" s="30"/>
      <c r="JJZ1" s="30"/>
      <c r="JKA1" s="30"/>
      <c r="JKB1" s="30"/>
      <c r="JKC1" s="30"/>
      <c r="JKD1" s="30"/>
      <c r="JKE1" s="30"/>
      <c r="JKF1" s="30"/>
      <c r="JKG1" s="30"/>
      <c r="JKH1" s="30"/>
      <c r="JKI1" s="30"/>
      <c r="JKJ1" s="30"/>
      <c r="JKK1" s="30"/>
      <c r="JKL1" s="30"/>
      <c r="JKM1" s="30"/>
      <c r="JKN1" s="30"/>
      <c r="JKO1" s="30"/>
      <c r="JKP1" s="30"/>
      <c r="JKQ1" s="30"/>
      <c r="JKR1" s="30"/>
      <c r="JKS1" s="30"/>
      <c r="JKT1" s="30"/>
      <c r="JKU1" s="30"/>
      <c r="JKV1" s="30"/>
      <c r="JKW1" s="30"/>
      <c r="JKX1" s="30"/>
      <c r="JKY1" s="30"/>
      <c r="JKZ1" s="30"/>
      <c r="JLA1" s="30"/>
      <c r="JLB1" s="30"/>
      <c r="JLC1" s="30"/>
      <c r="JLD1" s="30"/>
      <c r="JLE1" s="30"/>
      <c r="JLF1" s="30"/>
      <c r="JLG1" s="30"/>
      <c r="JLH1" s="30"/>
      <c r="JLI1" s="30"/>
      <c r="JLJ1" s="30"/>
      <c r="JLK1" s="30"/>
      <c r="JLL1" s="30"/>
      <c r="JLM1" s="30"/>
      <c r="JLN1" s="30"/>
      <c r="JLO1" s="30"/>
      <c r="JLP1" s="30"/>
      <c r="JLQ1" s="30"/>
      <c r="JLR1" s="30"/>
      <c r="JLS1" s="30"/>
      <c r="JLT1" s="30"/>
      <c r="JLU1" s="30"/>
      <c r="JLV1" s="30"/>
      <c r="JLW1" s="30"/>
      <c r="JLX1" s="30"/>
      <c r="JLY1" s="30"/>
      <c r="JLZ1" s="30"/>
      <c r="JMA1" s="30"/>
      <c r="JMB1" s="30"/>
      <c r="JMC1" s="30"/>
      <c r="JMD1" s="30"/>
      <c r="JME1" s="30"/>
      <c r="JMF1" s="30"/>
      <c r="JMG1" s="30"/>
      <c r="JMH1" s="30"/>
      <c r="JMI1" s="30"/>
      <c r="JMJ1" s="30"/>
      <c r="JMK1" s="30"/>
      <c r="JML1" s="30"/>
      <c r="JMM1" s="30"/>
      <c r="JMN1" s="30"/>
      <c r="JMO1" s="30"/>
      <c r="JMP1" s="30"/>
      <c r="JMQ1" s="30"/>
      <c r="JMR1" s="30"/>
      <c r="JMS1" s="30"/>
      <c r="JMT1" s="30"/>
      <c r="JMU1" s="30"/>
      <c r="JMV1" s="30"/>
      <c r="JMW1" s="30"/>
      <c r="JMX1" s="30"/>
      <c r="JMY1" s="30"/>
      <c r="JMZ1" s="30"/>
      <c r="JNA1" s="30"/>
      <c r="JNB1" s="30"/>
      <c r="JNC1" s="30"/>
      <c r="JND1" s="30"/>
      <c r="JNE1" s="30"/>
      <c r="JNF1" s="30"/>
      <c r="JNG1" s="30"/>
      <c r="JNH1" s="30"/>
      <c r="JNI1" s="30"/>
      <c r="JNJ1" s="30"/>
      <c r="JNK1" s="30"/>
      <c r="JNL1" s="30"/>
      <c r="JNM1" s="30"/>
      <c r="JNN1" s="30"/>
      <c r="JNO1" s="30"/>
      <c r="JNP1" s="30"/>
      <c r="JNQ1" s="30"/>
      <c r="JNR1" s="30"/>
      <c r="JNS1" s="30"/>
      <c r="JNT1" s="30"/>
      <c r="JNU1" s="30"/>
      <c r="JNV1" s="30"/>
      <c r="JNW1" s="30"/>
      <c r="JNX1" s="30"/>
      <c r="JNY1" s="30"/>
      <c r="JNZ1" s="30"/>
      <c r="JOA1" s="30"/>
      <c r="JOB1" s="30"/>
      <c r="JOC1" s="30"/>
      <c r="JOD1" s="30"/>
      <c r="JOE1" s="30"/>
      <c r="JOF1" s="30"/>
      <c r="JOG1" s="30"/>
      <c r="JOH1" s="30"/>
      <c r="JOI1" s="30"/>
      <c r="JOJ1" s="30"/>
      <c r="JOK1" s="30"/>
      <c r="JOL1" s="30"/>
      <c r="JOM1" s="30"/>
      <c r="JON1" s="30"/>
      <c r="JOO1" s="30"/>
      <c r="JOP1" s="30"/>
      <c r="JOQ1" s="30"/>
      <c r="JOR1" s="30"/>
      <c r="JOS1" s="30"/>
      <c r="JOT1" s="30"/>
      <c r="JOU1" s="30"/>
      <c r="JOV1" s="30"/>
      <c r="JOW1" s="30"/>
      <c r="JOX1" s="30"/>
      <c r="JOY1" s="30"/>
      <c r="JOZ1" s="30"/>
      <c r="JPA1" s="30"/>
      <c r="JPB1" s="30"/>
      <c r="JPC1" s="30"/>
      <c r="JPD1" s="30"/>
      <c r="JPE1" s="30"/>
      <c r="JPF1" s="30"/>
      <c r="JPG1" s="30"/>
      <c r="JPH1" s="30"/>
      <c r="JPI1" s="30"/>
      <c r="JPJ1" s="30"/>
      <c r="JPK1" s="30"/>
      <c r="JPL1" s="30"/>
      <c r="JPM1" s="30"/>
      <c r="JPN1" s="30"/>
      <c r="JPO1" s="30"/>
      <c r="JPP1" s="30"/>
      <c r="JPQ1" s="30"/>
      <c r="JPR1" s="30"/>
      <c r="JPS1" s="30"/>
      <c r="JPT1" s="30"/>
      <c r="JPU1" s="30"/>
      <c r="JPV1" s="30"/>
      <c r="JPW1" s="30"/>
      <c r="JPX1" s="30"/>
      <c r="JPY1" s="30"/>
      <c r="JPZ1" s="30"/>
      <c r="JQA1" s="30"/>
      <c r="JQB1" s="30"/>
      <c r="JQC1" s="30"/>
      <c r="JQD1" s="30"/>
      <c r="JQE1" s="30"/>
      <c r="JQF1" s="30"/>
      <c r="JQG1" s="30"/>
      <c r="JQH1" s="30"/>
      <c r="JQI1" s="30"/>
      <c r="JQJ1" s="30"/>
      <c r="JQK1" s="30"/>
      <c r="JQL1" s="30"/>
      <c r="JQM1" s="30"/>
      <c r="JQN1" s="30"/>
      <c r="JQO1" s="30"/>
      <c r="JQP1" s="30"/>
      <c r="JQQ1" s="30"/>
      <c r="JQR1" s="30"/>
      <c r="JQS1" s="30"/>
      <c r="JQT1" s="30"/>
      <c r="JQU1" s="30"/>
      <c r="JQV1" s="30"/>
      <c r="JQW1" s="30"/>
      <c r="JQX1" s="30"/>
      <c r="JQY1" s="30"/>
      <c r="JQZ1" s="30"/>
      <c r="JRA1" s="30"/>
      <c r="JRB1" s="30"/>
      <c r="JRC1" s="30"/>
      <c r="JRD1" s="30"/>
      <c r="JRE1" s="30"/>
      <c r="JRF1" s="30"/>
      <c r="JRG1" s="30"/>
      <c r="JRH1" s="30"/>
      <c r="JRI1" s="30"/>
      <c r="JRJ1" s="30"/>
      <c r="JRK1" s="30"/>
      <c r="JRL1" s="30"/>
      <c r="JRM1" s="30"/>
      <c r="JRN1" s="30"/>
      <c r="JRO1" s="30"/>
      <c r="JRP1" s="30"/>
      <c r="JRQ1" s="30"/>
      <c r="JRR1" s="30"/>
      <c r="JRS1" s="30"/>
      <c r="JRT1" s="30"/>
      <c r="JRU1" s="30"/>
      <c r="JRV1" s="30"/>
      <c r="JRW1" s="30"/>
      <c r="JRX1" s="30"/>
      <c r="JRY1" s="30"/>
      <c r="JRZ1" s="30"/>
      <c r="JSA1" s="30"/>
      <c r="JSB1" s="30"/>
      <c r="JSC1" s="30"/>
      <c r="JSD1" s="30"/>
      <c r="JSE1" s="30"/>
      <c r="JSF1" s="30"/>
      <c r="JSG1" s="30"/>
      <c r="JSH1" s="30"/>
      <c r="JSI1" s="30"/>
      <c r="JSJ1" s="30"/>
      <c r="JSK1" s="30"/>
      <c r="JSL1" s="30"/>
      <c r="JSM1" s="30"/>
      <c r="JSN1" s="30"/>
      <c r="JSO1" s="30"/>
      <c r="JSP1" s="30"/>
      <c r="JSQ1" s="30"/>
      <c r="JSR1" s="30"/>
      <c r="JSS1" s="30"/>
      <c r="JST1" s="30"/>
      <c r="JSU1" s="30"/>
      <c r="JSV1" s="30"/>
      <c r="JSW1" s="30"/>
      <c r="JSX1" s="30"/>
      <c r="JSY1" s="30"/>
      <c r="JSZ1" s="30"/>
      <c r="JTA1" s="30"/>
      <c r="JTB1" s="30"/>
      <c r="JTC1" s="30"/>
      <c r="JTD1" s="30"/>
      <c r="JTE1" s="30"/>
      <c r="JTF1" s="30"/>
      <c r="JTG1" s="30"/>
      <c r="JTH1" s="30"/>
      <c r="JTI1" s="30"/>
      <c r="JTJ1" s="30"/>
      <c r="JTK1" s="30"/>
      <c r="JTL1" s="30"/>
      <c r="JTM1" s="30"/>
      <c r="JTN1" s="30"/>
      <c r="JTO1" s="30"/>
      <c r="JTP1" s="30"/>
      <c r="JTQ1" s="30"/>
      <c r="JTR1" s="30"/>
      <c r="JTS1" s="30"/>
      <c r="JTT1" s="30"/>
      <c r="JTU1" s="30"/>
      <c r="JTV1" s="30"/>
      <c r="JTW1" s="30"/>
      <c r="JTX1" s="30"/>
      <c r="JTY1" s="30"/>
      <c r="JTZ1" s="30"/>
      <c r="JUA1" s="30"/>
      <c r="JUB1" s="30"/>
      <c r="JUC1" s="30"/>
      <c r="JUD1" s="30"/>
      <c r="JUE1" s="30"/>
      <c r="JUF1" s="30"/>
      <c r="JUG1" s="30"/>
      <c r="JUH1" s="30"/>
      <c r="JUI1" s="30"/>
      <c r="JUJ1" s="30"/>
      <c r="JUK1" s="30"/>
      <c r="JUL1" s="30"/>
      <c r="JUM1" s="30"/>
      <c r="JUN1" s="30"/>
      <c r="JUO1" s="30"/>
      <c r="JUP1" s="30"/>
      <c r="JUQ1" s="30"/>
      <c r="JUR1" s="30"/>
      <c r="JUS1" s="30"/>
      <c r="JUT1" s="30"/>
      <c r="JUU1" s="30"/>
      <c r="JUV1" s="30"/>
      <c r="JUW1" s="30"/>
      <c r="JUX1" s="30"/>
      <c r="JUY1" s="30"/>
      <c r="JUZ1" s="30"/>
      <c r="JVA1" s="30"/>
      <c r="JVB1" s="30"/>
      <c r="JVC1" s="30"/>
      <c r="JVD1" s="30"/>
      <c r="JVE1" s="30"/>
      <c r="JVF1" s="30"/>
      <c r="JVG1" s="30"/>
      <c r="JVH1" s="30"/>
      <c r="JVI1" s="30"/>
      <c r="JVJ1" s="30"/>
      <c r="JVK1" s="30"/>
      <c r="JVL1" s="30"/>
      <c r="JVM1" s="30"/>
      <c r="JVN1" s="30"/>
      <c r="JVO1" s="30"/>
      <c r="JVP1" s="30"/>
      <c r="JVQ1" s="30"/>
      <c r="JVR1" s="30"/>
      <c r="JVS1" s="30"/>
      <c r="JVT1" s="30"/>
      <c r="JVU1" s="30"/>
      <c r="JVV1" s="30"/>
      <c r="JVW1" s="30"/>
      <c r="JVX1" s="30"/>
      <c r="JVY1" s="30"/>
      <c r="JVZ1" s="30"/>
      <c r="JWA1" s="30"/>
      <c r="JWB1" s="30"/>
      <c r="JWC1" s="30"/>
      <c r="JWD1" s="30"/>
      <c r="JWE1" s="30"/>
      <c r="JWF1" s="30"/>
      <c r="JWG1" s="30"/>
      <c r="JWH1" s="30"/>
      <c r="JWI1" s="30"/>
      <c r="JWJ1" s="30"/>
      <c r="JWK1" s="30"/>
      <c r="JWL1" s="30"/>
      <c r="JWM1" s="30"/>
      <c r="JWN1" s="30"/>
      <c r="JWO1" s="30"/>
      <c r="JWP1" s="30"/>
      <c r="JWQ1" s="30"/>
      <c r="JWR1" s="30"/>
      <c r="JWS1" s="30"/>
      <c r="JWT1" s="30"/>
      <c r="JWU1" s="30"/>
      <c r="JWV1" s="30"/>
      <c r="JWW1" s="30"/>
      <c r="JWX1" s="30"/>
      <c r="JWY1" s="30"/>
      <c r="JWZ1" s="30"/>
      <c r="JXA1" s="30"/>
      <c r="JXB1" s="30"/>
      <c r="JXC1" s="30"/>
      <c r="JXD1" s="30"/>
      <c r="JXE1" s="30"/>
      <c r="JXF1" s="30"/>
      <c r="JXG1" s="30"/>
      <c r="JXH1" s="30"/>
      <c r="JXI1" s="30"/>
      <c r="JXJ1" s="30"/>
      <c r="JXK1" s="30"/>
      <c r="JXL1" s="30"/>
      <c r="JXM1" s="30"/>
      <c r="JXN1" s="30"/>
      <c r="JXO1" s="30"/>
      <c r="JXP1" s="30"/>
      <c r="JXQ1" s="30"/>
      <c r="JXR1" s="30"/>
      <c r="JXS1" s="30"/>
      <c r="JXT1" s="30"/>
      <c r="JXU1" s="30"/>
      <c r="JXV1" s="30"/>
      <c r="JXW1" s="30"/>
      <c r="JXX1" s="30"/>
      <c r="JXY1" s="30"/>
      <c r="JXZ1" s="30"/>
      <c r="JYA1" s="30"/>
      <c r="JYB1" s="30"/>
      <c r="JYC1" s="30"/>
      <c r="JYD1" s="30"/>
      <c r="JYE1" s="30"/>
      <c r="JYF1" s="30"/>
      <c r="JYG1" s="30"/>
      <c r="JYH1" s="30"/>
      <c r="JYI1" s="30"/>
      <c r="JYJ1" s="30"/>
      <c r="JYK1" s="30"/>
      <c r="JYL1" s="30"/>
      <c r="JYM1" s="30"/>
      <c r="JYN1" s="30"/>
      <c r="JYO1" s="30"/>
      <c r="JYP1" s="30"/>
      <c r="JYQ1" s="30"/>
      <c r="JYR1" s="30"/>
      <c r="JYS1" s="30"/>
      <c r="JYT1" s="30"/>
      <c r="JYU1" s="30"/>
      <c r="JYV1" s="30"/>
      <c r="JYW1" s="30"/>
      <c r="JYX1" s="30"/>
      <c r="JYY1" s="30"/>
      <c r="JYZ1" s="30"/>
      <c r="JZA1" s="30"/>
      <c r="JZB1" s="30"/>
      <c r="JZC1" s="30"/>
      <c r="JZD1" s="30"/>
      <c r="JZE1" s="30"/>
      <c r="JZF1" s="30"/>
      <c r="JZG1" s="30"/>
      <c r="JZH1" s="30"/>
      <c r="JZI1" s="30"/>
      <c r="JZJ1" s="30"/>
      <c r="JZK1" s="30"/>
      <c r="JZL1" s="30"/>
      <c r="JZM1" s="30"/>
      <c r="JZN1" s="30"/>
      <c r="JZO1" s="30"/>
      <c r="JZP1" s="30"/>
      <c r="JZQ1" s="30"/>
      <c r="JZR1" s="30"/>
      <c r="JZS1" s="30"/>
      <c r="JZT1" s="30"/>
      <c r="JZU1" s="30"/>
      <c r="JZV1" s="30"/>
      <c r="JZW1" s="30"/>
      <c r="JZX1" s="30"/>
      <c r="JZY1" s="30"/>
      <c r="JZZ1" s="30"/>
      <c r="KAA1" s="30"/>
      <c r="KAB1" s="30"/>
      <c r="KAC1" s="30"/>
      <c r="KAD1" s="30"/>
      <c r="KAE1" s="30"/>
      <c r="KAF1" s="30"/>
      <c r="KAG1" s="30"/>
      <c r="KAH1" s="30"/>
      <c r="KAI1" s="30"/>
      <c r="KAJ1" s="30"/>
      <c r="KAK1" s="30"/>
      <c r="KAL1" s="30"/>
      <c r="KAM1" s="30"/>
      <c r="KAN1" s="30"/>
      <c r="KAO1" s="30"/>
      <c r="KAP1" s="30"/>
      <c r="KAQ1" s="30"/>
      <c r="KAR1" s="30"/>
      <c r="KAS1" s="30"/>
      <c r="KAT1" s="30"/>
      <c r="KAU1" s="30"/>
      <c r="KAV1" s="30"/>
      <c r="KAW1" s="30"/>
      <c r="KAX1" s="30"/>
      <c r="KAY1" s="30"/>
      <c r="KAZ1" s="30"/>
      <c r="KBA1" s="30"/>
      <c r="KBB1" s="30"/>
      <c r="KBC1" s="30"/>
      <c r="KBD1" s="30"/>
      <c r="KBE1" s="30"/>
      <c r="KBF1" s="30"/>
      <c r="KBG1" s="30"/>
      <c r="KBH1" s="30"/>
      <c r="KBI1" s="30"/>
      <c r="KBJ1" s="30"/>
      <c r="KBK1" s="30"/>
      <c r="KBL1" s="30"/>
      <c r="KBM1" s="30"/>
      <c r="KBN1" s="30"/>
      <c r="KBO1" s="30"/>
      <c r="KBP1" s="30"/>
      <c r="KBQ1" s="30"/>
      <c r="KBR1" s="30"/>
      <c r="KBS1" s="30"/>
      <c r="KBT1" s="30"/>
      <c r="KBU1" s="30"/>
      <c r="KBV1" s="30"/>
      <c r="KBW1" s="30"/>
      <c r="KBX1" s="30"/>
      <c r="KBY1" s="30"/>
      <c r="KBZ1" s="30"/>
      <c r="KCA1" s="30"/>
      <c r="KCB1" s="30"/>
      <c r="KCC1" s="30"/>
      <c r="KCD1" s="30"/>
      <c r="KCE1" s="30"/>
      <c r="KCF1" s="30"/>
      <c r="KCG1" s="30"/>
      <c r="KCH1" s="30"/>
      <c r="KCI1" s="30"/>
      <c r="KCJ1" s="30"/>
      <c r="KCK1" s="30"/>
      <c r="KCL1" s="30"/>
      <c r="KCM1" s="30"/>
      <c r="KCN1" s="30"/>
      <c r="KCO1" s="30"/>
      <c r="KCP1" s="30"/>
      <c r="KCQ1" s="30"/>
      <c r="KCR1" s="30"/>
      <c r="KCS1" s="30"/>
      <c r="KCT1" s="30"/>
      <c r="KCU1" s="30"/>
      <c r="KCV1" s="30"/>
      <c r="KCW1" s="30"/>
      <c r="KCX1" s="30"/>
      <c r="KCY1" s="30"/>
      <c r="KCZ1" s="30"/>
      <c r="KDA1" s="30"/>
      <c r="KDB1" s="30"/>
      <c r="KDC1" s="30"/>
      <c r="KDD1" s="30"/>
      <c r="KDE1" s="30"/>
      <c r="KDF1" s="30"/>
      <c r="KDG1" s="30"/>
      <c r="KDH1" s="30"/>
      <c r="KDI1" s="30"/>
      <c r="KDJ1" s="30"/>
      <c r="KDK1" s="30"/>
      <c r="KDL1" s="30"/>
      <c r="KDM1" s="30"/>
      <c r="KDN1" s="30"/>
      <c r="KDO1" s="30"/>
      <c r="KDP1" s="30"/>
      <c r="KDQ1" s="30"/>
      <c r="KDR1" s="30"/>
      <c r="KDS1" s="30"/>
      <c r="KDT1" s="30"/>
      <c r="KDU1" s="30"/>
      <c r="KDV1" s="30"/>
      <c r="KDW1" s="30"/>
      <c r="KDX1" s="30"/>
      <c r="KDY1" s="30"/>
      <c r="KDZ1" s="30"/>
      <c r="KEA1" s="30"/>
      <c r="KEB1" s="30"/>
      <c r="KEC1" s="30"/>
      <c r="KED1" s="30"/>
      <c r="KEE1" s="30"/>
      <c r="KEF1" s="30"/>
      <c r="KEG1" s="30"/>
      <c r="KEH1" s="30"/>
      <c r="KEI1" s="30"/>
      <c r="KEJ1" s="30"/>
      <c r="KEK1" s="30"/>
      <c r="KEL1" s="30"/>
      <c r="KEM1" s="30"/>
      <c r="KEN1" s="30"/>
      <c r="KEO1" s="30"/>
      <c r="KEP1" s="30"/>
      <c r="KEQ1" s="30"/>
      <c r="KER1" s="30"/>
      <c r="KES1" s="30"/>
      <c r="KET1" s="30"/>
      <c r="KEU1" s="30"/>
      <c r="KEV1" s="30"/>
      <c r="KEW1" s="30"/>
      <c r="KEX1" s="30"/>
      <c r="KEY1" s="30"/>
      <c r="KEZ1" s="30"/>
      <c r="KFA1" s="30"/>
      <c r="KFB1" s="30"/>
      <c r="KFC1" s="30"/>
      <c r="KFD1" s="30"/>
      <c r="KFE1" s="30"/>
      <c r="KFF1" s="30"/>
      <c r="KFG1" s="30"/>
      <c r="KFH1" s="30"/>
      <c r="KFI1" s="30"/>
      <c r="KFJ1" s="30"/>
      <c r="KFK1" s="30"/>
      <c r="KFL1" s="30"/>
      <c r="KFM1" s="30"/>
      <c r="KFN1" s="30"/>
      <c r="KFO1" s="30"/>
      <c r="KFP1" s="30"/>
      <c r="KFQ1" s="30"/>
      <c r="KFR1" s="30"/>
      <c r="KFS1" s="30"/>
      <c r="KFT1" s="30"/>
      <c r="KFU1" s="30"/>
      <c r="KFV1" s="30"/>
      <c r="KFW1" s="30"/>
      <c r="KFX1" s="30"/>
      <c r="KFY1" s="30"/>
      <c r="KFZ1" s="30"/>
      <c r="KGA1" s="30"/>
      <c r="KGB1" s="30"/>
      <c r="KGC1" s="30"/>
      <c r="KGD1" s="30"/>
      <c r="KGE1" s="30"/>
      <c r="KGF1" s="30"/>
      <c r="KGG1" s="30"/>
      <c r="KGH1" s="30"/>
      <c r="KGI1" s="30"/>
      <c r="KGJ1" s="30"/>
      <c r="KGK1" s="30"/>
      <c r="KGL1" s="30"/>
      <c r="KGM1" s="30"/>
      <c r="KGN1" s="30"/>
      <c r="KGO1" s="30"/>
      <c r="KGP1" s="30"/>
      <c r="KGQ1" s="30"/>
      <c r="KGR1" s="30"/>
      <c r="KGS1" s="30"/>
      <c r="KGT1" s="30"/>
      <c r="KGU1" s="30"/>
      <c r="KGV1" s="30"/>
      <c r="KGW1" s="30"/>
      <c r="KGX1" s="30"/>
      <c r="KGY1" s="30"/>
      <c r="KGZ1" s="30"/>
      <c r="KHA1" s="30"/>
      <c r="KHB1" s="30"/>
      <c r="KHC1" s="30"/>
      <c r="KHD1" s="30"/>
      <c r="KHE1" s="30"/>
      <c r="KHF1" s="30"/>
      <c r="KHG1" s="30"/>
      <c r="KHH1" s="30"/>
      <c r="KHI1" s="30"/>
      <c r="KHJ1" s="30"/>
      <c r="KHK1" s="30"/>
      <c r="KHL1" s="30"/>
      <c r="KHM1" s="30"/>
      <c r="KHN1" s="30"/>
      <c r="KHO1" s="30"/>
      <c r="KHP1" s="30"/>
      <c r="KHQ1" s="30"/>
      <c r="KHR1" s="30"/>
      <c r="KHS1" s="30"/>
      <c r="KHT1" s="30"/>
      <c r="KHU1" s="30"/>
      <c r="KHV1" s="30"/>
      <c r="KHW1" s="30"/>
      <c r="KHX1" s="30"/>
      <c r="KHY1" s="30"/>
      <c r="KHZ1" s="30"/>
      <c r="KIA1" s="30"/>
      <c r="KIB1" s="30"/>
      <c r="KIC1" s="30"/>
      <c r="KID1" s="30"/>
      <c r="KIE1" s="30"/>
      <c r="KIF1" s="30"/>
      <c r="KIG1" s="30"/>
      <c r="KIH1" s="30"/>
      <c r="KII1" s="30"/>
      <c r="KIJ1" s="30"/>
      <c r="KIK1" s="30"/>
      <c r="KIL1" s="30"/>
      <c r="KIM1" s="30"/>
      <c r="KIN1" s="30"/>
      <c r="KIO1" s="30"/>
      <c r="KIP1" s="30"/>
      <c r="KIQ1" s="30"/>
      <c r="KIR1" s="30"/>
      <c r="KIS1" s="30"/>
      <c r="KIT1" s="30"/>
      <c r="KIU1" s="30"/>
      <c r="KIV1" s="30"/>
      <c r="KIW1" s="30"/>
      <c r="KIX1" s="30"/>
      <c r="KIY1" s="30"/>
      <c r="KIZ1" s="30"/>
      <c r="KJA1" s="30"/>
      <c r="KJB1" s="30"/>
      <c r="KJC1" s="30"/>
      <c r="KJD1" s="30"/>
      <c r="KJE1" s="30"/>
      <c r="KJF1" s="30"/>
      <c r="KJG1" s="30"/>
      <c r="KJH1" s="30"/>
      <c r="KJI1" s="30"/>
      <c r="KJJ1" s="30"/>
      <c r="KJK1" s="30"/>
      <c r="KJL1" s="30"/>
      <c r="KJM1" s="30"/>
      <c r="KJN1" s="30"/>
      <c r="KJO1" s="30"/>
      <c r="KJP1" s="30"/>
      <c r="KJQ1" s="30"/>
      <c r="KJR1" s="30"/>
      <c r="KJS1" s="30"/>
      <c r="KJT1" s="30"/>
      <c r="KJU1" s="30"/>
      <c r="KJV1" s="30"/>
      <c r="KJW1" s="30"/>
      <c r="KJX1" s="30"/>
      <c r="KJY1" s="30"/>
      <c r="KJZ1" s="30"/>
      <c r="KKA1" s="30"/>
      <c r="KKB1" s="30"/>
      <c r="KKC1" s="30"/>
      <c r="KKD1" s="30"/>
      <c r="KKE1" s="30"/>
      <c r="KKF1" s="30"/>
      <c r="KKG1" s="30"/>
      <c r="KKH1" s="30"/>
      <c r="KKI1" s="30"/>
      <c r="KKJ1" s="30"/>
      <c r="KKK1" s="30"/>
      <c r="KKL1" s="30"/>
      <c r="KKM1" s="30"/>
      <c r="KKN1" s="30"/>
      <c r="KKO1" s="30"/>
      <c r="KKP1" s="30"/>
      <c r="KKQ1" s="30"/>
      <c r="KKR1" s="30"/>
      <c r="KKS1" s="30"/>
      <c r="KKT1" s="30"/>
      <c r="KKU1" s="30"/>
      <c r="KKV1" s="30"/>
      <c r="KKW1" s="30"/>
      <c r="KKX1" s="30"/>
      <c r="KKY1" s="30"/>
      <c r="KKZ1" s="30"/>
      <c r="KLA1" s="30"/>
      <c r="KLB1" s="30"/>
      <c r="KLC1" s="30"/>
      <c r="KLD1" s="30"/>
      <c r="KLE1" s="30"/>
      <c r="KLF1" s="30"/>
      <c r="KLG1" s="30"/>
      <c r="KLH1" s="30"/>
      <c r="KLI1" s="30"/>
      <c r="KLJ1" s="30"/>
      <c r="KLK1" s="30"/>
      <c r="KLL1" s="30"/>
      <c r="KLM1" s="30"/>
      <c r="KLN1" s="30"/>
      <c r="KLO1" s="30"/>
      <c r="KLP1" s="30"/>
      <c r="KLQ1" s="30"/>
      <c r="KLR1" s="30"/>
      <c r="KLS1" s="30"/>
      <c r="KLT1" s="30"/>
      <c r="KLU1" s="30"/>
      <c r="KLV1" s="30"/>
      <c r="KLW1" s="30"/>
      <c r="KLX1" s="30"/>
      <c r="KLY1" s="30"/>
      <c r="KLZ1" s="30"/>
      <c r="KMA1" s="30"/>
      <c r="KMB1" s="30"/>
      <c r="KMC1" s="30"/>
      <c r="KMD1" s="30"/>
      <c r="KME1" s="30"/>
      <c r="KMF1" s="30"/>
      <c r="KMG1" s="30"/>
      <c r="KMH1" s="30"/>
      <c r="KMI1" s="30"/>
      <c r="KMJ1" s="30"/>
      <c r="KMK1" s="30"/>
      <c r="KML1" s="30"/>
      <c r="KMM1" s="30"/>
      <c r="KMN1" s="30"/>
      <c r="KMO1" s="30"/>
      <c r="KMP1" s="30"/>
      <c r="KMQ1" s="30"/>
      <c r="KMR1" s="30"/>
      <c r="KMS1" s="30"/>
      <c r="KMT1" s="30"/>
      <c r="KMU1" s="30"/>
      <c r="KMV1" s="30"/>
      <c r="KMW1" s="30"/>
      <c r="KMX1" s="30"/>
      <c r="KMY1" s="30"/>
      <c r="KMZ1" s="30"/>
      <c r="KNA1" s="30"/>
      <c r="KNB1" s="30"/>
      <c r="KNC1" s="30"/>
      <c r="KND1" s="30"/>
      <c r="KNE1" s="30"/>
      <c r="KNF1" s="30"/>
      <c r="KNG1" s="30"/>
      <c r="KNH1" s="30"/>
      <c r="KNI1" s="30"/>
      <c r="KNJ1" s="30"/>
      <c r="KNK1" s="30"/>
      <c r="KNL1" s="30"/>
      <c r="KNM1" s="30"/>
      <c r="KNN1" s="30"/>
      <c r="KNO1" s="30"/>
      <c r="KNP1" s="30"/>
      <c r="KNQ1" s="30"/>
      <c r="KNR1" s="30"/>
      <c r="KNS1" s="30"/>
      <c r="KNT1" s="30"/>
      <c r="KNU1" s="30"/>
      <c r="KNV1" s="30"/>
      <c r="KNW1" s="30"/>
      <c r="KNX1" s="30"/>
      <c r="KNY1" s="30"/>
      <c r="KNZ1" s="30"/>
      <c r="KOA1" s="30"/>
      <c r="KOB1" s="30"/>
      <c r="KOC1" s="30"/>
      <c r="KOD1" s="30"/>
      <c r="KOE1" s="30"/>
      <c r="KOF1" s="30"/>
      <c r="KOG1" s="30"/>
      <c r="KOH1" s="30"/>
      <c r="KOI1" s="30"/>
      <c r="KOJ1" s="30"/>
      <c r="KOK1" s="30"/>
      <c r="KOL1" s="30"/>
      <c r="KOM1" s="30"/>
      <c r="KON1" s="30"/>
      <c r="KOO1" s="30"/>
      <c r="KOP1" s="30"/>
      <c r="KOQ1" s="30"/>
      <c r="KOR1" s="30"/>
      <c r="KOS1" s="30"/>
      <c r="KOT1" s="30"/>
      <c r="KOU1" s="30"/>
      <c r="KOV1" s="30"/>
      <c r="KOW1" s="30"/>
      <c r="KOX1" s="30"/>
      <c r="KOY1" s="30"/>
      <c r="KOZ1" s="30"/>
      <c r="KPA1" s="30"/>
      <c r="KPB1" s="30"/>
      <c r="KPC1" s="30"/>
      <c r="KPD1" s="30"/>
      <c r="KPE1" s="30"/>
      <c r="KPF1" s="30"/>
      <c r="KPG1" s="30"/>
      <c r="KPH1" s="30"/>
      <c r="KPI1" s="30"/>
      <c r="KPJ1" s="30"/>
      <c r="KPK1" s="30"/>
      <c r="KPL1" s="30"/>
      <c r="KPM1" s="30"/>
      <c r="KPN1" s="30"/>
      <c r="KPO1" s="30"/>
      <c r="KPP1" s="30"/>
      <c r="KPQ1" s="30"/>
      <c r="KPR1" s="30"/>
      <c r="KPS1" s="30"/>
      <c r="KPT1" s="30"/>
      <c r="KPU1" s="30"/>
      <c r="KPV1" s="30"/>
      <c r="KPW1" s="30"/>
      <c r="KPX1" s="30"/>
      <c r="KPY1" s="30"/>
      <c r="KPZ1" s="30"/>
      <c r="KQA1" s="30"/>
      <c r="KQB1" s="30"/>
      <c r="KQC1" s="30"/>
      <c r="KQD1" s="30"/>
      <c r="KQE1" s="30"/>
      <c r="KQF1" s="30"/>
      <c r="KQG1" s="30"/>
      <c r="KQH1" s="30"/>
      <c r="KQI1" s="30"/>
      <c r="KQJ1" s="30"/>
      <c r="KQK1" s="30"/>
      <c r="KQL1" s="30"/>
      <c r="KQM1" s="30"/>
      <c r="KQN1" s="30"/>
      <c r="KQO1" s="30"/>
      <c r="KQP1" s="30"/>
      <c r="KQQ1" s="30"/>
      <c r="KQR1" s="30"/>
      <c r="KQS1" s="30"/>
      <c r="KQT1" s="30"/>
      <c r="KQU1" s="30"/>
      <c r="KQV1" s="30"/>
      <c r="KQW1" s="30"/>
      <c r="KQX1" s="30"/>
      <c r="KQY1" s="30"/>
      <c r="KQZ1" s="30"/>
      <c r="KRA1" s="30"/>
      <c r="KRB1" s="30"/>
      <c r="KRC1" s="30"/>
      <c r="KRD1" s="30"/>
      <c r="KRE1" s="30"/>
      <c r="KRF1" s="30"/>
      <c r="KRG1" s="30"/>
      <c r="KRH1" s="30"/>
      <c r="KRI1" s="30"/>
      <c r="KRJ1" s="30"/>
      <c r="KRK1" s="30"/>
      <c r="KRL1" s="30"/>
      <c r="KRM1" s="30"/>
      <c r="KRN1" s="30"/>
      <c r="KRO1" s="30"/>
      <c r="KRP1" s="30"/>
      <c r="KRQ1" s="30"/>
      <c r="KRR1" s="30"/>
      <c r="KRS1" s="30"/>
      <c r="KRT1" s="30"/>
      <c r="KRU1" s="30"/>
      <c r="KRV1" s="30"/>
      <c r="KRW1" s="30"/>
      <c r="KRX1" s="30"/>
      <c r="KRY1" s="30"/>
      <c r="KRZ1" s="30"/>
      <c r="KSA1" s="30"/>
      <c r="KSB1" s="30"/>
      <c r="KSC1" s="30"/>
      <c r="KSD1" s="30"/>
      <c r="KSE1" s="30"/>
      <c r="KSF1" s="30"/>
      <c r="KSG1" s="30"/>
      <c r="KSH1" s="30"/>
      <c r="KSI1" s="30"/>
      <c r="KSJ1" s="30"/>
      <c r="KSK1" s="30"/>
      <c r="KSL1" s="30"/>
      <c r="KSM1" s="30"/>
      <c r="KSN1" s="30"/>
      <c r="KSO1" s="30"/>
      <c r="KSP1" s="30"/>
      <c r="KSQ1" s="30"/>
      <c r="KSR1" s="30"/>
      <c r="KSS1" s="30"/>
      <c r="KST1" s="30"/>
      <c r="KSU1" s="30"/>
      <c r="KSV1" s="30"/>
      <c r="KSW1" s="30"/>
      <c r="KSX1" s="30"/>
      <c r="KSY1" s="30"/>
      <c r="KSZ1" s="30"/>
      <c r="KTA1" s="30"/>
      <c r="KTB1" s="30"/>
      <c r="KTC1" s="30"/>
      <c r="KTD1" s="30"/>
      <c r="KTE1" s="30"/>
      <c r="KTF1" s="30"/>
      <c r="KTG1" s="30"/>
      <c r="KTH1" s="30"/>
      <c r="KTI1" s="30"/>
      <c r="KTJ1" s="30"/>
      <c r="KTK1" s="30"/>
      <c r="KTL1" s="30"/>
      <c r="KTM1" s="30"/>
      <c r="KTN1" s="30"/>
      <c r="KTO1" s="30"/>
      <c r="KTP1" s="30"/>
      <c r="KTQ1" s="30"/>
      <c r="KTR1" s="30"/>
      <c r="KTS1" s="30"/>
      <c r="KTT1" s="30"/>
      <c r="KTU1" s="30"/>
      <c r="KTV1" s="30"/>
      <c r="KTW1" s="30"/>
      <c r="KTX1" s="30"/>
      <c r="KTY1" s="30"/>
      <c r="KTZ1" s="30"/>
      <c r="KUA1" s="30"/>
      <c r="KUB1" s="30"/>
      <c r="KUC1" s="30"/>
      <c r="KUD1" s="30"/>
      <c r="KUE1" s="30"/>
      <c r="KUF1" s="30"/>
      <c r="KUG1" s="30"/>
      <c r="KUH1" s="30"/>
      <c r="KUI1" s="30"/>
      <c r="KUJ1" s="30"/>
      <c r="KUK1" s="30"/>
      <c r="KUL1" s="30"/>
      <c r="KUM1" s="30"/>
      <c r="KUN1" s="30"/>
      <c r="KUO1" s="30"/>
      <c r="KUP1" s="30"/>
      <c r="KUQ1" s="30"/>
      <c r="KUR1" s="30"/>
      <c r="KUS1" s="30"/>
      <c r="KUT1" s="30"/>
      <c r="KUU1" s="30"/>
      <c r="KUV1" s="30"/>
      <c r="KUW1" s="30"/>
      <c r="KUX1" s="30"/>
      <c r="KUY1" s="30"/>
      <c r="KUZ1" s="30"/>
      <c r="KVA1" s="30"/>
      <c r="KVB1" s="30"/>
      <c r="KVC1" s="30"/>
      <c r="KVD1" s="30"/>
      <c r="KVE1" s="30"/>
      <c r="KVF1" s="30"/>
      <c r="KVG1" s="30"/>
      <c r="KVH1" s="30"/>
      <c r="KVI1" s="30"/>
      <c r="KVJ1" s="30"/>
      <c r="KVK1" s="30"/>
      <c r="KVL1" s="30"/>
      <c r="KVM1" s="30"/>
      <c r="KVN1" s="30"/>
      <c r="KVO1" s="30"/>
      <c r="KVP1" s="30"/>
      <c r="KVQ1" s="30"/>
      <c r="KVR1" s="30"/>
      <c r="KVS1" s="30"/>
      <c r="KVT1" s="30"/>
      <c r="KVU1" s="30"/>
      <c r="KVV1" s="30"/>
      <c r="KVW1" s="30"/>
      <c r="KVX1" s="30"/>
      <c r="KVY1" s="30"/>
      <c r="KVZ1" s="30"/>
      <c r="KWA1" s="30"/>
      <c r="KWB1" s="30"/>
      <c r="KWC1" s="30"/>
      <c r="KWD1" s="30"/>
      <c r="KWE1" s="30"/>
      <c r="KWF1" s="30"/>
      <c r="KWG1" s="30"/>
      <c r="KWH1" s="30"/>
      <c r="KWI1" s="30"/>
      <c r="KWJ1" s="30"/>
      <c r="KWK1" s="30"/>
      <c r="KWL1" s="30"/>
      <c r="KWM1" s="30"/>
      <c r="KWN1" s="30"/>
      <c r="KWO1" s="30"/>
      <c r="KWP1" s="30"/>
      <c r="KWQ1" s="30"/>
      <c r="KWR1" s="30"/>
      <c r="KWS1" s="30"/>
      <c r="KWT1" s="30"/>
      <c r="KWU1" s="30"/>
      <c r="KWV1" s="30"/>
      <c r="KWW1" s="30"/>
      <c r="KWX1" s="30"/>
      <c r="KWY1" s="30"/>
      <c r="KWZ1" s="30"/>
      <c r="KXA1" s="30"/>
      <c r="KXB1" s="30"/>
      <c r="KXC1" s="30"/>
      <c r="KXD1" s="30"/>
      <c r="KXE1" s="30"/>
      <c r="KXF1" s="30"/>
      <c r="KXG1" s="30"/>
      <c r="KXH1" s="30"/>
      <c r="KXI1" s="30"/>
      <c r="KXJ1" s="30"/>
      <c r="KXK1" s="30"/>
      <c r="KXL1" s="30"/>
      <c r="KXM1" s="30"/>
      <c r="KXN1" s="30"/>
      <c r="KXO1" s="30"/>
      <c r="KXP1" s="30"/>
      <c r="KXQ1" s="30"/>
      <c r="KXR1" s="30"/>
      <c r="KXS1" s="30"/>
      <c r="KXT1" s="30"/>
      <c r="KXU1" s="30"/>
      <c r="KXV1" s="30"/>
      <c r="KXW1" s="30"/>
      <c r="KXX1" s="30"/>
      <c r="KXY1" s="30"/>
      <c r="KXZ1" s="30"/>
      <c r="KYA1" s="30"/>
      <c r="KYB1" s="30"/>
      <c r="KYC1" s="30"/>
      <c r="KYD1" s="30"/>
      <c r="KYE1" s="30"/>
      <c r="KYF1" s="30"/>
      <c r="KYG1" s="30"/>
      <c r="KYH1" s="30"/>
      <c r="KYI1" s="30"/>
      <c r="KYJ1" s="30"/>
      <c r="KYK1" s="30"/>
      <c r="KYL1" s="30"/>
      <c r="KYM1" s="30"/>
      <c r="KYN1" s="30"/>
      <c r="KYO1" s="30"/>
      <c r="KYP1" s="30"/>
      <c r="KYQ1" s="30"/>
      <c r="KYR1" s="30"/>
      <c r="KYS1" s="30"/>
      <c r="KYT1" s="30"/>
      <c r="KYU1" s="30"/>
      <c r="KYV1" s="30"/>
      <c r="KYW1" s="30"/>
      <c r="KYX1" s="30"/>
      <c r="KYY1" s="30"/>
      <c r="KYZ1" s="30"/>
      <c r="KZA1" s="30"/>
      <c r="KZB1" s="30"/>
      <c r="KZC1" s="30"/>
      <c r="KZD1" s="30"/>
      <c r="KZE1" s="30"/>
      <c r="KZF1" s="30"/>
      <c r="KZG1" s="30"/>
      <c r="KZH1" s="30"/>
      <c r="KZI1" s="30"/>
      <c r="KZJ1" s="30"/>
      <c r="KZK1" s="30"/>
      <c r="KZL1" s="30"/>
      <c r="KZM1" s="30"/>
      <c r="KZN1" s="30"/>
      <c r="KZO1" s="30"/>
      <c r="KZP1" s="30"/>
      <c r="KZQ1" s="30"/>
      <c r="KZR1" s="30"/>
      <c r="KZS1" s="30"/>
      <c r="KZT1" s="30"/>
      <c r="KZU1" s="30"/>
      <c r="KZV1" s="30"/>
      <c r="KZW1" s="30"/>
      <c r="KZX1" s="30"/>
      <c r="KZY1" s="30"/>
      <c r="KZZ1" s="30"/>
      <c r="LAA1" s="30"/>
      <c r="LAB1" s="30"/>
      <c r="LAC1" s="30"/>
      <c r="LAD1" s="30"/>
      <c r="LAE1" s="30"/>
      <c r="LAF1" s="30"/>
      <c r="LAG1" s="30"/>
      <c r="LAH1" s="30"/>
      <c r="LAI1" s="30"/>
      <c r="LAJ1" s="30"/>
      <c r="LAK1" s="30"/>
      <c r="LAL1" s="30"/>
      <c r="LAM1" s="30"/>
      <c r="LAN1" s="30"/>
      <c r="LAO1" s="30"/>
      <c r="LAP1" s="30"/>
      <c r="LAQ1" s="30"/>
      <c r="LAR1" s="30"/>
      <c r="LAS1" s="30"/>
      <c r="LAT1" s="30"/>
      <c r="LAU1" s="30"/>
      <c r="LAV1" s="30"/>
      <c r="LAW1" s="30"/>
      <c r="LAX1" s="30"/>
      <c r="LAY1" s="30"/>
      <c r="LAZ1" s="30"/>
      <c r="LBA1" s="30"/>
      <c r="LBB1" s="30"/>
      <c r="LBC1" s="30"/>
      <c r="LBD1" s="30"/>
      <c r="LBE1" s="30"/>
      <c r="LBF1" s="30"/>
      <c r="LBG1" s="30"/>
      <c r="LBH1" s="30"/>
      <c r="LBI1" s="30"/>
      <c r="LBJ1" s="30"/>
      <c r="LBK1" s="30"/>
      <c r="LBL1" s="30"/>
      <c r="LBM1" s="30"/>
      <c r="LBN1" s="30"/>
      <c r="LBO1" s="30"/>
      <c r="LBP1" s="30"/>
      <c r="LBQ1" s="30"/>
      <c r="LBR1" s="30"/>
      <c r="LBS1" s="30"/>
      <c r="LBT1" s="30"/>
      <c r="LBU1" s="30"/>
      <c r="LBV1" s="30"/>
      <c r="LBW1" s="30"/>
      <c r="LBX1" s="30"/>
      <c r="LBY1" s="30"/>
      <c r="LBZ1" s="30"/>
      <c r="LCA1" s="30"/>
      <c r="LCB1" s="30"/>
      <c r="LCC1" s="30"/>
      <c r="LCD1" s="30"/>
      <c r="LCE1" s="30"/>
      <c r="LCF1" s="30"/>
      <c r="LCG1" s="30"/>
      <c r="LCH1" s="30"/>
      <c r="LCI1" s="30"/>
      <c r="LCJ1" s="30"/>
      <c r="LCK1" s="30"/>
      <c r="LCL1" s="30"/>
      <c r="LCM1" s="30"/>
      <c r="LCN1" s="30"/>
      <c r="LCO1" s="30"/>
      <c r="LCP1" s="30"/>
      <c r="LCQ1" s="30"/>
      <c r="LCR1" s="30"/>
      <c r="LCS1" s="30"/>
      <c r="LCT1" s="30"/>
      <c r="LCU1" s="30"/>
      <c r="LCV1" s="30"/>
      <c r="LCW1" s="30"/>
      <c r="LCX1" s="30"/>
      <c r="LCY1" s="30"/>
      <c r="LCZ1" s="30"/>
      <c r="LDA1" s="30"/>
      <c r="LDB1" s="30"/>
      <c r="LDC1" s="30"/>
      <c r="LDD1" s="30"/>
      <c r="LDE1" s="30"/>
      <c r="LDF1" s="30"/>
      <c r="LDG1" s="30"/>
      <c r="LDH1" s="30"/>
      <c r="LDI1" s="30"/>
      <c r="LDJ1" s="30"/>
      <c r="LDK1" s="30"/>
      <c r="LDL1" s="30"/>
      <c r="LDM1" s="30"/>
      <c r="LDN1" s="30"/>
      <c r="LDO1" s="30"/>
      <c r="LDP1" s="30"/>
      <c r="LDQ1" s="30"/>
      <c r="LDR1" s="30"/>
      <c r="LDS1" s="30"/>
      <c r="LDT1" s="30"/>
      <c r="LDU1" s="30"/>
      <c r="LDV1" s="30"/>
      <c r="LDW1" s="30"/>
      <c r="LDX1" s="30"/>
      <c r="LDY1" s="30"/>
      <c r="LDZ1" s="30"/>
      <c r="LEA1" s="30"/>
      <c r="LEB1" s="30"/>
      <c r="LEC1" s="30"/>
      <c r="LED1" s="30"/>
      <c r="LEE1" s="30"/>
      <c r="LEF1" s="30"/>
      <c r="LEG1" s="30"/>
      <c r="LEH1" s="30"/>
      <c r="LEI1" s="30"/>
      <c r="LEJ1" s="30"/>
      <c r="LEK1" s="30"/>
      <c r="LEL1" s="30"/>
      <c r="LEM1" s="30"/>
      <c r="LEN1" s="30"/>
      <c r="LEO1" s="30"/>
      <c r="LEP1" s="30"/>
      <c r="LEQ1" s="30"/>
      <c r="LER1" s="30"/>
      <c r="LES1" s="30"/>
      <c r="LET1" s="30"/>
      <c r="LEU1" s="30"/>
      <c r="LEV1" s="30"/>
      <c r="LEW1" s="30"/>
      <c r="LEX1" s="30"/>
      <c r="LEY1" s="30"/>
      <c r="LEZ1" s="30"/>
      <c r="LFA1" s="30"/>
      <c r="LFB1" s="30"/>
      <c r="LFC1" s="30"/>
      <c r="LFD1" s="30"/>
      <c r="LFE1" s="30"/>
      <c r="LFF1" s="30"/>
      <c r="LFG1" s="30"/>
      <c r="LFH1" s="30"/>
      <c r="LFI1" s="30"/>
      <c r="LFJ1" s="30"/>
      <c r="LFK1" s="30"/>
      <c r="LFL1" s="30"/>
      <c r="LFM1" s="30"/>
      <c r="LFN1" s="30"/>
      <c r="LFO1" s="30"/>
      <c r="LFP1" s="30"/>
      <c r="LFQ1" s="30"/>
      <c r="LFR1" s="30"/>
      <c r="LFS1" s="30"/>
      <c r="LFT1" s="30"/>
      <c r="LFU1" s="30"/>
      <c r="LFV1" s="30"/>
      <c r="LFW1" s="30"/>
      <c r="LFX1" s="30"/>
      <c r="LFY1" s="30"/>
      <c r="LFZ1" s="30"/>
      <c r="LGA1" s="30"/>
      <c r="LGB1" s="30"/>
      <c r="LGC1" s="30"/>
      <c r="LGD1" s="30"/>
      <c r="LGE1" s="30"/>
      <c r="LGF1" s="30"/>
      <c r="LGG1" s="30"/>
      <c r="LGH1" s="30"/>
      <c r="LGI1" s="30"/>
      <c r="LGJ1" s="30"/>
      <c r="LGK1" s="30"/>
      <c r="LGL1" s="30"/>
      <c r="LGM1" s="30"/>
      <c r="LGN1" s="30"/>
      <c r="LGO1" s="30"/>
      <c r="LGP1" s="30"/>
      <c r="LGQ1" s="30"/>
      <c r="LGR1" s="30"/>
      <c r="LGS1" s="30"/>
      <c r="LGT1" s="30"/>
      <c r="LGU1" s="30"/>
      <c r="LGV1" s="30"/>
      <c r="LGW1" s="30"/>
      <c r="LGX1" s="30"/>
      <c r="LGY1" s="30"/>
      <c r="LGZ1" s="30"/>
      <c r="LHA1" s="30"/>
      <c r="LHB1" s="30"/>
      <c r="LHC1" s="30"/>
      <c r="LHD1" s="30"/>
      <c r="LHE1" s="30"/>
      <c r="LHF1" s="30"/>
      <c r="LHG1" s="30"/>
      <c r="LHH1" s="30"/>
      <c r="LHI1" s="30"/>
      <c r="LHJ1" s="30"/>
      <c r="LHK1" s="30"/>
      <c r="LHL1" s="30"/>
      <c r="LHM1" s="30"/>
      <c r="LHN1" s="30"/>
      <c r="LHO1" s="30"/>
      <c r="LHP1" s="30"/>
      <c r="LHQ1" s="30"/>
      <c r="LHR1" s="30"/>
      <c r="LHS1" s="30"/>
      <c r="LHT1" s="30"/>
      <c r="LHU1" s="30"/>
      <c r="LHV1" s="30"/>
      <c r="LHW1" s="30"/>
      <c r="LHX1" s="30"/>
      <c r="LHY1" s="30"/>
      <c r="LHZ1" s="30"/>
      <c r="LIA1" s="30"/>
      <c r="LIB1" s="30"/>
      <c r="LIC1" s="30"/>
      <c r="LID1" s="30"/>
      <c r="LIE1" s="30"/>
      <c r="LIF1" s="30"/>
      <c r="LIG1" s="30"/>
      <c r="LIH1" s="30"/>
      <c r="LII1" s="30"/>
      <c r="LIJ1" s="30"/>
      <c r="LIK1" s="30"/>
      <c r="LIL1" s="30"/>
      <c r="LIM1" s="30"/>
      <c r="LIN1" s="30"/>
      <c r="LIO1" s="30"/>
      <c r="LIP1" s="30"/>
      <c r="LIQ1" s="30"/>
      <c r="LIR1" s="30"/>
      <c r="LIS1" s="30"/>
      <c r="LIT1" s="30"/>
      <c r="LIU1" s="30"/>
      <c r="LIV1" s="30"/>
      <c r="LIW1" s="30"/>
      <c r="LIX1" s="30"/>
      <c r="LIY1" s="30"/>
      <c r="LIZ1" s="30"/>
      <c r="LJA1" s="30"/>
      <c r="LJB1" s="30"/>
      <c r="LJC1" s="30"/>
      <c r="LJD1" s="30"/>
      <c r="LJE1" s="30"/>
      <c r="LJF1" s="30"/>
      <c r="LJG1" s="30"/>
      <c r="LJH1" s="30"/>
      <c r="LJI1" s="30"/>
      <c r="LJJ1" s="30"/>
      <c r="LJK1" s="30"/>
      <c r="LJL1" s="30"/>
      <c r="LJM1" s="30"/>
      <c r="LJN1" s="30"/>
      <c r="LJO1" s="30"/>
      <c r="LJP1" s="30"/>
      <c r="LJQ1" s="30"/>
      <c r="LJR1" s="30"/>
      <c r="LJS1" s="30"/>
      <c r="LJT1" s="30"/>
      <c r="LJU1" s="30"/>
      <c r="LJV1" s="30"/>
      <c r="LJW1" s="30"/>
      <c r="LJX1" s="30"/>
      <c r="LJY1" s="30"/>
      <c r="LJZ1" s="30"/>
      <c r="LKA1" s="30"/>
      <c r="LKB1" s="30"/>
      <c r="LKC1" s="30"/>
      <c r="LKD1" s="30"/>
      <c r="LKE1" s="30"/>
      <c r="LKF1" s="30"/>
      <c r="LKG1" s="30"/>
      <c r="LKH1" s="30"/>
      <c r="LKI1" s="30"/>
      <c r="LKJ1" s="30"/>
      <c r="LKK1" s="30"/>
      <c r="LKL1" s="30"/>
      <c r="LKM1" s="30"/>
      <c r="LKN1" s="30"/>
      <c r="LKO1" s="30"/>
      <c r="LKP1" s="30"/>
      <c r="LKQ1" s="30"/>
      <c r="LKR1" s="30"/>
      <c r="LKS1" s="30"/>
      <c r="LKT1" s="30"/>
      <c r="LKU1" s="30"/>
      <c r="LKV1" s="30"/>
      <c r="LKW1" s="30"/>
      <c r="LKX1" s="30"/>
      <c r="LKY1" s="30"/>
      <c r="LKZ1" s="30"/>
      <c r="LLA1" s="30"/>
      <c r="LLB1" s="30"/>
      <c r="LLC1" s="30"/>
      <c r="LLD1" s="30"/>
      <c r="LLE1" s="30"/>
      <c r="LLF1" s="30"/>
      <c r="LLG1" s="30"/>
      <c r="LLH1" s="30"/>
      <c r="LLI1" s="30"/>
      <c r="LLJ1" s="30"/>
      <c r="LLK1" s="30"/>
      <c r="LLL1" s="30"/>
      <c r="LLM1" s="30"/>
      <c r="LLN1" s="30"/>
      <c r="LLO1" s="30"/>
      <c r="LLP1" s="30"/>
      <c r="LLQ1" s="30"/>
      <c r="LLR1" s="30"/>
      <c r="LLS1" s="30"/>
      <c r="LLT1" s="30"/>
      <c r="LLU1" s="30"/>
      <c r="LLV1" s="30"/>
      <c r="LLW1" s="30"/>
      <c r="LLX1" s="30"/>
      <c r="LLY1" s="30"/>
      <c r="LLZ1" s="30"/>
      <c r="LMA1" s="30"/>
      <c r="LMB1" s="30"/>
      <c r="LMC1" s="30"/>
      <c r="LMD1" s="30"/>
      <c r="LME1" s="30"/>
      <c r="LMF1" s="30"/>
      <c r="LMG1" s="30"/>
      <c r="LMH1" s="30"/>
      <c r="LMI1" s="30"/>
      <c r="LMJ1" s="30"/>
      <c r="LMK1" s="30"/>
      <c r="LML1" s="30"/>
      <c r="LMM1" s="30"/>
      <c r="LMN1" s="30"/>
      <c r="LMO1" s="30"/>
      <c r="LMP1" s="30"/>
      <c r="LMQ1" s="30"/>
      <c r="LMR1" s="30"/>
      <c r="LMS1" s="30"/>
      <c r="LMT1" s="30"/>
      <c r="LMU1" s="30"/>
      <c r="LMV1" s="30"/>
      <c r="LMW1" s="30"/>
      <c r="LMX1" s="30"/>
      <c r="LMY1" s="30"/>
      <c r="LMZ1" s="30"/>
      <c r="LNA1" s="30"/>
      <c r="LNB1" s="30"/>
      <c r="LNC1" s="30"/>
      <c r="LND1" s="30"/>
      <c r="LNE1" s="30"/>
      <c r="LNF1" s="30"/>
      <c r="LNG1" s="30"/>
      <c r="LNH1" s="30"/>
      <c r="LNI1" s="30"/>
      <c r="LNJ1" s="30"/>
      <c r="LNK1" s="30"/>
      <c r="LNL1" s="30"/>
      <c r="LNM1" s="30"/>
      <c r="LNN1" s="30"/>
      <c r="LNO1" s="30"/>
      <c r="LNP1" s="30"/>
      <c r="LNQ1" s="30"/>
      <c r="LNR1" s="30"/>
      <c r="LNS1" s="30"/>
      <c r="LNT1" s="30"/>
      <c r="LNU1" s="30"/>
      <c r="LNV1" s="30"/>
      <c r="LNW1" s="30"/>
      <c r="LNX1" s="30"/>
      <c r="LNY1" s="30"/>
      <c r="LNZ1" s="30"/>
      <c r="LOA1" s="30"/>
      <c r="LOB1" s="30"/>
      <c r="LOC1" s="30"/>
      <c r="LOD1" s="30"/>
      <c r="LOE1" s="30"/>
      <c r="LOF1" s="30"/>
      <c r="LOG1" s="30"/>
      <c r="LOH1" s="30"/>
      <c r="LOI1" s="30"/>
      <c r="LOJ1" s="30"/>
      <c r="LOK1" s="30"/>
      <c r="LOL1" s="30"/>
      <c r="LOM1" s="30"/>
      <c r="LON1" s="30"/>
      <c r="LOO1" s="30"/>
      <c r="LOP1" s="30"/>
      <c r="LOQ1" s="30"/>
      <c r="LOR1" s="30"/>
      <c r="LOS1" s="30"/>
      <c r="LOT1" s="30"/>
      <c r="LOU1" s="30"/>
      <c r="LOV1" s="30"/>
      <c r="LOW1" s="30"/>
      <c r="LOX1" s="30"/>
      <c r="LOY1" s="30"/>
      <c r="LOZ1" s="30"/>
      <c r="LPA1" s="30"/>
      <c r="LPB1" s="30"/>
      <c r="LPC1" s="30"/>
      <c r="LPD1" s="30"/>
      <c r="LPE1" s="30"/>
      <c r="LPF1" s="30"/>
      <c r="LPG1" s="30"/>
      <c r="LPH1" s="30"/>
      <c r="LPI1" s="30"/>
      <c r="LPJ1" s="30"/>
      <c r="LPK1" s="30"/>
      <c r="LPL1" s="30"/>
      <c r="LPM1" s="30"/>
      <c r="LPN1" s="30"/>
      <c r="LPO1" s="30"/>
      <c r="LPP1" s="30"/>
      <c r="LPQ1" s="30"/>
      <c r="LPR1" s="30"/>
      <c r="LPS1" s="30"/>
      <c r="LPT1" s="30"/>
      <c r="LPU1" s="30"/>
      <c r="LPV1" s="30"/>
      <c r="LPW1" s="30"/>
      <c r="LPX1" s="30"/>
      <c r="LPY1" s="30"/>
      <c r="LPZ1" s="30"/>
      <c r="LQA1" s="30"/>
      <c r="LQB1" s="30"/>
      <c r="LQC1" s="30"/>
      <c r="LQD1" s="30"/>
      <c r="LQE1" s="30"/>
      <c r="LQF1" s="30"/>
      <c r="LQG1" s="30"/>
      <c r="LQH1" s="30"/>
      <c r="LQI1" s="30"/>
      <c r="LQJ1" s="30"/>
      <c r="LQK1" s="30"/>
      <c r="LQL1" s="30"/>
      <c r="LQM1" s="30"/>
      <c r="LQN1" s="30"/>
      <c r="LQO1" s="30"/>
      <c r="LQP1" s="30"/>
      <c r="LQQ1" s="30"/>
      <c r="LQR1" s="30"/>
      <c r="LQS1" s="30"/>
      <c r="LQT1" s="30"/>
      <c r="LQU1" s="30"/>
      <c r="LQV1" s="30"/>
      <c r="LQW1" s="30"/>
      <c r="LQX1" s="30"/>
      <c r="LQY1" s="30"/>
      <c r="LQZ1" s="30"/>
      <c r="LRA1" s="30"/>
      <c r="LRB1" s="30"/>
      <c r="LRC1" s="30"/>
      <c r="LRD1" s="30"/>
      <c r="LRE1" s="30"/>
      <c r="LRF1" s="30"/>
      <c r="LRG1" s="30"/>
      <c r="LRH1" s="30"/>
      <c r="LRI1" s="30"/>
      <c r="LRJ1" s="30"/>
      <c r="LRK1" s="30"/>
      <c r="LRL1" s="30"/>
      <c r="LRM1" s="30"/>
      <c r="LRN1" s="30"/>
      <c r="LRO1" s="30"/>
      <c r="LRP1" s="30"/>
      <c r="LRQ1" s="30"/>
      <c r="LRR1" s="30"/>
      <c r="LRS1" s="30"/>
      <c r="LRT1" s="30"/>
      <c r="LRU1" s="30"/>
      <c r="LRV1" s="30"/>
      <c r="LRW1" s="30"/>
      <c r="LRX1" s="30"/>
      <c r="LRY1" s="30"/>
      <c r="LRZ1" s="30"/>
      <c r="LSA1" s="30"/>
      <c r="LSB1" s="30"/>
      <c r="LSC1" s="30"/>
      <c r="LSD1" s="30"/>
      <c r="LSE1" s="30"/>
      <c r="LSF1" s="30"/>
      <c r="LSG1" s="30"/>
      <c r="LSH1" s="30"/>
      <c r="LSI1" s="30"/>
      <c r="LSJ1" s="30"/>
      <c r="LSK1" s="30"/>
      <c r="LSL1" s="30"/>
      <c r="LSM1" s="30"/>
      <c r="LSN1" s="30"/>
      <c r="LSO1" s="30"/>
      <c r="LSP1" s="30"/>
      <c r="LSQ1" s="30"/>
      <c r="LSR1" s="30"/>
      <c r="LSS1" s="30"/>
      <c r="LST1" s="30"/>
      <c r="LSU1" s="30"/>
      <c r="LSV1" s="30"/>
      <c r="LSW1" s="30"/>
      <c r="LSX1" s="30"/>
      <c r="LSY1" s="30"/>
      <c r="LSZ1" s="30"/>
      <c r="LTA1" s="30"/>
      <c r="LTB1" s="30"/>
      <c r="LTC1" s="30"/>
      <c r="LTD1" s="30"/>
      <c r="LTE1" s="30"/>
      <c r="LTF1" s="30"/>
      <c r="LTG1" s="30"/>
      <c r="LTH1" s="30"/>
      <c r="LTI1" s="30"/>
      <c r="LTJ1" s="30"/>
      <c r="LTK1" s="30"/>
      <c r="LTL1" s="30"/>
      <c r="LTM1" s="30"/>
      <c r="LTN1" s="30"/>
      <c r="LTO1" s="30"/>
      <c r="LTP1" s="30"/>
      <c r="LTQ1" s="30"/>
      <c r="LTR1" s="30"/>
      <c r="LTS1" s="30"/>
      <c r="LTT1" s="30"/>
      <c r="LTU1" s="30"/>
      <c r="LTV1" s="30"/>
      <c r="LTW1" s="30"/>
      <c r="LTX1" s="30"/>
      <c r="LTY1" s="30"/>
      <c r="LTZ1" s="30"/>
      <c r="LUA1" s="30"/>
      <c r="LUB1" s="30"/>
      <c r="LUC1" s="30"/>
      <c r="LUD1" s="30"/>
      <c r="LUE1" s="30"/>
      <c r="LUF1" s="30"/>
      <c r="LUG1" s="30"/>
      <c r="LUH1" s="30"/>
      <c r="LUI1" s="30"/>
      <c r="LUJ1" s="30"/>
      <c r="LUK1" s="30"/>
      <c r="LUL1" s="30"/>
      <c r="LUM1" s="30"/>
      <c r="LUN1" s="30"/>
      <c r="LUO1" s="30"/>
      <c r="LUP1" s="30"/>
      <c r="LUQ1" s="30"/>
      <c r="LUR1" s="30"/>
      <c r="LUS1" s="30"/>
      <c r="LUT1" s="30"/>
      <c r="LUU1" s="30"/>
      <c r="LUV1" s="30"/>
      <c r="LUW1" s="30"/>
      <c r="LUX1" s="30"/>
      <c r="LUY1" s="30"/>
      <c r="LUZ1" s="30"/>
      <c r="LVA1" s="30"/>
      <c r="LVB1" s="30"/>
      <c r="LVC1" s="30"/>
      <c r="LVD1" s="30"/>
      <c r="LVE1" s="30"/>
      <c r="LVF1" s="30"/>
      <c r="LVG1" s="30"/>
      <c r="LVH1" s="30"/>
      <c r="LVI1" s="30"/>
      <c r="LVJ1" s="30"/>
      <c r="LVK1" s="30"/>
      <c r="LVL1" s="30"/>
      <c r="LVM1" s="30"/>
      <c r="LVN1" s="30"/>
      <c r="LVO1" s="30"/>
      <c r="LVP1" s="30"/>
      <c r="LVQ1" s="30"/>
      <c r="LVR1" s="30"/>
      <c r="LVS1" s="30"/>
      <c r="LVT1" s="30"/>
      <c r="LVU1" s="30"/>
      <c r="LVV1" s="30"/>
      <c r="LVW1" s="30"/>
      <c r="LVX1" s="30"/>
      <c r="LVY1" s="30"/>
      <c r="LVZ1" s="30"/>
      <c r="LWA1" s="30"/>
      <c r="LWB1" s="30"/>
      <c r="LWC1" s="30"/>
      <c r="LWD1" s="30"/>
      <c r="LWE1" s="30"/>
      <c r="LWF1" s="30"/>
      <c r="LWG1" s="30"/>
      <c r="LWH1" s="30"/>
      <c r="LWI1" s="30"/>
      <c r="LWJ1" s="30"/>
      <c r="LWK1" s="30"/>
      <c r="LWL1" s="30"/>
      <c r="LWM1" s="30"/>
      <c r="LWN1" s="30"/>
      <c r="LWO1" s="30"/>
      <c r="LWP1" s="30"/>
      <c r="LWQ1" s="30"/>
      <c r="LWR1" s="30"/>
      <c r="LWS1" s="30"/>
      <c r="LWT1" s="30"/>
      <c r="LWU1" s="30"/>
      <c r="LWV1" s="30"/>
      <c r="LWW1" s="30"/>
      <c r="LWX1" s="30"/>
      <c r="LWY1" s="30"/>
      <c r="LWZ1" s="30"/>
      <c r="LXA1" s="30"/>
      <c r="LXB1" s="30"/>
      <c r="LXC1" s="30"/>
      <c r="LXD1" s="30"/>
      <c r="LXE1" s="30"/>
      <c r="LXF1" s="30"/>
      <c r="LXG1" s="30"/>
      <c r="LXH1" s="30"/>
      <c r="LXI1" s="30"/>
      <c r="LXJ1" s="30"/>
      <c r="LXK1" s="30"/>
      <c r="LXL1" s="30"/>
      <c r="LXM1" s="30"/>
      <c r="LXN1" s="30"/>
      <c r="LXO1" s="30"/>
      <c r="LXP1" s="30"/>
      <c r="LXQ1" s="30"/>
      <c r="LXR1" s="30"/>
      <c r="LXS1" s="30"/>
      <c r="LXT1" s="30"/>
      <c r="LXU1" s="30"/>
      <c r="LXV1" s="30"/>
      <c r="LXW1" s="30"/>
      <c r="LXX1" s="30"/>
      <c r="LXY1" s="30"/>
      <c r="LXZ1" s="30"/>
      <c r="LYA1" s="30"/>
      <c r="LYB1" s="30"/>
      <c r="LYC1" s="30"/>
      <c r="LYD1" s="30"/>
      <c r="LYE1" s="30"/>
      <c r="LYF1" s="30"/>
      <c r="LYG1" s="30"/>
      <c r="LYH1" s="30"/>
      <c r="LYI1" s="30"/>
      <c r="LYJ1" s="30"/>
      <c r="LYK1" s="30"/>
      <c r="LYL1" s="30"/>
      <c r="LYM1" s="30"/>
      <c r="LYN1" s="30"/>
      <c r="LYO1" s="30"/>
      <c r="LYP1" s="30"/>
      <c r="LYQ1" s="30"/>
      <c r="LYR1" s="30"/>
      <c r="LYS1" s="30"/>
      <c r="LYT1" s="30"/>
      <c r="LYU1" s="30"/>
      <c r="LYV1" s="30"/>
      <c r="LYW1" s="30"/>
      <c r="LYX1" s="30"/>
      <c r="LYY1" s="30"/>
      <c r="LYZ1" s="30"/>
      <c r="LZA1" s="30"/>
      <c r="LZB1" s="30"/>
      <c r="LZC1" s="30"/>
      <c r="LZD1" s="30"/>
      <c r="LZE1" s="30"/>
      <c r="LZF1" s="30"/>
      <c r="LZG1" s="30"/>
      <c r="LZH1" s="30"/>
      <c r="LZI1" s="30"/>
      <c r="LZJ1" s="30"/>
      <c r="LZK1" s="30"/>
      <c r="LZL1" s="30"/>
      <c r="LZM1" s="30"/>
      <c r="LZN1" s="30"/>
      <c r="LZO1" s="30"/>
      <c r="LZP1" s="30"/>
      <c r="LZQ1" s="30"/>
      <c r="LZR1" s="30"/>
      <c r="LZS1" s="30"/>
      <c r="LZT1" s="30"/>
      <c r="LZU1" s="30"/>
      <c r="LZV1" s="30"/>
      <c r="LZW1" s="30"/>
      <c r="LZX1" s="30"/>
      <c r="LZY1" s="30"/>
      <c r="LZZ1" s="30"/>
      <c r="MAA1" s="30"/>
      <c r="MAB1" s="30"/>
      <c r="MAC1" s="30"/>
      <c r="MAD1" s="30"/>
      <c r="MAE1" s="30"/>
      <c r="MAF1" s="30"/>
      <c r="MAG1" s="30"/>
      <c r="MAH1" s="30"/>
      <c r="MAI1" s="30"/>
      <c r="MAJ1" s="30"/>
      <c r="MAK1" s="30"/>
      <c r="MAL1" s="30"/>
      <c r="MAM1" s="30"/>
      <c r="MAN1" s="30"/>
      <c r="MAO1" s="30"/>
      <c r="MAP1" s="30"/>
      <c r="MAQ1" s="30"/>
      <c r="MAR1" s="30"/>
      <c r="MAS1" s="30"/>
      <c r="MAT1" s="30"/>
      <c r="MAU1" s="30"/>
      <c r="MAV1" s="30"/>
      <c r="MAW1" s="30"/>
      <c r="MAX1" s="30"/>
      <c r="MAY1" s="30"/>
      <c r="MAZ1" s="30"/>
      <c r="MBA1" s="30"/>
      <c r="MBB1" s="30"/>
      <c r="MBC1" s="30"/>
      <c r="MBD1" s="30"/>
      <c r="MBE1" s="30"/>
      <c r="MBF1" s="30"/>
      <c r="MBG1" s="30"/>
      <c r="MBH1" s="30"/>
      <c r="MBI1" s="30"/>
      <c r="MBJ1" s="30"/>
      <c r="MBK1" s="30"/>
      <c r="MBL1" s="30"/>
      <c r="MBM1" s="30"/>
      <c r="MBN1" s="30"/>
      <c r="MBO1" s="30"/>
      <c r="MBP1" s="30"/>
      <c r="MBQ1" s="30"/>
      <c r="MBR1" s="30"/>
      <c r="MBS1" s="30"/>
      <c r="MBT1" s="30"/>
      <c r="MBU1" s="30"/>
      <c r="MBV1" s="30"/>
      <c r="MBW1" s="30"/>
      <c r="MBX1" s="30"/>
      <c r="MBY1" s="30"/>
      <c r="MBZ1" s="30"/>
      <c r="MCA1" s="30"/>
      <c r="MCB1" s="30"/>
      <c r="MCC1" s="30"/>
      <c r="MCD1" s="30"/>
      <c r="MCE1" s="30"/>
      <c r="MCF1" s="30"/>
      <c r="MCG1" s="30"/>
      <c r="MCH1" s="30"/>
      <c r="MCI1" s="30"/>
      <c r="MCJ1" s="30"/>
      <c r="MCK1" s="30"/>
      <c r="MCL1" s="30"/>
      <c r="MCM1" s="30"/>
      <c r="MCN1" s="30"/>
      <c r="MCO1" s="30"/>
      <c r="MCP1" s="30"/>
      <c r="MCQ1" s="30"/>
      <c r="MCR1" s="30"/>
      <c r="MCS1" s="30"/>
      <c r="MCT1" s="30"/>
      <c r="MCU1" s="30"/>
      <c r="MCV1" s="30"/>
      <c r="MCW1" s="30"/>
      <c r="MCX1" s="30"/>
      <c r="MCY1" s="30"/>
      <c r="MCZ1" s="30"/>
      <c r="MDA1" s="30"/>
      <c r="MDB1" s="30"/>
      <c r="MDC1" s="30"/>
      <c r="MDD1" s="30"/>
      <c r="MDE1" s="30"/>
      <c r="MDF1" s="30"/>
      <c r="MDG1" s="30"/>
      <c r="MDH1" s="30"/>
      <c r="MDI1" s="30"/>
      <c r="MDJ1" s="30"/>
      <c r="MDK1" s="30"/>
      <c r="MDL1" s="30"/>
      <c r="MDM1" s="30"/>
      <c r="MDN1" s="30"/>
      <c r="MDO1" s="30"/>
      <c r="MDP1" s="30"/>
      <c r="MDQ1" s="30"/>
      <c r="MDR1" s="30"/>
      <c r="MDS1" s="30"/>
      <c r="MDT1" s="30"/>
      <c r="MDU1" s="30"/>
      <c r="MDV1" s="30"/>
      <c r="MDW1" s="30"/>
      <c r="MDX1" s="30"/>
      <c r="MDY1" s="30"/>
      <c r="MDZ1" s="30"/>
      <c r="MEA1" s="30"/>
      <c r="MEB1" s="30"/>
      <c r="MEC1" s="30"/>
      <c r="MED1" s="30"/>
      <c r="MEE1" s="30"/>
      <c r="MEF1" s="30"/>
      <c r="MEG1" s="30"/>
      <c r="MEH1" s="30"/>
      <c r="MEI1" s="30"/>
      <c r="MEJ1" s="30"/>
      <c r="MEK1" s="30"/>
      <c r="MEL1" s="30"/>
      <c r="MEM1" s="30"/>
      <c r="MEN1" s="30"/>
      <c r="MEO1" s="30"/>
      <c r="MEP1" s="30"/>
      <c r="MEQ1" s="30"/>
      <c r="MER1" s="30"/>
      <c r="MES1" s="30"/>
      <c r="MET1" s="30"/>
      <c r="MEU1" s="30"/>
      <c r="MEV1" s="30"/>
      <c r="MEW1" s="30"/>
      <c r="MEX1" s="30"/>
      <c r="MEY1" s="30"/>
      <c r="MEZ1" s="30"/>
      <c r="MFA1" s="30"/>
      <c r="MFB1" s="30"/>
      <c r="MFC1" s="30"/>
      <c r="MFD1" s="30"/>
      <c r="MFE1" s="30"/>
      <c r="MFF1" s="30"/>
      <c r="MFG1" s="30"/>
      <c r="MFH1" s="30"/>
      <c r="MFI1" s="30"/>
      <c r="MFJ1" s="30"/>
      <c r="MFK1" s="30"/>
      <c r="MFL1" s="30"/>
      <c r="MFM1" s="30"/>
      <c r="MFN1" s="30"/>
      <c r="MFO1" s="30"/>
      <c r="MFP1" s="30"/>
      <c r="MFQ1" s="30"/>
      <c r="MFR1" s="30"/>
      <c r="MFS1" s="30"/>
      <c r="MFT1" s="30"/>
      <c r="MFU1" s="30"/>
      <c r="MFV1" s="30"/>
      <c r="MFW1" s="30"/>
      <c r="MFX1" s="30"/>
      <c r="MFY1" s="30"/>
      <c r="MFZ1" s="30"/>
      <c r="MGA1" s="30"/>
      <c r="MGB1" s="30"/>
      <c r="MGC1" s="30"/>
      <c r="MGD1" s="30"/>
      <c r="MGE1" s="30"/>
      <c r="MGF1" s="30"/>
      <c r="MGG1" s="30"/>
      <c r="MGH1" s="30"/>
      <c r="MGI1" s="30"/>
      <c r="MGJ1" s="30"/>
      <c r="MGK1" s="30"/>
      <c r="MGL1" s="30"/>
      <c r="MGM1" s="30"/>
      <c r="MGN1" s="30"/>
      <c r="MGO1" s="30"/>
      <c r="MGP1" s="30"/>
      <c r="MGQ1" s="30"/>
      <c r="MGR1" s="30"/>
      <c r="MGS1" s="30"/>
      <c r="MGT1" s="30"/>
      <c r="MGU1" s="30"/>
      <c r="MGV1" s="30"/>
      <c r="MGW1" s="30"/>
      <c r="MGX1" s="30"/>
      <c r="MGY1" s="30"/>
      <c r="MGZ1" s="30"/>
      <c r="MHA1" s="30"/>
      <c r="MHB1" s="30"/>
      <c r="MHC1" s="30"/>
      <c r="MHD1" s="30"/>
      <c r="MHE1" s="30"/>
      <c r="MHF1" s="30"/>
      <c r="MHG1" s="30"/>
      <c r="MHH1" s="30"/>
      <c r="MHI1" s="30"/>
      <c r="MHJ1" s="30"/>
      <c r="MHK1" s="30"/>
      <c r="MHL1" s="30"/>
      <c r="MHM1" s="30"/>
      <c r="MHN1" s="30"/>
      <c r="MHO1" s="30"/>
      <c r="MHP1" s="30"/>
      <c r="MHQ1" s="30"/>
      <c r="MHR1" s="30"/>
      <c r="MHS1" s="30"/>
      <c r="MHT1" s="30"/>
      <c r="MHU1" s="30"/>
      <c r="MHV1" s="30"/>
      <c r="MHW1" s="30"/>
      <c r="MHX1" s="30"/>
      <c r="MHY1" s="30"/>
      <c r="MHZ1" s="30"/>
      <c r="MIA1" s="30"/>
      <c r="MIB1" s="30"/>
      <c r="MIC1" s="30"/>
      <c r="MID1" s="30"/>
      <c r="MIE1" s="30"/>
      <c r="MIF1" s="30"/>
      <c r="MIG1" s="30"/>
      <c r="MIH1" s="30"/>
      <c r="MII1" s="30"/>
      <c r="MIJ1" s="30"/>
      <c r="MIK1" s="30"/>
      <c r="MIL1" s="30"/>
      <c r="MIM1" s="30"/>
      <c r="MIN1" s="30"/>
      <c r="MIO1" s="30"/>
      <c r="MIP1" s="30"/>
      <c r="MIQ1" s="30"/>
      <c r="MIR1" s="30"/>
      <c r="MIS1" s="30"/>
      <c r="MIT1" s="30"/>
      <c r="MIU1" s="30"/>
      <c r="MIV1" s="30"/>
      <c r="MIW1" s="30"/>
      <c r="MIX1" s="30"/>
      <c r="MIY1" s="30"/>
      <c r="MIZ1" s="30"/>
      <c r="MJA1" s="30"/>
      <c r="MJB1" s="30"/>
      <c r="MJC1" s="30"/>
      <c r="MJD1" s="30"/>
      <c r="MJE1" s="30"/>
      <c r="MJF1" s="30"/>
      <c r="MJG1" s="30"/>
      <c r="MJH1" s="30"/>
      <c r="MJI1" s="30"/>
      <c r="MJJ1" s="30"/>
      <c r="MJK1" s="30"/>
      <c r="MJL1" s="30"/>
      <c r="MJM1" s="30"/>
      <c r="MJN1" s="30"/>
      <c r="MJO1" s="30"/>
      <c r="MJP1" s="30"/>
      <c r="MJQ1" s="30"/>
      <c r="MJR1" s="30"/>
      <c r="MJS1" s="30"/>
      <c r="MJT1" s="30"/>
      <c r="MJU1" s="30"/>
      <c r="MJV1" s="30"/>
      <c r="MJW1" s="30"/>
      <c r="MJX1" s="30"/>
      <c r="MJY1" s="30"/>
      <c r="MJZ1" s="30"/>
      <c r="MKA1" s="30"/>
      <c r="MKB1" s="30"/>
      <c r="MKC1" s="30"/>
      <c r="MKD1" s="30"/>
      <c r="MKE1" s="30"/>
      <c r="MKF1" s="30"/>
      <c r="MKG1" s="30"/>
      <c r="MKH1" s="30"/>
      <c r="MKI1" s="30"/>
      <c r="MKJ1" s="30"/>
      <c r="MKK1" s="30"/>
      <c r="MKL1" s="30"/>
      <c r="MKM1" s="30"/>
      <c r="MKN1" s="30"/>
      <c r="MKO1" s="30"/>
      <c r="MKP1" s="30"/>
      <c r="MKQ1" s="30"/>
      <c r="MKR1" s="30"/>
      <c r="MKS1" s="30"/>
      <c r="MKT1" s="30"/>
      <c r="MKU1" s="30"/>
      <c r="MKV1" s="30"/>
      <c r="MKW1" s="30"/>
      <c r="MKX1" s="30"/>
      <c r="MKY1" s="30"/>
      <c r="MKZ1" s="30"/>
      <c r="MLA1" s="30"/>
      <c r="MLB1" s="30"/>
      <c r="MLC1" s="30"/>
      <c r="MLD1" s="30"/>
      <c r="MLE1" s="30"/>
      <c r="MLF1" s="30"/>
      <c r="MLG1" s="30"/>
      <c r="MLH1" s="30"/>
      <c r="MLI1" s="30"/>
      <c r="MLJ1" s="30"/>
      <c r="MLK1" s="30"/>
      <c r="MLL1" s="30"/>
      <c r="MLM1" s="30"/>
      <c r="MLN1" s="30"/>
      <c r="MLO1" s="30"/>
      <c r="MLP1" s="30"/>
      <c r="MLQ1" s="30"/>
      <c r="MLR1" s="30"/>
      <c r="MLS1" s="30"/>
      <c r="MLT1" s="30"/>
      <c r="MLU1" s="30"/>
      <c r="MLV1" s="30"/>
      <c r="MLW1" s="30"/>
      <c r="MLX1" s="30"/>
      <c r="MLY1" s="30"/>
      <c r="MLZ1" s="30"/>
      <c r="MMA1" s="30"/>
      <c r="MMB1" s="30"/>
      <c r="MMC1" s="30"/>
      <c r="MMD1" s="30"/>
      <c r="MME1" s="30"/>
      <c r="MMF1" s="30"/>
      <c r="MMG1" s="30"/>
      <c r="MMH1" s="30"/>
      <c r="MMI1" s="30"/>
      <c r="MMJ1" s="30"/>
      <c r="MMK1" s="30"/>
      <c r="MML1" s="30"/>
      <c r="MMM1" s="30"/>
      <c r="MMN1" s="30"/>
      <c r="MMO1" s="30"/>
      <c r="MMP1" s="30"/>
      <c r="MMQ1" s="30"/>
      <c r="MMR1" s="30"/>
      <c r="MMS1" s="30"/>
      <c r="MMT1" s="30"/>
      <c r="MMU1" s="30"/>
      <c r="MMV1" s="30"/>
      <c r="MMW1" s="30"/>
      <c r="MMX1" s="30"/>
      <c r="MMY1" s="30"/>
      <c r="MMZ1" s="30"/>
      <c r="MNA1" s="30"/>
      <c r="MNB1" s="30"/>
      <c r="MNC1" s="30"/>
      <c r="MND1" s="30"/>
      <c r="MNE1" s="30"/>
      <c r="MNF1" s="30"/>
      <c r="MNG1" s="30"/>
      <c r="MNH1" s="30"/>
      <c r="MNI1" s="30"/>
      <c r="MNJ1" s="30"/>
      <c r="MNK1" s="30"/>
      <c r="MNL1" s="30"/>
      <c r="MNM1" s="30"/>
      <c r="MNN1" s="30"/>
      <c r="MNO1" s="30"/>
      <c r="MNP1" s="30"/>
      <c r="MNQ1" s="30"/>
      <c r="MNR1" s="30"/>
      <c r="MNS1" s="30"/>
      <c r="MNT1" s="30"/>
      <c r="MNU1" s="30"/>
      <c r="MNV1" s="30"/>
      <c r="MNW1" s="30"/>
      <c r="MNX1" s="30"/>
      <c r="MNY1" s="30"/>
      <c r="MNZ1" s="30"/>
      <c r="MOA1" s="30"/>
      <c r="MOB1" s="30"/>
      <c r="MOC1" s="30"/>
      <c r="MOD1" s="30"/>
      <c r="MOE1" s="30"/>
      <c r="MOF1" s="30"/>
      <c r="MOG1" s="30"/>
      <c r="MOH1" s="30"/>
      <c r="MOI1" s="30"/>
      <c r="MOJ1" s="30"/>
      <c r="MOK1" s="30"/>
      <c r="MOL1" s="30"/>
      <c r="MOM1" s="30"/>
      <c r="MON1" s="30"/>
      <c r="MOO1" s="30"/>
      <c r="MOP1" s="30"/>
      <c r="MOQ1" s="30"/>
      <c r="MOR1" s="30"/>
      <c r="MOS1" s="30"/>
      <c r="MOT1" s="30"/>
      <c r="MOU1" s="30"/>
      <c r="MOV1" s="30"/>
      <c r="MOW1" s="30"/>
      <c r="MOX1" s="30"/>
      <c r="MOY1" s="30"/>
      <c r="MOZ1" s="30"/>
      <c r="MPA1" s="30"/>
      <c r="MPB1" s="30"/>
      <c r="MPC1" s="30"/>
      <c r="MPD1" s="30"/>
      <c r="MPE1" s="30"/>
      <c r="MPF1" s="30"/>
      <c r="MPG1" s="30"/>
      <c r="MPH1" s="30"/>
      <c r="MPI1" s="30"/>
      <c r="MPJ1" s="30"/>
      <c r="MPK1" s="30"/>
      <c r="MPL1" s="30"/>
      <c r="MPM1" s="30"/>
      <c r="MPN1" s="30"/>
      <c r="MPO1" s="30"/>
      <c r="MPP1" s="30"/>
      <c r="MPQ1" s="30"/>
      <c r="MPR1" s="30"/>
      <c r="MPS1" s="30"/>
      <c r="MPT1" s="30"/>
      <c r="MPU1" s="30"/>
      <c r="MPV1" s="30"/>
      <c r="MPW1" s="30"/>
      <c r="MPX1" s="30"/>
      <c r="MPY1" s="30"/>
      <c r="MPZ1" s="30"/>
      <c r="MQA1" s="30"/>
      <c r="MQB1" s="30"/>
      <c r="MQC1" s="30"/>
      <c r="MQD1" s="30"/>
      <c r="MQE1" s="30"/>
      <c r="MQF1" s="30"/>
      <c r="MQG1" s="30"/>
      <c r="MQH1" s="30"/>
      <c r="MQI1" s="30"/>
      <c r="MQJ1" s="30"/>
      <c r="MQK1" s="30"/>
      <c r="MQL1" s="30"/>
      <c r="MQM1" s="30"/>
      <c r="MQN1" s="30"/>
      <c r="MQO1" s="30"/>
      <c r="MQP1" s="30"/>
      <c r="MQQ1" s="30"/>
      <c r="MQR1" s="30"/>
      <c r="MQS1" s="30"/>
      <c r="MQT1" s="30"/>
      <c r="MQU1" s="30"/>
      <c r="MQV1" s="30"/>
      <c r="MQW1" s="30"/>
      <c r="MQX1" s="30"/>
      <c r="MQY1" s="30"/>
      <c r="MQZ1" s="30"/>
      <c r="MRA1" s="30"/>
      <c r="MRB1" s="30"/>
      <c r="MRC1" s="30"/>
      <c r="MRD1" s="30"/>
      <c r="MRE1" s="30"/>
      <c r="MRF1" s="30"/>
      <c r="MRG1" s="30"/>
      <c r="MRH1" s="30"/>
      <c r="MRI1" s="30"/>
      <c r="MRJ1" s="30"/>
      <c r="MRK1" s="30"/>
      <c r="MRL1" s="30"/>
      <c r="MRM1" s="30"/>
      <c r="MRN1" s="30"/>
      <c r="MRO1" s="30"/>
      <c r="MRP1" s="30"/>
      <c r="MRQ1" s="30"/>
      <c r="MRR1" s="30"/>
      <c r="MRS1" s="30"/>
      <c r="MRT1" s="30"/>
      <c r="MRU1" s="30"/>
      <c r="MRV1" s="30"/>
      <c r="MRW1" s="30"/>
      <c r="MRX1" s="30"/>
      <c r="MRY1" s="30"/>
      <c r="MRZ1" s="30"/>
      <c r="MSA1" s="30"/>
      <c r="MSB1" s="30"/>
      <c r="MSC1" s="30"/>
      <c r="MSD1" s="30"/>
      <c r="MSE1" s="30"/>
      <c r="MSF1" s="30"/>
      <c r="MSG1" s="30"/>
      <c r="MSH1" s="30"/>
      <c r="MSI1" s="30"/>
      <c r="MSJ1" s="30"/>
      <c r="MSK1" s="30"/>
      <c r="MSL1" s="30"/>
      <c r="MSM1" s="30"/>
      <c r="MSN1" s="30"/>
      <c r="MSO1" s="30"/>
      <c r="MSP1" s="30"/>
      <c r="MSQ1" s="30"/>
      <c r="MSR1" s="30"/>
      <c r="MSS1" s="30"/>
      <c r="MST1" s="30"/>
      <c r="MSU1" s="30"/>
      <c r="MSV1" s="30"/>
      <c r="MSW1" s="30"/>
      <c r="MSX1" s="30"/>
      <c r="MSY1" s="30"/>
      <c r="MSZ1" s="30"/>
      <c r="MTA1" s="30"/>
      <c r="MTB1" s="30"/>
      <c r="MTC1" s="30"/>
      <c r="MTD1" s="30"/>
      <c r="MTE1" s="30"/>
      <c r="MTF1" s="30"/>
      <c r="MTG1" s="30"/>
      <c r="MTH1" s="30"/>
      <c r="MTI1" s="30"/>
      <c r="MTJ1" s="30"/>
      <c r="MTK1" s="30"/>
      <c r="MTL1" s="30"/>
      <c r="MTM1" s="30"/>
      <c r="MTN1" s="30"/>
      <c r="MTO1" s="30"/>
      <c r="MTP1" s="30"/>
      <c r="MTQ1" s="30"/>
      <c r="MTR1" s="30"/>
      <c r="MTS1" s="30"/>
      <c r="MTT1" s="30"/>
      <c r="MTU1" s="30"/>
      <c r="MTV1" s="30"/>
      <c r="MTW1" s="30"/>
      <c r="MTX1" s="30"/>
      <c r="MTY1" s="30"/>
      <c r="MTZ1" s="30"/>
      <c r="MUA1" s="30"/>
      <c r="MUB1" s="30"/>
      <c r="MUC1" s="30"/>
      <c r="MUD1" s="30"/>
      <c r="MUE1" s="30"/>
      <c r="MUF1" s="30"/>
      <c r="MUG1" s="30"/>
      <c r="MUH1" s="30"/>
      <c r="MUI1" s="30"/>
      <c r="MUJ1" s="30"/>
      <c r="MUK1" s="30"/>
      <c r="MUL1" s="30"/>
      <c r="MUM1" s="30"/>
      <c r="MUN1" s="30"/>
      <c r="MUO1" s="30"/>
      <c r="MUP1" s="30"/>
      <c r="MUQ1" s="30"/>
      <c r="MUR1" s="30"/>
      <c r="MUS1" s="30"/>
      <c r="MUT1" s="30"/>
      <c r="MUU1" s="30"/>
      <c r="MUV1" s="30"/>
      <c r="MUW1" s="30"/>
      <c r="MUX1" s="30"/>
      <c r="MUY1" s="30"/>
      <c r="MUZ1" s="30"/>
      <c r="MVA1" s="30"/>
      <c r="MVB1" s="30"/>
      <c r="MVC1" s="30"/>
      <c r="MVD1" s="30"/>
      <c r="MVE1" s="30"/>
      <c r="MVF1" s="30"/>
      <c r="MVG1" s="30"/>
      <c r="MVH1" s="30"/>
      <c r="MVI1" s="30"/>
      <c r="MVJ1" s="30"/>
      <c r="MVK1" s="30"/>
      <c r="MVL1" s="30"/>
      <c r="MVM1" s="30"/>
      <c r="MVN1" s="30"/>
      <c r="MVO1" s="30"/>
      <c r="MVP1" s="30"/>
      <c r="MVQ1" s="30"/>
      <c r="MVR1" s="30"/>
      <c r="MVS1" s="30"/>
      <c r="MVT1" s="30"/>
      <c r="MVU1" s="30"/>
      <c r="MVV1" s="30"/>
      <c r="MVW1" s="30"/>
      <c r="MVX1" s="30"/>
      <c r="MVY1" s="30"/>
      <c r="MVZ1" s="30"/>
      <c r="MWA1" s="30"/>
      <c r="MWB1" s="30"/>
      <c r="MWC1" s="30"/>
      <c r="MWD1" s="30"/>
      <c r="MWE1" s="30"/>
      <c r="MWF1" s="30"/>
      <c r="MWG1" s="30"/>
      <c r="MWH1" s="30"/>
      <c r="MWI1" s="30"/>
      <c r="MWJ1" s="30"/>
      <c r="MWK1" s="30"/>
      <c r="MWL1" s="30"/>
      <c r="MWM1" s="30"/>
      <c r="MWN1" s="30"/>
      <c r="MWO1" s="30"/>
      <c r="MWP1" s="30"/>
      <c r="MWQ1" s="30"/>
      <c r="MWR1" s="30"/>
      <c r="MWS1" s="30"/>
      <c r="MWT1" s="30"/>
      <c r="MWU1" s="30"/>
      <c r="MWV1" s="30"/>
      <c r="MWW1" s="30"/>
      <c r="MWX1" s="30"/>
      <c r="MWY1" s="30"/>
      <c r="MWZ1" s="30"/>
      <c r="MXA1" s="30"/>
      <c r="MXB1" s="30"/>
      <c r="MXC1" s="30"/>
      <c r="MXD1" s="30"/>
      <c r="MXE1" s="30"/>
      <c r="MXF1" s="30"/>
      <c r="MXG1" s="30"/>
      <c r="MXH1" s="30"/>
      <c r="MXI1" s="30"/>
      <c r="MXJ1" s="30"/>
      <c r="MXK1" s="30"/>
      <c r="MXL1" s="30"/>
      <c r="MXM1" s="30"/>
      <c r="MXN1" s="30"/>
      <c r="MXO1" s="30"/>
      <c r="MXP1" s="30"/>
      <c r="MXQ1" s="30"/>
      <c r="MXR1" s="30"/>
      <c r="MXS1" s="30"/>
      <c r="MXT1" s="30"/>
      <c r="MXU1" s="30"/>
      <c r="MXV1" s="30"/>
      <c r="MXW1" s="30"/>
      <c r="MXX1" s="30"/>
      <c r="MXY1" s="30"/>
      <c r="MXZ1" s="30"/>
      <c r="MYA1" s="30"/>
      <c r="MYB1" s="30"/>
      <c r="MYC1" s="30"/>
      <c r="MYD1" s="30"/>
      <c r="MYE1" s="30"/>
      <c r="MYF1" s="30"/>
      <c r="MYG1" s="30"/>
      <c r="MYH1" s="30"/>
      <c r="MYI1" s="30"/>
      <c r="MYJ1" s="30"/>
      <c r="MYK1" s="30"/>
      <c r="MYL1" s="30"/>
      <c r="MYM1" s="30"/>
      <c r="MYN1" s="30"/>
      <c r="MYO1" s="30"/>
      <c r="MYP1" s="30"/>
      <c r="MYQ1" s="30"/>
      <c r="MYR1" s="30"/>
      <c r="MYS1" s="30"/>
      <c r="MYT1" s="30"/>
      <c r="MYU1" s="30"/>
      <c r="MYV1" s="30"/>
      <c r="MYW1" s="30"/>
      <c r="MYX1" s="30"/>
      <c r="MYY1" s="30"/>
      <c r="MYZ1" s="30"/>
      <c r="MZA1" s="30"/>
      <c r="MZB1" s="30"/>
      <c r="MZC1" s="30"/>
      <c r="MZD1" s="30"/>
      <c r="MZE1" s="30"/>
      <c r="MZF1" s="30"/>
      <c r="MZG1" s="30"/>
      <c r="MZH1" s="30"/>
      <c r="MZI1" s="30"/>
      <c r="MZJ1" s="30"/>
      <c r="MZK1" s="30"/>
      <c r="MZL1" s="30"/>
      <c r="MZM1" s="30"/>
      <c r="MZN1" s="30"/>
      <c r="MZO1" s="30"/>
      <c r="MZP1" s="30"/>
      <c r="MZQ1" s="30"/>
      <c r="MZR1" s="30"/>
      <c r="MZS1" s="30"/>
      <c r="MZT1" s="30"/>
      <c r="MZU1" s="30"/>
      <c r="MZV1" s="30"/>
      <c r="MZW1" s="30"/>
      <c r="MZX1" s="30"/>
      <c r="MZY1" s="30"/>
      <c r="MZZ1" s="30"/>
      <c r="NAA1" s="30"/>
      <c r="NAB1" s="30"/>
      <c r="NAC1" s="30"/>
      <c r="NAD1" s="30"/>
      <c r="NAE1" s="30"/>
      <c r="NAF1" s="30"/>
      <c r="NAG1" s="30"/>
      <c r="NAH1" s="30"/>
      <c r="NAI1" s="30"/>
      <c r="NAJ1" s="30"/>
      <c r="NAK1" s="30"/>
      <c r="NAL1" s="30"/>
      <c r="NAM1" s="30"/>
      <c r="NAN1" s="30"/>
      <c r="NAO1" s="30"/>
      <c r="NAP1" s="30"/>
      <c r="NAQ1" s="30"/>
      <c r="NAR1" s="30"/>
      <c r="NAS1" s="30"/>
      <c r="NAT1" s="30"/>
      <c r="NAU1" s="30"/>
      <c r="NAV1" s="30"/>
      <c r="NAW1" s="30"/>
      <c r="NAX1" s="30"/>
      <c r="NAY1" s="30"/>
      <c r="NAZ1" s="30"/>
      <c r="NBA1" s="30"/>
      <c r="NBB1" s="30"/>
      <c r="NBC1" s="30"/>
      <c r="NBD1" s="30"/>
      <c r="NBE1" s="30"/>
      <c r="NBF1" s="30"/>
      <c r="NBG1" s="30"/>
      <c r="NBH1" s="30"/>
      <c r="NBI1" s="30"/>
      <c r="NBJ1" s="30"/>
      <c r="NBK1" s="30"/>
      <c r="NBL1" s="30"/>
      <c r="NBM1" s="30"/>
      <c r="NBN1" s="30"/>
      <c r="NBO1" s="30"/>
      <c r="NBP1" s="30"/>
      <c r="NBQ1" s="30"/>
      <c r="NBR1" s="30"/>
      <c r="NBS1" s="30"/>
      <c r="NBT1" s="30"/>
      <c r="NBU1" s="30"/>
      <c r="NBV1" s="30"/>
      <c r="NBW1" s="30"/>
      <c r="NBX1" s="30"/>
      <c r="NBY1" s="30"/>
      <c r="NBZ1" s="30"/>
      <c r="NCA1" s="30"/>
      <c r="NCB1" s="30"/>
      <c r="NCC1" s="30"/>
      <c r="NCD1" s="30"/>
      <c r="NCE1" s="30"/>
      <c r="NCF1" s="30"/>
      <c r="NCG1" s="30"/>
      <c r="NCH1" s="30"/>
      <c r="NCI1" s="30"/>
      <c r="NCJ1" s="30"/>
      <c r="NCK1" s="30"/>
      <c r="NCL1" s="30"/>
      <c r="NCM1" s="30"/>
      <c r="NCN1" s="30"/>
      <c r="NCO1" s="30"/>
      <c r="NCP1" s="30"/>
      <c r="NCQ1" s="30"/>
      <c r="NCR1" s="30"/>
      <c r="NCS1" s="30"/>
      <c r="NCT1" s="30"/>
      <c r="NCU1" s="30"/>
      <c r="NCV1" s="30"/>
      <c r="NCW1" s="30"/>
      <c r="NCX1" s="30"/>
      <c r="NCY1" s="30"/>
      <c r="NCZ1" s="30"/>
      <c r="NDA1" s="30"/>
      <c r="NDB1" s="30"/>
      <c r="NDC1" s="30"/>
      <c r="NDD1" s="30"/>
      <c r="NDE1" s="30"/>
      <c r="NDF1" s="30"/>
      <c r="NDG1" s="30"/>
      <c r="NDH1" s="30"/>
      <c r="NDI1" s="30"/>
      <c r="NDJ1" s="30"/>
      <c r="NDK1" s="30"/>
      <c r="NDL1" s="30"/>
      <c r="NDM1" s="30"/>
      <c r="NDN1" s="30"/>
      <c r="NDO1" s="30"/>
      <c r="NDP1" s="30"/>
      <c r="NDQ1" s="30"/>
      <c r="NDR1" s="30"/>
      <c r="NDS1" s="30"/>
      <c r="NDT1" s="30"/>
      <c r="NDU1" s="30"/>
      <c r="NDV1" s="30"/>
      <c r="NDW1" s="30"/>
      <c r="NDX1" s="30"/>
      <c r="NDY1" s="30"/>
      <c r="NDZ1" s="30"/>
      <c r="NEA1" s="30"/>
      <c r="NEB1" s="30"/>
      <c r="NEC1" s="30"/>
      <c r="NED1" s="30"/>
      <c r="NEE1" s="30"/>
      <c r="NEF1" s="30"/>
      <c r="NEG1" s="30"/>
      <c r="NEH1" s="30"/>
      <c r="NEI1" s="30"/>
      <c r="NEJ1" s="30"/>
      <c r="NEK1" s="30"/>
      <c r="NEL1" s="30"/>
      <c r="NEM1" s="30"/>
      <c r="NEN1" s="30"/>
      <c r="NEO1" s="30"/>
      <c r="NEP1" s="30"/>
      <c r="NEQ1" s="30"/>
      <c r="NER1" s="30"/>
      <c r="NES1" s="30"/>
      <c r="NET1" s="30"/>
      <c r="NEU1" s="30"/>
      <c r="NEV1" s="30"/>
      <c r="NEW1" s="30"/>
      <c r="NEX1" s="30"/>
      <c r="NEY1" s="30"/>
      <c r="NEZ1" s="30"/>
      <c r="NFA1" s="30"/>
      <c r="NFB1" s="30"/>
      <c r="NFC1" s="30"/>
      <c r="NFD1" s="30"/>
      <c r="NFE1" s="30"/>
      <c r="NFF1" s="30"/>
      <c r="NFG1" s="30"/>
      <c r="NFH1" s="30"/>
      <c r="NFI1" s="30"/>
      <c r="NFJ1" s="30"/>
      <c r="NFK1" s="30"/>
      <c r="NFL1" s="30"/>
      <c r="NFM1" s="30"/>
      <c r="NFN1" s="30"/>
      <c r="NFO1" s="30"/>
      <c r="NFP1" s="30"/>
      <c r="NFQ1" s="30"/>
      <c r="NFR1" s="30"/>
      <c r="NFS1" s="30"/>
      <c r="NFT1" s="30"/>
      <c r="NFU1" s="30"/>
      <c r="NFV1" s="30"/>
      <c r="NFW1" s="30"/>
      <c r="NFX1" s="30"/>
      <c r="NFY1" s="30"/>
      <c r="NFZ1" s="30"/>
      <c r="NGA1" s="30"/>
      <c r="NGB1" s="30"/>
      <c r="NGC1" s="30"/>
      <c r="NGD1" s="30"/>
      <c r="NGE1" s="30"/>
      <c r="NGF1" s="30"/>
      <c r="NGG1" s="30"/>
      <c r="NGH1" s="30"/>
      <c r="NGI1" s="30"/>
      <c r="NGJ1" s="30"/>
      <c r="NGK1" s="30"/>
      <c r="NGL1" s="30"/>
      <c r="NGM1" s="30"/>
      <c r="NGN1" s="30"/>
      <c r="NGO1" s="30"/>
      <c r="NGP1" s="30"/>
      <c r="NGQ1" s="30"/>
      <c r="NGR1" s="30"/>
      <c r="NGS1" s="30"/>
      <c r="NGT1" s="30"/>
      <c r="NGU1" s="30"/>
      <c r="NGV1" s="30"/>
      <c r="NGW1" s="30"/>
      <c r="NGX1" s="30"/>
      <c r="NGY1" s="30"/>
      <c r="NGZ1" s="30"/>
      <c r="NHA1" s="30"/>
      <c r="NHB1" s="30"/>
      <c r="NHC1" s="30"/>
      <c r="NHD1" s="30"/>
      <c r="NHE1" s="30"/>
      <c r="NHF1" s="30"/>
      <c r="NHG1" s="30"/>
      <c r="NHH1" s="30"/>
      <c r="NHI1" s="30"/>
      <c r="NHJ1" s="30"/>
      <c r="NHK1" s="30"/>
      <c r="NHL1" s="30"/>
      <c r="NHM1" s="30"/>
      <c r="NHN1" s="30"/>
      <c r="NHO1" s="30"/>
      <c r="NHP1" s="30"/>
      <c r="NHQ1" s="30"/>
      <c r="NHR1" s="30"/>
      <c r="NHS1" s="30"/>
      <c r="NHT1" s="30"/>
      <c r="NHU1" s="30"/>
      <c r="NHV1" s="30"/>
      <c r="NHW1" s="30"/>
      <c r="NHX1" s="30"/>
      <c r="NHY1" s="30"/>
      <c r="NHZ1" s="30"/>
      <c r="NIA1" s="30"/>
      <c r="NIB1" s="30"/>
      <c r="NIC1" s="30"/>
      <c r="NID1" s="30"/>
      <c r="NIE1" s="30"/>
      <c r="NIF1" s="30"/>
      <c r="NIG1" s="30"/>
      <c r="NIH1" s="30"/>
      <c r="NII1" s="30"/>
      <c r="NIJ1" s="30"/>
      <c r="NIK1" s="30"/>
      <c r="NIL1" s="30"/>
      <c r="NIM1" s="30"/>
      <c r="NIN1" s="30"/>
      <c r="NIO1" s="30"/>
      <c r="NIP1" s="30"/>
      <c r="NIQ1" s="30"/>
      <c r="NIR1" s="30"/>
      <c r="NIS1" s="30"/>
      <c r="NIT1" s="30"/>
      <c r="NIU1" s="30"/>
      <c r="NIV1" s="30"/>
      <c r="NIW1" s="30"/>
      <c r="NIX1" s="30"/>
      <c r="NIY1" s="30"/>
      <c r="NIZ1" s="30"/>
      <c r="NJA1" s="30"/>
      <c r="NJB1" s="30"/>
      <c r="NJC1" s="30"/>
      <c r="NJD1" s="30"/>
      <c r="NJE1" s="30"/>
      <c r="NJF1" s="30"/>
      <c r="NJG1" s="30"/>
      <c r="NJH1" s="30"/>
      <c r="NJI1" s="30"/>
      <c r="NJJ1" s="30"/>
      <c r="NJK1" s="30"/>
      <c r="NJL1" s="30"/>
      <c r="NJM1" s="30"/>
      <c r="NJN1" s="30"/>
      <c r="NJO1" s="30"/>
      <c r="NJP1" s="30"/>
      <c r="NJQ1" s="30"/>
      <c r="NJR1" s="30"/>
      <c r="NJS1" s="30"/>
      <c r="NJT1" s="30"/>
      <c r="NJU1" s="30"/>
      <c r="NJV1" s="30"/>
      <c r="NJW1" s="30"/>
      <c r="NJX1" s="30"/>
      <c r="NJY1" s="30"/>
      <c r="NJZ1" s="30"/>
      <c r="NKA1" s="30"/>
      <c r="NKB1" s="30"/>
      <c r="NKC1" s="30"/>
      <c r="NKD1" s="30"/>
      <c r="NKE1" s="30"/>
      <c r="NKF1" s="30"/>
      <c r="NKG1" s="30"/>
      <c r="NKH1" s="30"/>
      <c r="NKI1" s="30"/>
      <c r="NKJ1" s="30"/>
      <c r="NKK1" s="30"/>
      <c r="NKL1" s="30"/>
      <c r="NKM1" s="30"/>
      <c r="NKN1" s="30"/>
      <c r="NKO1" s="30"/>
      <c r="NKP1" s="30"/>
      <c r="NKQ1" s="30"/>
      <c r="NKR1" s="30"/>
      <c r="NKS1" s="30"/>
      <c r="NKT1" s="30"/>
      <c r="NKU1" s="30"/>
      <c r="NKV1" s="30"/>
      <c r="NKW1" s="30"/>
      <c r="NKX1" s="30"/>
      <c r="NKY1" s="30"/>
      <c r="NKZ1" s="30"/>
      <c r="NLA1" s="30"/>
      <c r="NLB1" s="30"/>
      <c r="NLC1" s="30"/>
      <c r="NLD1" s="30"/>
      <c r="NLE1" s="30"/>
      <c r="NLF1" s="30"/>
      <c r="NLG1" s="30"/>
      <c r="NLH1" s="30"/>
      <c r="NLI1" s="30"/>
      <c r="NLJ1" s="30"/>
      <c r="NLK1" s="30"/>
      <c r="NLL1" s="30"/>
      <c r="NLM1" s="30"/>
      <c r="NLN1" s="30"/>
      <c r="NLO1" s="30"/>
      <c r="NLP1" s="30"/>
      <c r="NLQ1" s="30"/>
      <c r="NLR1" s="30"/>
      <c r="NLS1" s="30"/>
      <c r="NLT1" s="30"/>
      <c r="NLU1" s="30"/>
      <c r="NLV1" s="30"/>
      <c r="NLW1" s="30"/>
      <c r="NLX1" s="30"/>
      <c r="NLY1" s="30"/>
      <c r="NLZ1" s="30"/>
      <c r="NMA1" s="30"/>
      <c r="NMB1" s="30"/>
      <c r="NMC1" s="30"/>
      <c r="NMD1" s="30"/>
      <c r="NME1" s="30"/>
      <c r="NMF1" s="30"/>
      <c r="NMG1" s="30"/>
      <c r="NMH1" s="30"/>
      <c r="NMI1" s="30"/>
      <c r="NMJ1" s="30"/>
      <c r="NMK1" s="30"/>
      <c r="NML1" s="30"/>
      <c r="NMM1" s="30"/>
      <c r="NMN1" s="30"/>
      <c r="NMO1" s="30"/>
      <c r="NMP1" s="30"/>
      <c r="NMQ1" s="30"/>
      <c r="NMR1" s="30"/>
      <c r="NMS1" s="30"/>
      <c r="NMT1" s="30"/>
      <c r="NMU1" s="30"/>
      <c r="NMV1" s="30"/>
      <c r="NMW1" s="30"/>
      <c r="NMX1" s="30"/>
      <c r="NMY1" s="30"/>
      <c r="NMZ1" s="30"/>
      <c r="NNA1" s="30"/>
      <c r="NNB1" s="30"/>
      <c r="NNC1" s="30"/>
      <c r="NND1" s="30"/>
      <c r="NNE1" s="30"/>
      <c r="NNF1" s="30"/>
      <c r="NNG1" s="30"/>
      <c r="NNH1" s="30"/>
      <c r="NNI1" s="30"/>
      <c r="NNJ1" s="30"/>
      <c r="NNK1" s="30"/>
      <c r="NNL1" s="30"/>
      <c r="NNM1" s="30"/>
      <c r="NNN1" s="30"/>
      <c r="NNO1" s="30"/>
      <c r="NNP1" s="30"/>
      <c r="NNQ1" s="30"/>
      <c r="NNR1" s="30"/>
      <c r="NNS1" s="30"/>
      <c r="NNT1" s="30"/>
      <c r="NNU1" s="30"/>
      <c r="NNV1" s="30"/>
      <c r="NNW1" s="30"/>
      <c r="NNX1" s="30"/>
      <c r="NNY1" s="30"/>
      <c r="NNZ1" s="30"/>
      <c r="NOA1" s="30"/>
      <c r="NOB1" s="30"/>
      <c r="NOC1" s="30"/>
      <c r="NOD1" s="30"/>
      <c r="NOE1" s="30"/>
      <c r="NOF1" s="30"/>
      <c r="NOG1" s="30"/>
      <c r="NOH1" s="30"/>
      <c r="NOI1" s="30"/>
      <c r="NOJ1" s="30"/>
      <c r="NOK1" s="30"/>
      <c r="NOL1" s="30"/>
      <c r="NOM1" s="30"/>
      <c r="NON1" s="30"/>
      <c r="NOO1" s="30"/>
      <c r="NOP1" s="30"/>
      <c r="NOQ1" s="30"/>
      <c r="NOR1" s="30"/>
      <c r="NOS1" s="30"/>
      <c r="NOT1" s="30"/>
      <c r="NOU1" s="30"/>
      <c r="NOV1" s="30"/>
      <c r="NOW1" s="30"/>
      <c r="NOX1" s="30"/>
      <c r="NOY1" s="30"/>
      <c r="NOZ1" s="30"/>
      <c r="NPA1" s="30"/>
      <c r="NPB1" s="30"/>
      <c r="NPC1" s="30"/>
      <c r="NPD1" s="30"/>
      <c r="NPE1" s="30"/>
      <c r="NPF1" s="30"/>
      <c r="NPG1" s="30"/>
      <c r="NPH1" s="30"/>
      <c r="NPI1" s="30"/>
      <c r="NPJ1" s="30"/>
      <c r="NPK1" s="30"/>
      <c r="NPL1" s="30"/>
      <c r="NPM1" s="30"/>
      <c r="NPN1" s="30"/>
      <c r="NPO1" s="30"/>
      <c r="NPP1" s="30"/>
      <c r="NPQ1" s="30"/>
      <c r="NPR1" s="30"/>
      <c r="NPS1" s="30"/>
      <c r="NPT1" s="30"/>
      <c r="NPU1" s="30"/>
      <c r="NPV1" s="30"/>
      <c r="NPW1" s="30"/>
      <c r="NPX1" s="30"/>
      <c r="NPY1" s="30"/>
      <c r="NPZ1" s="30"/>
      <c r="NQA1" s="30"/>
      <c r="NQB1" s="30"/>
      <c r="NQC1" s="30"/>
      <c r="NQD1" s="30"/>
      <c r="NQE1" s="30"/>
      <c r="NQF1" s="30"/>
      <c r="NQG1" s="30"/>
      <c r="NQH1" s="30"/>
      <c r="NQI1" s="30"/>
      <c r="NQJ1" s="30"/>
      <c r="NQK1" s="30"/>
      <c r="NQL1" s="30"/>
      <c r="NQM1" s="30"/>
      <c r="NQN1" s="30"/>
      <c r="NQO1" s="30"/>
      <c r="NQP1" s="30"/>
      <c r="NQQ1" s="30"/>
      <c r="NQR1" s="30"/>
      <c r="NQS1" s="30"/>
      <c r="NQT1" s="30"/>
      <c r="NQU1" s="30"/>
      <c r="NQV1" s="30"/>
      <c r="NQW1" s="30"/>
      <c r="NQX1" s="30"/>
      <c r="NQY1" s="30"/>
      <c r="NQZ1" s="30"/>
      <c r="NRA1" s="30"/>
      <c r="NRB1" s="30"/>
      <c r="NRC1" s="30"/>
      <c r="NRD1" s="30"/>
      <c r="NRE1" s="30"/>
      <c r="NRF1" s="30"/>
      <c r="NRG1" s="30"/>
      <c r="NRH1" s="30"/>
      <c r="NRI1" s="30"/>
      <c r="NRJ1" s="30"/>
      <c r="NRK1" s="30"/>
      <c r="NRL1" s="30"/>
      <c r="NRM1" s="30"/>
      <c r="NRN1" s="30"/>
      <c r="NRO1" s="30"/>
      <c r="NRP1" s="30"/>
      <c r="NRQ1" s="30"/>
      <c r="NRR1" s="30"/>
      <c r="NRS1" s="30"/>
      <c r="NRT1" s="30"/>
      <c r="NRU1" s="30"/>
      <c r="NRV1" s="30"/>
      <c r="NRW1" s="30"/>
      <c r="NRX1" s="30"/>
      <c r="NRY1" s="30"/>
      <c r="NRZ1" s="30"/>
      <c r="NSA1" s="30"/>
      <c r="NSB1" s="30"/>
      <c r="NSC1" s="30"/>
      <c r="NSD1" s="30"/>
      <c r="NSE1" s="30"/>
      <c r="NSF1" s="30"/>
      <c r="NSG1" s="30"/>
      <c r="NSH1" s="30"/>
      <c r="NSI1" s="30"/>
      <c r="NSJ1" s="30"/>
      <c r="NSK1" s="30"/>
      <c r="NSL1" s="30"/>
      <c r="NSM1" s="30"/>
      <c r="NSN1" s="30"/>
      <c r="NSO1" s="30"/>
      <c r="NSP1" s="30"/>
      <c r="NSQ1" s="30"/>
      <c r="NSR1" s="30"/>
      <c r="NSS1" s="30"/>
      <c r="NST1" s="30"/>
      <c r="NSU1" s="30"/>
      <c r="NSV1" s="30"/>
      <c r="NSW1" s="30"/>
      <c r="NSX1" s="30"/>
      <c r="NSY1" s="30"/>
      <c r="NSZ1" s="30"/>
      <c r="NTA1" s="30"/>
      <c r="NTB1" s="30"/>
      <c r="NTC1" s="30"/>
      <c r="NTD1" s="30"/>
      <c r="NTE1" s="30"/>
      <c r="NTF1" s="30"/>
      <c r="NTG1" s="30"/>
      <c r="NTH1" s="30"/>
      <c r="NTI1" s="30"/>
      <c r="NTJ1" s="30"/>
      <c r="NTK1" s="30"/>
      <c r="NTL1" s="30"/>
      <c r="NTM1" s="30"/>
      <c r="NTN1" s="30"/>
      <c r="NTO1" s="30"/>
      <c r="NTP1" s="30"/>
      <c r="NTQ1" s="30"/>
      <c r="NTR1" s="30"/>
      <c r="NTS1" s="30"/>
      <c r="NTT1" s="30"/>
      <c r="NTU1" s="30"/>
      <c r="NTV1" s="30"/>
      <c r="NTW1" s="30"/>
      <c r="NTX1" s="30"/>
      <c r="NTY1" s="30"/>
      <c r="NTZ1" s="30"/>
      <c r="NUA1" s="30"/>
      <c r="NUB1" s="30"/>
      <c r="NUC1" s="30"/>
      <c r="NUD1" s="30"/>
      <c r="NUE1" s="30"/>
      <c r="NUF1" s="30"/>
      <c r="NUG1" s="30"/>
      <c r="NUH1" s="30"/>
      <c r="NUI1" s="30"/>
      <c r="NUJ1" s="30"/>
      <c r="NUK1" s="30"/>
      <c r="NUL1" s="30"/>
      <c r="NUM1" s="30"/>
      <c r="NUN1" s="30"/>
      <c r="NUO1" s="30"/>
      <c r="NUP1" s="30"/>
      <c r="NUQ1" s="30"/>
      <c r="NUR1" s="30"/>
      <c r="NUS1" s="30"/>
      <c r="NUT1" s="30"/>
      <c r="NUU1" s="30"/>
      <c r="NUV1" s="30"/>
      <c r="NUW1" s="30"/>
      <c r="NUX1" s="30"/>
      <c r="NUY1" s="30"/>
      <c r="NUZ1" s="30"/>
      <c r="NVA1" s="30"/>
      <c r="NVB1" s="30"/>
      <c r="NVC1" s="30"/>
      <c r="NVD1" s="30"/>
      <c r="NVE1" s="30"/>
      <c r="NVF1" s="30"/>
      <c r="NVG1" s="30"/>
      <c r="NVH1" s="30"/>
      <c r="NVI1" s="30"/>
      <c r="NVJ1" s="30"/>
      <c r="NVK1" s="30"/>
      <c r="NVL1" s="30"/>
      <c r="NVM1" s="30"/>
      <c r="NVN1" s="30"/>
      <c r="NVO1" s="30"/>
      <c r="NVP1" s="30"/>
      <c r="NVQ1" s="30"/>
      <c r="NVR1" s="30"/>
      <c r="NVS1" s="30"/>
      <c r="NVT1" s="30"/>
      <c r="NVU1" s="30"/>
      <c r="NVV1" s="30"/>
      <c r="NVW1" s="30"/>
      <c r="NVX1" s="30"/>
      <c r="NVY1" s="30"/>
      <c r="NVZ1" s="30"/>
      <c r="NWA1" s="30"/>
      <c r="NWB1" s="30"/>
      <c r="NWC1" s="30"/>
      <c r="NWD1" s="30"/>
      <c r="NWE1" s="30"/>
      <c r="NWF1" s="30"/>
      <c r="NWG1" s="30"/>
      <c r="NWH1" s="30"/>
      <c r="NWI1" s="30"/>
      <c r="NWJ1" s="30"/>
      <c r="NWK1" s="30"/>
      <c r="NWL1" s="30"/>
      <c r="NWM1" s="30"/>
      <c r="NWN1" s="30"/>
      <c r="NWO1" s="30"/>
      <c r="NWP1" s="30"/>
      <c r="NWQ1" s="30"/>
      <c r="NWR1" s="30"/>
      <c r="NWS1" s="30"/>
      <c r="NWT1" s="30"/>
      <c r="NWU1" s="30"/>
      <c r="NWV1" s="30"/>
      <c r="NWW1" s="30"/>
      <c r="NWX1" s="30"/>
      <c r="NWY1" s="30"/>
      <c r="NWZ1" s="30"/>
      <c r="NXA1" s="30"/>
      <c r="NXB1" s="30"/>
      <c r="NXC1" s="30"/>
      <c r="NXD1" s="30"/>
      <c r="NXE1" s="30"/>
      <c r="NXF1" s="30"/>
      <c r="NXG1" s="30"/>
      <c r="NXH1" s="30"/>
      <c r="NXI1" s="30"/>
      <c r="NXJ1" s="30"/>
      <c r="NXK1" s="30"/>
      <c r="NXL1" s="30"/>
      <c r="NXM1" s="30"/>
      <c r="NXN1" s="30"/>
      <c r="NXO1" s="30"/>
      <c r="NXP1" s="30"/>
      <c r="NXQ1" s="30"/>
      <c r="NXR1" s="30"/>
      <c r="NXS1" s="30"/>
      <c r="NXT1" s="30"/>
      <c r="NXU1" s="30"/>
      <c r="NXV1" s="30"/>
      <c r="NXW1" s="30"/>
      <c r="NXX1" s="30"/>
      <c r="NXY1" s="30"/>
      <c r="NXZ1" s="30"/>
      <c r="NYA1" s="30"/>
      <c r="NYB1" s="30"/>
      <c r="NYC1" s="30"/>
      <c r="NYD1" s="30"/>
      <c r="NYE1" s="30"/>
      <c r="NYF1" s="30"/>
      <c r="NYG1" s="30"/>
      <c r="NYH1" s="30"/>
      <c r="NYI1" s="30"/>
      <c r="NYJ1" s="30"/>
      <c r="NYK1" s="30"/>
      <c r="NYL1" s="30"/>
      <c r="NYM1" s="30"/>
      <c r="NYN1" s="30"/>
      <c r="NYO1" s="30"/>
      <c r="NYP1" s="30"/>
      <c r="NYQ1" s="30"/>
      <c r="NYR1" s="30"/>
      <c r="NYS1" s="30"/>
      <c r="NYT1" s="30"/>
      <c r="NYU1" s="30"/>
      <c r="NYV1" s="30"/>
      <c r="NYW1" s="30"/>
      <c r="NYX1" s="30"/>
      <c r="NYY1" s="30"/>
      <c r="NYZ1" s="30"/>
      <c r="NZA1" s="30"/>
      <c r="NZB1" s="30"/>
      <c r="NZC1" s="30"/>
      <c r="NZD1" s="30"/>
      <c r="NZE1" s="30"/>
      <c r="NZF1" s="30"/>
      <c r="NZG1" s="30"/>
      <c r="NZH1" s="30"/>
      <c r="NZI1" s="30"/>
      <c r="NZJ1" s="30"/>
      <c r="NZK1" s="30"/>
      <c r="NZL1" s="30"/>
      <c r="NZM1" s="30"/>
      <c r="NZN1" s="30"/>
      <c r="NZO1" s="30"/>
      <c r="NZP1" s="30"/>
      <c r="NZQ1" s="30"/>
      <c r="NZR1" s="30"/>
      <c r="NZS1" s="30"/>
      <c r="NZT1" s="30"/>
      <c r="NZU1" s="30"/>
      <c r="NZV1" s="30"/>
      <c r="NZW1" s="30"/>
      <c r="NZX1" s="30"/>
      <c r="NZY1" s="30"/>
      <c r="NZZ1" s="30"/>
      <c r="OAA1" s="30"/>
      <c r="OAB1" s="30"/>
      <c r="OAC1" s="30"/>
      <c r="OAD1" s="30"/>
      <c r="OAE1" s="30"/>
      <c r="OAF1" s="30"/>
      <c r="OAG1" s="30"/>
      <c r="OAH1" s="30"/>
      <c r="OAI1" s="30"/>
      <c r="OAJ1" s="30"/>
      <c r="OAK1" s="30"/>
      <c r="OAL1" s="30"/>
      <c r="OAM1" s="30"/>
      <c r="OAN1" s="30"/>
      <c r="OAO1" s="30"/>
      <c r="OAP1" s="30"/>
      <c r="OAQ1" s="30"/>
      <c r="OAR1" s="30"/>
      <c r="OAS1" s="30"/>
      <c r="OAT1" s="30"/>
      <c r="OAU1" s="30"/>
      <c r="OAV1" s="30"/>
      <c r="OAW1" s="30"/>
      <c r="OAX1" s="30"/>
      <c r="OAY1" s="30"/>
      <c r="OAZ1" s="30"/>
      <c r="OBA1" s="30"/>
      <c r="OBB1" s="30"/>
      <c r="OBC1" s="30"/>
      <c r="OBD1" s="30"/>
      <c r="OBE1" s="30"/>
      <c r="OBF1" s="30"/>
      <c r="OBG1" s="30"/>
      <c r="OBH1" s="30"/>
      <c r="OBI1" s="30"/>
      <c r="OBJ1" s="30"/>
      <c r="OBK1" s="30"/>
      <c r="OBL1" s="30"/>
      <c r="OBM1" s="30"/>
      <c r="OBN1" s="30"/>
      <c r="OBO1" s="30"/>
      <c r="OBP1" s="30"/>
      <c r="OBQ1" s="30"/>
      <c r="OBR1" s="30"/>
      <c r="OBS1" s="30"/>
      <c r="OBT1" s="30"/>
      <c r="OBU1" s="30"/>
      <c r="OBV1" s="30"/>
      <c r="OBW1" s="30"/>
      <c r="OBX1" s="30"/>
      <c r="OBY1" s="30"/>
      <c r="OBZ1" s="30"/>
      <c r="OCA1" s="30"/>
      <c r="OCB1" s="30"/>
      <c r="OCC1" s="30"/>
      <c r="OCD1" s="30"/>
      <c r="OCE1" s="30"/>
      <c r="OCF1" s="30"/>
      <c r="OCG1" s="30"/>
      <c r="OCH1" s="30"/>
      <c r="OCI1" s="30"/>
      <c r="OCJ1" s="30"/>
      <c r="OCK1" s="30"/>
      <c r="OCL1" s="30"/>
      <c r="OCM1" s="30"/>
      <c r="OCN1" s="30"/>
      <c r="OCO1" s="30"/>
      <c r="OCP1" s="30"/>
      <c r="OCQ1" s="30"/>
      <c r="OCR1" s="30"/>
      <c r="OCS1" s="30"/>
      <c r="OCT1" s="30"/>
      <c r="OCU1" s="30"/>
      <c r="OCV1" s="30"/>
      <c r="OCW1" s="30"/>
      <c r="OCX1" s="30"/>
      <c r="OCY1" s="30"/>
      <c r="OCZ1" s="30"/>
      <c r="ODA1" s="30"/>
      <c r="ODB1" s="30"/>
      <c r="ODC1" s="30"/>
      <c r="ODD1" s="30"/>
      <c r="ODE1" s="30"/>
      <c r="ODF1" s="30"/>
      <c r="ODG1" s="30"/>
      <c r="ODH1" s="30"/>
      <c r="ODI1" s="30"/>
      <c r="ODJ1" s="30"/>
      <c r="ODK1" s="30"/>
      <c r="ODL1" s="30"/>
      <c r="ODM1" s="30"/>
      <c r="ODN1" s="30"/>
      <c r="ODO1" s="30"/>
      <c r="ODP1" s="30"/>
      <c r="ODQ1" s="30"/>
      <c r="ODR1" s="30"/>
      <c r="ODS1" s="30"/>
      <c r="ODT1" s="30"/>
      <c r="ODU1" s="30"/>
      <c r="ODV1" s="30"/>
      <c r="ODW1" s="30"/>
      <c r="ODX1" s="30"/>
      <c r="ODY1" s="30"/>
      <c r="ODZ1" s="30"/>
      <c r="OEA1" s="30"/>
      <c r="OEB1" s="30"/>
      <c r="OEC1" s="30"/>
      <c r="OED1" s="30"/>
      <c r="OEE1" s="30"/>
      <c r="OEF1" s="30"/>
      <c r="OEG1" s="30"/>
      <c r="OEH1" s="30"/>
      <c r="OEI1" s="30"/>
      <c r="OEJ1" s="30"/>
      <c r="OEK1" s="30"/>
      <c r="OEL1" s="30"/>
      <c r="OEM1" s="30"/>
      <c r="OEN1" s="30"/>
      <c r="OEO1" s="30"/>
      <c r="OEP1" s="30"/>
      <c r="OEQ1" s="30"/>
      <c r="OER1" s="30"/>
      <c r="OES1" s="30"/>
      <c r="OET1" s="30"/>
      <c r="OEU1" s="30"/>
      <c r="OEV1" s="30"/>
      <c r="OEW1" s="30"/>
      <c r="OEX1" s="30"/>
      <c r="OEY1" s="30"/>
      <c r="OEZ1" s="30"/>
      <c r="OFA1" s="30"/>
      <c r="OFB1" s="30"/>
      <c r="OFC1" s="30"/>
      <c r="OFD1" s="30"/>
      <c r="OFE1" s="30"/>
      <c r="OFF1" s="30"/>
      <c r="OFG1" s="30"/>
      <c r="OFH1" s="30"/>
      <c r="OFI1" s="30"/>
      <c r="OFJ1" s="30"/>
      <c r="OFK1" s="30"/>
      <c r="OFL1" s="30"/>
      <c r="OFM1" s="30"/>
      <c r="OFN1" s="30"/>
      <c r="OFO1" s="30"/>
      <c r="OFP1" s="30"/>
      <c r="OFQ1" s="30"/>
      <c r="OFR1" s="30"/>
      <c r="OFS1" s="30"/>
      <c r="OFT1" s="30"/>
      <c r="OFU1" s="30"/>
      <c r="OFV1" s="30"/>
      <c r="OFW1" s="30"/>
      <c r="OFX1" s="30"/>
      <c r="OFY1" s="30"/>
      <c r="OFZ1" s="30"/>
      <c r="OGA1" s="30"/>
      <c r="OGB1" s="30"/>
      <c r="OGC1" s="30"/>
      <c r="OGD1" s="30"/>
      <c r="OGE1" s="30"/>
      <c r="OGF1" s="30"/>
      <c r="OGG1" s="30"/>
      <c r="OGH1" s="30"/>
      <c r="OGI1" s="30"/>
      <c r="OGJ1" s="30"/>
      <c r="OGK1" s="30"/>
      <c r="OGL1" s="30"/>
      <c r="OGM1" s="30"/>
      <c r="OGN1" s="30"/>
      <c r="OGO1" s="30"/>
      <c r="OGP1" s="30"/>
      <c r="OGQ1" s="30"/>
      <c r="OGR1" s="30"/>
      <c r="OGS1" s="30"/>
      <c r="OGT1" s="30"/>
      <c r="OGU1" s="30"/>
      <c r="OGV1" s="30"/>
      <c r="OGW1" s="30"/>
      <c r="OGX1" s="30"/>
      <c r="OGY1" s="30"/>
      <c r="OGZ1" s="30"/>
      <c r="OHA1" s="30"/>
      <c r="OHB1" s="30"/>
      <c r="OHC1" s="30"/>
      <c r="OHD1" s="30"/>
      <c r="OHE1" s="30"/>
      <c r="OHF1" s="30"/>
      <c r="OHG1" s="30"/>
      <c r="OHH1" s="30"/>
      <c r="OHI1" s="30"/>
      <c r="OHJ1" s="30"/>
      <c r="OHK1" s="30"/>
      <c r="OHL1" s="30"/>
      <c r="OHM1" s="30"/>
      <c r="OHN1" s="30"/>
      <c r="OHO1" s="30"/>
      <c r="OHP1" s="30"/>
      <c r="OHQ1" s="30"/>
      <c r="OHR1" s="30"/>
      <c r="OHS1" s="30"/>
      <c r="OHT1" s="30"/>
      <c r="OHU1" s="30"/>
      <c r="OHV1" s="30"/>
      <c r="OHW1" s="30"/>
      <c r="OHX1" s="30"/>
      <c r="OHY1" s="30"/>
      <c r="OHZ1" s="30"/>
      <c r="OIA1" s="30"/>
      <c r="OIB1" s="30"/>
      <c r="OIC1" s="30"/>
      <c r="OID1" s="30"/>
      <c r="OIE1" s="30"/>
      <c r="OIF1" s="30"/>
      <c r="OIG1" s="30"/>
      <c r="OIH1" s="30"/>
      <c r="OII1" s="30"/>
      <c r="OIJ1" s="30"/>
      <c r="OIK1" s="30"/>
      <c r="OIL1" s="30"/>
      <c r="OIM1" s="30"/>
      <c r="OIN1" s="30"/>
      <c r="OIO1" s="30"/>
      <c r="OIP1" s="30"/>
      <c r="OIQ1" s="30"/>
      <c r="OIR1" s="30"/>
      <c r="OIS1" s="30"/>
      <c r="OIT1" s="30"/>
      <c r="OIU1" s="30"/>
      <c r="OIV1" s="30"/>
      <c r="OIW1" s="30"/>
      <c r="OIX1" s="30"/>
      <c r="OIY1" s="30"/>
      <c r="OIZ1" s="30"/>
      <c r="OJA1" s="30"/>
      <c r="OJB1" s="30"/>
      <c r="OJC1" s="30"/>
      <c r="OJD1" s="30"/>
      <c r="OJE1" s="30"/>
      <c r="OJF1" s="30"/>
      <c r="OJG1" s="30"/>
      <c r="OJH1" s="30"/>
      <c r="OJI1" s="30"/>
      <c r="OJJ1" s="30"/>
      <c r="OJK1" s="30"/>
      <c r="OJL1" s="30"/>
      <c r="OJM1" s="30"/>
      <c r="OJN1" s="30"/>
      <c r="OJO1" s="30"/>
      <c r="OJP1" s="30"/>
      <c r="OJQ1" s="30"/>
      <c r="OJR1" s="30"/>
      <c r="OJS1" s="30"/>
      <c r="OJT1" s="30"/>
      <c r="OJU1" s="30"/>
      <c r="OJV1" s="30"/>
      <c r="OJW1" s="30"/>
      <c r="OJX1" s="30"/>
      <c r="OJY1" s="30"/>
      <c r="OJZ1" s="30"/>
      <c r="OKA1" s="30"/>
      <c r="OKB1" s="30"/>
      <c r="OKC1" s="30"/>
      <c r="OKD1" s="30"/>
      <c r="OKE1" s="30"/>
      <c r="OKF1" s="30"/>
      <c r="OKG1" s="30"/>
      <c r="OKH1" s="30"/>
      <c r="OKI1" s="30"/>
      <c r="OKJ1" s="30"/>
      <c r="OKK1" s="30"/>
      <c r="OKL1" s="30"/>
      <c r="OKM1" s="30"/>
      <c r="OKN1" s="30"/>
      <c r="OKO1" s="30"/>
      <c r="OKP1" s="30"/>
      <c r="OKQ1" s="30"/>
      <c r="OKR1" s="30"/>
      <c r="OKS1" s="30"/>
      <c r="OKT1" s="30"/>
      <c r="OKU1" s="30"/>
      <c r="OKV1" s="30"/>
      <c r="OKW1" s="30"/>
      <c r="OKX1" s="30"/>
      <c r="OKY1" s="30"/>
      <c r="OKZ1" s="30"/>
      <c r="OLA1" s="30"/>
      <c r="OLB1" s="30"/>
      <c r="OLC1" s="30"/>
      <c r="OLD1" s="30"/>
      <c r="OLE1" s="30"/>
      <c r="OLF1" s="30"/>
      <c r="OLG1" s="30"/>
      <c r="OLH1" s="30"/>
      <c r="OLI1" s="30"/>
      <c r="OLJ1" s="30"/>
      <c r="OLK1" s="30"/>
      <c r="OLL1" s="30"/>
      <c r="OLM1" s="30"/>
      <c r="OLN1" s="30"/>
      <c r="OLO1" s="30"/>
      <c r="OLP1" s="30"/>
      <c r="OLQ1" s="30"/>
      <c r="OLR1" s="30"/>
      <c r="OLS1" s="30"/>
      <c r="OLT1" s="30"/>
      <c r="OLU1" s="30"/>
      <c r="OLV1" s="30"/>
      <c r="OLW1" s="30"/>
      <c r="OLX1" s="30"/>
      <c r="OLY1" s="30"/>
      <c r="OLZ1" s="30"/>
      <c r="OMA1" s="30"/>
      <c r="OMB1" s="30"/>
      <c r="OMC1" s="30"/>
      <c r="OMD1" s="30"/>
      <c r="OME1" s="30"/>
      <c r="OMF1" s="30"/>
      <c r="OMG1" s="30"/>
      <c r="OMH1" s="30"/>
      <c r="OMI1" s="30"/>
      <c r="OMJ1" s="30"/>
      <c r="OMK1" s="30"/>
      <c r="OML1" s="30"/>
      <c r="OMM1" s="30"/>
      <c r="OMN1" s="30"/>
      <c r="OMO1" s="30"/>
      <c r="OMP1" s="30"/>
      <c r="OMQ1" s="30"/>
      <c r="OMR1" s="30"/>
      <c r="OMS1" s="30"/>
      <c r="OMT1" s="30"/>
      <c r="OMU1" s="30"/>
      <c r="OMV1" s="30"/>
      <c r="OMW1" s="30"/>
      <c r="OMX1" s="30"/>
      <c r="OMY1" s="30"/>
      <c r="OMZ1" s="30"/>
      <c r="ONA1" s="30"/>
      <c r="ONB1" s="30"/>
      <c r="ONC1" s="30"/>
      <c r="OND1" s="30"/>
      <c r="ONE1" s="30"/>
      <c r="ONF1" s="30"/>
      <c r="ONG1" s="30"/>
      <c r="ONH1" s="30"/>
      <c r="ONI1" s="30"/>
      <c r="ONJ1" s="30"/>
      <c r="ONK1" s="30"/>
      <c r="ONL1" s="30"/>
      <c r="ONM1" s="30"/>
      <c r="ONN1" s="30"/>
      <c r="ONO1" s="30"/>
      <c r="ONP1" s="30"/>
      <c r="ONQ1" s="30"/>
      <c r="ONR1" s="30"/>
      <c r="ONS1" s="30"/>
      <c r="ONT1" s="30"/>
      <c r="ONU1" s="30"/>
      <c r="ONV1" s="30"/>
      <c r="ONW1" s="30"/>
      <c r="ONX1" s="30"/>
      <c r="ONY1" s="30"/>
      <c r="ONZ1" s="30"/>
      <c r="OOA1" s="30"/>
      <c r="OOB1" s="30"/>
      <c r="OOC1" s="30"/>
      <c r="OOD1" s="30"/>
      <c r="OOE1" s="30"/>
      <c r="OOF1" s="30"/>
      <c r="OOG1" s="30"/>
      <c r="OOH1" s="30"/>
      <c r="OOI1" s="30"/>
      <c r="OOJ1" s="30"/>
      <c r="OOK1" s="30"/>
      <c r="OOL1" s="30"/>
      <c r="OOM1" s="30"/>
      <c r="OON1" s="30"/>
      <c r="OOO1" s="30"/>
      <c r="OOP1" s="30"/>
      <c r="OOQ1" s="30"/>
      <c r="OOR1" s="30"/>
      <c r="OOS1" s="30"/>
      <c r="OOT1" s="30"/>
      <c r="OOU1" s="30"/>
      <c r="OOV1" s="30"/>
      <c r="OOW1" s="30"/>
      <c r="OOX1" s="30"/>
      <c r="OOY1" s="30"/>
      <c r="OOZ1" s="30"/>
      <c r="OPA1" s="30"/>
      <c r="OPB1" s="30"/>
      <c r="OPC1" s="30"/>
      <c r="OPD1" s="30"/>
      <c r="OPE1" s="30"/>
      <c r="OPF1" s="30"/>
      <c r="OPG1" s="30"/>
      <c r="OPH1" s="30"/>
      <c r="OPI1" s="30"/>
      <c r="OPJ1" s="30"/>
      <c r="OPK1" s="30"/>
      <c r="OPL1" s="30"/>
      <c r="OPM1" s="30"/>
      <c r="OPN1" s="30"/>
      <c r="OPO1" s="30"/>
      <c r="OPP1" s="30"/>
      <c r="OPQ1" s="30"/>
      <c r="OPR1" s="30"/>
      <c r="OPS1" s="30"/>
      <c r="OPT1" s="30"/>
      <c r="OPU1" s="30"/>
      <c r="OPV1" s="30"/>
      <c r="OPW1" s="30"/>
      <c r="OPX1" s="30"/>
      <c r="OPY1" s="30"/>
      <c r="OPZ1" s="30"/>
      <c r="OQA1" s="30"/>
      <c r="OQB1" s="30"/>
      <c r="OQC1" s="30"/>
      <c r="OQD1" s="30"/>
      <c r="OQE1" s="30"/>
      <c r="OQF1" s="30"/>
      <c r="OQG1" s="30"/>
      <c r="OQH1" s="30"/>
      <c r="OQI1" s="30"/>
      <c r="OQJ1" s="30"/>
      <c r="OQK1" s="30"/>
      <c r="OQL1" s="30"/>
      <c r="OQM1" s="30"/>
      <c r="OQN1" s="30"/>
      <c r="OQO1" s="30"/>
      <c r="OQP1" s="30"/>
      <c r="OQQ1" s="30"/>
      <c r="OQR1" s="30"/>
      <c r="OQS1" s="30"/>
      <c r="OQT1" s="30"/>
      <c r="OQU1" s="30"/>
      <c r="OQV1" s="30"/>
      <c r="OQW1" s="30"/>
      <c r="OQX1" s="30"/>
      <c r="OQY1" s="30"/>
      <c r="OQZ1" s="30"/>
      <c r="ORA1" s="30"/>
      <c r="ORB1" s="30"/>
      <c r="ORC1" s="30"/>
      <c r="ORD1" s="30"/>
      <c r="ORE1" s="30"/>
      <c r="ORF1" s="30"/>
      <c r="ORG1" s="30"/>
      <c r="ORH1" s="30"/>
      <c r="ORI1" s="30"/>
      <c r="ORJ1" s="30"/>
      <c r="ORK1" s="30"/>
      <c r="ORL1" s="30"/>
      <c r="ORM1" s="30"/>
      <c r="ORN1" s="30"/>
      <c r="ORO1" s="30"/>
      <c r="ORP1" s="30"/>
      <c r="ORQ1" s="30"/>
      <c r="ORR1" s="30"/>
      <c r="ORS1" s="30"/>
      <c r="ORT1" s="30"/>
      <c r="ORU1" s="30"/>
      <c r="ORV1" s="30"/>
      <c r="ORW1" s="30"/>
      <c r="ORX1" s="30"/>
      <c r="ORY1" s="30"/>
      <c r="ORZ1" s="30"/>
      <c r="OSA1" s="30"/>
      <c r="OSB1" s="30"/>
      <c r="OSC1" s="30"/>
      <c r="OSD1" s="30"/>
      <c r="OSE1" s="30"/>
      <c r="OSF1" s="30"/>
      <c r="OSG1" s="30"/>
      <c r="OSH1" s="30"/>
      <c r="OSI1" s="30"/>
      <c r="OSJ1" s="30"/>
      <c r="OSK1" s="30"/>
      <c r="OSL1" s="30"/>
      <c r="OSM1" s="30"/>
      <c r="OSN1" s="30"/>
      <c r="OSO1" s="30"/>
      <c r="OSP1" s="30"/>
      <c r="OSQ1" s="30"/>
      <c r="OSR1" s="30"/>
      <c r="OSS1" s="30"/>
      <c r="OST1" s="30"/>
      <c r="OSU1" s="30"/>
      <c r="OSV1" s="30"/>
      <c r="OSW1" s="30"/>
      <c r="OSX1" s="30"/>
      <c r="OSY1" s="30"/>
      <c r="OSZ1" s="30"/>
      <c r="OTA1" s="30"/>
      <c r="OTB1" s="30"/>
      <c r="OTC1" s="30"/>
      <c r="OTD1" s="30"/>
      <c r="OTE1" s="30"/>
      <c r="OTF1" s="30"/>
      <c r="OTG1" s="30"/>
      <c r="OTH1" s="30"/>
      <c r="OTI1" s="30"/>
      <c r="OTJ1" s="30"/>
      <c r="OTK1" s="30"/>
      <c r="OTL1" s="30"/>
      <c r="OTM1" s="30"/>
      <c r="OTN1" s="30"/>
      <c r="OTO1" s="30"/>
      <c r="OTP1" s="30"/>
      <c r="OTQ1" s="30"/>
      <c r="OTR1" s="30"/>
      <c r="OTS1" s="30"/>
      <c r="OTT1" s="30"/>
      <c r="OTU1" s="30"/>
      <c r="OTV1" s="30"/>
      <c r="OTW1" s="30"/>
      <c r="OTX1" s="30"/>
      <c r="OTY1" s="30"/>
      <c r="OTZ1" s="30"/>
      <c r="OUA1" s="30"/>
      <c r="OUB1" s="30"/>
      <c r="OUC1" s="30"/>
      <c r="OUD1" s="30"/>
      <c r="OUE1" s="30"/>
      <c r="OUF1" s="30"/>
      <c r="OUG1" s="30"/>
      <c r="OUH1" s="30"/>
      <c r="OUI1" s="30"/>
      <c r="OUJ1" s="30"/>
      <c r="OUK1" s="30"/>
      <c r="OUL1" s="30"/>
      <c r="OUM1" s="30"/>
      <c r="OUN1" s="30"/>
      <c r="OUO1" s="30"/>
      <c r="OUP1" s="30"/>
      <c r="OUQ1" s="30"/>
      <c r="OUR1" s="30"/>
      <c r="OUS1" s="30"/>
      <c r="OUT1" s="30"/>
      <c r="OUU1" s="30"/>
      <c r="OUV1" s="30"/>
      <c r="OUW1" s="30"/>
      <c r="OUX1" s="30"/>
      <c r="OUY1" s="30"/>
      <c r="OUZ1" s="30"/>
      <c r="OVA1" s="30"/>
      <c r="OVB1" s="30"/>
      <c r="OVC1" s="30"/>
      <c r="OVD1" s="30"/>
      <c r="OVE1" s="30"/>
      <c r="OVF1" s="30"/>
      <c r="OVG1" s="30"/>
      <c r="OVH1" s="30"/>
      <c r="OVI1" s="30"/>
      <c r="OVJ1" s="30"/>
      <c r="OVK1" s="30"/>
      <c r="OVL1" s="30"/>
      <c r="OVM1" s="30"/>
      <c r="OVN1" s="30"/>
      <c r="OVO1" s="30"/>
      <c r="OVP1" s="30"/>
      <c r="OVQ1" s="30"/>
      <c r="OVR1" s="30"/>
      <c r="OVS1" s="30"/>
      <c r="OVT1" s="30"/>
      <c r="OVU1" s="30"/>
      <c r="OVV1" s="30"/>
      <c r="OVW1" s="30"/>
      <c r="OVX1" s="30"/>
      <c r="OVY1" s="30"/>
      <c r="OVZ1" s="30"/>
      <c r="OWA1" s="30"/>
      <c r="OWB1" s="30"/>
      <c r="OWC1" s="30"/>
      <c r="OWD1" s="30"/>
      <c r="OWE1" s="30"/>
      <c r="OWF1" s="30"/>
      <c r="OWG1" s="30"/>
      <c r="OWH1" s="30"/>
      <c r="OWI1" s="30"/>
      <c r="OWJ1" s="30"/>
      <c r="OWK1" s="30"/>
      <c r="OWL1" s="30"/>
      <c r="OWM1" s="30"/>
      <c r="OWN1" s="30"/>
      <c r="OWO1" s="30"/>
      <c r="OWP1" s="30"/>
      <c r="OWQ1" s="30"/>
      <c r="OWR1" s="30"/>
      <c r="OWS1" s="30"/>
      <c r="OWT1" s="30"/>
      <c r="OWU1" s="30"/>
      <c r="OWV1" s="30"/>
      <c r="OWW1" s="30"/>
      <c r="OWX1" s="30"/>
      <c r="OWY1" s="30"/>
      <c r="OWZ1" s="30"/>
      <c r="OXA1" s="30"/>
      <c r="OXB1" s="30"/>
      <c r="OXC1" s="30"/>
      <c r="OXD1" s="30"/>
      <c r="OXE1" s="30"/>
      <c r="OXF1" s="30"/>
      <c r="OXG1" s="30"/>
      <c r="OXH1" s="30"/>
      <c r="OXI1" s="30"/>
      <c r="OXJ1" s="30"/>
      <c r="OXK1" s="30"/>
      <c r="OXL1" s="30"/>
      <c r="OXM1" s="30"/>
      <c r="OXN1" s="30"/>
      <c r="OXO1" s="30"/>
      <c r="OXP1" s="30"/>
      <c r="OXQ1" s="30"/>
      <c r="OXR1" s="30"/>
      <c r="OXS1" s="30"/>
      <c r="OXT1" s="30"/>
      <c r="OXU1" s="30"/>
      <c r="OXV1" s="30"/>
      <c r="OXW1" s="30"/>
      <c r="OXX1" s="30"/>
      <c r="OXY1" s="30"/>
      <c r="OXZ1" s="30"/>
      <c r="OYA1" s="30"/>
      <c r="OYB1" s="30"/>
      <c r="OYC1" s="30"/>
      <c r="OYD1" s="30"/>
      <c r="OYE1" s="30"/>
      <c r="OYF1" s="30"/>
      <c r="OYG1" s="30"/>
      <c r="OYH1" s="30"/>
      <c r="OYI1" s="30"/>
      <c r="OYJ1" s="30"/>
      <c r="OYK1" s="30"/>
      <c r="OYL1" s="30"/>
      <c r="OYM1" s="30"/>
      <c r="OYN1" s="30"/>
      <c r="OYO1" s="30"/>
      <c r="OYP1" s="30"/>
      <c r="OYQ1" s="30"/>
      <c r="OYR1" s="30"/>
      <c r="OYS1" s="30"/>
      <c r="OYT1" s="30"/>
      <c r="OYU1" s="30"/>
      <c r="OYV1" s="30"/>
      <c r="OYW1" s="30"/>
      <c r="OYX1" s="30"/>
      <c r="OYY1" s="30"/>
      <c r="OYZ1" s="30"/>
      <c r="OZA1" s="30"/>
      <c r="OZB1" s="30"/>
      <c r="OZC1" s="30"/>
      <c r="OZD1" s="30"/>
      <c r="OZE1" s="30"/>
      <c r="OZF1" s="30"/>
      <c r="OZG1" s="30"/>
      <c r="OZH1" s="30"/>
      <c r="OZI1" s="30"/>
      <c r="OZJ1" s="30"/>
      <c r="OZK1" s="30"/>
      <c r="OZL1" s="30"/>
      <c r="OZM1" s="30"/>
      <c r="OZN1" s="30"/>
      <c r="OZO1" s="30"/>
      <c r="OZP1" s="30"/>
      <c r="OZQ1" s="30"/>
      <c r="OZR1" s="30"/>
      <c r="OZS1" s="30"/>
      <c r="OZT1" s="30"/>
      <c r="OZU1" s="30"/>
      <c r="OZV1" s="30"/>
      <c r="OZW1" s="30"/>
      <c r="OZX1" s="30"/>
      <c r="OZY1" s="30"/>
      <c r="OZZ1" s="30"/>
      <c r="PAA1" s="30"/>
      <c r="PAB1" s="30"/>
      <c r="PAC1" s="30"/>
      <c r="PAD1" s="30"/>
      <c r="PAE1" s="30"/>
      <c r="PAF1" s="30"/>
      <c r="PAG1" s="30"/>
      <c r="PAH1" s="30"/>
      <c r="PAI1" s="30"/>
      <c r="PAJ1" s="30"/>
      <c r="PAK1" s="30"/>
      <c r="PAL1" s="30"/>
      <c r="PAM1" s="30"/>
      <c r="PAN1" s="30"/>
      <c r="PAO1" s="30"/>
      <c r="PAP1" s="30"/>
      <c r="PAQ1" s="30"/>
      <c r="PAR1" s="30"/>
      <c r="PAS1" s="30"/>
      <c r="PAT1" s="30"/>
      <c r="PAU1" s="30"/>
      <c r="PAV1" s="30"/>
      <c r="PAW1" s="30"/>
      <c r="PAX1" s="30"/>
      <c r="PAY1" s="30"/>
      <c r="PAZ1" s="30"/>
      <c r="PBA1" s="30"/>
      <c r="PBB1" s="30"/>
      <c r="PBC1" s="30"/>
      <c r="PBD1" s="30"/>
      <c r="PBE1" s="30"/>
      <c r="PBF1" s="30"/>
      <c r="PBG1" s="30"/>
      <c r="PBH1" s="30"/>
      <c r="PBI1" s="30"/>
      <c r="PBJ1" s="30"/>
      <c r="PBK1" s="30"/>
      <c r="PBL1" s="30"/>
      <c r="PBM1" s="30"/>
      <c r="PBN1" s="30"/>
      <c r="PBO1" s="30"/>
      <c r="PBP1" s="30"/>
      <c r="PBQ1" s="30"/>
      <c r="PBR1" s="30"/>
      <c r="PBS1" s="30"/>
      <c r="PBT1" s="30"/>
      <c r="PBU1" s="30"/>
      <c r="PBV1" s="30"/>
      <c r="PBW1" s="30"/>
      <c r="PBX1" s="30"/>
      <c r="PBY1" s="30"/>
      <c r="PBZ1" s="30"/>
      <c r="PCA1" s="30"/>
      <c r="PCB1" s="30"/>
      <c r="PCC1" s="30"/>
      <c r="PCD1" s="30"/>
      <c r="PCE1" s="30"/>
      <c r="PCF1" s="30"/>
      <c r="PCG1" s="30"/>
      <c r="PCH1" s="30"/>
      <c r="PCI1" s="30"/>
      <c r="PCJ1" s="30"/>
      <c r="PCK1" s="30"/>
      <c r="PCL1" s="30"/>
      <c r="PCM1" s="30"/>
      <c r="PCN1" s="30"/>
      <c r="PCO1" s="30"/>
      <c r="PCP1" s="30"/>
      <c r="PCQ1" s="30"/>
      <c r="PCR1" s="30"/>
      <c r="PCS1" s="30"/>
      <c r="PCT1" s="30"/>
      <c r="PCU1" s="30"/>
      <c r="PCV1" s="30"/>
      <c r="PCW1" s="30"/>
      <c r="PCX1" s="30"/>
      <c r="PCY1" s="30"/>
      <c r="PCZ1" s="30"/>
      <c r="PDA1" s="30"/>
      <c r="PDB1" s="30"/>
      <c r="PDC1" s="30"/>
      <c r="PDD1" s="30"/>
      <c r="PDE1" s="30"/>
      <c r="PDF1" s="30"/>
      <c r="PDG1" s="30"/>
      <c r="PDH1" s="30"/>
      <c r="PDI1" s="30"/>
      <c r="PDJ1" s="30"/>
      <c r="PDK1" s="30"/>
      <c r="PDL1" s="30"/>
      <c r="PDM1" s="30"/>
      <c r="PDN1" s="30"/>
      <c r="PDO1" s="30"/>
      <c r="PDP1" s="30"/>
      <c r="PDQ1" s="30"/>
      <c r="PDR1" s="30"/>
      <c r="PDS1" s="30"/>
      <c r="PDT1" s="30"/>
      <c r="PDU1" s="30"/>
      <c r="PDV1" s="30"/>
      <c r="PDW1" s="30"/>
      <c r="PDX1" s="30"/>
      <c r="PDY1" s="30"/>
      <c r="PDZ1" s="30"/>
      <c r="PEA1" s="30"/>
      <c r="PEB1" s="30"/>
      <c r="PEC1" s="30"/>
      <c r="PED1" s="30"/>
      <c r="PEE1" s="30"/>
      <c r="PEF1" s="30"/>
      <c r="PEG1" s="30"/>
      <c r="PEH1" s="30"/>
      <c r="PEI1" s="30"/>
      <c r="PEJ1" s="30"/>
      <c r="PEK1" s="30"/>
      <c r="PEL1" s="30"/>
      <c r="PEM1" s="30"/>
      <c r="PEN1" s="30"/>
      <c r="PEO1" s="30"/>
      <c r="PEP1" s="30"/>
      <c r="PEQ1" s="30"/>
      <c r="PER1" s="30"/>
      <c r="PES1" s="30"/>
      <c r="PET1" s="30"/>
      <c r="PEU1" s="30"/>
      <c r="PEV1" s="30"/>
      <c r="PEW1" s="30"/>
      <c r="PEX1" s="30"/>
      <c r="PEY1" s="30"/>
      <c r="PEZ1" s="30"/>
      <c r="PFA1" s="30"/>
      <c r="PFB1" s="30"/>
      <c r="PFC1" s="30"/>
      <c r="PFD1" s="30"/>
      <c r="PFE1" s="30"/>
      <c r="PFF1" s="30"/>
      <c r="PFG1" s="30"/>
      <c r="PFH1" s="30"/>
      <c r="PFI1" s="30"/>
      <c r="PFJ1" s="30"/>
      <c r="PFK1" s="30"/>
      <c r="PFL1" s="30"/>
      <c r="PFM1" s="30"/>
      <c r="PFN1" s="30"/>
      <c r="PFO1" s="30"/>
      <c r="PFP1" s="30"/>
      <c r="PFQ1" s="30"/>
      <c r="PFR1" s="30"/>
      <c r="PFS1" s="30"/>
      <c r="PFT1" s="30"/>
      <c r="PFU1" s="30"/>
      <c r="PFV1" s="30"/>
      <c r="PFW1" s="30"/>
      <c r="PFX1" s="30"/>
      <c r="PFY1" s="30"/>
      <c r="PFZ1" s="30"/>
      <c r="PGA1" s="30"/>
      <c r="PGB1" s="30"/>
      <c r="PGC1" s="30"/>
      <c r="PGD1" s="30"/>
      <c r="PGE1" s="30"/>
      <c r="PGF1" s="30"/>
      <c r="PGG1" s="30"/>
      <c r="PGH1" s="30"/>
      <c r="PGI1" s="30"/>
      <c r="PGJ1" s="30"/>
      <c r="PGK1" s="30"/>
      <c r="PGL1" s="30"/>
      <c r="PGM1" s="30"/>
      <c r="PGN1" s="30"/>
      <c r="PGO1" s="30"/>
      <c r="PGP1" s="30"/>
      <c r="PGQ1" s="30"/>
      <c r="PGR1" s="30"/>
      <c r="PGS1" s="30"/>
      <c r="PGT1" s="30"/>
      <c r="PGU1" s="30"/>
      <c r="PGV1" s="30"/>
      <c r="PGW1" s="30"/>
      <c r="PGX1" s="30"/>
      <c r="PGY1" s="30"/>
      <c r="PGZ1" s="30"/>
      <c r="PHA1" s="30"/>
      <c r="PHB1" s="30"/>
      <c r="PHC1" s="30"/>
      <c r="PHD1" s="30"/>
      <c r="PHE1" s="30"/>
      <c r="PHF1" s="30"/>
      <c r="PHG1" s="30"/>
      <c r="PHH1" s="30"/>
      <c r="PHI1" s="30"/>
      <c r="PHJ1" s="30"/>
      <c r="PHK1" s="30"/>
      <c r="PHL1" s="30"/>
      <c r="PHM1" s="30"/>
      <c r="PHN1" s="30"/>
      <c r="PHO1" s="30"/>
      <c r="PHP1" s="30"/>
      <c r="PHQ1" s="30"/>
      <c r="PHR1" s="30"/>
      <c r="PHS1" s="30"/>
      <c r="PHT1" s="30"/>
      <c r="PHU1" s="30"/>
      <c r="PHV1" s="30"/>
      <c r="PHW1" s="30"/>
      <c r="PHX1" s="30"/>
      <c r="PHY1" s="30"/>
      <c r="PHZ1" s="30"/>
      <c r="PIA1" s="30"/>
      <c r="PIB1" s="30"/>
      <c r="PIC1" s="30"/>
      <c r="PID1" s="30"/>
      <c r="PIE1" s="30"/>
      <c r="PIF1" s="30"/>
      <c r="PIG1" s="30"/>
      <c r="PIH1" s="30"/>
      <c r="PII1" s="30"/>
      <c r="PIJ1" s="30"/>
      <c r="PIK1" s="30"/>
      <c r="PIL1" s="30"/>
      <c r="PIM1" s="30"/>
      <c r="PIN1" s="30"/>
      <c r="PIO1" s="30"/>
      <c r="PIP1" s="30"/>
      <c r="PIQ1" s="30"/>
      <c r="PIR1" s="30"/>
      <c r="PIS1" s="30"/>
      <c r="PIT1" s="30"/>
      <c r="PIU1" s="30"/>
      <c r="PIV1" s="30"/>
      <c r="PIW1" s="30"/>
      <c r="PIX1" s="30"/>
      <c r="PIY1" s="30"/>
      <c r="PIZ1" s="30"/>
      <c r="PJA1" s="30"/>
      <c r="PJB1" s="30"/>
      <c r="PJC1" s="30"/>
      <c r="PJD1" s="30"/>
      <c r="PJE1" s="30"/>
      <c r="PJF1" s="30"/>
      <c r="PJG1" s="30"/>
      <c r="PJH1" s="30"/>
      <c r="PJI1" s="30"/>
      <c r="PJJ1" s="30"/>
      <c r="PJK1" s="30"/>
      <c r="PJL1" s="30"/>
      <c r="PJM1" s="30"/>
      <c r="PJN1" s="30"/>
      <c r="PJO1" s="30"/>
      <c r="PJP1" s="30"/>
      <c r="PJQ1" s="30"/>
      <c r="PJR1" s="30"/>
      <c r="PJS1" s="30"/>
      <c r="PJT1" s="30"/>
      <c r="PJU1" s="30"/>
      <c r="PJV1" s="30"/>
      <c r="PJW1" s="30"/>
      <c r="PJX1" s="30"/>
      <c r="PJY1" s="30"/>
      <c r="PJZ1" s="30"/>
      <c r="PKA1" s="30"/>
      <c r="PKB1" s="30"/>
      <c r="PKC1" s="30"/>
      <c r="PKD1" s="30"/>
      <c r="PKE1" s="30"/>
      <c r="PKF1" s="30"/>
      <c r="PKG1" s="30"/>
      <c r="PKH1" s="30"/>
      <c r="PKI1" s="30"/>
      <c r="PKJ1" s="30"/>
      <c r="PKK1" s="30"/>
      <c r="PKL1" s="30"/>
      <c r="PKM1" s="30"/>
      <c r="PKN1" s="30"/>
      <c r="PKO1" s="30"/>
      <c r="PKP1" s="30"/>
      <c r="PKQ1" s="30"/>
      <c r="PKR1" s="30"/>
      <c r="PKS1" s="30"/>
      <c r="PKT1" s="30"/>
      <c r="PKU1" s="30"/>
      <c r="PKV1" s="30"/>
      <c r="PKW1" s="30"/>
      <c r="PKX1" s="30"/>
      <c r="PKY1" s="30"/>
      <c r="PKZ1" s="30"/>
      <c r="PLA1" s="30"/>
      <c r="PLB1" s="30"/>
      <c r="PLC1" s="30"/>
      <c r="PLD1" s="30"/>
      <c r="PLE1" s="30"/>
      <c r="PLF1" s="30"/>
      <c r="PLG1" s="30"/>
      <c r="PLH1" s="30"/>
      <c r="PLI1" s="30"/>
      <c r="PLJ1" s="30"/>
      <c r="PLK1" s="30"/>
      <c r="PLL1" s="30"/>
      <c r="PLM1" s="30"/>
      <c r="PLN1" s="30"/>
      <c r="PLO1" s="30"/>
      <c r="PLP1" s="30"/>
      <c r="PLQ1" s="30"/>
      <c r="PLR1" s="30"/>
      <c r="PLS1" s="30"/>
      <c r="PLT1" s="30"/>
      <c r="PLU1" s="30"/>
      <c r="PLV1" s="30"/>
      <c r="PLW1" s="30"/>
      <c r="PLX1" s="30"/>
      <c r="PLY1" s="30"/>
      <c r="PLZ1" s="30"/>
      <c r="PMA1" s="30"/>
      <c r="PMB1" s="30"/>
      <c r="PMC1" s="30"/>
      <c r="PMD1" s="30"/>
      <c r="PME1" s="30"/>
      <c r="PMF1" s="30"/>
      <c r="PMG1" s="30"/>
      <c r="PMH1" s="30"/>
      <c r="PMI1" s="30"/>
      <c r="PMJ1" s="30"/>
      <c r="PMK1" s="30"/>
      <c r="PML1" s="30"/>
      <c r="PMM1" s="30"/>
      <c r="PMN1" s="30"/>
      <c r="PMO1" s="30"/>
      <c r="PMP1" s="30"/>
      <c r="PMQ1" s="30"/>
      <c r="PMR1" s="30"/>
      <c r="PMS1" s="30"/>
      <c r="PMT1" s="30"/>
      <c r="PMU1" s="30"/>
      <c r="PMV1" s="30"/>
      <c r="PMW1" s="30"/>
      <c r="PMX1" s="30"/>
      <c r="PMY1" s="30"/>
      <c r="PMZ1" s="30"/>
      <c r="PNA1" s="30"/>
      <c r="PNB1" s="30"/>
      <c r="PNC1" s="30"/>
      <c r="PND1" s="30"/>
      <c r="PNE1" s="30"/>
      <c r="PNF1" s="30"/>
      <c r="PNG1" s="30"/>
      <c r="PNH1" s="30"/>
      <c r="PNI1" s="30"/>
      <c r="PNJ1" s="30"/>
      <c r="PNK1" s="30"/>
      <c r="PNL1" s="30"/>
      <c r="PNM1" s="30"/>
      <c r="PNN1" s="30"/>
      <c r="PNO1" s="30"/>
      <c r="PNP1" s="30"/>
      <c r="PNQ1" s="30"/>
      <c r="PNR1" s="30"/>
      <c r="PNS1" s="30"/>
      <c r="PNT1" s="30"/>
      <c r="PNU1" s="30"/>
      <c r="PNV1" s="30"/>
      <c r="PNW1" s="30"/>
      <c r="PNX1" s="30"/>
      <c r="PNY1" s="30"/>
      <c r="PNZ1" s="30"/>
      <c r="POA1" s="30"/>
      <c r="POB1" s="30"/>
      <c r="POC1" s="30"/>
      <c r="POD1" s="30"/>
      <c r="POE1" s="30"/>
      <c r="POF1" s="30"/>
      <c r="POG1" s="30"/>
      <c r="POH1" s="30"/>
      <c r="POI1" s="30"/>
      <c r="POJ1" s="30"/>
      <c r="POK1" s="30"/>
      <c r="POL1" s="30"/>
      <c r="POM1" s="30"/>
      <c r="PON1" s="30"/>
      <c r="POO1" s="30"/>
      <c r="POP1" s="30"/>
      <c r="POQ1" s="30"/>
      <c r="POR1" s="30"/>
      <c r="POS1" s="30"/>
      <c r="POT1" s="30"/>
      <c r="POU1" s="30"/>
      <c r="POV1" s="30"/>
      <c r="POW1" s="30"/>
      <c r="POX1" s="30"/>
      <c r="POY1" s="30"/>
      <c r="POZ1" s="30"/>
      <c r="PPA1" s="30"/>
      <c r="PPB1" s="30"/>
      <c r="PPC1" s="30"/>
      <c r="PPD1" s="30"/>
      <c r="PPE1" s="30"/>
      <c r="PPF1" s="30"/>
      <c r="PPG1" s="30"/>
      <c r="PPH1" s="30"/>
      <c r="PPI1" s="30"/>
      <c r="PPJ1" s="30"/>
      <c r="PPK1" s="30"/>
      <c r="PPL1" s="30"/>
      <c r="PPM1" s="30"/>
      <c r="PPN1" s="30"/>
      <c r="PPO1" s="30"/>
      <c r="PPP1" s="30"/>
      <c r="PPQ1" s="30"/>
      <c r="PPR1" s="30"/>
      <c r="PPS1" s="30"/>
      <c r="PPT1" s="30"/>
      <c r="PPU1" s="30"/>
      <c r="PPV1" s="30"/>
      <c r="PPW1" s="30"/>
      <c r="PPX1" s="30"/>
      <c r="PPY1" s="30"/>
      <c r="PPZ1" s="30"/>
      <c r="PQA1" s="30"/>
      <c r="PQB1" s="30"/>
      <c r="PQC1" s="30"/>
      <c r="PQD1" s="30"/>
      <c r="PQE1" s="30"/>
      <c r="PQF1" s="30"/>
      <c r="PQG1" s="30"/>
      <c r="PQH1" s="30"/>
      <c r="PQI1" s="30"/>
      <c r="PQJ1" s="30"/>
      <c r="PQK1" s="30"/>
      <c r="PQL1" s="30"/>
      <c r="PQM1" s="30"/>
      <c r="PQN1" s="30"/>
      <c r="PQO1" s="30"/>
      <c r="PQP1" s="30"/>
      <c r="PQQ1" s="30"/>
      <c r="PQR1" s="30"/>
      <c r="PQS1" s="30"/>
      <c r="PQT1" s="30"/>
      <c r="PQU1" s="30"/>
      <c r="PQV1" s="30"/>
      <c r="PQW1" s="30"/>
      <c r="PQX1" s="30"/>
      <c r="PQY1" s="30"/>
      <c r="PQZ1" s="30"/>
      <c r="PRA1" s="30"/>
      <c r="PRB1" s="30"/>
      <c r="PRC1" s="30"/>
      <c r="PRD1" s="30"/>
      <c r="PRE1" s="30"/>
      <c r="PRF1" s="30"/>
      <c r="PRG1" s="30"/>
      <c r="PRH1" s="30"/>
      <c r="PRI1" s="30"/>
      <c r="PRJ1" s="30"/>
      <c r="PRK1" s="30"/>
      <c r="PRL1" s="30"/>
      <c r="PRM1" s="30"/>
      <c r="PRN1" s="30"/>
      <c r="PRO1" s="30"/>
      <c r="PRP1" s="30"/>
      <c r="PRQ1" s="30"/>
      <c r="PRR1" s="30"/>
      <c r="PRS1" s="30"/>
      <c r="PRT1" s="30"/>
      <c r="PRU1" s="30"/>
      <c r="PRV1" s="30"/>
      <c r="PRW1" s="30"/>
      <c r="PRX1" s="30"/>
      <c r="PRY1" s="30"/>
      <c r="PRZ1" s="30"/>
      <c r="PSA1" s="30"/>
      <c r="PSB1" s="30"/>
      <c r="PSC1" s="30"/>
      <c r="PSD1" s="30"/>
      <c r="PSE1" s="30"/>
      <c r="PSF1" s="30"/>
      <c r="PSG1" s="30"/>
      <c r="PSH1" s="30"/>
      <c r="PSI1" s="30"/>
      <c r="PSJ1" s="30"/>
      <c r="PSK1" s="30"/>
      <c r="PSL1" s="30"/>
      <c r="PSM1" s="30"/>
      <c r="PSN1" s="30"/>
      <c r="PSO1" s="30"/>
      <c r="PSP1" s="30"/>
      <c r="PSQ1" s="30"/>
      <c r="PSR1" s="30"/>
      <c r="PSS1" s="30"/>
      <c r="PST1" s="30"/>
      <c r="PSU1" s="30"/>
      <c r="PSV1" s="30"/>
      <c r="PSW1" s="30"/>
      <c r="PSX1" s="30"/>
      <c r="PSY1" s="30"/>
      <c r="PSZ1" s="30"/>
      <c r="PTA1" s="30"/>
      <c r="PTB1" s="30"/>
      <c r="PTC1" s="30"/>
      <c r="PTD1" s="30"/>
      <c r="PTE1" s="30"/>
      <c r="PTF1" s="30"/>
      <c r="PTG1" s="30"/>
      <c r="PTH1" s="30"/>
      <c r="PTI1" s="30"/>
      <c r="PTJ1" s="30"/>
      <c r="PTK1" s="30"/>
      <c r="PTL1" s="30"/>
      <c r="PTM1" s="30"/>
      <c r="PTN1" s="30"/>
      <c r="PTO1" s="30"/>
      <c r="PTP1" s="30"/>
      <c r="PTQ1" s="30"/>
      <c r="PTR1" s="30"/>
      <c r="PTS1" s="30"/>
      <c r="PTT1" s="30"/>
      <c r="PTU1" s="30"/>
      <c r="PTV1" s="30"/>
      <c r="PTW1" s="30"/>
      <c r="PTX1" s="30"/>
      <c r="PTY1" s="30"/>
      <c r="PTZ1" s="30"/>
      <c r="PUA1" s="30"/>
      <c r="PUB1" s="30"/>
      <c r="PUC1" s="30"/>
      <c r="PUD1" s="30"/>
      <c r="PUE1" s="30"/>
      <c r="PUF1" s="30"/>
      <c r="PUG1" s="30"/>
      <c r="PUH1" s="30"/>
      <c r="PUI1" s="30"/>
      <c r="PUJ1" s="30"/>
      <c r="PUK1" s="30"/>
      <c r="PUL1" s="30"/>
      <c r="PUM1" s="30"/>
      <c r="PUN1" s="30"/>
      <c r="PUO1" s="30"/>
      <c r="PUP1" s="30"/>
      <c r="PUQ1" s="30"/>
      <c r="PUR1" s="30"/>
      <c r="PUS1" s="30"/>
      <c r="PUT1" s="30"/>
      <c r="PUU1" s="30"/>
      <c r="PUV1" s="30"/>
      <c r="PUW1" s="30"/>
      <c r="PUX1" s="30"/>
      <c r="PUY1" s="30"/>
      <c r="PUZ1" s="30"/>
      <c r="PVA1" s="30"/>
      <c r="PVB1" s="30"/>
      <c r="PVC1" s="30"/>
      <c r="PVD1" s="30"/>
      <c r="PVE1" s="30"/>
      <c r="PVF1" s="30"/>
      <c r="PVG1" s="30"/>
      <c r="PVH1" s="30"/>
      <c r="PVI1" s="30"/>
      <c r="PVJ1" s="30"/>
      <c r="PVK1" s="30"/>
      <c r="PVL1" s="30"/>
      <c r="PVM1" s="30"/>
      <c r="PVN1" s="30"/>
      <c r="PVO1" s="30"/>
      <c r="PVP1" s="30"/>
      <c r="PVQ1" s="30"/>
      <c r="PVR1" s="30"/>
      <c r="PVS1" s="30"/>
      <c r="PVT1" s="30"/>
      <c r="PVU1" s="30"/>
      <c r="PVV1" s="30"/>
      <c r="PVW1" s="30"/>
      <c r="PVX1" s="30"/>
      <c r="PVY1" s="30"/>
      <c r="PVZ1" s="30"/>
      <c r="PWA1" s="30"/>
      <c r="PWB1" s="30"/>
      <c r="PWC1" s="30"/>
      <c r="PWD1" s="30"/>
      <c r="PWE1" s="30"/>
      <c r="PWF1" s="30"/>
      <c r="PWG1" s="30"/>
      <c r="PWH1" s="30"/>
      <c r="PWI1" s="30"/>
      <c r="PWJ1" s="30"/>
      <c r="PWK1" s="30"/>
      <c r="PWL1" s="30"/>
      <c r="PWM1" s="30"/>
      <c r="PWN1" s="30"/>
      <c r="PWO1" s="30"/>
      <c r="PWP1" s="30"/>
      <c r="PWQ1" s="30"/>
      <c r="PWR1" s="30"/>
      <c r="PWS1" s="30"/>
      <c r="PWT1" s="30"/>
      <c r="PWU1" s="30"/>
      <c r="PWV1" s="30"/>
      <c r="PWW1" s="30"/>
      <c r="PWX1" s="30"/>
      <c r="PWY1" s="30"/>
      <c r="PWZ1" s="30"/>
      <c r="PXA1" s="30"/>
      <c r="PXB1" s="30"/>
      <c r="PXC1" s="30"/>
      <c r="PXD1" s="30"/>
      <c r="PXE1" s="30"/>
      <c r="PXF1" s="30"/>
      <c r="PXG1" s="30"/>
      <c r="PXH1" s="30"/>
      <c r="PXI1" s="30"/>
      <c r="PXJ1" s="30"/>
      <c r="PXK1" s="30"/>
      <c r="PXL1" s="30"/>
      <c r="PXM1" s="30"/>
      <c r="PXN1" s="30"/>
      <c r="PXO1" s="30"/>
      <c r="PXP1" s="30"/>
      <c r="PXQ1" s="30"/>
      <c r="PXR1" s="30"/>
      <c r="PXS1" s="30"/>
      <c r="PXT1" s="30"/>
      <c r="PXU1" s="30"/>
      <c r="PXV1" s="30"/>
      <c r="PXW1" s="30"/>
      <c r="PXX1" s="30"/>
      <c r="PXY1" s="30"/>
      <c r="PXZ1" s="30"/>
      <c r="PYA1" s="30"/>
      <c r="PYB1" s="30"/>
      <c r="PYC1" s="30"/>
      <c r="PYD1" s="30"/>
      <c r="PYE1" s="30"/>
      <c r="PYF1" s="30"/>
      <c r="PYG1" s="30"/>
      <c r="PYH1" s="30"/>
      <c r="PYI1" s="30"/>
      <c r="PYJ1" s="30"/>
      <c r="PYK1" s="30"/>
      <c r="PYL1" s="30"/>
      <c r="PYM1" s="30"/>
      <c r="PYN1" s="30"/>
      <c r="PYO1" s="30"/>
      <c r="PYP1" s="30"/>
      <c r="PYQ1" s="30"/>
      <c r="PYR1" s="30"/>
      <c r="PYS1" s="30"/>
      <c r="PYT1" s="30"/>
      <c r="PYU1" s="30"/>
      <c r="PYV1" s="30"/>
      <c r="PYW1" s="30"/>
      <c r="PYX1" s="30"/>
      <c r="PYY1" s="30"/>
      <c r="PYZ1" s="30"/>
      <c r="PZA1" s="30"/>
      <c r="PZB1" s="30"/>
      <c r="PZC1" s="30"/>
      <c r="PZD1" s="30"/>
      <c r="PZE1" s="30"/>
      <c r="PZF1" s="30"/>
      <c r="PZG1" s="30"/>
      <c r="PZH1" s="30"/>
      <c r="PZI1" s="30"/>
      <c r="PZJ1" s="30"/>
      <c r="PZK1" s="30"/>
      <c r="PZL1" s="30"/>
      <c r="PZM1" s="30"/>
      <c r="PZN1" s="30"/>
      <c r="PZO1" s="30"/>
      <c r="PZP1" s="30"/>
      <c r="PZQ1" s="30"/>
      <c r="PZR1" s="30"/>
      <c r="PZS1" s="30"/>
      <c r="PZT1" s="30"/>
      <c r="PZU1" s="30"/>
      <c r="PZV1" s="30"/>
      <c r="PZW1" s="30"/>
      <c r="PZX1" s="30"/>
      <c r="PZY1" s="30"/>
      <c r="PZZ1" s="30"/>
      <c r="QAA1" s="30"/>
      <c r="QAB1" s="30"/>
      <c r="QAC1" s="30"/>
      <c r="QAD1" s="30"/>
      <c r="QAE1" s="30"/>
      <c r="QAF1" s="30"/>
      <c r="QAG1" s="30"/>
      <c r="QAH1" s="30"/>
      <c r="QAI1" s="30"/>
      <c r="QAJ1" s="30"/>
      <c r="QAK1" s="30"/>
      <c r="QAL1" s="30"/>
      <c r="QAM1" s="30"/>
      <c r="QAN1" s="30"/>
      <c r="QAO1" s="30"/>
      <c r="QAP1" s="30"/>
      <c r="QAQ1" s="30"/>
      <c r="QAR1" s="30"/>
      <c r="QAS1" s="30"/>
      <c r="QAT1" s="30"/>
      <c r="QAU1" s="30"/>
      <c r="QAV1" s="30"/>
      <c r="QAW1" s="30"/>
      <c r="QAX1" s="30"/>
      <c r="QAY1" s="30"/>
      <c r="QAZ1" s="30"/>
      <c r="QBA1" s="30"/>
      <c r="QBB1" s="30"/>
      <c r="QBC1" s="30"/>
      <c r="QBD1" s="30"/>
      <c r="QBE1" s="30"/>
      <c r="QBF1" s="30"/>
      <c r="QBG1" s="30"/>
      <c r="QBH1" s="30"/>
      <c r="QBI1" s="30"/>
      <c r="QBJ1" s="30"/>
      <c r="QBK1" s="30"/>
      <c r="QBL1" s="30"/>
      <c r="QBM1" s="30"/>
      <c r="QBN1" s="30"/>
      <c r="QBO1" s="30"/>
      <c r="QBP1" s="30"/>
      <c r="QBQ1" s="30"/>
      <c r="QBR1" s="30"/>
      <c r="QBS1" s="30"/>
      <c r="QBT1" s="30"/>
      <c r="QBU1" s="30"/>
      <c r="QBV1" s="30"/>
      <c r="QBW1" s="30"/>
      <c r="QBX1" s="30"/>
      <c r="QBY1" s="30"/>
      <c r="QBZ1" s="30"/>
      <c r="QCA1" s="30"/>
      <c r="QCB1" s="30"/>
      <c r="QCC1" s="30"/>
      <c r="QCD1" s="30"/>
      <c r="QCE1" s="30"/>
      <c r="QCF1" s="30"/>
      <c r="QCG1" s="30"/>
      <c r="QCH1" s="30"/>
      <c r="QCI1" s="30"/>
      <c r="QCJ1" s="30"/>
      <c r="QCK1" s="30"/>
      <c r="QCL1" s="30"/>
      <c r="QCM1" s="30"/>
      <c r="QCN1" s="30"/>
      <c r="QCO1" s="30"/>
      <c r="QCP1" s="30"/>
      <c r="QCQ1" s="30"/>
      <c r="QCR1" s="30"/>
      <c r="QCS1" s="30"/>
      <c r="QCT1" s="30"/>
      <c r="QCU1" s="30"/>
      <c r="QCV1" s="30"/>
      <c r="QCW1" s="30"/>
      <c r="QCX1" s="30"/>
      <c r="QCY1" s="30"/>
      <c r="QCZ1" s="30"/>
      <c r="QDA1" s="30"/>
      <c r="QDB1" s="30"/>
      <c r="QDC1" s="30"/>
      <c r="QDD1" s="30"/>
      <c r="QDE1" s="30"/>
      <c r="QDF1" s="30"/>
      <c r="QDG1" s="30"/>
      <c r="QDH1" s="30"/>
      <c r="QDI1" s="30"/>
      <c r="QDJ1" s="30"/>
      <c r="QDK1" s="30"/>
      <c r="QDL1" s="30"/>
      <c r="QDM1" s="30"/>
      <c r="QDN1" s="30"/>
      <c r="QDO1" s="30"/>
      <c r="QDP1" s="30"/>
      <c r="QDQ1" s="30"/>
      <c r="QDR1" s="30"/>
      <c r="QDS1" s="30"/>
      <c r="QDT1" s="30"/>
      <c r="QDU1" s="30"/>
      <c r="QDV1" s="30"/>
      <c r="QDW1" s="30"/>
      <c r="QDX1" s="30"/>
      <c r="QDY1" s="30"/>
      <c r="QDZ1" s="30"/>
      <c r="QEA1" s="30"/>
      <c r="QEB1" s="30"/>
      <c r="QEC1" s="30"/>
      <c r="QED1" s="30"/>
      <c r="QEE1" s="30"/>
      <c r="QEF1" s="30"/>
      <c r="QEG1" s="30"/>
      <c r="QEH1" s="30"/>
      <c r="QEI1" s="30"/>
      <c r="QEJ1" s="30"/>
      <c r="QEK1" s="30"/>
      <c r="QEL1" s="30"/>
      <c r="QEM1" s="30"/>
      <c r="QEN1" s="30"/>
      <c r="QEO1" s="30"/>
      <c r="QEP1" s="30"/>
      <c r="QEQ1" s="30"/>
      <c r="QER1" s="30"/>
      <c r="QES1" s="30"/>
      <c r="QET1" s="30"/>
      <c r="QEU1" s="30"/>
      <c r="QEV1" s="30"/>
      <c r="QEW1" s="30"/>
      <c r="QEX1" s="30"/>
      <c r="QEY1" s="30"/>
      <c r="QEZ1" s="30"/>
      <c r="QFA1" s="30"/>
      <c r="QFB1" s="30"/>
      <c r="QFC1" s="30"/>
      <c r="QFD1" s="30"/>
      <c r="QFE1" s="30"/>
      <c r="QFF1" s="30"/>
      <c r="QFG1" s="30"/>
      <c r="QFH1" s="30"/>
      <c r="QFI1" s="30"/>
      <c r="QFJ1" s="30"/>
      <c r="QFK1" s="30"/>
      <c r="QFL1" s="30"/>
      <c r="QFM1" s="30"/>
      <c r="QFN1" s="30"/>
      <c r="QFO1" s="30"/>
      <c r="QFP1" s="30"/>
      <c r="QFQ1" s="30"/>
      <c r="QFR1" s="30"/>
      <c r="QFS1" s="30"/>
      <c r="QFT1" s="30"/>
      <c r="QFU1" s="30"/>
      <c r="QFV1" s="30"/>
      <c r="QFW1" s="30"/>
      <c r="QFX1" s="30"/>
      <c r="QFY1" s="30"/>
      <c r="QFZ1" s="30"/>
      <c r="QGA1" s="30"/>
      <c r="QGB1" s="30"/>
      <c r="QGC1" s="30"/>
      <c r="QGD1" s="30"/>
      <c r="QGE1" s="30"/>
      <c r="QGF1" s="30"/>
      <c r="QGG1" s="30"/>
      <c r="QGH1" s="30"/>
      <c r="QGI1" s="30"/>
      <c r="QGJ1" s="30"/>
      <c r="QGK1" s="30"/>
      <c r="QGL1" s="30"/>
      <c r="QGM1" s="30"/>
      <c r="QGN1" s="30"/>
      <c r="QGO1" s="30"/>
      <c r="QGP1" s="30"/>
      <c r="QGQ1" s="30"/>
      <c r="QGR1" s="30"/>
      <c r="QGS1" s="30"/>
      <c r="QGT1" s="30"/>
      <c r="QGU1" s="30"/>
      <c r="QGV1" s="30"/>
      <c r="QGW1" s="30"/>
      <c r="QGX1" s="30"/>
      <c r="QGY1" s="30"/>
      <c r="QGZ1" s="30"/>
      <c r="QHA1" s="30"/>
      <c r="QHB1" s="30"/>
      <c r="QHC1" s="30"/>
      <c r="QHD1" s="30"/>
      <c r="QHE1" s="30"/>
      <c r="QHF1" s="30"/>
      <c r="QHG1" s="30"/>
      <c r="QHH1" s="30"/>
      <c r="QHI1" s="30"/>
      <c r="QHJ1" s="30"/>
      <c r="QHK1" s="30"/>
      <c r="QHL1" s="30"/>
      <c r="QHM1" s="30"/>
      <c r="QHN1" s="30"/>
      <c r="QHO1" s="30"/>
      <c r="QHP1" s="30"/>
      <c r="QHQ1" s="30"/>
      <c r="QHR1" s="30"/>
      <c r="QHS1" s="30"/>
      <c r="QHT1" s="30"/>
      <c r="QHU1" s="30"/>
      <c r="QHV1" s="30"/>
      <c r="QHW1" s="30"/>
      <c r="QHX1" s="30"/>
      <c r="QHY1" s="30"/>
      <c r="QHZ1" s="30"/>
      <c r="QIA1" s="30"/>
      <c r="QIB1" s="30"/>
      <c r="QIC1" s="30"/>
      <c r="QID1" s="30"/>
      <c r="QIE1" s="30"/>
      <c r="QIF1" s="30"/>
      <c r="QIG1" s="30"/>
      <c r="QIH1" s="30"/>
      <c r="QII1" s="30"/>
      <c r="QIJ1" s="30"/>
      <c r="QIK1" s="30"/>
      <c r="QIL1" s="30"/>
      <c r="QIM1" s="30"/>
      <c r="QIN1" s="30"/>
      <c r="QIO1" s="30"/>
      <c r="QIP1" s="30"/>
      <c r="QIQ1" s="30"/>
      <c r="QIR1" s="30"/>
      <c r="QIS1" s="30"/>
      <c r="QIT1" s="30"/>
      <c r="QIU1" s="30"/>
      <c r="QIV1" s="30"/>
      <c r="QIW1" s="30"/>
      <c r="QIX1" s="30"/>
      <c r="QIY1" s="30"/>
      <c r="QIZ1" s="30"/>
      <c r="QJA1" s="30"/>
      <c r="QJB1" s="30"/>
      <c r="QJC1" s="30"/>
      <c r="QJD1" s="30"/>
      <c r="QJE1" s="30"/>
      <c r="QJF1" s="30"/>
      <c r="QJG1" s="30"/>
      <c r="QJH1" s="30"/>
      <c r="QJI1" s="30"/>
      <c r="QJJ1" s="30"/>
      <c r="QJK1" s="30"/>
      <c r="QJL1" s="30"/>
      <c r="QJM1" s="30"/>
      <c r="QJN1" s="30"/>
      <c r="QJO1" s="30"/>
      <c r="QJP1" s="30"/>
      <c r="QJQ1" s="30"/>
      <c r="QJR1" s="30"/>
      <c r="QJS1" s="30"/>
      <c r="QJT1" s="30"/>
      <c r="QJU1" s="30"/>
      <c r="QJV1" s="30"/>
      <c r="QJW1" s="30"/>
      <c r="QJX1" s="30"/>
      <c r="QJY1" s="30"/>
      <c r="QJZ1" s="30"/>
      <c r="QKA1" s="30"/>
      <c r="QKB1" s="30"/>
      <c r="QKC1" s="30"/>
      <c r="QKD1" s="30"/>
      <c r="QKE1" s="30"/>
      <c r="QKF1" s="30"/>
      <c r="QKG1" s="30"/>
      <c r="QKH1" s="30"/>
      <c r="QKI1" s="30"/>
      <c r="QKJ1" s="30"/>
      <c r="QKK1" s="30"/>
      <c r="QKL1" s="30"/>
      <c r="QKM1" s="30"/>
      <c r="QKN1" s="30"/>
      <c r="QKO1" s="30"/>
      <c r="QKP1" s="30"/>
      <c r="QKQ1" s="30"/>
      <c r="QKR1" s="30"/>
      <c r="QKS1" s="30"/>
      <c r="QKT1" s="30"/>
      <c r="QKU1" s="30"/>
      <c r="QKV1" s="30"/>
      <c r="QKW1" s="30"/>
      <c r="QKX1" s="30"/>
      <c r="QKY1" s="30"/>
      <c r="QKZ1" s="30"/>
      <c r="QLA1" s="30"/>
      <c r="QLB1" s="30"/>
      <c r="QLC1" s="30"/>
      <c r="QLD1" s="30"/>
      <c r="QLE1" s="30"/>
      <c r="QLF1" s="30"/>
      <c r="QLG1" s="30"/>
      <c r="QLH1" s="30"/>
      <c r="QLI1" s="30"/>
      <c r="QLJ1" s="30"/>
      <c r="QLK1" s="30"/>
      <c r="QLL1" s="30"/>
      <c r="QLM1" s="30"/>
      <c r="QLN1" s="30"/>
      <c r="QLO1" s="30"/>
      <c r="QLP1" s="30"/>
      <c r="QLQ1" s="30"/>
      <c r="QLR1" s="30"/>
      <c r="QLS1" s="30"/>
      <c r="QLT1" s="30"/>
      <c r="QLU1" s="30"/>
      <c r="QLV1" s="30"/>
      <c r="QLW1" s="30"/>
      <c r="QLX1" s="30"/>
      <c r="QLY1" s="30"/>
      <c r="QLZ1" s="30"/>
      <c r="QMA1" s="30"/>
      <c r="QMB1" s="30"/>
      <c r="QMC1" s="30"/>
      <c r="QMD1" s="30"/>
      <c r="QME1" s="30"/>
      <c r="QMF1" s="30"/>
      <c r="QMG1" s="30"/>
      <c r="QMH1" s="30"/>
      <c r="QMI1" s="30"/>
      <c r="QMJ1" s="30"/>
      <c r="QMK1" s="30"/>
      <c r="QML1" s="30"/>
      <c r="QMM1" s="30"/>
      <c r="QMN1" s="30"/>
      <c r="QMO1" s="30"/>
      <c r="QMP1" s="30"/>
      <c r="QMQ1" s="30"/>
      <c r="QMR1" s="30"/>
      <c r="QMS1" s="30"/>
      <c r="QMT1" s="30"/>
      <c r="QMU1" s="30"/>
      <c r="QMV1" s="30"/>
      <c r="QMW1" s="30"/>
      <c r="QMX1" s="30"/>
      <c r="QMY1" s="30"/>
      <c r="QMZ1" s="30"/>
      <c r="QNA1" s="30"/>
      <c r="QNB1" s="30"/>
      <c r="QNC1" s="30"/>
      <c r="QND1" s="30"/>
      <c r="QNE1" s="30"/>
      <c r="QNF1" s="30"/>
      <c r="QNG1" s="30"/>
      <c r="QNH1" s="30"/>
      <c r="QNI1" s="30"/>
      <c r="QNJ1" s="30"/>
      <c r="QNK1" s="30"/>
      <c r="QNL1" s="30"/>
      <c r="QNM1" s="30"/>
      <c r="QNN1" s="30"/>
      <c r="QNO1" s="30"/>
      <c r="QNP1" s="30"/>
      <c r="QNQ1" s="30"/>
      <c r="QNR1" s="30"/>
      <c r="QNS1" s="30"/>
      <c r="QNT1" s="30"/>
      <c r="QNU1" s="30"/>
      <c r="QNV1" s="30"/>
      <c r="QNW1" s="30"/>
      <c r="QNX1" s="30"/>
      <c r="QNY1" s="30"/>
      <c r="QNZ1" s="30"/>
      <c r="QOA1" s="30"/>
      <c r="QOB1" s="30"/>
      <c r="QOC1" s="30"/>
      <c r="QOD1" s="30"/>
      <c r="QOE1" s="30"/>
      <c r="QOF1" s="30"/>
      <c r="QOG1" s="30"/>
      <c r="QOH1" s="30"/>
      <c r="QOI1" s="30"/>
      <c r="QOJ1" s="30"/>
      <c r="QOK1" s="30"/>
      <c r="QOL1" s="30"/>
      <c r="QOM1" s="30"/>
      <c r="QON1" s="30"/>
      <c r="QOO1" s="30"/>
      <c r="QOP1" s="30"/>
      <c r="QOQ1" s="30"/>
      <c r="QOR1" s="30"/>
      <c r="QOS1" s="30"/>
      <c r="QOT1" s="30"/>
      <c r="QOU1" s="30"/>
      <c r="QOV1" s="30"/>
      <c r="QOW1" s="30"/>
      <c r="QOX1" s="30"/>
      <c r="QOY1" s="30"/>
      <c r="QOZ1" s="30"/>
      <c r="QPA1" s="30"/>
      <c r="QPB1" s="30"/>
      <c r="QPC1" s="30"/>
      <c r="QPD1" s="30"/>
      <c r="QPE1" s="30"/>
      <c r="QPF1" s="30"/>
      <c r="QPG1" s="30"/>
      <c r="QPH1" s="30"/>
      <c r="QPI1" s="30"/>
      <c r="QPJ1" s="30"/>
      <c r="QPK1" s="30"/>
      <c r="QPL1" s="30"/>
      <c r="QPM1" s="30"/>
      <c r="QPN1" s="30"/>
      <c r="QPO1" s="30"/>
      <c r="QPP1" s="30"/>
      <c r="QPQ1" s="30"/>
      <c r="QPR1" s="30"/>
      <c r="QPS1" s="30"/>
      <c r="QPT1" s="30"/>
      <c r="QPU1" s="30"/>
      <c r="QPV1" s="30"/>
      <c r="QPW1" s="30"/>
      <c r="QPX1" s="30"/>
      <c r="QPY1" s="30"/>
      <c r="QPZ1" s="30"/>
      <c r="QQA1" s="30"/>
      <c r="QQB1" s="30"/>
      <c r="QQC1" s="30"/>
      <c r="QQD1" s="30"/>
      <c r="QQE1" s="30"/>
      <c r="QQF1" s="30"/>
      <c r="QQG1" s="30"/>
      <c r="QQH1" s="30"/>
      <c r="QQI1" s="30"/>
      <c r="QQJ1" s="30"/>
      <c r="QQK1" s="30"/>
      <c r="QQL1" s="30"/>
      <c r="QQM1" s="30"/>
      <c r="QQN1" s="30"/>
      <c r="QQO1" s="30"/>
      <c r="QQP1" s="30"/>
      <c r="QQQ1" s="30"/>
      <c r="QQR1" s="30"/>
      <c r="QQS1" s="30"/>
      <c r="QQT1" s="30"/>
      <c r="QQU1" s="30"/>
      <c r="QQV1" s="30"/>
      <c r="QQW1" s="30"/>
      <c r="QQX1" s="30"/>
      <c r="QQY1" s="30"/>
      <c r="QQZ1" s="30"/>
      <c r="QRA1" s="30"/>
      <c r="QRB1" s="30"/>
      <c r="QRC1" s="30"/>
      <c r="QRD1" s="30"/>
      <c r="QRE1" s="30"/>
      <c r="QRF1" s="30"/>
      <c r="QRG1" s="30"/>
      <c r="QRH1" s="30"/>
      <c r="QRI1" s="30"/>
      <c r="QRJ1" s="30"/>
      <c r="QRK1" s="30"/>
      <c r="QRL1" s="30"/>
      <c r="QRM1" s="30"/>
      <c r="QRN1" s="30"/>
      <c r="QRO1" s="30"/>
      <c r="QRP1" s="30"/>
      <c r="QRQ1" s="30"/>
      <c r="QRR1" s="30"/>
      <c r="QRS1" s="30"/>
      <c r="QRT1" s="30"/>
      <c r="QRU1" s="30"/>
      <c r="QRV1" s="30"/>
      <c r="QRW1" s="30"/>
      <c r="QRX1" s="30"/>
      <c r="QRY1" s="30"/>
      <c r="QRZ1" s="30"/>
      <c r="QSA1" s="30"/>
      <c r="QSB1" s="30"/>
      <c r="QSC1" s="30"/>
      <c r="QSD1" s="30"/>
      <c r="QSE1" s="30"/>
      <c r="QSF1" s="30"/>
      <c r="QSG1" s="30"/>
      <c r="QSH1" s="30"/>
      <c r="QSI1" s="30"/>
      <c r="QSJ1" s="30"/>
      <c r="QSK1" s="30"/>
      <c r="QSL1" s="30"/>
      <c r="QSM1" s="30"/>
      <c r="QSN1" s="30"/>
      <c r="QSO1" s="30"/>
      <c r="QSP1" s="30"/>
      <c r="QSQ1" s="30"/>
      <c r="QSR1" s="30"/>
      <c r="QSS1" s="30"/>
      <c r="QST1" s="30"/>
      <c r="QSU1" s="30"/>
      <c r="QSV1" s="30"/>
      <c r="QSW1" s="30"/>
      <c r="QSX1" s="30"/>
      <c r="QSY1" s="30"/>
      <c r="QSZ1" s="30"/>
      <c r="QTA1" s="30"/>
      <c r="QTB1" s="30"/>
      <c r="QTC1" s="30"/>
      <c r="QTD1" s="30"/>
      <c r="QTE1" s="30"/>
      <c r="QTF1" s="30"/>
      <c r="QTG1" s="30"/>
      <c r="QTH1" s="30"/>
      <c r="QTI1" s="30"/>
      <c r="QTJ1" s="30"/>
      <c r="QTK1" s="30"/>
      <c r="QTL1" s="30"/>
      <c r="QTM1" s="30"/>
      <c r="QTN1" s="30"/>
      <c r="QTO1" s="30"/>
      <c r="QTP1" s="30"/>
      <c r="QTQ1" s="30"/>
      <c r="QTR1" s="30"/>
      <c r="QTS1" s="30"/>
      <c r="QTT1" s="30"/>
      <c r="QTU1" s="30"/>
      <c r="QTV1" s="30"/>
      <c r="QTW1" s="30"/>
      <c r="QTX1" s="30"/>
      <c r="QTY1" s="30"/>
      <c r="QTZ1" s="30"/>
      <c r="QUA1" s="30"/>
      <c r="QUB1" s="30"/>
      <c r="QUC1" s="30"/>
      <c r="QUD1" s="30"/>
      <c r="QUE1" s="30"/>
      <c r="QUF1" s="30"/>
      <c r="QUG1" s="30"/>
      <c r="QUH1" s="30"/>
      <c r="QUI1" s="30"/>
      <c r="QUJ1" s="30"/>
      <c r="QUK1" s="30"/>
      <c r="QUL1" s="30"/>
      <c r="QUM1" s="30"/>
      <c r="QUN1" s="30"/>
      <c r="QUO1" s="30"/>
      <c r="QUP1" s="30"/>
      <c r="QUQ1" s="30"/>
      <c r="QUR1" s="30"/>
      <c r="QUS1" s="30"/>
      <c r="QUT1" s="30"/>
      <c r="QUU1" s="30"/>
      <c r="QUV1" s="30"/>
      <c r="QUW1" s="30"/>
      <c r="QUX1" s="30"/>
      <c r="QUY1" s="30"/>
      <c r="QUZ1" s="30"/>
      <c r="QVA1" s="30"/>
      <c r="QVB1" s="30"/>
      <c r="QVC1" s="30"/>
      <c r="QVD1" s="30"/>
      <c r="QVE1" s="30"/>
      <c r="QVF1" s="30"/>
      <c r="QVG1" s="30"/>
      <c r="QVH1" s="30"/>
      <c r="QVI1" s="30"/>
      <c r="QVJ1" s="30"/>
      <c r="QVK1" s="30"/>
      <c r="QVL1" s="30"/>
      <c r="QVM1" s="30"/>
      <c r="QVN1" s="30"/>
      <c r="QVO1" s="30"/>
      <c r="QVP1" s="30"/>
      <c r="QVQ1" s="30"/>
      <c r="QVR1" s="30"/>
      <c r="QVS1" s="30"/>
      <c r="QVT1" s="30"/>
      <c r="QVU1" s="30"/>
      <c r="QVV1" s="30"/>
      <c r="QVW1" s="30"/>
      <c r="QVX1" s="30"/>
      <c r="QVY1" s="30"/>
      <c r="QVZ1" s="30"/>
      <c r="QWA1" s="30"/>
      <c r="QWB1" s="30"/>
      <c r="QWC1" s="30"/>
      <c r="QWD1" s="30"/>
      <c r="QWE1" s="30"/>
      <c r="QWF1" s="30"/>
      <c r="QWG1" s="30"/>
      <c r="QWH1" s="30"/>
      <c r="QWI1" s="30"/>
      <c r="QWJ1" s="30"/>
      <c r="QWK1" s="30"/>
      <c r="QWL1" s="30"/>
      <c r="QWM1" s="30"/>
      <c r="QWN1" s="30"/>
      <c r="QWO1" s="30"/>
      <c r="QWP1" s="30"/>
      <c r="QWQ1" s="30"/>
      <c r="QWR1" s="30"/>
      <c r="QWS1" s="30"/>
      <c r="QWT1" s="30"/>
      <c r="QWU1" s="30"/>
      <c r="QWV1" s="30"/>
      <c r="QWW1" s="30"/>
      <c r="QWX1" s="30"/>
      <c r="QWY1" s="30"/>
      <c r="QWZ1" s="30"/>
      <c r="QXA1" s="30"/>
      <c r="QXB1" s="30"/>
      <c r="QXC1" s="30"/>
      <c r="QXD1" s="30"/>
      <c r="QXE1" s="30"/>
      <c r="QXF1" s="30"/>
      <c r="QXG1" s="30"/>
      <c r="QXH1" s="30"/>
      <c r="QXI1" s="30"/>
      <c r="QXJ1" s="30"/>
      <c r="QXK1" s="30"/>
      <c r="QXL1" s="30"/>
      <c r="QXM1" s="30"/>
      <c r="QXN1" s="30"/>
      <c r="QXO1" s="30"/>
      <c r="QXP1" s="30"/>
      <c r="QXQ1" s="30"/>
      <c r="QXR1" s="30"/>
      <c r="QXS1" s="30"/>
      <c r="QXT1" s="30"/>
      <c r="QXU1" s="30"/>
      <c r="QXV1" s="30"/>
      <c r="QXW1" s="30"/>
      <c r="QXX1" s="30"/>
      <c r="QXY1" s="30"/>
      <c r="QXZ1" s="30"/>
      <c r="QYA1" s="30"/>
      <c r="QYB1" s="30"/>
      <c r="QYC1" s="30"/>
      <c r="QYD1" s="30"/>
      <c r="QYE1" s="30"/>
      <c r="QYF1" s="30"/>
      <c r="QYG1" s="30"/>
      <c r="QYH1" s="30"/>
      <c r="QYI1" s="30"/>
      <c r="QYJ1" s="30"/>
      <c r="QYK1" s="30"/>
      <c r="QYL1" s="30"/>
      <c r="QYM1" s="30"/>
      <c r="QYN1" s="30"/>
      <c r="QYO1" s="30"/>
      <c r="QYP1" s="30"/>
      <c r="QYQ1" s="30"/>
      <c r="QYR1" s="30"/>
      <c r="QYS1" s="30"/>
      <c r="QYT1" s="30"/>
      <c r="QYU1" s="30"/>
      <c r="QYV1" s="30"/>
      <c r="QYW1" s="30"/>
      <c r="QYX1" s="30"/>
      <c r="QYY1" s="30"/>
      <c r="QYZ1" s="30"/>
      <c r="QZA1" s="30"/>
      <c r="QZB1" s="30"/>
      <c r="QZC1" s="30"/>
      <c r="QZD1" s="30"/>
      <c r="QZE1" s="30"/>
      <c r="QZF1" s="30"/>
      <c r="QZG1" s="30"/>
      <c r="QZH1" s="30"/>
      <c r="QZI1" s="30"/>
      <c r="QZJ1" s="30"/>
      <c r="QZK1" s="30"/>
      <c r="QZL1" s="30"/>
      <c r="QZM1" s="30"/>
      <c r="QZN1" s="30"/>
      <c r="QZO1" s="30"/>
      <c r="QZP1" s="30"/>
      <c r="QZQ1" s="30"/>
      <c r="QZR1" s="30"/>
      <c r="QZS1" s="30"/>
      <c r="QZT1" s="30"/>
      <c r="QZU1" s="30"/>
      <c r="QZV1" s="30"/>
      <c r="QZW1" s="30"/>
      <c r="QZX1" s="30"/>
      <c r="QZY1" s="30"/>
      <c r="QZZ1" s="30"/>
      <c r="RAA1" s="30"/>
      <c r="RAB1" s="30"/>
      <c r="RAC1" s="30"/>
      <c r="RAD1" s="30"/>
      <c r="RAE1" s="30"/>
      <c r="RAF1" s="30"/>
      <c r="RAG1" s="30"/>
      <c r="RAH1" s="30"/>
      <c r="RAI1" s="30"/>
      <c r="RAJ1" s="30"/>
      <c r="RAK1" s="30"/>
      <c r="RAL1" s="30"/>
      <c r="RAM1" s="30"/>
      <c r="RAN1" s="30"/>
      <c r="RAO1" s="30"/>
      <c r="RAP1" s="30"/>
      <c r="RAQ1" s="30"/>
      <c r="RAR1" s="30"/>
      <c r="RAS1" s="30"/>
      <c r="RAT1" s="30"/>
      <c r="RAU1" s="30"/>
      <c r="RAV1" s="30"/>
      <c r="RAW1" s="30"/>
      <c r="RAX1" s="30"/>
      <c r="RAY1" s="30"/>
      <c r="RAZ1" s="30"/>
      <c r="RBA1" s="30"/>
      <c r="RBB1" s="30"/>
      <c r="RBC1" s="30"/>
      <c r="RBD1" s="30"/>
      <c r="RBE1" s="30"/>
      <c r="RBF1" s="30"/>
      <c r="RBG1" s="30"/>
      <c r="RBH1" s="30"/>
      <c r="RBI1" s="30"/>
      <c r="RBJ1" s="30"/>
      <c r="RBK1" s="30"/>
      <c r="RBL1" s="30"/>
      <c r="RBM1" s="30"/>
      <c r="RBN1" s="30"/>
      <c r="RBO1" s="30"/>
      <c r="RBP1" s="30"/>
      <c r="RBQ1" s="30"/>
      <c r="RBR1" s="30"/>
      <c r="RBS1" s="30"/>
      <c r="RBT1" s="30"/>
      <c r="RBU1" s="30"/>
      <c r="RBV1" s="30"/>
      <c r="RBW1" s="30"/>
      <c r="RBX1" s="30"/>
      <c r="RBY1" s="30"/>
      <c r="RBZ1" s="30"/>
      <c r="RCA1" s="30"/>
      <c r="RCB1" s="30"/>
      <c r="RCC1" s="30"/>
      <c r="RCD1" s="30"/>
      <c r="RCE1" s="30"/>
      <c r="RCF1" s="30"/>
      <c r="RCG1" s="30"/>
      <c r="RCH1" s="30"/>
      <c r="RCI1" s="30"/>
      <c r="RCJ1" s="30"/>
      <c r="RCK1" s="30"/>
      <c r="RCL1" s="30"/>
      <c r="RCM1" s="30"/>
      <c r="RCN1" s="30"/>
      <c r="RCO1" s="30"/>
      <c r="RCP1" s="30"/>
      <c r="RCQ1" s="30"/>
      <c r="RCR1" s="30"/>
      <c r="RCS1" s="30"/>
      <c r="RCT1" s="30"/>
      <c r="RCU1" s="30"/>
      <c r="RCV1" s="30"/>
      <c r="RCW1" s="30"/>
      <c r="RCX1" s="30"/>
      <c r="RCY1" s="30"/>
      <c r="RCZ1" s="30"/>
      <c r="RDA1" s="30"/>
      <c r="RDB1" s="30"/>
      <c r="RDC1" s="30"/>
      <c r="RDD1" s="30"/>
      <c r="RDE1" s="30"/>
      <c r="RDF1" s="30"/>
      <c r="RDG1" s="30"/>
      <c r="RDH1" s="30"/>
      <c r="RDI1" s="30"/>
      <c r="RDJ1" s="30"/>
      <c r="RDK1" s="30"/>
      <c r="RDL1" s="30"/>
      <c r="RDM1" s="30"/>
      <c r="RDN1" s="30"/>
      <c r="RDO1" s="30"/>
      <c r="RDP1" s="30"/>
      <c r="RDQ1" s="30"/>
      <c r="RDR1" s="30"/>
      <c r="RDS1" s="30"/>
      <c r="RDT1" s="30"/>
      <c r="RDU1" s="30"/>
      <c r="RDV1" s="30"/>
      <c r="RDW1" s="30"/>
      <c r="RDX1" s="30"/>
      <c r="RDY1" s="30"/>
      <c r="RDZ1" s="30"/>
      <c r="REA1" s="30"/>
      <c r="REB1" s="30"/>
      <c r="REC1" s="30"/>
      <c r="RED1" s="30"/>
      <c r="REE1" s="30"/>
      <c r="REF1" s="30"/>
      <c r="REG1" s="30"/>
      <c r="REH1" s="30"/>
      <c r="REI1" s="30"/>
      <c r="REJ1" s="30"/>
      <c r="REK1" s="30"/>
      <c r="REL1" s="30"/>
      <c r="REM1" s="30"/>
      <c r="REN1" s="30"/>
      <c r="REO1" s="30"/>
      <c r="REP1" s="30"/>
      <c r="REQ1" s="30"/>
      <c r="RER1" s="30"/>
      <c r="RES1" s="30"/>
      <c r="RET1" s="30"/>
      <c r="REU1" s="30"/>
      <c r="REV1" s="30"/>
      <c r="REW1" s="30"/>
      <c r="REX1" s="30"/>
      <c r="REY1" s="30"/>
      <c r="REZ1" s="30"/>
      <c r="RFA1" s="30"/>
      <c r="RFB1" s="30"/>
      <c r="RFC1" s="30"/>
      <c r="RFD1" s="30"/>
      <c r="RFE1" s="30"/>
      <c r="RFF1" s="30"/>
      <c r="RFG1" s="30"/>
      <c r="RFH1" s="30"/>
      <c r="RFI1" s="30"/>
      <c r="RFJ1" s="30"/>
      <c r="RFK1" s="30"/>
      <c r="RFL1" s="30"/>
      <c r="RFM1" s="30"/>
      <c r="RFN1" s="30"/>
      <c r="RFO1" s="30"/>
      <c r="RFP1" s="30"/>
      <c r="RFQ1" s="30"/>
      <c r="RFR1" s="30"/>
      <c r="RFS1" s="30"/>
      <c r="RFT1" s="30"/>
      <c r="RFU1" s="30"/>
      <c r="RFV1" s="30"/>
      <c r="RFW1" s="30"/>
      <c r="RFX1" s="30"/>
      <c r="RFY1" s="30"/>
      <c r="RFZ1" s="30"/>
      <c r="RGA1" s="30"/>
      <c r="RGB1" s="30"/>
      <c r="RGC1" s="30"/>
      <c r="RGD1" s="30"/>
      <c r="RGE1" s="30"/>
      <c r="RGF1" s="30"/>
      <c r="RGG1" s="30"/>
      <c r="RGH1" s="30"/>
      <c r="RGI1" s="30"/>
      <c r="RGJ1" s="30"/>
      <c r="RGK1" s="30"/>
      <c r="RGL1" s="30"/>
      <c r="RGM1" s="30"/>
      <c r="RGN1" s="30"/>
      <c r="RGO1" s="30"/>
      <c r="RGP1" s="30"/>
      <c r="RGQ1" s="30"/>
      <c r="RGR1" s="30"/>
      <c r="RGS1" s="30"/>
      <c r="RGT1" s="30"/>
      <c r="RGU1" s="30"/>
      <c r="RGV1" s="30"/>
      <c r="RGW1" s="30"/>
      <c r="RGX1" s="30"/>
      <c r="RGY1" s="30"/>
      <c r="RGZ1" s="30"/>
      <c r="RHA1" s="30"/>
      <c r="RHB1" s="30"/>
      <c r="RHC1" s="30"/>
      <c r="RHD1" s="30"/>
      <c r="RHE1" s="30"/>
      <c r="RHF1" s="30"/>
      <c r="RHG1" s="30"/>
      <c r="RHH1" s="30"/>
      <c r="RHI1" s="30"/>
      <c r="RHJ1" s="30"/>
      <c r="RHK1" s="30"/>
      <c r="RHL1" s="30"/>
      <c r="RHM1" s="30"/>
      <c r="RHN1" s="30"/>
      <c r="RHO1" s="30"/>
      <c r="RHP1" s="30"/>
      <c r="RHQ1" s="30"/>
      <c r="RHR1" s="30"/>
      <c r="RHS1" s="30"/>
      <c r="RHT1" s="30"/>
      <c r="RHU1" s="30"/>
      <c r="RHV1" s="30"/>
      <c r="RHW1" s="30"/>
      <c r="RHX1" s="30"/>
      <c r="RHY1" s="30"/>
      <c r="RHZ1" s="30"/>
      <c r="RIA1" s="30"/>
      <c r="RIB1" s="30"/>
      <c r="RIC1" s="30"/>
      <c r="RID1" s="30"/>
      <c r="RIE1" s="30"/>
      <c r="RIF1" s="30"/>
      <c r="RIG1" s="30"/>
      <c r="RIH1" s="30"/>
      <c r="RII1" s="30"/>
      <c r="RIJ1" s="30"/>
      <c r="RIK1" s="30"/>
      <c r="RIL1" s="30"/>
      <c r="RIM1" s="30"/>
      <c r="RIN1" s="30"/>
      <c r="RIO1" s="30"/>
      <c r="RIP1" s="30"/>
      <c r="RIQ1" s="30"/>
      <c r="RIR1" s="30"/>
      <c r="RIS1" s="30"/>
      <c r="RIT1" s="30"/>
      <c r="RIU1" s="30"/>
      <c r="RIV1" s="30"/>
      <c r="RIW1" s="30"/>
      <c r="RIX1" s="30"/>
      <c r="RIY1" s="30"/>
      <c r="RIZ1" s="30"/>
      <c r="RJA1" s="30"/>
      <c r="RJB1" s="30"/>
      <c r="RJC1" s="30"/>
      <c r="RJD1" s="30"/>
      <c r="RJE1" s="30"/>
      <c r="RJF1" s="30"/>
      <c r="RJG1" s="30"/>
      <c r="RJH1" s="30"/>
      <c r="RJI1" s="30"/>
      <c r="RJJ1" s="30"/>
      <c r="RJK1" s="30"/>
      <c r="RJL1" s="30"/>
      <c r="RJM1" s="30"/>
      <c r="RJN1" s="30"/>
      <c r="RJO1" s="30"/>
      <c r="RJP1" s="30"/>
      <c r="RJQ1" s="30"/>
      <c r="RJR1" s="30"/>
      <c r="RJS1" s="30"/>
      <c r="RJT1" s="30"/>
      <c r="RJU1" s="30"/>
      <c r="RJV1" s="30"/>
      <c r="RJW1" s="30"/>
      <c r="RJX1" s="30"/>
      <c r="RJY1" s="30"/>
      <c r="RJZ1" s="30"/>
      <c r="RKA1" s="30"/>
      <c r="RKB1" s="30"/>
      <c r="RKC1" s="30"/>
      <c r="RKD1" s="30"/>
      <c r="RKE1" s="30"/>
      <c r="RKF1" s="30"/>
      <c r="RKG1" s="30"/>
      <c r="RKH1" s="30"/>
      <c r="RKI1" s="30"/>
      <c r="RKJ1" s="30"/>
      <c r="RKK1" s="30"/>
      <c r="RKL1" s="30"/>
      <c r="RKM1" s="30"/>
      <c r="RKN1" s="30"/>
      <c r="RKO1" s="30"/>
      <c r="RKP1" s="30"/>
      <c r="RKQ1" s="30"/>
      <c r="RKR1" s="30"/>
      <c r="RKS1" s="30"/>
      <c r="RKT1" s="30"/>
      <c r="RKU1" s="30"/>
      <c r="RKV1" s="30"/>
      <c r="RKW1" s="30"/>
      <c r="RKX1" s="30"/>
      <c r="RKY1" s="30"/>
      <c r="RKZ1" s="30"/>
      <c r="RLA1" s="30"/>
      <c r="RLB1" s="30"/>
      <c r="RLC1" s="30"/>
      <c r="RLD1" s="30"/>
      <c r="RLE1" s="30"/>
      <c r="RLF1" s="30"/>
      <c r="RLG1" s="30"/>
      <c r="RLH1" s="30"/>
      <c r="RLI1" s="30"/>
      <c r="RLJ1" s="30"/>
      <c r="RLK1" s="30"/>
      <c r="RLL1" s="30"/>
      <c r="RLM1" s="30"/>
      <c r="RLN1" s="30"/>
      <c r="RLO1" s="30"/>
      <c r="RLP1" s="30"/>
      <c r="RLQ1" s="30"/>
      <c r="RLR1" s="30"/>
      <c r="RLS1" s="30"/>
      <c r="RLT1" s="30"/>
      <c r="RLU1" s="30"/>
      <c r="RLV1" s="30"/>
      <c r="RLW1" s="30"/>
      <c r="RLX1" s="30"/>
      <c r="RLY1" s="30"/>
      <c r="RLZ1" s="30"/>
      <c r="RMA1" s="30"/>
      <c r="RMB1" s="30"/>
      <c r="RMC1" s="30"/>
      <c r="RMD1" s="30"/>
      <c r="RME1" s="30"/>
      <c r="RMF1" s="30"/>
      <c r="RMG1" s="30"/>
      <c r="RMH1" s="30"/>
      <c r="RMI1" s="30"/>
      <c r="RMJ1" s="30"/>
      <c r="RMK1" s="30"/>
      <c r="RML1" s="30"/>
      <c r="RMM1" s="30"/>
      <c r="RMN1" s="30"/>
      <c r="RMO1" s="30"/>
      <c r="RMP1" s="30"/>
      <c r="RMQ1" s="30"/>
      <c r="RMR1" s="30"/>
      <c r="RMS1" s="30"/>
      <c r="RMT1" s="30"/>
      <c r="RMU1" s="30"/>
      <c r="RMV1" s="30"/>
      <c r="RMW1" s="30"/>
      <c r="RMX1" s="30"/>
      <c r="RMY1" s="30"/>
      <c r="RMZ1" s="30"/>
      <c r="RNA1" s="30"/>
      <c r="RNB1" s="30"/>
      <c r="RNC1" s="30"/>
      <c r="RND1" s="30"/>
      <c r="RNE1" s="30"/>
      <c r="RNF1" s="30"/>
      <c r="RNG1" s="30"/>
      <c r="RNH1" s="30"/>
      <c r="RNI1" s="30"/>
      <c r="RNJ1" s="30"/>
      <c r="RNK1" s="30"/>
      <c r="RNL1" s="30"/>
      <c r="RNM1" s="30"/>
      <c r="RNN1" s="30"/>
      <c r="RNO1" s="30"/>
      <c r="RNP1" s="30"/>
      <c r="RNQ1" s="30"/>
      <c r="RNR1" s="30"/>
      <c r="RNS1" s="30"/>
      <c r="RNT1" s="30"/>
      <c r="RNU1" s="30"/>
      <c r="RNV1" s="30"/>
      <c r="RNW1" s="30"/>
      <c r="RNX1" s="30"/>
      <c r="RNY1" s="30"/>
      <c r="RNZ1" s="30"/>
      <c r="ROA1" s="30"/>
      <c r="ROB1" s="30"/>
      <c r="ROC1" s="30"/>
      <c r="ROD1" s="30"/>
      <c r="ROE1" s="30"/>
      <c r="ROF1" s="30"/>
      <c r="ROG1" s="30"/>
      <c r="ROH1" s="30"/>
      <c r="ROI1" s="30"/>
      <c r="ROJ1" s="30"/>
      <c r="ROK1" s="30"/>
      <c r="ROL1" s="30"/>
      <c r="ROM1" s="30"/>
      <c r="RON1" s="30"/>
      <c r="ROO1" s="30"/>
      <c r="ROP1" s="30"/>
      <c r="ROQ1" s="30"/>
      <c r="ROR1" s="30"/>
      <c r="ROS1" s="30"/>
      <c r="ROT1" s="30"/>
      <c r="ROU1" s="30"/>
      <c r="ROV1" s="30"/>
      <c r="ROW1" s="30"/>
      <c r="ROX1" s="30"/>
      <c r="ROY1" s="30"/>
      <c r="ROZ1" s="30"/>
      <c r="RPA1" s="30"/>
      <c r="RPB1" s="30"/>
      <c r="RPC1" s="30"/>
      <c r="RPD1" s="30"/>
      <c r="RPE1" s="30"/>
      <c r="RPF1" s="30"/>
      <c r="RPG1" s="30"/>
      <c r="RPH1" s="30"/>
      <c r="RPI1" s="30"/>
      <c r="RPJ1" s="30"/>
      <c r="RPK1" s="30"/>
      <c r="RPL1" s="30"/>
      <c r="RPM1" s="30"/>
      <c r="RPN1" s="30"/>
      <c r="RPO1" s="30"/>
      <c r="RPP1" s="30"/>
      <c r="RPQ1" s="30"/>
      <c r="RPR1" s="30"/>
      <c r="RPS1" s="30"/>
      <c r="RPT1" s="30"/>
      <c r="RPU1" s="30"/>
      <c r="RPV1" s="30"/>
      <c r="RPW1" s="30"/>
      <c r="RPX1" s="30"/>
      <c r="RPY1" s="30"/>
      <c r="RPZ1" s="30"/>
      <c r="RQA1" s="30"/>
      <c r="RQB1" s="30"/>
      <c r="RQC1" s="30"/>
      <c r="RQD1" s="30"/>
      <c r="RQE1" s="30"/>
      <c r="RQF1" s="30"/>
      <c r="RQG1" s="30"/>
      <c r="RQH1" s="30"/>
      <c r="RQI1" s="30"/>
      <c r="RQJ1" s="30"/>
      <c r="RQK1" s="30"/>
      <c r="RQL1" s="30"/>
      <c r="RQM1" s="30"/>
      <c r="RQN1" s="30"/>
      <c r="RQO1" s="30"/>
      <c r="RQP1" s="30"/>
      <c r="RQQ1" s="30"/>
      <c r="RQR1" s="30"/>
      <c r="RQS1" s="30"/>
      <c r="RQT1" s="30"/>
      <c r="RQU1" s="30"/>
      <c r="RQV1" s="30"/>
      <c r="RQW1" s="30"/>
      <c r="RQX1" s="30"/>
      <c r="RQY1" s="30"/>
      <c r="RQZ1" s="30"/>
      <c r="RRA1" s="30"/>
      <c r="RRB1" s="30"/>
      <c r="RRC1" s="30"/>
      <c r="RRD1" s="30"/>
      <c r="RRE1" s="30"/>
      <c r="RRF1" s="30"/>
      <c r="RRG1" s="30"/>
      <c r="RRH1" s="30"/>
      <c r="RRI1" s="30"/>
      <c r="RRJ1" s="30"/>
      <c r="RRK1" s="30"/>
      <c r="RRL1" s="30"/>
      <c r="RRM1" s="30"/>
      <c r="RRN1" s="30"/>
      <c r="RRO1" s="30"/>
      <c r="RRP1" s="30"/>
      <c r="RRQ1" s="30"/>
      <c r="RRR1" s="30"/>
      <c r="RRS1" s="30"/>
      <c r="RRT1" s="30"/>
      <c r="RRU1" s="30"/>
      <c r="RRV1" s="30"/>
      <c r="RRW1" s="30"/>
      <c r="RRX1" s="30"/>
      <c r="RRY1" s="30"/>
      <c r="RRZ1" s="30"/>
      <c r="RSA1" s="30"/>
      <c r="RSB1" s="30"/>
      <c r="RSC1" s="30"/>
      <c r="RSD1" s="30"/>
      <c r="RSE1" s="30"/>
      <c r="RSF1" s="30"/>
      <c r="RSG1" s="30"/>
      <c r="RSH1" s="30"/>
      <c r="RSI1" s="30"/>
      <c r="RSJ1" s="30"/>
      <c r="RSK1" s="30"/>
      <c r="RSL1" s="30"/>
      <c r="RSM1" s="30"/>
      <c r="RSN1" s="30"/>
      <c r="RSO1" s="30"/>
      <c r="RSP1" s="30"/>
      <c r="RSQ1" s="30"/>
      <c r="RSR1" s="30"/>
      <c r="RSS1" s="30"/>
      <c r="RST1" s="30"/>
      <c r="RSU1" s="30"/>
      <c r="RSV1" s="30"/>
      <c r="RSW1" s="30"/>
      <c r="RSX1" s="30"/>
      <c r="RSY1" s="30"/>
      <c r="RSZ1" s="30"/>
      <c r="RTA1" s="30"/>
      <c r="RTB1" s="30"/>
      <c r="RTC1" s="30"/>
      <c r="RTD1" s="30"/>
      <c r="RTE1" s="30"/>
      <c r="RTF1" s="30"/>
      <c r="RTG1" s="30"/>
      <c r="RTH1" s="30"/>
      <c r="RTI1" s="30"/>
      <c r="RTJ1" s="30"/>
      <c r="RTK1" s="30"/>
      <c r="RTL1" s="30"/>
      <c r="RTM1" s="30"/>
      <c r="RTN1" s="30"/>
      <c r="RTO1" s="30"/>
      <c r="RTP1" s="30"/>
      <c r="RTQ1" s="30"/>
      <c r="RTR1" s="30"/>
      <c r="RTS1" s="30"/>
      <c r="RTT1" s="30"/>
      <c r="RTU1" s="30"/>
      <c r="RTV1" s="30"/>
      <c r="RTW1" s="30"/>
      <c r="RTX1" s="30"/>
      <c r="RTY1" s="30"/>
      <c r="RTZ1" s="30"/>
      <c r="RUA1" s="30"/>
      <c r="RUB1" s="30"/>
      <c r="RUC1" s="30"/>
      <c r="RUD1" s="30"/>
      <c r="RUE1" s="30"/>
      <c r="RUF1" s="30"/>
      <c r="RUG1" s="30"/>
      <c r="RUH1" s="30"/>
      <c r="RUI1" s="30"/>
      <c r="RUJ1" s="30"/>
      <c r="RUK1" s="30"/>
      <c r="RUL1" s="30"/>
      <c r="RUM1" s="30"/>
      <c r="RUN1" s="30"/>
      <c r="RUO1" s="30"/>
      <c r="RUP1" s="30"/>
      <c r="RUQ1" s="30"/>
      <c r="RUR1" s="30"/>
      <c r="RUS1" s="30"/>
      <c r="RUT1" s="30"/>
      <c r="RUU1" s="30"/>
      <c r="RUV1" s="30"/>
      <c r="RUW1" s="30"/>
      <c r="RUX1" s="30"/>
      <c r="RUY1" s="30"/>
      <c r="RUZ1" s="30"/>
      <c r="RVA1" s="30"/>
      <c r="RVB1" s="30"/>
      <c r="RVC1" s="30"/>
      <c r="RVD1" s="30"/>
      <c r="RVE1" s="30"/>
      <c r="RVF1" s="30"/>
      <c r="RVG1" s="30"/>
      <c r="RVH1" s="30"/>
      <c r="RVI1" s="30"/>
      <c r="RVJ1" s="30"/>
      <c r="RVK1" s="30"/>
      <c r="RVL1" s="30"/>
      <c r="RVM1" s="30"/>
      <c r="RVN1" s="30"/>
      <c r="RVO1" s="30"/>
      <c r="RVP1" s="30"/>
      <c r="RVQ1" s="30"/>
      <c r="RVR1" s="30"/>
      <c r="RVS1" s="30"/>
      <c r="RVT1" s="30"/>
      <c r="RVU1" s="30"/>
      <c r="RVV1" s="30"/>
      <c r="RVW1" s="30"/>
      <c r="RVX1" s="30"/>
      <c r="RVY1" s="30"/>
      <c r="RVZ1" s="30"/>
      <c r="RWA1" s="30"/>
      <c r="RWB1" s="30"/>
      <c r="RWC1" s="30"/>
      <c r="RWD1" s="30"/>
      <c r="RWE1" s="30"/>
      <c r="RWF1" s="30"/>
      <c r="RWG1" s="30"/>
      <c r="RWH1" s="30"/>
      <c r="RWI1" s="30"/>
      <c r="RWJ1" s="30"/>
      <c r="RWK1" s="30"/>
      <c r="RWL1" s="30"/>
      <c r="RWM1" s="30"/>
      <c r="RWN1" s="30"/>
      <c r="RWO1" s="30"/>
      <c r="RWP1" s="30"/>
      <c r="RWQ1" s="30"/>
      <c r="RWR1" s="30"/>
      <c r="RWS1" s="30"/>
      <c r="RWT1" s="30"/>
      <c r="RWU1" s="30"/>
      <c r="RWV1" s="30"/>
      <c r="RWW1" s="30"/>
      <c r="RWX1" s="30"/>
      <c r="RWY1" s="30"/>
      <c r="RWZ1" s="30"/>
      <c r="RXA1" s="30"/>
      <c r="RXB1" s="30"/>
      <c r="RXC1" s="30"/>
      <c r="RXD1" s="30"/>
      <c r="RXE1" s="30"/>
      <c r="RXF1" s="30"/>
      <c r="RXG1" s="30"/>
      <c r="RXH1" s="30"/>
      <c r="RXI1" s="30"/>
      <c r="RXJ1" s="30"/>
      <c r="RXK1" s="30"/>
      <c r="RXL1" s="30"/>
      <c r="RXM1" s="30"/>
      <c r="RXN1" s="30"/>
      <c r="RXO1" s="30"/>
      <c r="RXP1" s="30"/>
      <c r="RXQ1" s="30"/>
      <c r="RXR1" s="30"/>
      <c r="RXS1" s="30"/>
      <c r="RXT1" s="30"/>
      <c r="RXU1" s="30"/>
      <c r="RXV1" s="30"/>
      <c r="RXW1" s="30"/>
      <c r="RXX1" s="30"/>
      <c r="RXY1" s="30"/>
      <c r="RXZ1" s="30"/>
      <c r="RYA1" s="30"/>
      <c r="RYB1" s="30"/>
      <c r="RYC1" s="30"/>
      <c r="RYD1" s="30"/>
      <c r="RYE1" s="30"/>
      <c r="RYF1" s="30"/>
      <c r="RYG1" s="30"/>
      <c r="RYH1" s="30"/>
      <c r="RYI1" s="30"/>
      <c r="RYJ1" s="30"/>
      <c r="RYK1" s="30"/>
      <c r="RYL1" s="30"/>
      <c r="RYM1" s="30"/>
      <c r="RYN1" s="30"/>
      <c r="RYO1" s="30"/>
      <c r="RYP1" s="30"/>
      <c r="RYQ1" s="30"/>
      <c r="RYR1" s="30"/>
      <c r="RYS1" s="30"/>
      <c r="RYT1" s="30"/>
      <c r="RYU1" s="30"/>
      <c r="RYV1" s="30"/>
      <c r="RYW1" s="30"/>
      <c r="RYX1" s="30"/>
      <c r="RYY1" s="30"/>
      <c r="RYZ1" s="30"/>
      <c r="RZA1" s="30"/>
      <c r="RZB1" s="30"/>
      <c r="RZC1" s="30"/>
      <c r="RZD1" s="30"/>
      <c r="RZE1" s="30"/>
      <c r="RZF1" s="30"/>
      <c r="RZG1" s="30"/>
      <c r="RZH1" s="30"/>
      <c r="RZI1" s="30"/>
      <c r="RZJ1" s="30"/>
      <c r="RZK1" s="30"/>
      <c r="RZL1" s="30"/>
      <c r="RZM1" s="30"/>
      <c r="RZN1" s="30"/>
      <c r="RZO1" s="30"/>
      <c r="RZP1" s="30"/>
      <c r="RZQ1" s="30"/>
      <c r="RZR1" s="30"/>
      <c r="RZS1" s="30"/>
      <c r="RZT1" s="30"/>
      <c r="RZU1" s="30"/>
      <c r="RZV1" s="30"/>
      <c r="RZW1" s="30"/>
      <c r="RZX1" s="30"/>
      <c r="RZY1" s="30"/>
      <c r="RZZ1" s="30"/>
      <c r="SAA1" s="30"/>
      <c r="SAB1" s="30"/>
      <c r="SAC1" s="30"/>
      <c r="SAD1" s="30"/>
      <c r="SAE1" s="30"/>
      <c r="SAF1" s="30"/>
      <c r="SAG1" s="30"/>
      <c r="SAH1" s="30"/>
      <c r="SAI1" s="30"/>
      <c r="SAJ1" s="30"/>
      <c r="SAK1" s="30"/>
      <c r="SAL1" s="30"/>
      <c r="SAM1" s="30"/>
      <c r="SAN1" s="30"/>
      <c r="SAO1" s="30"/>
      <c r="SAP1" s="30"/>
      <c r="SAQ1" s="30"/>
      <c r="SAR1" s="30"/>
      <c r="SAS1" s="30"/>
      <c r="SAT1" s="30"/>
      <c r="SAU1" s="30"/>
      <c r="SAV1" s="30"/>
      <c r="SAW1" s="30"/>
      <c r="SAX1" s="30"/>
      <c r="SAY1" s="30"/>
      <c r="SAZ1" s="30"/>
      <c r="SBA1" s="30"/>
      <c r="SBB1" s="30"/>
      <c r="SBC1" s="30"/>
      <c r="SBD1" s="30"/>
      <c r="SBE1" s="30"/>
      <c r="SBF1" s="30"/>
      <c r="SBG1" s="30"/>
      <c r="SBH1" s="30"/>
      <c r="SBI1" s="30"/>
      <c r="SBJ1" s="30"/>
      <c r="SBK1" s="30"/>
      <c r="SBL1" s="30"/>
      <c r="SBM1" s="30"/>
      <c r="SBN1" s="30"/>
      <c r="SBO1" s="30"/>
      <c r="SBP1" s="30"/>
      <c r="SBQ1" s="30"/>
      <c r="SBR1" s="30"/>
      <c r="SBS1" s="30"/>
      <c r="SBT1" s="30"/>
      <c r="SBU1" s="30"/>
      <c r="SBV1" s="30"/>
      <c r="SBW1" s="30"/>
      <c r="SBX1" s="30"/>
      <c r="SBY1" s="30"/>
      <c r="SBZ1" s="30"/>
      <c r="SCA1" s="30"/>
      <c r="SCB1" s="30"/>
      <c r="SCC1" s="30"/>
      <c r="SCD1" s="30"/>
      <c r="SCE1" s="30"/>
      <c r="SCF1" s="30"/>
      <c r="SCG1" s="30"/>
      <c r="SCH1" s="30"/>
      <c r="SCI1" s="30"/>
      <c r="SCJ1" s="30"/>
      <c r="SCK1" s="30"/>
      <c r="SCL1" s="30"/>
      <c r="SCM1" s="30"/>
      <c r="SCN1" s="30"/>
      <c r="SCO1" s="30"/>
      <c r="SCP1" s="30"/>
      <c r="SCQ1" s="30"/>
      <c r="SCR1" s="30"/>
      <c r="SCS1" s="30"/>
      <c r="SCT1" s="30"/>
      <c r="SCU1" s="30"/>
      <c r="SCV1" s="30"/>
      <c r="SCW1" s="30"/>
      <c r="SCX1" s="30"/>
      <c r="SCY1" s="30"/>
      <c r="SCZ1" s="30"/>
      <c r="SDA1" s="30"/>
      <c r="SDB1" s="30"/>
      <c r="SDC1" s="30"/>
      <c r="SDD1" s="30"/>
      <c r="SDE1" s="30"/>
      <c r="SDF1" s="30"/>
      <c r="SDG1" s="30"/>
      <c r="SDH1" s="30"/>
      <c r="SDI1" s="30"/>
      <c r="SDJ1" s="30"/>
      <c r="SDK1" s="30"/>
      <c r="SDL1" s="30"/>
      <c r="SDM1" s="30"/>
      <c r="SDN1" s="30"/>
      <c r="SDO1" s="30"/>
      <c r="SDP1" s="30"/>
      <c r="SDQ1" s="30"/>
      <c r="SDR1" s="30"/>
      <c r="SDS1" s="30"/>
      <c r="SDT1" s="30"/>
      <c r="SDU1" s="30"/>
      <c r="SDV1" s="30"/>
      <c r="SDW1" s="30"/>
      <c r="SDX1" s="30"/>
      <c r="SDY1" s="30"/>
      <c r="SDZ1" s="30"/>
      <c r="SEA1" s="30"/>
      <c r="SEB1" s="30"/>
      <c r="SEC1" s="30"/>
      <c r="SED1" s="30"/>
      <c r="SEE1" s="30"/>
      <c r="SEF1" s="30"/>
      <c r="SEG1" s="30"/>
      <c r="SEH1" s="30"/>
      <c r="SEI1" s="30"/>
      <c r="SEJ1" s="30"/>
      <c r="SEK1" s="30"/>
      <c r="SEL1" s="30"/>
      <c r="SEM1" s="30"/>
      <c r="SEN1" s="30"/>
      <c r="SEO1" s="30"/>
      <c r="SEP1" s="30"/>
      <c r="SEQ1" s="30"/>
      <c r="SER1" s="30"/>
      <c r="SES1" s="30"/>
      <c r="SET1" s="30"/>
      <c r="SEU1" s="30"/>
      <c r="SEV1" s="30"/>
      <c r="SEW1" s="30"/>
      <c r="SEX1" s="30"/>
      <c r="SEY1" s="30"/>
      <c r="SEZ1" s="30"/>
      <c r="SFA1" s="30"/>
      <c r="SFB1" s="30"/>
      <c r="SFC1" s="30"/>
      <c r="SFD1" s="30"/>
      <c r="SFE1" s="30"/>
      <c r="SFF1" s="30"/>
      <c r="SFG1" s="30"/>
      <c r="SFH1" s="30"/>
      <c r="SFI1" s="30"/>
      <c r="SFJ1" s="30"/>
      <c r="SFK1" s="30"/>
      <c r="SFL1" s="30"/>
      <c r="SFM1" s="30"/>
      <c r="SFN1" s="30"/>
      <c r="SFO1" s="30"/>
      <c r="SFP1" s="30"/>
      <c r="SFQ1" s="30"/>
      <c r="SFR1" s="30"/>
      <c r="SFS1" s="30"/>
      <c r="SFT1" s="30"/>
      <c r="SFU1" s="30"/>
      <c r="SFV1" s="30"/>
      <c r="SFW1" s="30"/>
      <c r="SFX1" s="30"/>
      <c r="SFY1" s="30"/>
      <c r="SFZ1" s="30"/>
      <c r="SGA1" s="30"/>
      <c r="SGB1" s="30"/>
      <c r="SGC1" s="30"/>
      <c r="SGD1" s="30"/>
      <c r="SGE1" s="30"/>
      <c r="SGF1" s="30"/>
      <c r="SGG1" s="30"/>
      <c r="SGH1" s="30"/>
      <c r="SGI1" s="30"/>
      <c r="SGJ1" s="30"/>
      <c r="SGK1" s="30"/>
      <c r="SGL1" s="30"/>
      <c r="SGM1" s="30"/>
      <c r="SGN1" s="30"/>
      <c r="SGO1" s="30"/>
      <c r="SGP1" s="30"/>
      <c r="SGQ1" s="30"/>
      <c r="SGR1" s="30"/>
      <c r="SGS1" s="30"/>
      <c r="SGT1" s="30"/>
      <c r="SGU1" s="30"/>
      <c r="SGV1" s="30"/>
      <c r="SGW1" s="30"/>
      <c r="SGX1" s="30"/>
      <c r="SGY1" s="30"/>
      <c r="SGZ1" s="30"/>
      <c r="SHA1" s="30"/>
      <c r="SHB1" s="30"/>
      <c r="SHC1" s="30"/>
      <c r="SHD1" s="30"/>
      <c r="SHE1" s="30"/>
      <c r="SHF1" s="30"/>
      <c r="SHG1" s="30"/>
      <c r="SHH1" s="30"/>
      <c r="SHI1" s="30"/>
      <c r="SHJ1" s="30"/>
      <c r="SHK1" s="30"/>
      <c r="SHL1" s="30"/>
      <c r="SHM1" s="30"/>
      <c r="SHN1" s="30"/>
      <c r="SHO1" s="30"/>
      <c r="SHP1" s="30"/>
      <c r="SHQ1" s="30"/>
      <c r="SHR1" s="30"/>
      <c r="SHS1" s="30"/>
      <c r="SHT1" s="30"/>
      <c r="SHU1" s="30"/>
      <c r="SHV1" s="30"/>
      <c r="SHW1" s="30"/>
      <c r="SHX1" s="30"/>
      <c r="SHY1" s="30"/>
      <c r="SHZ1" s="30"/>
      <c r="SIA1" s="30"/>
      <c r="SIB1" s="30"/>
      <c r="SIC1" s="30"/>
      <c r="SID1" s="30"/>
      <c r="SIE1" s="30"/>
      <c r="SIF1" s="30"/>
      <c r="SIG1" s="30"/>
      <c r="SIH1" s="30"/>
      <c r="SII1" s="30"/>
      <c r="SIJ1" s="30"/>
      <c r="SIK1" s="30"/>
      <c r="SIL1" s="30"/>
      <c r="SIM1" s="30"/>
      <c r="SIN1" s="30"/>
      <c r="SIO1" s="30"/>
      <c r="SIP1" s="30"/>
      <c r="SIQ1" s="30"/>
      <c r="SIR1" s="30"/>
      <c r="SIS1" s="30"/>
      <c r="SIT1" s="30"/>
      <c r="SIU1" s="30"/>
      <c r="SIV1" s="30"/>
      <c r="SIW1" s="30"/>
      <c r="SIX1" s="30"/>
      <c r="SIY1" s="30"/>
      <c r="SIZ1" s="30"/>
      <c r="SJA1" s="30"/>
      <c r="SJB1" s="30"/>
      <c r="SJC1" s="30"/>
      <c r="SJD1" s="30"/>
      <c r="SJE1" s="30"/>
      <c r="SJF1" s="30"/>
      <c r="SJG1" s="30"/>
      <c r="SJH1" s="30"/>
      <c r="SJI1" s="30"/>
      <c r="SJJ1" s="30"/>
      <c r="SJK1" s="30"/>
      <c r="SJL1" s="30"/>
      <c r="SJM1" s="30"/>
      <c r="SJN1" s="30"/>
      <c r="SJO1" s="30"/>
      <c r="SJP1" s="30"/>
      <c r="SJQ1" s="30"/>
      <c r="SJR1" s="30"/>
      <c r="SJS1" s="30"/>
      <c r="SJT1" s="30"/>
      <c r="SJU1" s="30"/>
      <c r="SJV1" s="30"/>
      <c r="SJW1" s="30"/>
      <c r="SJX1" s="30"/>
      <c r="SJY1" s="30"/>
      <c r="SJZ1" s="30"/>
      <c r="SKA1" s="30"/>
      <c r="SKB1" s="30"/>
      <c r="SKC1" s="30"/>
      <c r="SKD1" s="30"/>
      <c r="SKE1" s="30"/>
      <c r="SKF1" s="30"/>
      <c r="SKG1" s="30"/>
      <c r="SKH1" s="30"/>
      <c r="SKI1" s="30"/>
      <c r="SKJ1" s="30"/>
      <c r="SKK1" s="30"/>
      <c r="SKL1" s="30"/>
      <c r="SKM1" s="30"/>
      <c r="SKN1" s="30"/>
      <c r="SKO1" s="30"/>
      <c r="SKP1" s="30"/>
      <c r="SKQ1" s="30"/>
      <c r="SKR1" s="30"/>
      <c r="SKS1" s="30"/>
      <c r="SKT1" s="30"/>
      <c r="SKU1" s="30"/>
      <c r="SKV1" s="30"/>
      <c r="SKW1" s="30"/>
      <c r="SKX1" s="30"/>
      <c r="SKY1" s="30"/>
      <c r="SKZ1" s="30"/>
      <c r="SLA1" s="30"/>
      <c r="SLB1" s="30"/>
      <c r="SLC1" s="30"/>
      <c r="SLD1" s="30"/>
      <c r="SLE1" s="30"/>
      <c r="SLF1" s="30"/>
      <c r="SLG1" s="30"/>
      <c r="SLH1" s="30"/>
      <c r="SLI1" s="30"/>
      <c r="SLJ1" s="30"/>
      <c r="SLK1" s="30"/>
      <c r="SLL1" s="30"/>
      <c r="SLM1" s="30"/>
      <c r="SLN1" s="30"/>
      <c r="SLO1" s="30"/>
      <c r="SLP1" s="30"/>
      <c r="SLQ1" s="30"/>
      <c r="SLR1" s="30"/>
      <c r="SLS1" s="30"/>
      <c r="SLT1" s="30"/>
      <c r="SLU1" s="30"/>
      <c r="SLV1" s="30"/>
      <c r="SLW1" s="30"/>
      <c r="SLX1" s="30"/>
      <c r="SLY1" s="30"/>
      <c r="SLZ1" s="30"/>
      <c r="SMA1" s="30"/>
      <c r="SMB1" s="30"/>
      <c r="SMC1" s="30"/>
      <c r="SMD1" s="30"/>
      <c r="SME1" s="30"/>
      <c r="SMF1" s="30"/>
      <c r="SMG1" s="30"/>
      <c r="SMH1" s="30"/>
      <c r="SMI1" s="30"/>
      <c r="SMJ1" s="30"/>
      <c r="SMK1" s="30"/>
      <c r="SML1" s="30"/>
      <c r="SMM1" s="30"/>
      <c r="SMN1" s="30"/>
      <c r="SMO1" s="30"/>
      <c r="SMP1" s="30"/>
      <c r="SMQ1" s="30"/>
      <c r="SMR1" s="30"/>
      <c r="SMS1" s="30"/>
      <c r="SMT1" s="30"/>
      <c r="SMU1" s="30"/>
      <c r="SMV1" s="30"/>
      <c r="SMW1" s="30"/>
      <c r="SMX1" s="30"/>
      <c r="SMY1" s="30"/>
      <c r="SMZ1" s="30"/>
      <c r="SNA1" s="30"/>
      <c r="SNB1" s="30"/>
      <c r="SNC1" s="30"/>
      <c r="SND1" s="30"/>
      <c r="SNE1" s="30"/>
      <c r="SNF1" s="30"/>
      <c r="SNG1" s="30"/>
      <c r="SNH1" s="30"/>
      <c r="SNI1" s="30"/>
      <c r="SNJ1" s="30"/>
      <c r="SNK1" s="30"/>
      <c r="SNL1" s="30"/>
      <c r="SNM1" s="30"/>
      <c r="SNN1" s="30"/>
      <c r="SNO1" s="30"/>
      <c r="SNP1" s="30"/>
      <c r="SNQ1" s="30"/>
      <c r="SNR1" s="30"/>
      <c r="SNS1" s="30"/>
      <c r="SNT1" s="30"/>
      <c r="SNU1" s="30"/>
      <c r="SNV1" s="30"/>
      <c r="SNW1" s="30"/>
      <c r="SNX1" s="30"/>
      <c r="SNY1" s="30"/>
      <c r="SNZ1" s="30"/>
      <c r="SOA1" s="30"/>
      <c r="SOB1" s="30"/>
      <c r="SOC1" s="30"/>
      <c r="SOD1" s="30"/>
      <c r="SOE1" s="30"/>
      <c r="SOF1" s="30"/>
      <c r="SOG1" s="30"/>
      <c r="SOH1" s="30"/>
      <c r="SOI1" s="30"/>
      <c r="SOJ1" s="30"/>
      <c r="SOK1" s="30"/>
      <c r="SOL1" s="30"/>
      <c r="SOM1" s="30"/>
      <c r="SON1" s="30"/>
      <c r="SOO1" s="30"/>
      <c r="SOP1" s="30"/>
      <c r="SOQ1" s="30"/>
      <c r="SOR1" s="30"/>
      <c r="SOS1" s="30"/>
      <c r="SOT1" s="30"/>
      <c r="SOU1" s="30"/>
      <c r="SOV1" s="30"/>
      <c r="SOW1" s="30"/>
      <c r="SOX1" s="30"/>
      <c r="SOY1" s="30"/>
      <c r="SOZ1" s="30"/>
      <c r="SPA1" s="30"/>
      <c r="SPB1" s="30"/>
      <c r="SPC1" s="30"/>
      <c r="SPD1" s="30"/>
      <c r="SPE1" s="30"/>
      <c r="SPF1" s="30"/>
      <c r="SPG1" s="30"/>
      <c r="SPH1" s="30"/>
      <c r="SPI1" s="30"/>
      <c r="SPJ1" s="30"/>
      <c r="SPK1" s="30"/>
      <c r="SPL1" s="30"/>
      <c r="SPM1" s="30"/>
      <c r="SPN1" s="30"/>
      <c r="SPO1" s="30"/>
      <c r="SPP1" s="30"/>
      <c r="SPQ1" s="30"/>
      <c r="SPR1" s="30"/>
      <c r="SPS1" s="30"/>
      <c r="SPT1" s="30"/>
      <c r="SPU1" s="30"/>
      <c r="SPV1" s="30"/>
      <c r="SPW1" s="30"/>
      <c r="SPX1" s="30"/>
      <c r="SPY1" s="30"/>
      <c r="SPZ1" s="30"/>
      <c r="SQA1" s="30"/>
      <c r="SQB1" s="30"/>
      <c r="SQC1" s="30"/>
      <c r="SQD1" s="30"/>
      <c r="SQE1" s="30"/>
      <c r="SQF1" s="30"/>
      <c r="SQG1" s="30"/>
      <c r="SQH1" s="30"/>
      <c r="SQI1" s="30"/>
      <c r="SQJ1" s="30"/>
      <c r="SQK1" s="30"/>
      <c r="SQL1" s="30"/>
      <c r="SQM1" s="30"/>
      <c r="SQN1" s="30"/>
      <c r="SQO1" s="30"/>
      <c r="SQP1" s="30"/>
      <c r="SQQ1" s="30"/>
      <c r="SQR1" s="30"/>
      <c r="SQS1" s="30"/>
      <c r="SQT1" s="30"/>
      <c r="SQU1" s="30"/>
      <c r="SQV1" s="30"/>
      <c r="SQW1" s="30"/>
      <c r="SQX1" s="30"/>
      <c r="SQY1" s="30"/>
      <c r="SQZ1" s="30"/>
      <c r="SRA1" s="30"/>
      <c r="SRB1" s="30"/>
      <c r="SRC1" s="30"/>
      <c r="SRD1" s="30"/>
      <c r="SRE1" s="30"/>
      <c r="SRF1" s="30"/>
      <c r="SRG1" s="30"/>
      <c r="SRH1" s="30"/>
      <c r="SRI1" s="30"/>
      <c r="SRJ1" s="30"/>
      <c r="SRK1" s="30"/>
      <c r="SRL1" s="30"/>
      <c r="SRM1" s="30"/>
      <c r="SRN1" s="30"/>
      <c r="SRO1" s="30"/>
      <c r="SRP1" s="30"/>
      <c r="SRQ1" s="30"/>
      <c r="SRR1" s="30"/>
      <c r="SRS1" s="30"/>
      <c r="SRT1" s="30"/>
      <c r="SRU1" s="30"/>
      <c r="SRV1" s="30"/>
      <c r="SRW1" s="30"/>
      <c r="SRX1" s="30"/>
      <c r="SRY1" s="30"/>
      <c r="SRZ1" s="30"/>
      <c r="SSA1" s="30"/>
      <c r="SSB1" s="30"/>
      <c r="SSC1" s="30"/>
      <c r="SSD1" s="30"/>
      <c r="SSE1" s="30"/>
      <c r="SSF1" s="30"/>
      <c r="SSG1" s="30"/>
      <c r="SSH1" s="30"/>
      <c r="SSI1" s="30"/>
      <c r="SSJ1" s="30"/>
      <c r="SSK1" s="30"/>
      <c r="SSL1" s="30"/>
      <c r="SSM1" s="30"/>
      <c r="SSN1" s="30"/>
      <c r="SSO1" s="30"/>
      <c r="SSP1" s="30"/>
      <c r="SSQ1" s="30"/>
      <c r="SSR1" s="30"/>
      <c r="SSS1" s="30"/>
      <c r="SST1" s="30"/>
      <c r="SSU1" s="30"/>
      <c r="SSV1" s="30"/>
      <c r="SSW1" s="30"/>
      <c r="SSX1" s="30"/>
      <c r="SSY1" s="30"/>
      <c r="SSZ1" s="30"/>
      <c r="STA1" s="30"/>
      <c r="STB1" s="30"/>
      <c r="STC1" s="30"/>
      <c r="STD1" s="30"/>
      <c r="STE1" s="30"/>
      <c r="STF1" s="30"/>
      <c r="STG1" s="30"/>
      <c r="STH1" s="30"/>
      <c r="STI1" s="30"/>
      <c r="STJ1" s="30"/>
      <c r="STK1" s="30"/>
      <c r="STL1" s="30"/>
      <c r="STM1" s="30"/>
      <c r="STN1" s="30"/>
      <c r="STO1" s="30"/>
      <c r="STP1" s="30"/>
      <c r="STQ1" s="30"/>
      <c r="STR1" s="30"/>
      <c r="STS1" s="30"/>
      <c r="STT1" s="30"/>
      <c r="STU1" s="30"/>
      <c r="STV1" s="30"/>
      <c r="STW1" s="30"/>
      <c r="STX1" s="30"/>
      <c r="STY1" s="30"/>
      <c r="STZ1" s="30"/>
      <c r="SUA1" s="30"/>
      <c r="SUB1" s="30"/>
      <c r="SUC1" s="30"/>
      <c r="SUD1" s="30"/>
      <c r="SUE1" s="30"/>
      <c r="SUF1" s="30"/>
      <c r="SUG1" s="30"/>
      <c r="SUH1" s="30"/>
      <c r="SUI1" s="30"/>
      <c r="SUJ1" s="30"/>
      <c r="SUK1" s="30"/>
      <c r="SUL1" s="30"/>
      <c r="SUM1" s="30"/>
      <c r="SUN1" s="30"/>
      <c r="SUO1" s="30"/>
      <c r="SUP1" s="30"/>
      <c r="SUQ1" s="30"/>
      <c r="SUR1" s="30"/>
      <c r="SUS1" s="30"/>
      <c r="SUT1" s="30"/>
      <c r="SUU1" s="30"/>
      <c r="SUV1" s="30"/>
      <c r="SUW1" s="30"/>
      <c r="SUX1" s="30"/>
      <c r="SUY1" s="30"/>
      <c r="SUZ1" s="30"/>
      <c r="SVA1" s="30"/>
      <c r="SVB1" s="30"/>
      <c r="SVC1" s="30"/>
      <c r="SVD1" s="30"/>
      <c r="SVE1" s="30"/>
      <c r="SVF1" s="30"/>
      <c r="SVG1" s="30"/>
      <c r="SVH1" s="30"/>
      <c r="SVI1" s="30"/>
      <c r="SVJ1" s="30"/>
      <c r="SVK1" s="30"/>
      <c r="SVL1" s="30"/>
      <c r="SVM1" s="30"/>
      <c r="SVN1" s="30"/>
      <c r="SVO1" s="30"/>
      <c r="SVP1" s="30"/>
      <c r="SVQ1" s="30"/>
      <c r="SVR1" s="30"/>
      <c r="SVS1" s="30"/>
      <c r="SVT1" s="30"/>
      <c r="SVU1" s="30"/>
      <c r="SVV1" s="30"/>
      <c r="SVW1" s="30"/>
      <c r="SVX1" s="30"/>
      <c r="SVY1" s="30"/>
      <c r="SVZ1" s="30"/>
      <c r="SWA1" s="30"/>
      <c r="SWB1" s="30"/>
      <c r="SWC1" s="30"/>
      <c r="SWD1" s="30"/>
      <c r="SWE1" s="30"/>
      <c r="SWF1" s="30"/>
      <c r="SWG1" s="30"/>
      <c r="SWH1" s="30"/>
      <c r="SWI1" s="30"/>
      <c r="SWJ1" s="30"/>
      <c r="SWK1" s="30"/>
      <c r="SWL1" s="30"/>
      <c r="SWM1" s="30"/>
      <c r="SWN1" s="30"/>
      <c r="SWO1" s="30"/>
      <c r="SWP1" s="30"/>
      <c r="SWQ1" s="30"/>
      <c r="SWR1" s="30"/>
      <c r="SWS1" s="30"/>
      <c r="SWT1" s="30"/>
      <c r="SWU1" s="30"/>
      <c r="SWV1" s="30"/>
      <c r="SWW1" s="30"/>
      <c r="SWX1" s="30"/>
      <c r="SWY1" s="30"/>
      <c r="SWZ1" s="30"/>
      <c r="SXA1" s="30"/>
      <c r="SXB1" s="30"/>
      <c r="SXC1" s="30"/>
      <c r="SXD1" s="30"/>
      <c r="SXE1" s="30"/>
      <c r="SXF1" s="30"/>
      <c r="SXG1" s="30"/>
      <c r="SXH1" s="30"/>
      <c r="SXI1" s="30"/>
      <c r="SXJ1" s="30"/>
      <c r="SXK1" s="30"/>
      <c r="SXL1" s="30"/>
      <c r="SXM1" s="30"/>
      <c r="SXN1" s="30"/>
      <c r="SXO1" s="30"/>
      <c r="SXP1" s="30"/>
      <c r="SXQ1" s="30"/>
      <c r="SXR1" s="30"/>
      <c r="SXS1" s="30"/>
      <c r="SXT1" s="30"/>
      <c r="SXU1" s="30"/>
      <c r="SXV1" s="30"/>
      <c r="SXW1" s="30"/>
      <c r="SXX1" s="30"/>
      <c r="SXY1" s="30"/>
      <c r="SXZ1" s="30"/>
      <c r="SYA1" s="30"/>
      <c r="SYB1" s="30"/>
      <c r="SYC1" s="30"/>
      <c r="SYD1" s="30"/>
      <c r="SYE1" s="30"/>
      <c r="SYF1" s="30"/>
      <c r="SYG1" s="30"/>
      <c r="SYH1" s="30"/>
      <c r="SYI1" s="30"/>
      <c r="SYJ1" s="30"/>
      <c r="SYK1" s="30"/>
      <c r="SYL1" s="30"/>
      <c r="SYM1" s="30"/>
      <c r="SYN1" s="30"/>
      <c r="SYO1" s="30"/>
      <c r="SYP1" s="30"/>
      <c r="SYQ1" s="30"/>
      <c r="SYR1" s="30"/>
      <c r="SYS1" s="30"/>
      <c r="SYT1" s="30"/>
      <c r="SYU1" s="30"/>
      <c r="SYV1" s="30"/>
      <c r="SYW1" s="30"/>
      <c r="SYX1" s="30"/>
      <c r="SYY1" s="30"/>
      <c r="SYZ1" s="30"/>
      <c r="SZA1" s="30"/>
      <c r="SZB1" s="30"/>
      <c r="SZC1" s="30"/>
      <c r="SZD1" s="30"/>
      <c r="SZE1" s="30"/>
      <c r="SZF1" s="30"/>
      <c r="SZG1" s="30"/>
      <c r="SZH1" s="30"/>
      <c r="SZI1" s="30"/>
      <c r="SZJ1" s="30"/>
      <c r="SZK1" s="30"/>
      <c r="SZL1" s="30"/>
      <c r="SZM1" s="30"/>
      <c r="SZN1" s="30"/>
      <c r="SZO1" s="30"/>
      <c r="SZP1" s="30"/>
      <c r="SZQ1" s="30"/>
      <c r="SZR1" s="30"/>
      <c r="SZS1" s="30"/>
      <c r="SZT1" s="30"/>
      <c r="SZU1" s="30"/>
      <c r="SZV1" s="30"/>
      <c r="SZW1" s="30"/>
      <c r="SZX1" s="30"/>
      <c r="SZY1" s="30"/>
      <c r="SZZ1" s="30"/>
      <c r="TAA1" s="30"/>
      <c r="TAB1" s="30"/>
      <c r="TAC1" s="30"/>
      <c r="TAD1" s="30"/>
      <c r="TAE1" s="30"/>
      <c r="TAF1" s="30"/>
      <c r="TAG1" s="30"/>
      <c r="TAH1" s="30"/>
      <c r="TAI1" s="30"/>
      <c r="TAJ1" s="30"/>
      <c r="TAK1" s="30"/>
      <c r="TAL1" s="30"/>
      <c r="TAM1" s="30"/>
      <c r="TAN1" s="30"/>
      <c r="TAO1" s="30"/>
      <c r="TAP1" s="30"/>
      <c r="TAQ1" s="30"/>
      <c r="TAR1" s="30"/>
      <c r="TAS1" s="30"/>
      <c r="TAT1" s="30"/>
      <c r="TAU1" s="30"/>
      <c r="TAV1" s="30"/>
      <c r="TAW1" s="30"/>
      <c r="TAX1" s="30"/>
      <c r="TAY1" s="30"/>
      <c r="TAZ1" s="30"/>
      <c r="TBA1" s="30"/>
      <c r="TBB1" s="30"/>
      <c r="TBC1" s="30"/>
      <c r="TBD1" s="30"/>
      <c r="TBE1" s="30"/>
      <c r="TBF1" s="30"/>
      <c r="TBG1" s="30"/>
      <c r="TBH1" s="30"/>
      <c r="TBI1" s="30"/>
      <c r="TBJ1" s="30"/>
      <c r="TBK1" s="30"/>
      <c r="TBL1" s="30"/>
      <c r="TBM1" s="30"/>
      <c r="TBN1" s="30"/>
      <c r="TBO1" s="30"/>
      <c r="TBP1" s="30"/>
      <c r="TBQ1" s="30"/>
      <c r="TBR1" s="30"/>
      <c r="TBS1" s="30"/>
      <c r="TBT1" s="30"/>
      <c r="TBU1" s="30"/>
      <c r="TBV1" s="30"/>
      <c r="TBW1" s="30"/>
      <c r="TBX1" s="30"/>
      <c r="TBY1" s="30"/>
      <c r="TBZ1" s="30"/>
      <c r="TCA1" s="30"/>
      <c r="TCB1" s="30"/>
      <c r="TCC1" s="30"/>
      <c r="TCD1" s="30"/>
      <c r="TCE1" s="30"/>
      <c r="TCF1" s="30"/>
      <c r="TCG1" s="30"/>
      <c r="TCH1" s="30"/>
      <c r="TCI1" s="30"/>
      <c r="TCJ1" s="30"/>
      <c r="TCK1" s="30"/>
      <c r="TCL1" s="30"/>
      <c r="TCM1" s="30"/>
      <c r="TCN1" s="30"/>
      <c r="TCO1" s="30"/>
      <c r="TCP1" s="30"/>
      <c r="TCQ1" s="30"/>
      <c r="TCR1" s="30"/>
      <c r="TCS1" s="30"/>
      <c r="TCT1" s="30"/>
      <c r="TCU1" s="30"/>
      <c r="TCV1" s="30"/>
      <c r="TCW1" s="30"/>
      <c r="TCX1" s="30"/>
      <c r="TCY1" s="30"/>
      <c r="TCZ1" s="30"/>
      <c r="TDA1" s="30"/>
      <c r="TDB1" s="30"/>
      <c r="TDC1" s="30"/>
      <c r="TDD1" s="30"/>
      <c r="TDE1" s="30"/>
      <c r="TDF1" s="30"/>
      <c r="TDG1" s="30"/>
      <c r="TDH1" s="30"/>
      <c r="TDI1" s="30"/>
      <c r="TDJ1" s="30"/>
      <c r="TDK1" s="30"/>
      <c r="TDL1" s="30"/>
      <c r="TDM1" s="30"/>
      <c r="TDN1" s="30"/>
      <c r="TDO1" s="30"/>
      <c r="TDP1" s="30"/>
      <c r="TDQ1" s="30"/>
      <c r="TDR1" s="30"/>
      <c r="TDS1" s="30"/>
      <c r="TDT1" s="30"/>
      <c r="TDU1" s="30"/>
      <c r="TDV1" s="30"/>
      <c r="TDW1" s="30"/>
      <c r="TDX1" s="30"/>
      <c r="TDY1" s="30"/>
      <c r="TDZ1" s="30"/>
      <c r="TEA1" s="30"/>
      <c r="TEB1" s="30"/>
      <c r="TEC1" s="30"/>
      <c r="TED1" s="30"/>
      <c r="TEE1" s="30"/>
      <c r="TEF1" s="30"/>
      <c r="TEG1" s="30"/>
      <c r="TEH1" s="30"/>
      <c r="TEI1" s="30"/>
      <c r="TEJ1" s="30"/>
      <c r="TEK1" s="30"/>
      <c r="TEL1" s="30"/>
      <c r="TEM1" s="30"/>
      <c r="TEN1" s="30"/>
      <c r="TEO1" s="30"/>
      <c r="TEP1" s="30"/>
      <c r="TEQ1" s="30"/>
      <c r="TER1" s="30"/>
      <c r="TES1" s="30"/>
      <c r="TET1" s="30"/>
      <c r="TEU1" s="30"/>
      <c r="TEV1" s="30"/>
      <c r="TEW1" s="30"/>
      <c r="TEX1" s="30"/>
      <c r="TEY1" s="30"/>
      <c r="TEZ1" s="30"/>
      <c r="TFA1" s="30"/>
      <c r="TFB1" s="30"/>
      <c r="TFC1" s="30"/>
      <c r="TFD1" s="30"/>
      <c r="TFE1" s="30"/>
      <c r="TFF1" s="30"/>
      <c r="TFG1" s="30"/>
      <c r="TFH1" s="30"/>
      <c r="TFI1" s="30"/>
      <c r="TFJ1" s="30"/>
      <c r="TFK1" s="30"/>
      <c r="TFL1" s="30"/>
      <c r="TFM1" s="30"/>
      <c r="TFN1" s="30"/>
      <c r="TFO1" s="30"/>
      <c r="TFP1" s="30"/>
      <c r="TFQ1" s="30"/>
      <c r="TFR1" s="30"/>
      <c r="TFS1" s="30"/>
      <c r="TFT1" s="30"/>
      <c r="TFU1" s="30"/>
      <c r="TFV1" s="30"/>
      <c r="TFW1" s="30"/>
      <c r="TFX1" s="30"/>
      <c r="TFY1" s="30"/>
      <c r="TFZ1" s="30"/>
      <c r="TGA1" s="30"/>
      <c r="TGB1" s="30"/>
      <c r="TGC1" s="30"/>
      <c r="TGD1" s="30"/>
      <c r="TGE1" s="30"/>
      <c r="TGF1" s="30"/>
      <c r="TGG1" s="30"/>
      <c r="TGH1" s="30"/>
      <c r="TGI1" s="30"/>
      <c r="TGJ1" s="30"/>
      <c r="TGK1" s="30"/>
      <c r="TGL1" s="30"/>
      <c r="TGM1" s="30"/>
      <c r="TGN1" s="30"/>
      <c r="TGO1" s="30"/>
      <c r="TGP1" s="30"/>
      <c r="TGQ1" s="30"/>
      <c r="TGR1" s="30"/>
      <c r="TGS1" s="30"/>
      <c r="TGT1" s="30"/>
      <c r="TGU1" s="30"/>
      <c r="TGV1" s="30"/>
      <c r="TGW1" s="30"/>
      <c r="TGX1" s="30"/>
      <c r="TGY1" s="30"/>
      <c r="TGZ1" s="30"/>
      <c r="THA1" s="30"/>
      <c r="THB1" s="30"/>
      <c r="THC1" s="30"/>
      <c r="THD1" s="30"/>
      <c r="THE1" s="30"/>
      <c r="THF1" s="30"/>
      <c r="THG1" s="30"/>
      <c r="THH1" s="30"/>
      <c r="THI1" s="30"/>
      <c r="THJ1" s="30"/>
      <c r="THK1" s="30"/>
      <c r="THL1" s="30"/>
      <c r="THM1" s="30"/>
      <c r="THN1" s="30"/>
      <c r="THO1" s="30"/>
      <c r="THP1" s="30"/>
      <c r="THQ1" s="30"/>
      <c r="THR1" s="30"/>
      <c r="THS1" s="30"/>
      <c r="THT1" s="30"/>
      <c r="THU1" s="30"/>
      <c r="THV1" s="30"/>
      <c r="THW1" s="30"/>
      <c r="THX1" s="30"/>
      <c r="THY1" s="30"/>
      <c r="THZ1" s="30"/>
      <c r="TIA1" s="30"/>
      <c r="TIB1" s="30"/>
      <c r="TIC1" s="30"/>
      <c r="TID1" s="30"/>
      <c r="TIE1" s="30"/>
      <c r="TIF1" s="30"/>
      <c r="TIG1" s="30"/>
      <c r="TIH1" s="30"/>
      <c r="TII1" s="30"/>
      <c r="TIJ1" s="30"/>
      <c r="TIK1" s="30"/>
      <c r="TIL1" s="30"/>
      <c r="TIM1" s="30"/>
      <c r="TIN1" s="30"/>
      <c r="TIO1" s="30"/>
      <c r="TIP1" s="30"/>
      <c r="TIQ1" s="30"/>
      <c r="TIR1" s="30"/>
      <c r="TIS1" s="30"/>
      <c r="TIT1" s="30"/>
      <c r="TIU1" s="30"/>
      <c r="TIV1" s="30"/>
      <c r="TIW1" s="30"/>
      <c r="TIX1" s="30"/>
      <c r="TIY1" s="30"/>
      <c r="TIZ1" s="30"/>
      <c r="TJA1" s="30"/>
      <c r="TJB1" s="30"/>
      <c r="TJC1" s="30"/>
      <c r="TJD1" s="30"/>
      <c r="TJE1" s="30"/>
      <c r="TJF1" s="30"/>
      <c r="TJG1" s="30"/>
      <c r="TJH1" s="30"/>
      <c r="TJI1" s="30"/>
      <c r="TJJ1" s="30"/>
      <c r="TJK1" s="30"/>
      <c r="TJL1" s="30"/>
      <c r="TJM1" s="30"/>
      <c r="TJN1" s="30"/>
      <c r="TJO1" s="30"/>
      <c r="TJP1" s="30"/>
      <c r="TJQ1" s="30"/>
      <c r="TJR1" s="30"/>
      <c r="TJS1" s="30"/>
      <c r="TJT1" s="30"/>
      <c r="TJU1" s="30"/>
      <c r="TJV1" s="30"/>
      <c r="TJW1" s="30"/>
      <c r="TJX1" s="30"/>
      <c r="TJY1" s="30"/>
      <c r="TJZ1" s="30"/>
      <c r="TKA1" s="30"/>
      <c r="TKB1" s="30"/>
      <c r="TKC1" s="30"/>
      <c r="TKD1" s="30"/>
      <c r="TKE1" s="30"/>
      <c r="TKF1" s="30"/>
      <c r="TKG1" s="30"/>
      <c r="TKH1" s="30"/>
      <c r="TKI1" s="30"/>
      <c r="TKJ1" s="30"/>
      <c r="TKK1" s="30"/>
      <c r="TKL1" s="30"/>
      <c r="TKM1" s="30"/>
      <c r="TKN1" s="30"/>
      <c r="TKO1" s="30"/>
      <c r="TKP1" s="30"/>
      <c r="TKQ1" s="30"/>
      <c r="TKR1" s="30"/>
      <c r="TKS1" s="30"/>
      <c r="TKT1" s="30"/>
      <c r="TKU1" s="30"/>
      <c r="TKV1" s="30"/>
      <c r="TKW1" s="30"/>
      <c r="TKX1" s="30"/>
      <c r="TKY1" s="30"/>
      <c r="TKZ1" s="30"/>
      <c r="TLA1" s="30"/>
      <c r="TLB1" s="30"/>
      <c r="TLC1" s="30"/>
      <c r="TLD1" s="30"/>
      <c r="TLE1" s="30"/>
      <c r="TLF1" s="30"/>
      <c r="TLG1" s="30"/>
      <c r="TLH1" s="30"/>
      <c r="TLI1" s="30"/>
      <c r="TLJ1" s="30"/>
      <c r="TLK1" s="30"/>
      <c r="TLL1" s="30"/>
      <c r="TLM1" s="30"/>
      <c r="TLN1" s="30"/>
      <c r="TLO1" s="30"/>
      <c r="TLP1" s="30"/>
      <c r="TLQ1" s="30"/>
      <c r="TLR1" s="30"/>
      <c r="TLS1" s="30"/>
      <c r="TLT1" s="30"/>
      <c r="TLU1" s="30"/>
      <c r="TLV1" s="30"/>
      <c r="TLW1" s="30"/>
      <c r="TLX1" s="30"/>
      <c r="TLY1" s="30"/>
      <c r="TLZ1" s="30"/>
      <c r="TMA1" s="30"/>
      <c r="TMB1" s="30"/>
      <c r="TMC1" s="30"/>
      <c r="TMD1" s="30"/>
      <c r="TME1" s="30"/>
      <c r="TMF1" s="30"/>
      <c r="TMG1" s="30"/>
      <c r="TMH1" s="30"/>
      <c r="TMI1" s="30"/>
      <c r="TMJ1" s="30"/>
      <c r="TMK1" s="30"/>
      <c r="TML1" s="30"/>
      <c r="TMM1" s="30"/>
      <c r="TMN1" s="30"/>
      <c r="TMO1" s="30"/>
      <c r="TMP1" s="30"/>
      <c r="TMQ1" s="30"/>
      <c r="TMR1" s="30"/>
      <c r="TMS1" s="30"/>
      <c r="TMT1" s="30"/>
      <c r="TMU1" s="30"/>
      <c r="TMV1" s="30"/>
      <c r="TMW1" s="30"/>
      <c r="TMX1" s="30"/>
      <c r="TMY1" s="30"/>
      <c r="TMZ1" s="30"/>
      <c r="TNA1" s="30"/>
      <c r="TNB1" s="30"/>
      <c r="TNC1" s="30"/>
      <c r="TND1" s="30"/>
      <c r="TNE1" s="30"/>
      <c r="TNF1" s="30"/>
      <c r="TNG1" s="30"/>
      <c r="TNH1" s="30"/>
      <c r="TNI1" s="30"/>
      <c r="TNJ1" s="30"/>
      <c r="TNK1" s="30"/>
      <c r="TNL1" s="30"/>
      <c r="TNM1" s="30"/>
      <c r="TNN1" s="30"/>
      <c r="TNO1" s="30"/>
      <c r="TNP1" s="30"/>
      <c r="TNQ1" s="30"/>
      <c r="TNR1" s="30"/>
      <c r="TNS1" s="30"/>
      <c r="TNT1" s="30"/>
      <c r="TNU1" s="30"/>
      <c r="TNV1" s="30"/>
      <c r="TNW1" s="30"/>
      <c r="TNX1" s="30"/>
      <c r="TNY1" s="30"/>
      <c r="TNZ1" s="30"/>
      <c r="TOA1" s="30"/>
      <c r="TOB1" s="30"/>
      <c r="TOC1" s="30"/>
      <c r="TOD1" s="30"/>
      <c r="TOE1" s="30"/>
      <c r="TOF1" s="30"/>
      <c r="TOG1" s="30"/>
      <c r="TOH1" s="30"/>
      <c r="TOI1" s="30"/>
      <c r="TOJ1" s="30"/>
      <c r="TOK1" s="30"/>
      <c r="TOL1" s="30"/>
      <c r="TOM1" s="30"/>
      <c r="TON1" s="30"/>
      <c r="TOO1" s="30"/>
      <c r="TOP1" s="30"/>
      <c r="TOQ1" s="30"/>
      <c r="TOR1" s="30"/>
      <c r="TOS1" s="30"/>
      <c r="TOT1" s="30"/>
      <c r="TOU1" s="30"/>
      <c r="TOV1" s="30"/>
      <c r="TOW1" s="30"/>
      <c r="TOX1" s="30"/>
      <c r="TOY1" s="30"/>
      <c r="TOZ1" s="30"/>
      <c r="TPA1" s="30"/>
      <c r="TPB1" s="30"/>
      <c r="TPC1" s="30"/>
      <c r="TPD1" s="30"/>
      <c r="TPE1" s="30"/>
      <c r="TPF1" s="30"/>
      <c r="TPG1" s="30"/>
      <c r="TPH1" s="30"/>
      <c r="TPI1" s="30"/>
      <c r="TPJ1" s="30"/>
      <c r="TPK1" s="30"/>
      <c r="TPL1" s="30"/>
      <c r="TPM1" s="30"/>
      <c r="TPN1" s="30"/>
      <c r="TPO1" s="30"/>
      <c r="TPP1" s="30"/>
      <c r="TPQ1" s="30"/>
      <c r="TPR1" s="30"/>
      <c r="TPS1" s="30"/>
      <c r="TPT1" s="30"/>
      <c r="TPU1" s="30"/>
      <c r="TPV1" s="30"/>
      <c r="TPW1" s="30"/>
      <c r="TPX1" s="30"/>
      <c r="TPY1" s="30"/>
      <c r="TPZ1" s="30"/>
      <c r="TQA1" s="30"/>
      <c r="TQB1" s="30"/>
      <c r="TQC1" s="30"/>
      <c r="TQD1" s="30"/>
      <c r="TQE1" s="30"/>
      <c r="TQF1" s="30"/>
      <c r="TQG1" s="30"/>
      <c r="TQH1" s="30"/>
      <c r="TQI1" s="30"/>
      <c r="TQJ1" s="30"/>
      <c r="TQK1" s="30"/>
      <c r="TQL1" s="30"/>
      <c r="TQM1" s="30"/>
      <c r="TQN1" s="30"/>
      <c r="TQO1" s="30"/>
      <c r="TQP1" s="30"/>
      <c r="TQQ1" s="30"/>
      <c r="TQR1" s="30"/>
      <c r="TQS1" s="30"/>
      <c r="TQT1" s="30"/>
      <c r="TQU1" s="30"/>
      <c r="TQV1" s="30"/>
      <c r="TQW1" s="30"/>
      <c r="TQX1" s="30"/>
      <c r="TQY1" s="30"/>
      <c r="TQZ1" s="30"/>
      <c r="TRA1" s="30"/>
      <c r="TRB1" s="30"/>
      <c r="TRC1" s="30"/>
      <c r="TRD1" s="30"/>
      <c r="TRE1" s="30"/>
      <c r="TRF1" s="30"/>
      <c r="TRG1" s="30"/>
      <c r="TRH1" s="30"/>
      <c r="TRI1" s="30"/>
      <c r="TRJ1" s="30"/>
      <c r="TRK1" s="30"/>
      <c r="TRL1" s="30"/>
      <c r="TRM1" s="30"/>
      <c r="TRN1" s="30"/>
      <c r="TRO1" s="30"/>
      <c r="TRP1" s="30"/>
      <c r="TRQ1" s="30"/>
      <c r="TRR1" s="30"/>
      <c r="TRS1" s="30"/>
      <c r="TRT1" s="30"/>
      <c r="TRU1" s="30"/>
      <c r="TRV1" s="30"/>
      <c r="TRW1" s="30"/>
      <c r="TRX1" s="30"/>
      <c r="TRY1" s="30"/>
      <c r="TRZ1" s="30"/>
      <c r="TSA1" s="30"/>
      <c r="TSB1" s="30"/>
      <c r="TSC1" s="30"/>
      <c r="TSD1" s="30"/>
      <c r="TSE1" s="30"/>
      <c r="TSF1" s="30"/>
      <c r="TSG1" s="30"/>
      <c r="TSH1" s="30"/>
      <c r="TSI1" s="30"/>
      <c r="TSJ1" s="30"/>
      <c r="TSK1" s="30"/>
      <c r="TSL1" s="30"/>
      <c r="TSM1" s="30"/>
      <c r="TSN1" s="30"/>
      <c r="TSO1" s="30"/>
      <c r="TSP1" s="30"/>
      <c r="TSQ1" s="30"/>
      <c r="TSR1" s="30"/>
      <c r="TSS1" s="30"/>
      <c r="TST1" s="30"/>
      <c r="TSU1" s="30"/>
      <c r="TSV1" s="30"/>
      <c r="TSW1" s="30"/>
      <c r="TSX1" s="30"/>
      <c r="TSY1" s="30"/>
      <c r="TSZ1" s="30"/>
      <c r="TTA1" s="30"/>
      <c r="TTB1" s="30"/>
      <c r="TTC1" s="30"/>
      <c r="TTD1" s="30"/>
      <c r="TTE1" s="30"/>
      <c r="TTF1" s="30"/>
      <c r="TTG1" s="30"/>
      <c r="TTH1" s="30"/>
      <c r="TTI1" s="30"/>
      <c r="TTJ1" s="30"/>
      <c r="TTK1" s="30"/>
      <c r="TTL1" s="30"/>
      <c r="TTM1" s="30"/>
      <c r="TTN1" s="30"/>
      <c r="TTO1" s="30"/>
      <c r="TTP1" s="30"/>
      <c r="TTQ1" s="30"/>
      <c r="TTR1" s="30"/>
      <c r="TTS1" s="30"/>
      <c r="TTT1" s="30"/>
      <c r="TTU1" s="30"/>
      <c r="TTV1" s="30"/>
      <c r="TTW1" s="30"/>
      <c r="TTX1" s="30"/>
      <c r="TTY1" s="30"/>
      <c r="TTZ1" s="30"/>
      <c r="TUA1" s="30"/>
      <c r="TUB1" s="30"/>
      <c r="TUC1" s="30"/>
      <c r="TUD1" s="30"/>
      <c r="TUE1" s="30"/>
      <c r="TUF1" s="30"/>
      <c r="TUG1" s="30"/>
      <c r="TUH1" s="30"/>
      <c r="TUI1" s="30"/>
      <c r="TUJ1" s="30"/>
      <c r="TUK1" s="30"/>
      <c r="TUL1" s="30"/>
      <c r="TUM1" s="30"/>
      <c r="TUN1" s="30"/>
      <c r="TUO1" s="30"/>
      <c r="TUP1" s="30"/>
      <c r="TUQ1" s="30"/>
      <c r="TUR1" s="30"/>
      <c r="TUS1" s="30"/>
      <c r="TUT1" s="30"/>
      <c r="TUU1" s="30"/>
      <c r="TUV1" s="30"/>
      <c r="TUW1" s="30"/>
      <c r="TUX1" s="30"/>
      <c r="TUY1" s="30"/>
      <c r="TUZ1" s="30"/>
      <c r="TVA1" s="30"/>
      <c r="TVB1" s="30"/>
      <c r="TVC1" s="30"/>
      <c r="TVD1" s="30"/>
      <c r="TVE1" s="30"/>
      <c r="TVF1" s="30"/>
      <c r="TVG1" s="30"/>
      <c r="TVH1" s="30"/>
      <c r="TVI1" s="30"/>
      <c r="TVJ1" s="30"/>
      <c r="TVK1" s="30"/>
      <c r="TVL1" s="30"/>
      <c r="TVM1" s="30"/>
      <c r="TVN1" s="30"/>
      <c r="TVO1" s="30"/>
      <c r="TVP1" s="30"/>
      <c r="TVQ1" s="30"/>
      <c r="TVR1" s="30"/>
      <c r="TVS1" s="30"/>
      <c r="TVT1" s="30"/>
      <c r="TVU1" s="30"/>
      <c r="TVV1" s="30"/>
      <c r="TVW1" s="30"/>
      <c r="TVX1" s="30"/>
      <c r="TVY1" s="30"/>
      <c r="TVZ1" s="30"/>
      <c r="TWA1" s="30"/>
      <c r="TWB1" s="30"/>
      <c r="TWC1" s="30"/>
      <c r="TWD1" s="30"/>
      <c r="TWE1" s="30"/>
      <c r="TWF1" s="30"/>
      <c r="TWG1" s="30"/>
      <c r="TWH1" s="30"/>
      <c r="TWI1" s="30"/>
      <c r="TWJ1" s="30"/>
      <c r="TWK1" s="30"/>
      <c r="TWL1" s="30"/>
      <c r="TWM1" s="30"/>
      <c r="TWN1" s="30"/>
      <c r="TWO1" s="30"/>
      <c r="TWP1" s="30"/>
      <c r="TWQ1" s="30"/>
      <c r="TWR1" s="30"/>
      <c r="TWS1" s="30"/>
      <c r="TWT1" s="30"/>
      <c r="TWU1" s="30"/>
      <c r="TWV1" s="30"/>
      <c r="TWW1" s="30"/>
      <c r="TWX1" s="30"/>
      <c r="TWY1" s="30"/>
      <c r="TWZ1" s="30"/>
      <c r="TXA1" s="30"/>
      <c r="TXB1" s="30"/>
      <c r="TXC1" s="30"/>
      <c r="TXD1" s="30"/>
      <c r="TXE1" s="30"/>
      <c r="TXF1" s="30"/>
      <c r="TXG1" s="30"/>
      <c r="TXH1" s="30"/>
      <c r="TXI1" s="30"/>
      <c r="TXJ1" s="30"/>
      <c r="TXK1" s="30"/>
      <c r="TXL1" s="30"/>
      <c r="TXM1" s="30"/>
      <c r="TXN1" s="30"/>
      <c r="TXO1" s="30"/>
      <c r="TXP1" s="30"/>
      <c r="TXQ1" s="30"/>
      <c r="TXR1" s="30"/>
      <c r="TXS1" s="30"/>
      <c r="TXT1" s="30"/>
      <c r="TXU1" s="30"/>
      <c r="TXV1" s="30"/>
      <c r="TXW1" s="30"/>
      <c r="TXX1" s="30"/>
      <c r="TXY1" s="30"/>
      <c r="TXZ1" s="30"/>
      <c r="TYA1" s="30"/>
      <c r="TYB1" s="30"/>
      <c r="TYC1" s="30"/>
      <c r="TYD1" s="30"/>
      <c r="TYE1" s="30"/>
      <c r="TYF1" s="30"/>
      <c r="TYG1" s="30"/>
      <c r="TYH1" s="30"/>
      <c r="TYI1" s="30"/>
      <c r="TYJ1" s="30"/>
      <c r="TYK1" s="30"/>
      <c r="TYL1" s="30"/>
      <c r="TYM1" s="30"/>
      <c r="TYN1" s="30"/>
      <c r="TYO1" s="30"/>
      <c r="TYP1" s="30"/>
      <c r="TYQ1" s="30"/>
      <c r="TYR1" s="30"/>
      <c r="TYS1" s="30"/>
      <c r="TYT1" s="30"/>
      <c r="TYU1" s="30"/>
      <c r="TYV1" s="30"/>
      <c r="TYW1" s="30"/>
      <c r="TYX1" s="30"/>
      <c r="TYY1" s="30"/>
      <c r="TYZ1" s="30"/>
      <c r="TZA1" s="30"/>
      <c r="TZB1" s="30"/>
      <c r="TZC1" s="30"/>
      <c r="TZD1" s="30"/>
      <c r="TZE1" s="30"/>
      <c r="TZF1" s="30"/>
      <c r="TZG1" s="30"/>
      <c r="TZH1" s="30"/>
      <c r="TZI1" s="30"/>
      <c r="TZJ1" s="30"/>
      <c r="TZK1" s="30"/>
      <c r="TZL1" s="30"/>
      <c r="TZM1" s="30"/>
      <c r="TZN1" s="30"/>
      <c r="TZO1" s="30"/>
      <c r="TZP1" s="30"/>
      <c r="TZQ1" s="30"/>
      <c r="TZR1" s="30"/>
      <c r="TZS1" s="30"/>
      <c r="TZT1" s="30"/>
      <c r="TZU1" s="30"/>
      <c r="TZV1" s="30"/>
      <c r="TZW1" s="30"/>
      <c r="TZX1" s="30"/>
      <c r="TZY1" s="30"/>
      <c r="TZZ1" s="30"/>
      <c r="UAA1" s="30"/>
      <c r="UAB1" s="30"/>
      <c r="UAC1" s="30"/>
      <c r="UAD1" s="30"/>
      <c r="UAE1" s="30"/>
      <c r="UAF1" s="30"/>
      <c r="UAG1" s="30"/>
      <c r="UAH1" s="30"/>
      <c r="UAI1" s="30"/>
      <c r="UAJ1" s="30"/>
      <c r="UAK1" s="30"/>
      <c r="UAL1" s="30"/>
      <c r="UAM1" s="30"/>
      <c r="UAN1" s="30"/>
      <c r="UAO1" s="30"/>
      <c r="UAP1" s="30"/>
      <c r="UAQ1" s="30"/>
      <c r="UAR1" s="30"/>
      <c r="UAS1" s="30"/>
      <c r="UAT1" s="30"/>
      <c r="UAU1" s="30"/>
      <c r="UAV1" s="30"/>
      <c r="UAW1" s="30"/>
      <c r="UAX1" s="30"/>
      <c r="UAY1" s="30"/>
      <c r="UAZ1" s="30"/>
      <c r="UBA1" s="30"/>
      <c r="UBB1" s="30"/>
      <c r="UBC1" s="30"/>
      <c r="UBD1" s="30"/>
      <c r="UBE1" s="30"/>
      <c r="UBF1" s="30"/>
      <c r="UBG1" s="30"/>
      <c r="UBH1" s="30"/>
      <c r="UBI1" s="30"/>
      <c r="UBJ1" s="30"/>
      <c r="UBK1" s="30"/>
      <c r="UBL1" s="30"/>
      <c r="UBM1" s="30"/>
      <c r="UBN1" s="30"/>
      <c r="UBO1" s="30"/>
      <c r="UBP1" s="30"/>
      <c r="UBQ1" s="30"/>
      <c r="UBR1" s="30"/>
      <c r="UBS1" s="30"/>
      <c r="UBT1" s="30"/>
      <c r="UBU1" s="30"/>
      <c r="UBV1" s="30"/>
      <c r="UBW1" s="30"/>
      <c r="UBX1" s="30"/>
      <c r="UBY1" s="30"/>
      <c r="UBZ1" s="30"/>
      <c r="UCA1" s="30"/>
      <c r="UCB1" s="30"/>
      <c r="UCC1" s="30"/>
      <c r="UCD1" s="30"/>
      <c r="UCE1" s="30"/>
      <c r="UCF1" s="30"/>
      <c r="UCG1" s="30"/>
      <c r="UCH1" s="30"/>
      <c r="UCI1" s="30"/>
      <c r="UCJ1" s="30"/>
      <c r="UCK1" s="30"/>
      <c r="UCL1" s="30"/>
      <c r="UCM1" s="30"/>
      <c r="UCN1" s="30"/>
      <c r="UCO1" s="30"/>
      <c r="UCP1" s="30"/>
      <c r="UCQ1" s="30"/>
      <c r="UCR1" s="30"/>
      <c r="UCS1" s="30"/>
      <c r="UCT1" s="30"/>
      <c r="UCU1" s="30"/>
      <c r="UCV1" s="30"/>
      <c r="UCW1" s="30"/>
      <c r="UCX1" s="30"/>
      <c r="UCY1" s="30"/>
      <c r="UCZ1" s="30"/>
      <c r="UDA1" s="30"/>
      <c r="UDB1" s="30"/>
      <c r="UDC1" s="30"/>
      <c r="UDD1" s="30"/>
      <c r="UDE1" s="30"/>
      <c r="UDF1" s="30"/>
      <c r="UDG1" s="30"/>
      <c r="UDH1" s="30"/>
      <c r="UDI1" s="30"/>
      <c r="UDJ1" s="30"/>
      <c r="UDK1" s="30"/>
      <c r="UDL1" s="30"/>
      <c r="UDM1" s="30"/>
      <c r="UDN1" s="30"/>
      <c r="UDO1" s="30"/>
      <c r="UDP1" s="30"/>
      <c r="UDQ1" s="30"/>
      <c r="UDR1" s="30"/>
      <c r="UDS1" s="30"/>
      <c r="UDT1" s="30"/>
      <c r="UDU1" s="30"/>
      <c r="UDV1" s="30"/>
      <c r="UDW1" s="30"/>
      <c r="UDX1" s="30"/>
      <c r="UDY1" s="30"/>
      <c r="UDZ1" s="30"/>
      <c r="UEA1" s="30"/>
      <c r="UEB1" s="30"/>
      <c r="UEC1" s="30"/>
      <c r="UED1" s="30"/>
      <c r="UEE1" s="30"/>
      <c r="UEF1" s="30"/>
      <c r="UEG1" s="30"/>
      <c r="UEH1" s="30"/>
      <c r="UEI1" s="30"/>
      <c r="UEJ1" s="30"/>
      <c r="UEK1" s="30"/>
      <c r="UEL1" s="30"/>
      <c r="UEM1" s="30"/>
      <c r="UEN1" s="30"/>
      <c r="UEO1" s="30"/>
      <c r="UEP1" s="30"/>
      <c r="UEQ1" s="30"/>
      <c r="UER1" s="30"/>
      <c r="UES1" s="30"/>
      <c r="UET1" s="30"/>
      <c r="UEU1" s="30"/>
      <c r="UEV1" s="30"/>
      <c r="UEW1" s="30"/>
      <c r="UEX1" s="30"/>
      <c r="UEY1" s="30"/>
      <c r="UEZ1" s="30"/>
      <c r="UFA1" s="30"/>
      <c r="UFB1" s="30"/>
      <c r="UFC1" s="30"/>
      <c r="UFD1" s="30"/>
      <c r="UFE1" s="30"/>
      <c r="UFF1" s="30"/>
      <c r="UFG1" s="30"/>
      <c r="UFH1" s="30"/>
      <c r="UFI1" s="30"/>
      <c r="UFJ1" s="30"/>
      <c r="UFK1" s="30"/>
      <c r="UFL1" s="30"/>
      <c r="UFM1" s="30"/>
      <c r="UFN1" s="30"/>
      <c r="UFO1" s="30"/>
      <c r="UFP1" s="30"/>
      <c r="UFQ1" s="30"/>
      <c r="UFR1" s="30"/>
      <c r="UFS1" s="30"/>
      <c r="UFT1" s="30"/>
      <c r="UFU1" s="30"/>
      <c r="UFV1" s="30"/>
      <c r="UFW1" s="30"/>
      <c r="UFX1" s="30"/>
      <c r="UFY1" s="30"/>
      <c r="UFZ1" s="30"/>
      <c r="UGA1" s="30"/>
      <c r="UGB1" s="30"/>
      <c r="UGC1" s="30"/>
      <c r="UGD1" s="30"/>
      <c r="UGE1" s="30"/>
      <c r="UGF1" s="30"/>
      <c r="UGG1" s="30"/>
      <c r="UGH1" s="30"/>
      <c r="UGI1" s="30"/>
      <c r="UGJ1" s="30"/>
      <c r="UGK1" s="30"/>
      <c r="UGL1" s="30"/>
      <c r="UGM1" s="30"/>
      <c r="UGN1" s="30"/>
      <c r="UGO1" s="30"/>
      <c r="UGP1" s="30"/>
      <c r="UGQ1" s="30"/>
      <c r="UGR1" s="30"/>
      <c r="UGS1" s="30"/>
      <c r="UGT1" s="30"/>
      <c r="UGU1" s="30"/>
      <c r="UGV1" s="30"/>
      <c r="UGW1" s="30"/>
      <c r="UGX1" s="30"/>
      <c r="UGY1" s="30"/>
      <c r="UGZ1" s="30"/>
      <c r="UHA1" s="30"/>
      <c r="UHB1" s="30"/>
      <c r="UHC1" s="30"/>
      <c r="UHD1" s="30"/>
      <c r="UHE1" s="30"/>
      <c r="UHF1" s="30"/>
      <c r="UHG1" s="30"/>
      <c r="UHH1" s="30"/>
      <c r="UHI1" s="30"/>
      <c r="UHJ1" s="30"/>
      <c r="UHK1" s="30"/>
      <c r="UHL1" s="30"/>
      <c r="UHM1" s="30"/>
      <c r="UHN1" s="30"/>
      <c r="UHO1" s="30"/>
      <c r="UHP1" s="30"/>
      <c r="UHQ1" s="30"/>
      <c r="UHR1" s="30"/>
      <c r="UHS1" s="30"/>
      <c r="UHT1" s="30"/>
      <c r="UHU1" s="30"/>
      <c r="UHV1" s="30"/>
      <c r="UHW1" s="30"/>
      <c r="UHX1" s="30"/>
      <c r="UHY1" s="30"/>
      <c r="UHZ1" s="30"/>
      <c r="UIA1" s="30"/>
      <c r="UIB1" s="30"/>
      <c r="UIC1" s="30"/>
      <c r="UID1" s="30"/>
      <c r="UIE1" s="30"/>
      <c r="UIF1" s="30"/>
      <c r="UIG1" s="30"/>
      <c r="UIH1" s="30"/>
      <c r="UII1" s="30"/>
      <c r="UIJ1" s="30"/>
      <c r="UIK1" s="30"/>
      <c r="UIL1" s="30"/>
      <c r="UIM1" s="30"/>
      <c r="UIN1" s="30"/>
      <c r="UIO1" s="30"/>
      <c r="UIP1" s="30"/>
      <c r="UIQ1" s="30"/>
      <c r="UIR1" s="30"/>
      <c r="UIS1" s="30"/>
      <c r="UIT1" s="30"/>
      <c r="UIU1" s="30"/>
      <c r="UIV1" s="30"/>
      <c r="UIW1" s="30"/>
      <c r="UIX1" s="30"/>
      <c r="UIY1" s="30"/>
      <c r="UIZ1" s="30"/>
      <c r="UJA1" s="30"/>
      <c r="UJB1" s="30"/>
      <c r="UJC1" s="30"/>
      <c r="UJD1" s="30"/>
      <c r="UJE1" s="30"/>
      <c r="UJF1" s="30"/>
      <c r="UJG1" s="30"/>
      <c r="UJH1" s="30"/>
      <c r="UJI1" s="30"/>
      <c r="UJJ1" s="30"/>
      <c r="UJK1" s="30"/>
      <c r="UJL1" s="30"/>
      <c r="UJM1" s="30"/>
      <c r="UJN1" s="30"/>
      <c r="UJO1" s="30"/>
      <c r="UJP1" s="30"/>
      <c r="UJQ1" s="30"/>
      <c r="UJR1" s="30"/>
      <c r="UJS1" s="30"/>
      <c r="UJT1" s="30"/>
      <c r="UJU1" s="30"/>
      <c r="UJV1" s="30"/>
      <c r="UJW1" s="30"/>
      <c r="UJX1" s="30"/>
      <c r="UJY1" s="30"/>
      <c r="UJZ1" s="30"/>
      <c r="UKA1" s="30"/>
      <c r="UKB1" s="30"/>
      <c r="UKC1" s="30"/>
      <c r="UKD1" s="30"/>
      <c r="UKE1" s="30"/>
      <c r="UKF1" s="30"/>
      <c r="UKG1" s="30"/>
      <c r="UKH1" s="30"/>
      <c r="UKI1" s="30"/>
      <c r="UKJ1" s="30"/>
      <c r="UKK1" s="30"/>
      <c r="UKL1" s="30"/>
      <c r="UKM1" s="30"/>
      <c r="UKN1" s="30"/>
      <c r="UKO1" s="30"/>
      <c r="UKP1" s="30"/>
      <c r="UKQ1" s="30"/>
      <c r="UKR1" s="30"/>
      <c r="UKS1" s="30"/>
      <c r="UKT1" s="30"/>
      <c r="UKU1" s="30"/>
      <c r="UKV1" s="30"/>
      <c r="UKW1" s="30"/>
      <c r="UKX1" s="30"/>
      <c r="UKY1" s="30"/>
      <c r="UKZ1" s="30"/>
      <c r="ULA1" s="30"/>
      <c r="ULB1" s="30"/>
      <c r="ULC1" s="30"/>
      <c r="ULD1" s="30"/>
      <c r="ULE1" s="30"/>
      <c r="ULF1" s="30"/>
      <c r="ULG1" s="30"/>
      <c r="ULH1" s="30"/>
      <c r="ULI1" s="30"/>
      <c r="ULJ1" s="30"/>
      <c r="ULK1" s="30"/>
      <c r="ULL1" s="30"/>
      <c r="ULM1" s="30"/>
      <c r="ULN1" s="30"/>
      <c r="ULO1" s="30"/>
      <c r="ULP1" s="30"/>
      <c r="ULQ1" s="30"/>
      <c r="ULR1" s="30"/>
      <c r="ULS1" s="30"/>
      <c r="ULT1" s="30"/>
      <c r="ULU1" s="30"/>
      <c r="ULV1" s="30"/>
      <c r="ULW1" s="30"/>
      <c r="ULX1" s="30"/>
      <c r="ULY1" s="30"/>
      <c r="ULZ1" s="30"/>
      <c r="UMA1" s="30"/>
      <c r="UMB1" s="30"/>
      <c r="UMC1" s="30"/>
      <c r="UMD1" s="30"/>
      <c r="UME1" s="30"/>
      <c r="UMF1" s="30"/>
      <c r="UMG1" s="30"/>
      <c r="UMH1" s="30"/>
      <c r="UMI1" s="30"/>
      <c r="UMJ1" s="30"/>
      <c r="UMK1" s="30"/>
      <c r="UML1" s="30"/>
      <c r="UMM1" s="30"/>
      <c r="UMN1" s="30"/>
      <c r="UMO1" s="30"/>
      <c r="UMP1" s="30"/>
      <c r="UMQ1" s="30"/>
      <c r="UMR1" s="30"/>
      <c r="UMS1" s="30"/>
      <c r="UMT1" s="30"/>
      <c r="UMU1" s="30"/>
      <c r="UMV1" s="30"/>
      <c r="UMW1" s="30"/>
      <c r="UMX1" s="30"/>
      <c r="UMY1" s="30"/>
      <c r="UMZ1" s="30"/>
      <c r="UNA1" s="30"/>
      <c r="UNB1" s="30"/>
      <c r="UNC1" s="30"/>
      <c r="UND1" s="30"/>
      <c r="UNE1" s="30"/>
      <c r="UNF1" s="30"/>
      <c r="UNG1" s="30"/>
      <c r="UNH1" s="30"/>
      <c r="UNI1" s="30"/>
      <c r="UNJ1" s="30"/>
      <c r="UNK1" s="30"/>
      <c r="UNL1" s="30"/>
      <c r="UNM1" s="30"/>
      <c r="UNN1" s="30"/>
      <c r="UNO1" s="30"/>
      <c r="UNP1" s="30"/>
      <c r="UNQ1" s="30"/>
      <c r="UNR1" s="30"/>
      <c r="UNS1" s="30"/>
      <c r="UNT1" s="30"/>
      <c r="UNU1" s="30"/>
      <c r="UNV1" s="30"/>
      <c r="UNW1" s="30"/>
      <c r="UNX1" s="30"/>
      <c r="UNY1" s="30"/>
      <c r="UNZ1" s="30"/>
      <c r="UOA1" s="30"/>
      <c r="UOB1" s="30"/>
      <c r="UOC1" s="30"/>
      <c r="UOD1" s="30"/>
      <c r="UOE1" s="30"/>
      <c r="UOF1" s="30"/>
      <c r="UOG1" s="30"/>
      <c r="UOH1" s="30"/>
      <c r="UOI1" s="30"/>
      <c r="UOJ1" s="30"/>
      <c r="UOK1" s="30"/>
      <c r="UOL1" s="30"/>
      <c r="UOM1" s="30"/>
      <c r="UON1" s="30"/>
      <c r="UOO1" s="30"/>
      <c r="UOP1" s="30"/>
      <c r="UOQ1" s="30"/>
      <c r="UOR1" s="30"/>
      <c r="UOS1" s="30"/>
      <c r="UOT1" s="30"/>
      <c r="UOU1" s="30"/>
      <c r="UOV1" s="30"/>
      <c r="UOW1" s="30"/>
      <c r="UOX1" s="30"/>
      <c r="UOY1" s="30"/>
      <c r="UOZ1" s="30"/>
      <c r="UPA1" s="30"/>
      <c r="UPB1" s="30"/>
      <c r="UPC1" s="30"/>
      <c r="UPD1" s="30"/>
      <c r="UPE1" s="30"/>
      <c r="UPF1" s="30"/>
      <c r="UPG1" s="30"/>
      <c r="UPH1" s="30"/>
      <c r="UPI1" s="30"/>
      <c r="UPJ1" s="30"/>
      <c r="UPK1" s="30"/>
      <c r="UPL1" s="30"/>
      <c r="UPM1" s="30"/>
      <c r="UPN1" s="30"/>
      <c r="UPO1" s="30"/>
      <c r="UPP1" s="30"/>
      <c r="UPQ1" s="30"/>
      <c r="UPR1" s="30"/>
      <c r="UPS1" s="30"/>
      <c r="UPT1" s="30"/>
      <c r="UPU1" s="30"/>
      <c r="UPV1" s="30"/>
      <c r="UPW1" s="30"/>
      <c r="UPX1" s="30"/>
      <c r="UPY1" s="30"/>
      <c r="UPZ1" s="30"/>
      <c r="UQA1" s="30"/>
      <c r="UQB1" s="30"/>
      <c r="UQC1" s="30"/>
      <c r="UQD1" s="30"/>
      <c r="UQE1" s="30"/>
      <c r="UQF1" s="30"/>
      <c r="UQG1" s="30"/>
      <c r="UQH1" s="30"/>
      <c r="UQI1" s="30"/>
      <c r="UQJ1" s="30"/>
      <c r="UQK1" s="30"/>
      <c r="UQL1" s="30"/>
      <c r="UQM1" s="30"/>
      <c r="UQN1" s="30"/>
      <c r="UQO1" s="30"/>
      <c r="UQP1" s="30"/>
      <c r="UQQ1" s="30"/>
      <c r="UQR1" s="30"/>
      <c r="UQS1" s="30"/>
      <c r="UQT1" s="30"/>
      <c r="UQU1" s="30"/>
      <c r="UQV1" s="30"/>
      <c r="UQW1" s="30"/>
      <c r="UQX1" s="30"/>
      <c r="UQY1" s="30"/>
      <c r="UQZ1" s="30"/>
      <c r="URA1" s="30"/>
      <c r="URB1" s="30"/>
      <c r="URC1" s="30"/>
      <c r="URD1" s="30"/>
      <c r="URE1" s="30"/>
      <c r="URF1" s="30"/>
      <c r="URG1" s="30"/>
      <c r="URH1" s="30"/>
      <c r="URI1" s="30"/>
      <c r="URJ1" s="30"/>
      <c r="URK1" s="30"/>
      <c r="URL1" s="30"/>
      <c r="URM1" s="30"/>
      <c r="URN1" s="30"/>
      <c r="URO1" s="30"/>
      <c r="URP1" s="30"/>
      <c r="URQ1" s="30"/>
      <c r="URR1" s="30"/>
      <c r="URS1" s="30"/>
      <c r="URT1" s="30"/>
      <c r="URU1" s="30"/>
      <c r="URV1" s="30"/>
      <c r="URW1" s="30"/>
      <c r="URX1" s="30"/>
      <c r="URY1" s="30"/>
      <c r="URZ1" s="30"/>
      <c r="USA1" s="30"/>
      <c r="USB1" s="30"/>
      <c r="USC1" s="30"/>
      <c r="USD1" s="30"/>
      <c r="USE1" s="30"/>
      <c r="USF1" s="30"/>
      <c r="USG1" s="30"/>
      <c r="USH1" s="30"/>
      <c r="USI1" s="30"/>
      <c r="USJ1" s="30"/>
      <c r="USK1" s="30"/>
      <c r="USL1" s="30"/>
      <c r="USM1" s="30"/>
      <c r="USN1" s="30"/>
      <c r="USO1" s="30"/>
      <c r="USP1" s="30"/>
      <c r="USQ1" s="30"/>
      <c r="USR1" s="30"/>
      <c r="USS1" s="30"/>
      <c r="UST1" s="30"/>
      <c r="USU1" s="30"/>
      <c r="USV1" s="30"/>
      <c r="USW1" s="30"/>
      <c r="USX1" s="30"/>
      <c r="USY1" s="30"/>
      <c r="USZ1" s="30"/>
      <c r="UTA1" s="30"/>
      <c r="UTB1" s="30"/>
      <c r="UTC1" s="30"/>
      <c r="UTD1" s="30"/>
      <c r="UTE1" s="30"/>
      <c r="UTF1" s="30"/>
      <c r="UTG1" s="30"/>
      <c r="UTH1" s="30"/>
      <c r="UTI1" s="30"/>
      <c r="UTJ1" s="30"/>
      <c r="UTK1" s="30"/>
      <c r="UTL1" s="30"/>
      <c r="UTM1" s="30"/>
      <c r="UTN1" s="30"/>
      <c r="UTO1" s="30"/>
      <c r="UTP1" s="30"/>
      <c r="UTQ1" s="30"/>
      <c r="UTR1" s="30"/>
      <c r="UTS1" s="30"/>
      <c r="UTT1" s="30"/>
      <c r="UTU1" s="30"/>
      <c r="UTV1" s="30"/>
      <c r="UTW1" s="30"/>
      <c r="UTX1" s="30"/>
      <c r="UTY1" s="30"/>
      <c r="UTZ1" s="30"/>
      <c r="UUA1" s="30"/>
      <c r="UUB1" s="30"/>
      <c r="UUC1" s="30"/>
      <c r="UUD1" s="30"/>
      <c r="UUE1" s="30"/>
      <c r="UUF1" s="30"/>
      <c r="UUG1" s="30"/>
      <c r="UUH1" s="30"/>
      <c r="UUI1" s="30"/>
      <c r="UUJ1" s="30"/>
      <c r="UUK1" s="30"/>
      <c r="UUL1" s="30"/>
      <c r="UUM1" s="30"/>
      <c r="UUN1" s="30"/>
      <c r="UUO1" s="30"/>
      <c r="UUP1" s="30"/>
      <c r="UUQ1" s="30"/>
      <c r="UUR1" s="30"/>
      <c r="UUS1" s="30"/>
      <c r="UUT1" s="30"/>
      <c r="UUU1" s="30"/>
      <c r="UUV1" s="30"/>
      <c r="UUW1" s="30"/>
      <c r="UUX1" s="30"/>
      <c r="UUY1" s="30"/>
      <c r="UUZ1" s="30"/>
      <c r="UVA1" s="30"/>
      <c r="UVB1" s="30"/>
      <c r="UVC1" s="30"/>
      <c r="UVD1" s="30"/>
      <c r="UVE1" s="30"/>
      <c r="UVF1" s="30"/>
      <c r="UVG1" s="30"/>
      <c r="UVH1" s="30"/>
      <c r="UVI1" s="30"/>
      <c r="UVJ1" s="30"/>
      <c r="UVK1" s="30"/>
      <c r="UVL1" s="30"/>
      <c r="UVM1" s="30"/>
      <c r="UVN1" s="30"/>
      <c r="UVO1" s="30"/>
      <c r="UVP1" s="30"/>
      <c r="UVQ1" s="30"/>
      <c r="UVR1" s="30"/>
      <c r="UVS1" s="30"/>
      <c r="UVT1" s="30"/>
      <c r="UVU1" s="30"/>
      <c r="UVV1" s="30"/>
      <c r="UVW1" s="30"/>
      <c r="UVX1" s="30"/>
      <c r="UVY1" s="30"/>
      <c r="UVZ1" s="30"/>
      <c r="UWA1" s="30"/>
      <c r="UWB1" s="30"/>
      <c r="UWC1" s="30"/>
      <c r="UWD1" s="30"/>
      <c r="UWE1" s="30"/>
      <c r="UWF1" s="30"/>
      <c r="UWG1" s="30"/>
      <c r="UWH1" s="30"/>
      <c r="UWI1" s="30"/>
      <c r="UWJ1" s="30"/>
      <c r="UWK1" s="30"/>
      <c r="UWL1" s="30"/>
      <c r="UWM1" s="30"/>
      <c r="UWN1" s="30"/>
      <c r="UWO1" s="30"/>
      <c r="UWP1" s="30"/>
      <c r="UWQ1" s="30"/>
      <c r="UWR1" s="30"/>
      <c r="UWS1" s="30"/>
      <c r="UWT1" s="30"/>
      <c r="UWU1" s="30"/>
      <c r="UWV1" s="30"/>
      <c r="UWW1" s="30"/>
      <c r="UWX1" s="30"/>
      <c r="UWY1" s="30"/>
      <c r="UWZ1" s="30"/>
      <c r="UXA1" s="30"/>
      <c r="UXB1" s="30"/>
      <c r="UXC1" s="30"/>
      <c r="UXD1" s="30"/>
      <c r="UXE1" s="30"/>
      <c r="UXF1" s="30"/>
      <c r="UXG1" s="30"/>
      <c r="UXH1" s="30"/>
      <c r="UXI1" s="30"/>
      <c r="UXJ1" s="30"/>
      <c r="UXK1" s="30"/>
      <c r="UXL1" s="30"/>
      <c r="UXM1" s="30"/>
      <c r="UXN1" s="30"/>
      <c r="UXO1" s="30"/>
      <c r="UXP1" s="30"/>
      <c r="UXQ1" s="30"/>
      <c r="UXR1" s="30"/>
      <c r="UXS1" s="30"/>
      <c r="UXT1" s="30"/>
      <c r="UXU1" s="30"/>
      <c r="UXV1" s="30"/>
      <c r="UXW1" s="30"/>
      <c r="UXX1" s="30"/>
      <c r="UXY1" s="30"/>
      <c r="UXZ1" s="30"/>
      <c r="UYA1" s="30"/>
      <c r="UYB1" s="30"/>
      <c r="UYC1" s="30"/>
      <c r="UYD1" s="30"/>
      <c r="UYE1" s="30"/>
      <c r="UYF1" s="30"/>
      <c r="UYG1" s="30"/>
      <c r="UYH1" s="30"/>
      <c r="UYI1" s="30"/>
      <c r="UYJ1" s="30"/>
      <c r="UYK1" s="30"/>
      <c r="UYL1" s="30"/>
      <c r="UYM1" s="30"/>
      <c r="UYN1" s="30"/>
      <c r="UYO1" s="30"/>
      <c r="UYP1" s="30"/>
      <c r="UYQ1" s="30"/>
      <c r="UYR1" s="30"/>
      <c r="UYS1" s="30"/>
      <c r="UYT1" s="30"/>
      <c r="UYU1" s="30"/>
      <c r="UYV1" s="30"/>
      <c r="UYW1" s="30"/>
      <c r="UYX1" s="30"/>
      <c r="UYY1" s="30"/>
      <c r="UYZ1" s="30"/>
      <c r="UZA1" s="30"/>
      <c r="UZB1" s="30"/>
      <c r="UZC1" s="30"/>
      <c r="UZD1" s="30"/>
      <c r="UZE1" s="30"/>
      <c r="UZF1" s="30"/>
      <c r="UZG1" s="30"/>
      <c r="UZH1" s="30"/>
      <c r="UZI1" s="30"/>
      <c r="UZJ1" s="30"/>
      <c r="UZK1" s="30"/>
      <c r="UZL1" s="30"/>
      <c r="UZM1" s="30"/>
      <c r="UZN1" s="30"/>
      <c r="UZO1" s="30"/>
      <c r="UZP1" s="30"/>
      <c r="UZQ1" s="30"/>
      <c r="UZR1" s="30"/>
      <c r="UZS1" s="30"/>
      <c r="UZT1" s="30"/>
      <c r="UZU1" s="30"/>
      <c r="UZV1" s="30"/>
      <c r="UZW1" s="30"/>
      <c r="UZX1" s="30"/>
      <c r="UZY1" s="30"/>
      <c r="UZZ1" s="30"/>
      <c r="VAA1" s="30"/>
      <c r="VAB1" s="30"/>
      <c r="VAC1" s="30"/>
      <c r="VAD1" s="30"/>
      <c r="VAE1" s="30"/>
      <c r="VAF1" s="30"/>
      <c r="VAG1" s="30"/>
      <c r="VAH1" s="30"/>
      <c r="VAI1" s="30"/>
      <c r="VAJ1" s="30"/>
      <c r="VAK1" s="30"/>
      <c r="VAL1" s="30"/>
      <c r="VAM1" s="30"/>
      <c r="VAN1" s="30"/>
      <c r="VAO1" s="30"/>
      <c r="VAP1" s="30"/>
      <c r="VAQ1" s="30"/>
      <c r="VAR1" s="30"/>
      <c r="VAS1" s="30"/>
      <c r="VAT1" s="30"/>
      <c r="VAU1" s="30"/>
      <c r="VAV1" s="30"/>
      <c r="VAW1" s="30"/>
      <c r="VAX1" s="30"/>
      <c r="VAY1" s="30"/>
      <c r="VAZ1" s="30"/>
      <c r="VBA1" s="30"/>
      <c r="VBB1" s="30"/>
      <c r="VBC1" s="30"/>
      <c r="VBD1" s="30"/>
      <c r="VBE1" s="30"/>
      <c r="VBF1" s="30"/>
      <c r="VBG1" s="30"/>
      <c r="VBH1" s="30"/>
      <c r="VBI1" s="30"/>
      <c r="VBJ1" s="30"/>
      <c r="VBK1" s="30"/>
      <c r="VBL1" s="30"/>
      <c r="VBM1" s="30"/>
      <c r="VBN1" s="30"/>
      <c r="VBO1" s="30"/>
      <c r="VBP1" s="30"/>
      <c r="VBQ1" s="30"/>
      <c r="VBR1" s="30"/>
      <c r="VBS1" s="30"/>
      <c r="VBT1" s="30"/>
      <c r="VBU1" s="30"/>
      <c r="VBV1" s="30"/>
      <c r="VBW1" s="30"/>
      <c r="VBX1" s="30"/>
      <c r="VBY1" s="30"/>
      <c r="VBZ1" s="30"/>
      <c r="VCA1" s="30"/>
      <c r="VCB1" s="30"/>
      <c r="VCC1" s="30"/>
      <c r="VCD1" s="30"/>
      <c r="VCE1" s="30"/>
      <c r="VCF1" s="30"/>
      <c r="VCG1" s="30"/>
      <c r="VCH1" s="30"/>
      <c r="VCI1" s="30"/>
      <c r="VCJ1" s="30"/>
      <c r="VCK1" s="30"/>
      <c r="VCL1" s="30"/>
      <c r="VCM1" s="30"/>
      <c r="VCN1" s="30"/>
      <c r="VCO1" s="30"/>
      <c r="VCP1" s="30"/>
      <c r="VCQ1" s="30"/>
      <c r="VCR1" s="30"/>
      <c r="VCS1" s="30"/>
      <c r="VCT1" s="30"/>
      <c r="VCU1" s="30"/>
      <c r="VCV1" s="30"/>
      <c r="VCW1" s="30"/>
      <c r="VCX1" s="30"/>
      <c r="VCY1" s="30"/>
      <c r="VCZ1" s="30"/>
      <c r="VDA1" s="30"/>
      <c r="VDB1" s="30"/>
      <c r="VDC1" s="30"/>
      <c r="VDD1" s="30"/>
      <c r="VDE1" s="30"/>
      <c r="VDF1" s="30"/>
      <c r="VDG1" s="30"/>
      <c r="VDH1" s="30"/>
      <c r="VDI1" s="30"/>
      <c r="VDJ1" s="30"/>
      <c r="VDK1" s="30"/>
      <c r="VDL1" s="30"/>
      <c r="VDM1" s="30"/>
      <c r="VDN1" s="30"/>
      <c r="VDO1" s="30"/>
      <c r="VDP1" s="30"/>
      <c r="VDQ1" s="30"/>
      <c r="VDR1" s="30"/>
      <c r="VDS1" s="30"/>
      <c r="VDT1" s="30"/>
      <c r="VDU1" s="30"/>
      <c r="VDV1" s="30"/>
      <c r="VDW1" s="30"/>
      <c r="VDX1" s="30"/>
      <c r="VDY1" s="30"/>
      <c r="VDZ1" s="30"/>
      <c r="VEA1" s="30"/>
      <c r="VEB1" s="30"/>
      <c r="VEC1" s="30"/>
      <c r="VED1" s="30"/>
      <c r="VEE1" s="30"/>
      <c r="VEF1" s="30"/>
      <c r="VEG1" s="30"/>
      <c r="VEH1" s="30"/>
      <c r="VEI1" s="30"/>
      <c r="VEJ1" s="30"/>
      <c r="VEK1" s="30"/>
      <c r="VEL1" s="30"/>
      <c r="VEM1" s="30"/>
      <c r="VEN1" s="30"/>
      <c r="VEO1" s="30"/>
      <c r="VEP1" s="30"/>
      <c r="VEQ1" s="30"/>
      <c r="VER1" s="30"/>
      <c r="VES1" s="30"/>
      <c r="VET1" s="30"/>
      <c r="VEU1" s="30"/>
      <c r="VEV1" s="30"/>
      <c r="VEW1" s="30"/>
      <c r="VEX1" s="30"/>
      <c r="VEY1" s="30"/>
      <c r="VEZ1" s="30"/>
      <c r="VFA1" s="30"/>
      <c r="VFB1" s="30"/>
      <c r="VFC1" s="30"/>
      <c r="VFD1" s="30"/>
      <c r="VFE1" s="30"/>
      <c r="VFF1" s="30"/>
      <c r="VFG1" s="30"/>
      <c r="VFH1" s="30"/>
      <c r="VFI1" s="30"/>
      <c r="VFJ1" s="30"/>
      <c r="VFK1" s="30"/>
      <c r="VFL1" s="30"/>
      <c r="VFM1" s="30"/>
      <c r="VFN1" s="30"/>
      <c r="VFO1" s="30"/>
      <c r="VFP1" s="30"/>
      <c r="VFQ1" s="30"/>
      <c r="VFR1" s="30"/>
      <c r="VFS1" s="30"/>
      <c r="VFT1" s="30"/>
      <c r="VFU1" s="30"/>
      <c r="VFV1" s="30"/>
      <c r="VFW1" s="30"/>
      <c r="VFX1" s="30"/>
      <c r="VFY1" s="30"/>
      <c r="VFZ1" s="30"/>
      <c r="VGA1" s="30"/>
      <c r="VGB1" s="30"/>
      <c r="VGC1" s="30"/>
      <c r="VGD1" s="30"/>
      <c r="VGE1" s="30"/>
      <c r="VGF1" s="30"/>
      <c r="VGG1" s="30"/>
      <c r="VGH1" s="30"/>
      <c r="VGI1" s="30"/>
      <c r="VGJ1" s="30"/>
      <c r="VGK1" s="30"/>
      <c r="VGL1" s="30"/>
      <c r="VGM1" s="30"/>
      <c r="VGN1" s="30"/>
      <c r="VGO1" s="30"/>
      <c r="VGP1" s="30"/>
      <c r="VGQ1" s="30"/>
      <c r="VGR1" s="30"/>
      <c r="VGS1" s="30"/>
      <c r="VGT1" s="30"/>
      <c r="VGU1" s="30"/>
      <c r="VGV1" s="30"/>
      <c r="VGW1" s="30"/>
      <c r="VGX1" s="30"/>
      <c r="VGY1" s="30"/>
      <c r="VGZ1" s="30"/>
      <c r="VHA1" s="30"/>
      <c r="VHB1" s="30"/>
      <c r="VHC1" s="30"/>
      <c r="VHD1" s="30"/>
      <c r="VHE1" s="30"/>
      <c r="VHF1" s="30"/>
      <c r="VHG1" s="30"/>
      <c r="VHH1" s="30"/>
      <c r="VHI1" s="30"/>
      <c r="VHJ1" s="30"/>
      <c r="VHK1" s="30"/>
      <c r="VHL1" s="30"/>
      <c r="VHM1" s="30"/>
      <c r="VHN1" s="30"/>
      <c r="VHO1" s="30"/>
      <c r="VHP1" s="30"/>
      <c r="VHQ1" s="30"/>
      <c r="VHR1" s="30"/>
      <c r="VHS1" s="30"/>
      <c r="VHT1" s="30"/>
      <c r="VHU1" s="30"/>
      <c r="VHV1" s="30"/>
      <c r="VHW1" s="30"/>
      <c r="VHX1" s="30"/>
      <c r="VHY1" s="30"/>
      <c r="VHZ1" s="30"/>
      <c r="VIA1" s="30"/>
      <c r="VIB1" s="30"/>
      <c r="VIC1" s="30"/>
      <c r="VID1" s="30"/>
      <c r="VIE1" s="30"/>
      <c r="VIF1" s="30"/>
      <c r="VIG1" s="30"/>
      <c r="VIH1" s="30"/>
      <c r="VII1" s="30"/>
      <c r="VIJ1" s="30"/>
      <c r="VIK1" s="30"/>
      <c r="VIL1" s="30"/>
      <c r="VIM1" s="30"/>
      <c r="VIN1" s="30"/>
      <c r="VIO1" s="30"/>
      <c r="VIP1" s="30"/>
      <c r="VIQ1" s="30"/>
      <c r="VIR1" s="30"/>
      <c r="VIS1" s="30"/>
      <c r="VIT1" s="30"/>
      <c r="VIU1" s="30"/>
      <c r="VIV1" s="30"/>
      <c r="VIW1" s="30"/>
      <c r="VIX1" s="30"/>
      <c r="VIY1" s="30"/>
      <c r="VIZ1" s="30"/>
      <c r="VJA1" s="30"/>
      <c r="VJB1" s="30"/>
      <c r="VJC1" s="30"/>
      <c r="VJD1" s="30"/>
      <c r="VJE1" s="30"/>
      <c r="VJF1" s="30"/>
      <c r="VJG1" s="30"/>
      <c r="VJH1" s="30"/>
      <c r="VJI1" s="30"/>
      <c r="VJJ1" s="30"/>
      <c r="VJK1" s="30"/>
      <c r="VJL1" s="30"/>
      <c r="VJM1" s="30"/>
      <c r="VJN1" s="30"/>
      <c r="VJO1" s="30"/>
      <c r="VJP1" s="30"/>
      <c r="VJQ1" s="30"/>
      <c r="VJR1" s="30"/>
      <c r="VJS1" s="30"/>
      <c r="VJT1" s="30"/>
      <c r="VJU1" s="30"/>
      <c r="VJV1" s="30"/>
      <c r="VJW1" s="30"/>
      <c r="VJX1" s="30"/>
      <c r="VJY1" s="30"/>
      <c r="VJZ1" s="30"/>
      <c r="VKA1" s="30"/>
      <c r="VKB1" s="30"/>
      <c r="VKC1" s="30"/>
      <c r="VKD1" s="30"/>
      <c r="VKE1" s="30"/>
      <c r="VKF1" s="30"/>
      <c r="VKG1" s="30"/>
      <c r="VKH1" s="30"/>
      <c r="VKI1" s="30"/>
      <c r="VKJ1" s="30"/>
      <c r="VKK1" s="30"/>
      <c r="VKL1" s="30"/>
      <c r="VKM1" s="30"/>
      <c r="VKN1" s="30"/>
      <c r="VKO1" s="30"/>
      <c r="VKP1" s="30"/>
      <c r="VKQ1" s="30"/>
      <c r="VKR1" s="30"/>
      <c r="VKS1" s="30"/>
      <c r="VKT1" s="30"/>
      <c r="VKU1" s="30"/>
      <c r="VKV1" s="30"/>
      <c r="VKW1" s="30"/>
      <c r="VKX1" s="30"/>
      <c r="VKY1" s="30"/>
      <c r="VKZ1" s="30"/>
      <c r="VLA1" s="30"/>
      <c r="VLB1" s="30"/>
      <c r="VLC1" s="30"/>
      <c r="VLD1" s="30"/>
      <c r="VLE1" s="30"/>
      <c r="VLF1" s="30"/>
      <c r="VLG1" s="30"/>
      <c r="VLH1" s="30"/>
      <c r="VLI1" s="30"/>
      <c r="VLJ1" s="30"/>
      <c r="VLK1" s="30"/>
      <c r="VLL1" s="30"/>
      <c r="VLM1" s="30"/>
      <c r="VLN1" s="30"/>
      <c r="VLO1" s="30"/>
      <c r="VLP1" s="30"/>
      <c r="VLQ1" s="30"/>
      <c r="VLR1" s="30"/>
      <c r="VLS1" s="30"/>
      <c r="VLT1" s="30"/>
      <c r="VLU1" s="30"/>
      <c r="VLV1" s="30"/>
      <c r="VLW1" s="30"/>
      <c r="VLX1" s="30"/>
      <c r="VLY1" s="30"/>
      <c r="VLZ1" s="30"/>
      <c r="VMA1" s="30"/>
      <c r="VMB1" s="30"/>
      <c r="VMC1" s="30"/>
      <c r="VMD1" s="30"/>
      <c r="VME1" s="30"/>
      <c r="VMF1" s="30"/>
      <c r="VMG1" s="30"/>
      <c r="VMH1" s="30"/>
      <c r="VMI1" s="30"/>
      <c r="VMJ1" s="30"/>
      <c r="VMK1" s="30"/>
      <c r="VML1" s="30"/>
      <c r="VMM1" s="30"/>
      <c r="VMN1" s="30"/>
      <c r="VMO1" s="30"/>
      <c r="VMP1" s="30"/>
      <c r="VMQ1" s="30"/>
      <c r="VMR1" s="30"/>
      <c r="VMS1" s="30"/>
      <c r="VMT1" s="30"/>
      <c r="VMU1" s="30"/>
      <c r="VMV1" s="30"/>
      <c r="VMW1" s="30"/>
      <c r="VMX1" s="30"/>
      <c r="VMY1" s="30"/>
      <c r="VMZ1" s="30"/>
      <c r="VNA1" s="30"/>
      <c r="VNB1" s="30"/>
      <c r="VNC1" s="30"/>
      <c r="VND1" s="30"/>
      <c r="VNE1" s="30"/>
      <c r="VNF1" s="30"/>
      <c r="VNG1" s="30"/>
      <c r="VNH1" s="30"/>
      <c r="VNI1" s="30"/>
      <c r="VNJ1" s="30"/>
      <c r="VNK1" s="30"/>
      <c r="VNL1" s="30"/>
      <c r="VNM1" s="30"/>
      <c r="VNN1" s="30"/>
      <c r="VNO1" s="30"/>
      <c r="VNP1" s="30"/>
      <c r="VNQ1" s="30"/>
      <c r="VNR1" s="30"/>
      <c r="VNS1" s="30"/>
      <c r="VNT1" s="30"/>
      <c r="VNU1" s="30"/>
      <c r="VNV1" s="30"/>
      <c r="VNW1" s="30"/>
      <c r="VNX1" s="30"/>
      <c r="VNY1" s="30"/>
      <c r="VNZ1" s="30"/>
      <c r="VOA1" s="30"/>
      <c r="VOB1" s="30"/>
      <c r="VOC1" s="30"/>
      <c r="VOD1" s="30"/>
      <c r="VOE1" s="30"/>
      <c r="VOF1" s="30"/>
      <c r="VOG1" s="30"/>
      <c r="VOH1" s="30"/>
      <c r="VOI1" s="30"/>
      <c r="VOJ1" s="30"/>
      <c r="VOK1" s="30"/>
      <c r="VOL1" s="30"/>
      <c r="VOM1" s="30"/>
      <c r="VON1" s="30"/>
      <c r="VOO1" s="30"/>
      <c r="VOP1" s="30"/>
      <c r="VOQ1" s="30"/>
      <c r="VOR1" s="30"/>
      <c r="VOS1" s="30"/>
      <c r="VOT1" s="30"/>
      <c r="VOU1" s="30"/>
      <c r="VOV1" s="30"/>
      <c r="VOW1" s="30"/>
      <c r="VOX1" s="30"/>
      <c r="VOY1" s="30"/>
      <c r="VOZ1" s="30"/>
      <c r="VPA1" s="30"/>
      <c r="VPB1" s="30"/>
      <c r="VPC1" s="30"/>
      <c r="VPD1" s="30"/>
      <c r="VPE1" s="30"/>
      <c r="VPF1" s="30"/>
      <c r="VPG1" s="30"/>
      <c r="VPH1" s="30"/>
      <c r="VPI1" s="30"/>
      <c r="VPJ1" s="30"/>
      <c r="VPK1" s="30"/>
      <c r="VPL1" s="30"/>
      <c r="VPM1" s="30"/>
      <c r="VPN1" s="30"/>
      <c r="VPO1" s="30"/>
      <c r="VPP1" s="30"/>
      <c r="VPQ1" s="30"/>
      <c r="VPR1" s="30"/>
      <c r="VPS1" s="30"/>
      <c r="VPT1" s="30"/>
      <c r="VPU1" s="30"/>
      <c r="VPV1" s="30"/>
      <c r="VPW1" s="30"/>
      <c r="VPX1" s="30"/>
      <c r="VPY1" s="30"/>
      <c r="VPZ1" s="30"/>
      <c r="VQA1" s="30"/>
      <c r="VQB1" s="30"/>
      <c r="VQC1" s="30"/>
      <c r="VQD1" s="30"/>
      <c r="VQE1" s="30"/>
      <c r="VQF1" s="30"/>
      <c r="VQG1" s="30"/>
      <c r="VQH1" s="30"/>
      <c r="VQI1" s="30"/>
      <c r="VQJ1" s="30"/>
      <c r="VQK1" s="30"/>
      <c r="VQL1" s="30"/>
      <c r="VQM1" s="30"/>
      <c r="VQN1" s="30"/>
      <c r="VQO1" s="30"/>
      <c r="VQP1" s="30"/>
      <c r="VQQ1" s="30"/>
      <c r="VQR1" s="30"/>
      <c r="VQS1" s="30"/>
      <c r="VQT1" s="30"/>
      <c r="VQU1" s="30"/>
      <c r="VQV1" s="30"/>
      <c r="VQW1" s="30"/>
      <c r="VQX1" s="30"/>
      <c r="VQY1" s="30"/>
      <c r="VQZ1" s="30"/>
      <c r="VRA1" s="30"/>
      <c r="VRB1" s="30"/>
      <c r="VRC1" s="30"/>
      <c r="VRD1" s="30"/>
      <c r="VRE1" s="30"/>
      <c r="VRF1" s="30"/>
      <c r="VRG1" s="30"/>
      <c r="VRH1" s="30"/>
      <c r="VRI1" s="30"/>
      <c r="VRJ1" s="30"/>
      <c r="VRK1" s="30"/>
      <c r="VRL1" s="30"/>
      <c r="VRM1" s="30"/>
      <c r="VRN1" s="30"/>
      <c r="VRO1" s="30"/>
      <c r="VRP1" s="30"/>
      <c r="VRQ1" s="30"/>
      <c r="VRR1" s="30"/>
      <c r="VRS1" s="30"/>
      <c r="VRT1" s="30"/>
      <c r="VRU1" s="30"/>
      <c r="VRV1" s="30"/>
      <c r="VRW1" s="30"/>
      <c r="VRX1" s="30"/>
      <c r="VRY1" s="30"/>
      <c r="VRZ1" s="30"/>
      <c r="VSA1" s="30"/>
      <c r="VSB1" s="30"/>
      <c r="VSC1" s="30"/>
      <c r="VSD1" s="30"/>
      <c r="VSE1" s="30"/>
      <c r="VSF1" s="30"/>
      <c r="VSG1" s="30"/>
      <c r="VSH1" s="30"/>
      <c r="VSI1" s="30"/>
      <c r="VSJ1" s="30"/>
      <c r="VSK1" s="30"/>
      <c r="VSL1" s="30"/>
      <c r="VSM1" s="30"/>
      <c r="VSN1" s="30"/>
      <c r="VSO1" s="30"/>
      <c r="VSP1" s="30"/>
      <c r="VSQ1" s="30"/>
      <c r="VSR1" s="30"/>
      <c r="VSS1" s="30"/>
      <c r="VST1" s="30"/>
      <c r="VSU1" s="30"/>
      <c r="VSV1" s="30"/>
      <c r="VSW1" s="30"/>
      <c r="VSX1" s="30"/>
      <c r="VSY1" s="30"/>
      <c r="VSZ1" s="30"/>
      <c r="VTA1" s="30"/>
      <c r="VTB1" s="30"/>
      <c r="VTC1" s="30"/>
      <c r="VTD1" s="30"/>
      <c r="VTE1" s="30"/>
      <c r="VTF1" s="30"/>
      <c r="VTG1" s="30"/>
      <c r="VTH1" s="30"/>
      <c r="VTI1" s="30"/>
      <c r="VTJ1" s="30"/>
      <c r="VTK1" s="30"/>
      <c r="VTL1" s="30"/>
      <c r="VTM1" s="30"/>
      <c r="VTN1" s="30"/>
      <c r="VTO1" s="30"/>
      <c r="VTP1" s="30"/>
      <c r="VTQ1" s="30"/>
      <c r="VTR1" s="30"/>
      <c r="VTS1" s="30"/>
      <c r="VTT1" s="30"/>
      <c r="VTU1" s="30"/>
      <c r="VTV1" s="30"/>
      <c r="VTW1" s="30"/>
      <c r="VTX1" s="30"/>
      <c r="VTY1" s="30"/>
      <c r="VTZ1" s="30"/>
      <c r="VUA1" s="30"/>
      <c r="VUB1" s="30"/>
      <c r="VUC1" s="30"/>
      <c r="VUD1" s="30"/>
      <c r="VUE1" s="30"/>
      <c r="VUF1" s="30"/>
      <c r="VUG1" s="30"/>
      <c r="VUH1" s="30"/>
      <c r="VUI1" s="30"/>
      <c r="VUJ1" s="30"/>
      <c r="VUK1" s="30"/>
      <c r="VUL1" s="30"/>
      <c r="VUM1" s="30"/>
      <c r="VUN1" s="30"/>
      <c r="VUO1" s="30"/>
      <c r="VUP1" s="30"/>
      <c r="VUQ1" s="30"/>
      <c r="VUR1" s="30"/>
      <c r="VUS1" s="30"/>
      <c r="VUT1" s="30"/>
      <c r="VUU1" s="30"/>
      <c r="VUV1" s="30"/>
      <c r="VUW1" s="30"/>
      <c r="VUX1" s="30"/>
      <c r="VUY1" s="30"/>
      <c r="VUZ1" s="30"/>
      <c r="VVA1" s="30"/>
      <c r="VVB1" s="30"/>
      <c r="VVC1" s="30"/>
      <c r="VVD1" s="30"/>
      <c r="VVE1" s="30"/>
      <c r="VVF1" s="30"/>
      <c r="VVG1" s="30"/>
      <c r="VVH1" s="30"/>
      <c r="VVI1" s="30"/>
      <c r="VVJ1" s="30"/>
      <c r="VVK1" s="30"/>
      <c r="VVL1" s="30"/>
      <c r="VVM1" s="30"/>
      <c r="VVN1" s="30"/>
      <c r="VVO1" s="30"/>
      <c r="VVP1" s="30"/>
      <c r="VVQ1" s="30"/>
      <c r="VVR1" s="30"/>
      <c r="VVS1" s="30"/>
      <c r="VVT1" s="30"/>
      <c r="VVU1" s="30"/>
      <c r="VVV1" s="30"/>
      <c r="VVW1" s="30"/>
      <c r="VVX1" s="30"/>
      <c r="VVY1" s="30"/>
      <c r="VVZ1" s="30"/>
      <c r="VWA1" s="30"/>
      <c r="VWB1" s="30"/>
      <c r="VWC1" s="30"/>
      <c r="VWD1" s="30"/>
      <c r="VWE1" s="30"/>
      <c r="VWF1" s="30"/>
      <c r="VWG1" s="30"/>
      <c r="VWH1" s="30"/>
      <c r="VWI1" s="30"/>
      <c r="VWJ1" s="30"/>
      <c r="VWK1" s="30"/>
      <c r="VWL1" s="30"/>
      <c r="VWM1" s="30"/>
      <c r="VWN1" s="30"/>
      <c r="VWO1" s="30"/>
      <c r="VWP1" s="30"/>
      <c r="VWQ1" s="30"/>
      <c r="VWR1" s="30"/>
      <c r="VWS1" s="30"/>
      <c r="VWT1" s="30"/>
      <c r="VWU1" s="30"/>
      <c r="VWV1" s="30"/>
      <c r="VWW1" s="30"/>
      <c r="VWX1" s="30"/>
      <c r="VWY1" s="30"/>
      <c r="VWZ1" s="30"/>
      <c r="VXA1" s="30"/>
      <c r="VXB1" s="30"/>
      <c r="VXC1" s="30"/>
      <c r="VXD1" s="30"/>
      <c r="VXE1" s="30"/>
      <c r="VXF1" s="30"/>
      <c r="VXG1" s="30"/>
      <c r="VXH1" s="30"/>
      <c r="VXI1" s="30"/>
      <c r="VXJ1" s="30"/>
      <c r="VXK1" s="30"/>
      <c r="VXL1" s="30"/>
      <c r="VXM1" s="30"/>
      <c r="VXN1" s="30"/>
      <c r="VXO1" s="30"/>
      <c r="VXP1" s="30"/>
      <c r="VXQ1" s="30"/>
      <c r="VXR1" s="30"/>
      <c r="VXS1" s="30"/>
      <c r="VXT1" s="30"/>
      <c r="VXU1" s="30"/>
      <c r="VXV1" s="30"/>
      <c r="VXW1" s="30"/>
      <c r="VXX1" s="30"/>
      <c r="VXY1" s="30"/>
      <c r="VXZ1" s="30"/>
      <c r="VYA1" s="30"/>
      <c r="VYB1" s="30"/>
      <c r="VYC1" s="30"/>
      <c r="VYD1" s="30"/>
      <c r="VYE1" s="30"/>
      <c r="VYF1" s="30"/>
      <c r="VYG1" s="30"/>
      <c r="VYH1" s="30"/>
      <c r="VYI1" s="30"/>
      <c r="VYJ1" s="30"/>
      <c r="VYK1" s="30"/>
      <c r="VYL1" s="30"/>
      <c r="VYM1" s="30"/>
      <c r="VYN1" s="30"/>
      <c r="VYO1" s="30"/>
      <c r="VYP1" s="30"/>
      <c r="VYQ1" s="30"/>
      <c r="VYR1" s="30"/>
      <c r="VYS1" s="30"/>
      <c r="VYT1" s="30"/>
      <c r="VYU1" s="30"/>
      <c r="VYV1" s="30"/>
      <c r="VYW1" s="30"/>
      <c r="VYX1" s="30"/>
      <c r="VYY1" s="30"/>
      <c r="VYZ1" s="30"/>
      <c r="VZA1" s="30"/>
      <c r="VZB1" s="30"/>
      <c r="VZC1" s="30"/>
      <c r="VZD1" s="30"/>
      <c r="VZE1" s="30"/>
      <c r="VZF1" s="30"/>
      <c r="VZG1" s="30"/>
      <c r="VZH1" s="30"/>
      <c r="VZI1" s="30"/>
      <c r="VZJ1" s="30"/>
      <c r="VZK1" s="30"/>
      <c r="VZL1" s="30"/>
      <c r="VZM1" s="30"/>
      <c r="VZN1" s="30"/>
      <c r="VZO1" s="30"/>
      <c r="VZP1" s="30"/>
      <c r="VZQ1" s="30"/>
      <c r="VZR1" s="30"/>
      <c r="VZS1" s="30"/>
      <c r="VZT1" s="30"/>
      <c r="VZU1" s="30"/>
      <c r="VZV1" s="30"/>
      <c r="VZW1" s="30"/>
      <c r="VZX1" s="30"/>
      <c r="VZY1" s="30"/>
      <c r="VZZ1" s="30"/>
      <c r="WAA1" s="30"/>
      <c r="WAB1" s="30"/>
      <c r="WAC1" s="30"/>
      <c r="WAD1" s="30"/>
      <c r="WAE1" s="30"/>
      <c r="WAF1" s="30"/>
      <c r="WAG1" s="30"/>
      <c r="WAH1" s="30"/>
      <c r="WAI1" s="30"/>
      <c r="WAJ1" s="30"/>
      <c r="WAK1" s="30"/>
      <c r="WAL1" s="30"/>
      <c r="WAM1" s="30"/>
      <c r="WAN1" s="30"/>
      <c r="WAO1" s="30"/>
      <c r="WAP1" s="30"/>
      <c r="WAQ1" s="30"/>
      <c r="WAR1" s="30"/>
      <c r="WAS1" s="30"/>
      <c r="WAT1" s="30"/>
      <c r="WAU1" s="30"/>
      <c r="WAV1" s="30"/>
      <c r="WAW1" s="30"/>
      <c r="WAX1" s="30"/>
      <c r="WAY1" s="30"/>
      <c r="WAZ1" s="30"/>
      <c r="WBA1" s="30"/>
      <c r="WBB1" s="30"/>
      <c r="WBC1" s="30"/>
      <c r="WBD1" s="30"/>
      <c r="WBE1" s="30"/>
      <c r="WBF1" s="30"/>
      <c r="WBG1" s="30"/>
      <c r="WBH1" s="30"/>
      <c r="WBI1" s="30"/>
      <c r="WBJ1" s="30"/>
      <c r="WBK1" s="30"/>
      <c r="WBL1" s="30"/>
      <c r="WBM1" s="30"/>
      <c r="WBN1" s="30"/>
      <c r="WBO1" s="30"/>
      <c r="WBP1" s="30"/>
      <c r="WBQ1" s="30"/>
      <c r="WBR1" s="30"/>
      <c r="WBS1" s="30"/>
      <c r="WBT1" s="30"/>
      <c r="WBU1" s="30"/>
      <c r="WBV1" s="30"/>
      <c r="WBW1" s="30"/>
      <c r="WBX1" s="30"/>
      <c r="WBY1" s="30"/>
      <c r="WBZ1" s="30"/>
      <c r="WCA1" s="30"/>
      <c r="WCB1" s="30"/>
      <c r="WCC1" s="30"/>
      <c r="WCD1" s="30"/>
      <c r="WCE1" s="30"/>
      <c r="WCF1" s="30"/>
      <c r="WCG1" s="30"/>
      <c r="WCH1" s="30"/>
      <c r="WCI1" s="30"/>
      <c r="WCJ1" s="30"/>
      <c r="WCK1" s="30"/>
      <c r="WCL1" s="30"/>
      <c r="WCM1" s="30"/>
      <c r="WCN1" s="30"/>
      <c r="WCO1" s="30"/>
      <c r="WCP1" s="30"/>
      <c r="WCQ1" s="30"/>
      <c r="WCR1" s="30"/>
      <c r="WCS1" s="30"/>
      <c r="WCT1" s="30"/>
      <c r="WCU1" s="30"/>
      <c r="WCV1" s="30"/>
      <c r="WCW1" s="30"/>
      <c r="WCX1" s="30"/>
      <c r="WCY1" s="30"/>
      <c r="WCZ1" s="30"/>
      <c r="WDA1" s="30"/>
      <c r="WDB1" s="30"/>
      <c r="WDC1" s="30"/>
      <c r="WDD1" s="30"/>
      <c r="WDE1" s="30"/>
      <c r="WDF1" s="30"/>
      <c r="WDG1" s="30"/>
      <c r="WDH1" s="30"/>
      <c r="WDI1" s="30"/>
      <c r="WDJ1" s="30"/>
      <c r="WDK1" s="30"/>
      <c r="WDL1" s="30"/>
      <c r="WDM1" s="30"/>
      <c r="WDN1" s="30"/>
      <c r="WDO1" s="30"/>
      <c r="WDP1" s="30"/>
      <c r="WDQ1" s="30"/>
      <c r="WDR1" s="30"/>
      <c r="WDS1" s="30"/>
      <c r="WDT1" s="30"/>
      <c r="WDU1" s="30"/>
      <c r="WDV1" s="30"/>
      <c r="WDW1" s="30"/>
      <c r="WDX1" s="30"/>
      <c r="WDY1" s="30"/>
      <c r="WDZ1" s="30"/>
      <c r="WEA1" s="30"/>
      <c r="WEB1" s="30"/>
      <c r="WEC1" s="30"/>
      <c r="WED1" s="30"/>
      <c r="WEE1" s="30"/>
      <c r="WEF1" s="30"/>
      <c r="WEG1" s="30"/>
      <c r="WEH1" s="30"/>
      <c r="WEI1" s="30"/>
      <c r="WEJ1" s="30"/>
      <c r="WEK1" s="30"/>
      <c r="WEL1" s="30"/>
      <c r="WEM1" s="30"/>
      <c r="WEN1" s="30"/>
      <c r="WEO1" s="30"/>
      <c r="WEP1" s="30"/>
      <c r="WEQ1" s="30"/>
      <c r="WER1" s="30"/>
      <c r="WES1" s="30"/>
      <c r="WET1" s="30"/>
      <c r="WEU1" s="30"/>
      <c r="WEV1" s="30"/>
      <c r="WEW1" s="30"/>
      <c r="WEX1" s="30"/>
      <c r="WEY1" s="30"/>
      <c r="WEZ1" s="30"/>
      <c r="WFA1" s="30"/>
      <c r="WFB1" s="30"/>
      <c r="WFC1" s="30"/>
      <c r="WFD1" s="30"/>
      <c r="WFE1" s="30"/>
      <c r="WFF1" s="30"/>
      <c r="WFG1" s="30"/>
      <c r="WFH1" s="30"/>
      <c r="WFI1" s="30"/>
      <c r="WFJ1" s="30"/>
      <c r="WFK1" s="30"/>
      <c r="WFL1" s="30"/>
      <c r="WFM1" s="30"/>
      <c r="WFN1" s="30"/>
      <c r="WFO1" s="30"/>
      <c r="WFP1" s="30"/>
      <c r="WFQ1" s="30"/>
      <c r="WFR1" s="30"/>
      <c r="WFS1" s="30"/>
      <c r="WFT1" s="30"/>
      <c r="WFU1" s="30"/>
      <c r="WFV1" s="30"/>
      <c r="WFW1" s="30"/>
      <c r="WFX1" s="30"/>
      <c r="WFY1" s="30"/>
      <c r="WFZ1" s="30"/>
      <c r="WGA1" s="30"/>
      <c r="WGB1" s="30"/>
      <c r="WGC1" s="30"/>
      <c r="WGD1" s="30"/>
      <c r="WGE1" s="30"/>
      <c r="WGF1" s="30"/>
      <c r="WGG1" s="30"/>
      <c r="WGH1" s="30"/>
      <c r="WGI1" s="30"/>
      <c r="WGJ1" s="30"/>
      <c r="WGK1" s="30"/>
      <c r="WGL1" s="30"/>
      <c r="WGM1" s="30"/>
      <c r="WGN1" s="30"/>
      <c r="WGO1" s="30"/>
      <c r="WGP1" s="30"/>
      <c r="WGQ1" s="30"/>
      <c r="WGR1" s="30"/>
      <c r="WGS1" s="30"/>
      <c r="WGT1" s="30"/>
      <c r="WGU1" s="30"/>
      <c r="WGV1" s="30"/>
      <c r="WGW1" s="30"/>
      <c r="WGX1" s="30"/>
      <c r="WGY1" s="30"/>
      <c r="WGZ1" s="30"/>
      <c r="WHA1" s="30"/>
      <c r="WHB1" s="30"/>
      <c r="WHC1" s="30"/>
      <c r="WHD1" s="30"/>
      <c r="WHE1" s="30"/>
      <c r="WHF1" s="30"/>
      <c r="WHG1" s="30"/>
      <c r="WHH1" s="30"/>
      <c r="WHI1" s="30"/>
      <c r="WHJ1" s="30"/>
      <c r="WHK1" s="30"/>
      <c r="WHL1" s="30"/>
      <c r="WHM1" s="30"/>
      <c r="WHN1" s="30"/>
      <c r="WHO1" s="30"/>
      <c r="WHP1" s="30"/>
      <c r="WHQ1" s="30"/>
      <c r="WHR1" s="30"/>
      <c r="WHS1" s="30"/>
      <c r="WHT1" s="30"/>
      <c r="WHU1" s="30"/>
      <c r="WHV1" s="30"/>
      <c r="WHW1" s="30"/>
      <c r="WHX1" s="30"/>
      <c r="WHY1" s="30"/>
      <c r="WHZ1" s="30"/>
      <c r="WIA1" s="30"/>
      <c r="WIB1" s="30"/>
      <c r="WIC1" s="30"/>
      <c r="WID1" s="30"/>
      <c r="WIE1" s="30"/>
      <c r="WIF1" s="30"/>
      <c r="WIG1" s="30"/>
      <c r="WIH1" s="30"/>
      <c r="WII1" s="30"/>
      <c r="WIJ1" s="30"/>
      <c r="WIK1" s="30"/>
      <c r="WIL1" s="30"/>
      <c r="WIM1" s="30"/>
      <c r="WIN1" s="30"/>
      <c r="WIO1" s="30"/>
      <c r="WIP1" s="30"/>
      <c r="WIQ1" s="30"/>
      <c r="WIR1" s="30"/>
      <c r="WIS1" s="30"/>
      <c r="WIT1" s="30"/>
      <c r="WIU1" s="30"/>
      <c r="WIV1" s="30"/>
      <c r="WIW1" s="30"/>
      <c r="WIX1" s="30"/>
      <c r="WIY1" s="30"/>
      <c r="WIZ1" s="30"/>
      <c r="WJA1" s="30"/>
      <c r="WJB1" s="30"/>
      <c r="WJC1" s="30"/>
      <c r="WJD1" s="30"/>
      <c r="WJE1" s="30"/>
      <c r="WJF1" s="30"/>
      <c r="WJG1" s="30"/>
      <c r="WJH1" s="30"/>
      <c r="WJI1" s="30"/>
      <c r="WJJ1" s="30"/>
      <c r="WJK1" s="30"/>
      <c r="WJL1" s="30"/>
      <c r="WJM1" s="30"/>
      <c r="WJN1" s="30"/>
      <c r="WJO1" s="30"/>
      <c r="WJP1" s="30"/>
      <c r="WJQ1" s="30"/>
      <c r="WJR1" s="30"/>
      <c r="WJS1" s="30"/>
      <c r="WJT1" s="30"/>
      <c r="WJU1" s="30"/>
      <c r="WJV1" s="30"/>
      <c r="WJW1" s="30"/>
      <c r="WJX1" s="30"/>
      <c r="WJY1" s="30"/>
      <c r="WJZ1" s="30"/>
      <c r="WKA1" s="30"/>
      <c r="WKB1" s="30"/>
      <c r="WKC1" s="30"/>
      <c r="WKD1" s="30"/>
      <c r="WKE1" s="30"/>
      <c r="WKF1" s="30"/>
      <c r="WKG1" s="30"/>
      <c r="WKH1" s="30"/>
      <c r="WKI1" s="30"/>
      <c r="WKJ1" s="30"/>
      <c r="WKK1" s="30"/>
      <c r="WKL1" s="30"/>
      <c r="WKM1" s="30"/>
      <c r="WKN1" s="30"/>
      <c r="WKO1" s="30"/>
      <c r="WKP1" s="30"/>
      <c r="WKQ1" s="30"/>
      <c r="WKR1" s="30"/>
      <c r="WKS1" s="30"/>
      <c r="WKT1" s="30"/>
      <c r="WKU1" s="30"/>
      <c r="WKV1" s="30"/>
      <c r="WKW1" s="30"/>
      <c r="WKX1" s="30"/>
      <c r="WKY1" s="30"/>
      <c r="WKZ1" s="30"/>
      <c r="WLA1" s="30"/>
      <c r="WLB1" s="30"/>
      <c r="WLC1" s="30"/>
      <c r="WLD1" s="30"/>
      <c r="WLE1" s="30"/>
      <c r="WLF1" s="30"/>
      <c r="WLG1" s="30"/>
      <c r="WLH1" s="30"/>
      <c r="WLI1" s="30"/>
      <c r="WLJ1" s="30"/>
      <c r="WLK1" s="30"/>
      <c r="WLL1" s="30"/>
      <c r="WLM1" s="30"/>
      <c r="WLN1" s="30"/>
      <c r="WLO1" s="30"/>
      <c r="WLP1" s="30"/>
      <c r="WLQ1" s="30"/>
      <c r="WLR1" s="30"/>
      <c r="WLS1" s="30"/>
      <c r="WLT1" s="30"/>
      <c r="WLU1" s="30"/>
      <c r="WLV1" s="30"/>
      <c r="WLW1" s="30"/>
      <c r="WLX1" s="30"/>
      <c r="WLY1" s="30"/>
      <c r="WLZ1" s="30"/>
      <c r="WMA1" s="30"/>
      <c r="WMB1" s="30"/>
      <c r="WMC1" s="30"/>
      <c r="WMD1" s="30"/>
      <c r="WME1" s="30"/>
      <c r="WMF1" s="30"/>
      <c r="WMG1" s="30"/>
      <c r="WMH1" s="30"/>
      <c r="WMI1" s="30"/>
      <c r="WMJ1" s="30"/>
      <c r="WMK1" s="30"/>
      <c r="WML1" s="30"/>
      <c r="WMM1" s="30"/>
      <c r="WMN1" s="30"/>
      <c r="WMO1" s="30"/>
      <c r="WMP1" s="30"/>
      <c r="WMQ1" s="30"/>
      <c r="WMR1" s="30"/>
      <c r="WMS1" s="30"/>
      <c r="WMT1" s="30"/>
      <c r="WMU1" s="30"/>
      <c r="WMV1" s="30"/>
      <c r="WMW1" s="30"/>
      <c r="WMX1" s="30"/>
      <c r="WMY1" s="30"/>
      <c r="WMZ1" s="30"/>
      <c r="WNA1" s="30"/>
      <c r="WNB1" s="30"/>
      <c r="WNC1" s="30"/>
      <c r="WND1" s="30"/>
      <c r="WNE1" s="30"/>
      <c r="WNF1" s="30"/>
      <c r="WNG1" s="30"/>
      <c r="WNH1" s="30"/>
      <c r="WNI1" s="30"/>
      <c r="WNJ1" s="30"/>
      <c r="WNK1" s="30"/>
      <c r="WNL1" s="30"/>
      <c r="WNM1" s="30"/>
      <c r="WNN1" s="30"/>
      <c r="WNO1" s="30"/>
      <c r="WNP1" s="30"/>
      <c r="WNQ1" s="30"/>
      <c r="WNR1" s="30"/>
      <c r="WNS1" s="30"/>
      <c r="WNT1" s="30"/>
      <c r="WNU1" s="30"/>
      <c r="WNV1" s="30"/>
      <c r="WNW1" s="30"/>
      <c r="WNX1" s="30"/>
      <c r="WNY1" s="30"/>
      <c r="WNZ1" s="30"/>
      <c r="WOA1" s="30"/>
      <c r="WOB1" s="30"/>
      <c r="WOC1" s="30"/>
      <c r="WOD1" s="30"/>
      <c r="WOE1" s="30"/>
      <c r="WOF1" s="30"/>
      <c r="WOG1" s="30"/>
      <c r="WOH1" s="30"/>
      <c r="WOI1" s="30"/>
      <c r="WOJ1" s="30"/>
      <c r="WOK1" s="30"/>
      <c r="WOL1" s="30"/>
      <c r="WOM1" s="30"/>
      <c r="WON1" s="30"/>
      <c r="WOO1" s="30"/>
      <c r="WOP1" s="30"/>
      <c r="WOQ1" s="30"/>
      <c r="WOR1" s="30"/>
      <c r="WOS1" s="30"/>
      <c r="WOT1" s="30"/>
      <c r="WOU1" s="30"/>
      <c r="WOV1" s="30"/>
      <c r="WOW1" s="30"/>
      <c r="WOX1" s="30"/>
      <c r="WOY1" s="30"/>
      <c r="WOZ1" s="30"/>
      <c r="WPA1" s="30"/>
      <c r="WPB1" s="30"/>
      <c r="WPC1" s="30"/>
      <c r="WPD1" s="30"/>
      <c r="WPE1" s="30"/>
      <c r="WPF1" s="30"/>
      <c r="WPG1" s="30"/>
      <c r="WPH1" s="30"/>
      <c r="WPI1" s="30"/>
      <c r="WPJ1" s="30"/>
      <c r="WPK1" s="30"/>
      <c r="WPL1" s="30"/>
      <c r="WPM1" s="30"/>
      <c r="WPN1" s="30"/>
      <c r="WPO1" s="30"/>
      <c r="WPP1" s="30"/>
      <c r="WPQ1" s="30"/>
      <c r="WPR1" s="30"/>
      <c r="WPS1" s="30"/>
      <c r="WPT1" s="30"/>
      <c r="WPU1" s="30"/>
      <c r="WPV1" s="30"/>
      <c r="WPW1" s="30"/>
      <c r="WPX1" s="30"/>
      <c r="WPY1" s="30"/>
      <c r="WPZ1" s="30"/>
      <c r="WQA1" s="30"/>
      <c r="WQB1" s="30"/>
      <c r="WQC1" s="30"/>
      <c r="WQD1" s="30"/>
      <c r="WQE1" s="30"/>
      <c r="WQF1" s="30"/>
      <c r="WQG1" s="30"/>
      <c r="WQH1" s="30"/>
      <c r="WQI1" s="30"/>
      <c r="WQJ1" s="30"/>
      <c r="WQK1" s="30"/>
      <c r="WQL1" s="30"/>
      <c r="WQM1" s="30"/>
      <c r="WQN1" s="30"/>
      <c r="WQO1" s="30"/>
      <c r="WQP1" s="30"/>
      <c r="WQQ1" s="30"/>
      <c r="WQR1" s="30"/>
      <c r="WQS1" s="30"/>
      <c r="WQT1" s="30"/>
      <c r="WQU1" s="30"/>
      <c r="WQV1" s="30"/>
      <c r="WQW1" s="30"/>
      <c r="WQX1" s="30"/>
      <c r="WQY1" s="30"/>
      <c r="WQZ1" s="30"/>
      <c r="WRA1" s="30"/>
      <c r="WRB1" s="30"/>
      <c r="WRC1" s="30"/>
      <c r="WRD1" s="30"/>
      <c r="WRE1" s="30"/>
      <c r="WRF1" s="30"/>
      <c r="WRG1" s="30"/>
      <c r="WRH1" s="30"/>
      <c r="WRI1" s="30"/>
      <c r="WRJ1" s="30"/>
      <c r="WRK1" s="30"/>
      <c r="WRL1" s="30"/>
      <c r="WRM1" s="30"/>
      <c r="WRN1" s="30"/>
      <c r="WRO1" s="30"/>
      <c r="WRP1" s="30"/>
      <c r="WRQ1" s="30"/>
      <c r="WRR1" s="30"/>
      <c r="WRS1" s="30"/>
      <c r="WRT1" s="30"/>
      <c r="WRU1" s="30"/>
      <c r="WRV1" s="30"/>
      <c r="WRW1" s="30"/>
      <c r="WRX1" s="30"/>
      <c r="WRY1" s="30"/>
      <c r="WRZ1" s="30"/>
      <c r="WSA1" s="30"/>
      <c r="WSB1" s="30"/>
      <c r="WSC1" s="30"/>
      <c r="WSD1" s="30"/>
      <c r="WSE1" s="30"/>
      <c r="WSF1" s="30"/>
      <c r="WSG1" s="30"/>
      <c r="WSH1" s="30"/>
      <c r="WSI1" s="30"/>
      <c r="WSJ1" s="30"/>
      <c r="WSK1" s="30"/>
      <c r="WSL1" s="30"/>
      <c r="WSM1" s="30"/>
      <c r="WSN1" s="30"/>
      <c r="WSO1" s="30"/>
      <c r="WSP1" s="30"/>
      <c r="WSQ1" s="30"/>
      <c r="WSR1" s="30"/>
      <c r="WSS1" s="30"/>
      <c r="WST1" s="30"/>
      <c r="WSU1" s="30"/>
      <c r="WSV1" s="30"/>
      <c r="WSW1" s="30"/>
      <c r="WSX1" s="30"/>
      <c r="WSY1" s="30"/>
      <c r="WSZ1" s="30"/>
      <c r="WTA1" s="30"/>
      <c r="WTB1" s="30"/>
      <c r="WTC1" s="30"/>
      <c r="WTD1" s="30"/>
      <c r="WTE1" s="30"/>
      <c r="WTF1" s="30"/>
      <c r="WTG1" s="30"/>
      <c r="WTH1" s="30"/>
      <c r="WTI1" s="30"/>
      <c r="WTJ1" s="30"/>
      <c r="WTK1" s="30"/>
      <c r="WTL1" s="30"/>
      <c r="WTM1" s="30"/>
      <c r="WTN1" s="30"/>
      <c r="WTO1" s="30"/>
      <c r="WTP1" s="30"/>
      <c r="WTQ1" s="30"/>
      <c r="WTR1" s="30"/>
      <c r="WTS1" s="30"/>
      <c r="WTT1" s="30"/>
      <c r="WTU1" s="30"/>
      <c r="WTV1" s="30"/>
      <c r="WTW1" s="30"/>
      <c r="WTX1" s="30"/>
      <c r="WTY1" s="30"/>
      <c r="WTZ1" s="30"/>
      <c r="WUA1" s="30"/>
      <c r="WUB1" s="30"/>
      <c r="WUC1" s="30"/>
      <c r="WUD1" s="30"/>
      <c r="WUE1" s="30"/>
      <c r="WUF1" s="30"/>
      <c r="WUG1" s="30"/>
      <c r="WUH1" s="30"/>
      <c r="WUI1" s="30"/>
      <c r="WUJ1" s="30"/>
      <c r="WUK1" s="30"/>
      <c r="WUL1" s="30"/>
      <c r="WUM1" s="30"/>
      <c r="WUN1" s="30"/>
      <c r="WUO1" s="30"/>
      <c r="WUP1" s="30"/>
      <c r="WUQ1" s="30"/>
      <c r="WUR1" s="30"/>
      <c r="WUS1" s="30"/>
      <c r="WUT1" s="30"/>
      <c r="WUU1" s="30"/>
      <c r="WUV1" s="30"/>
      <c r="WUW1" s="30"/>
      <c r="WUX1" s="30"/>
      <c r="WUY1" s="30"/>
      <c r="WUZ1" s="30"/>
      <c r="WVA1" s="30"/>
      <c r="WVB1" s="30"/>
      <c r="WVC1" s="30"/>
      <c r="WVD1" s="30"/>
      <c r="WVE1" s="30"/>
      <c r="WVF1" s="30"/>
      <c r="WVG1" s="30"/>
      <c r="WVH1" s="30"/>
      <c r="WVI1" s="30"/>
      <c r="WVJ1" s="30"/>
      <c r="WVK1" s="30"/>
      <c r="WVL1" s="30"/>
      <c r="WVM1" s="30"/>
      <c r="WVN1" s="30"/>
      <c r="WVO1" s="30"/>
      <c r="WVP1" s="30"/>
      <c r="WVQ1" s="30"/>
      <c r="WVR1" s="30"/>
      <c r="WVS1" s="30"/>
      <c r="WVT1" s="30"/>
      <c r="WVU1" s="30"/>
      <c r="WVV1" s="30"/>
      <c r="WVW1" s="30"/>
      <c r="WVX1" s="30"/>
      <c r="WVY1" s="30"/>
      <c r="WVZ1" s="30"/>
      <c r="WWA1" s="30"/>
      <c r="WWB1" s="30"/>
      <c r="WWC1" s="30"/>
      <c r="WWD1" s="30"/>
      <c r="WWE1" s="30"/>
      <c r="WWF1" s="30"/>
      <c r="WWG1" s="30"/>
      <c r="WWH1" s="30"/>
      <c r="WWI1" s="30"/>
      <c r="WWJ1" s="30"/>
      <c r="WWK1" s="30"/>
      <c r="WWL1" s="30"/>
      <c r="WWM1" s="30"/>
      <c r="WWN1" s="30"/>
      <c r="WWO1" s="30"/>
      <c r="WWP1" s="30"/>
      <c r="WWQ1" s="30"/>
      <c r="WWR1" s="30"/>
      <c r="WWS1" s="30"/>
      <c r="WWT1" s="30"/>
      <c r="WWU1" s="30"/>
      <c r="WWV1" s="30"/>
      <c r="WWW1" s="30"/>
      <c r="WWX1" s="30"/>
      <c r="WWY1" s="30"/>
      <c r="WWZ1" s="30"/>
      <c r="WXA1" s="30"/>
      <c r="WXB1" s="30"/>
      <c r="WXC1" s="30"/>
      <c r="WXD1" s="30"/>
      <c r="WXE1" s="30"/>
      <c r="WXF1" s="30"/>
      <c r="WXG1" s="30"/>
      <c r="WXH1" s="30"/>
      <c r="WXI1" s="30"/>
      <c r="WXJ1" s="30"/>
      <c r="WXK1" s="30"/>
      <c r="WXL1" s="30"/>
      <c r="WXM1" s="30"/>
      <c r="WXN1" s="30"/>
      <c r="WXO1" s="30"/>
      <c r="WXP1" s="30"/>
      <c r="WXQ1" s="30"/>
      <c r="WXR1" s="30"/>
      <c r="WXS1" s="30"/>
      <c r="WXT1" s="30"/>
      <c r="WXU1" s="30"/>
      <c r="WXV1" s="30"/>
      <c r="WXW1" s="30"/>
      <c r="WXX1" s="30"/>
      <c r="WXY1" s="30"/>
      <c r="WXZ1" s="30"/>
      <c r="WYA1" s="30"/>
      <c r="WYB1" s="30"/>
      <c r="WYC1" s="30"/>
      <c r="WYD1" s="30"/>
      <c r="WYE1" s="30"/>
      <c r="WYF1" s="30"/>
      <c r="WYG1" s="30"/>
      <c r="WYH1" s="30"/>
      <c r="WYI1" s="30"/>
      <c r="WYJ1" s="30"/>
      <c r="WYK1" s="30"/>
      <c r="WYL1" s="30"/>
      <c r="WYM1" s="30"/>
      <c r="WYN1" s="30"/>
      <c r="WYO1" s="30"/>
      <c r="WYP1" s="30"/>
      <c r="WYQ1" s="30"/>
      <c r="WYR1" s="30"/>
      <c r="WYS1" s="30"/>
      <c r="WYT1" s="30"/>
      <c r="WYU1" s="30"/>
      <c r="WYV1" s="30"/>
      <c r="WYW1" s="30"/>
      <c r="WYX1" s="30"/>
      <c r="WYY1" s="30"/>
      <c r="WYZ1" s="30"/>
      <c r="WZA1" s="30"/>
      <c r="WZB1" s="30"/>
      <c r="WZC1" s="30"/>
      <c r="WZD1" s="30"/>
      <c r="WZE1" s="30"/>
      <c r="WZF1" s="30"/>
      <c r="WZG1" s="30"/>
      <c r="WZH1" s="30"/>
      <c r="WZI1" s="30"/>
      <c r="WZJ1" s="30"/>
      <c r="WZK1" s="30"/>
      <c r="WZL1" s="30"/>
      <c r="WZM1" s="30"/>
      <c r="WZN1" s="30"/>
      <c r="WZO1" s="30"/>
      <c r="WZP1" s="30"/>
      <c r="WZQ1" s="30"/>
      <c r="WZR1" s="30"/>
      <c r="WZS1" s="30"/>
      <c r="WZT1" s="30"/>
      <c r="WZU1" s="30"/>
      <c r="WZV1" s="30"/>
      <c r="WZW1" s="30"/>
      <c r="WZX1" s="30"/>
      <c r="WZY1" s="30"/>
      <c r="WZZ1" s="30"/>
      <c r="XAA1" s="30"/>
      <c r="XAB1" s="30"/>
      <c r="XAC1" s="30"/>
      <c r="XAD1" s="30"/>
      <c r="XAE1" s="30"/>
      <c r="XAF1" s="30"/>
      <c r="XAG1" s="30"/>
      <c r="XAH1" s="30"/>
      <c r="XAI1" s="30"/>
      <c r="XAJ1" s="30"/>
      <c r="XAK1" s="30"/>
      <c r="XAL1" s="30"/>
      <c r="XAM1" s="30"/>
      <c r="XAN1" s="30"/>
      <c r="XAO1" s="30"/>
      <c r="XAP1" s="30"/>
      <c r="XAQ1" s="30"/>
      <c r="XAR1" s="30"/>
      <c r="XAS1" s="30"/>
      <c r="XAT1" s="30"/>
      <c r="XAU1" s="30"/>
      <c r="XAV1" s="30"/>
      <c r="XAW1" s="30"/>
      <c r="XAX1" s="30"/>
      <c r="XAY1" s="30"/>
      <c r="XAZ1" s="30"/>
      <c r="XBA1" s="30"/>
      <c r="XBB1" s="30"/>
      <c r="XBC1" s="30"/>
      <c r="XBD1" s="30"/>
      <c r="XBE1" s="30"/>
      <c r="XBF1" s="30"/>
      <c r="XBG1" s="30"/>
      <c r="XBH1" s="30"/>
      <c r="XBI1" s="30"/>
      <c r="XBJ1" s="30"/>
      <c r="XBK1" s="30"/>
      <c r="XBL1" s="30"/>
      <c r="XBM1" s="30"/>
      <c r="XBN1" s="30"/>
      <c r="XBO1" s="30"/>
      <c r="XBP1" s="30"/>
      <c r="XBQ1" s="30"/>
      <c r="XBR1" s="30"/>
      <c r="XBS1" s="30"/>
      <c r="XBT1" s="30"/>
      <c r="XBU1" s="30"/>
      <c r="XBV1" s="30"/>
      <c r="XBW1" s="30"/>
      <c r="XBX1" s="30"/>
      <c r="XBY1" s="30"/>
      <c r="XBZ1" s="30"/>
      <c r="XCA1" s="30"/>
      <c r="XCB1" s="30"/>
      <c r="XCC1" s="30"/>
      <c r="XCD1" s="30"/>
      <c r="XCE1" s="30"/>
      <c r="XCF1" s="30"/>
      <c r="XCG1" s="30"/>
      <c r="XCH1" s="30"/>
      <c r="XCI1" s="30"/>
      <c r="XCJ1" s="30"/>
      <c r="XCK1" s="30"/>
      <c r="XCL1" s="30"/>
      <c r="XCM1" s="30"/>
      <c r="XCN1" s="30"/>
      <c r="XCO1" s="30"/>
      <c r="XCP1" s="30"/>
      <c r="XCQ1" s="30"/>
      <c r="XCR1" s="30"/>
      <c r="XCS1" s="30"/>
      <c r="XCT1" s="30"/>
      <c r="XCU1" s="30"/>
      <c r="XCV1" s="30"/>
      <c r="XCW1" s="30"/>
      <c r="XCX1" s="30"/>
      <c r="XCY1" s="30"/>
      <c r="XCZ1" s="30"/>
      <c r="XDA1" s="30"/>
      <c r="XDB1" s="30"/>
      <c r="XDC1" s="30"/>
      <c r="XDD1" s="30"/>
      <c r="XDE1" s="30"/>
      <c r="XDF1" s="30"/>
      <c r="XDG1" s="30"/>
      <c r="XDH1" s="30"/>
      <c r="XDI1" s="30"/>
      <c r="XDJ1" s="30"/>
      <c r="XDK1" s="30"/>
      <c r="XDL1" s="30"/>
      <c r="XDM1" s="30"/>
      <c r="XDN1" s="30"/>
      <c r="XDO1" s="30"/>
      <c r="XDP1" s="30"/>
      <c r="XDQ1" s="30"/>
      <c r="XDR1" s="30"/>
      <c r="XDS1" s="30"/>
      <c r="XDT1" s="30"/>
      <c r="XDU1" s="30"/>
      <c r="XDV1" s="30"/>
      <c r="XDW1" s="30"/>
      <c r="XDX1" s="30"/>
      <c r="XDY1" s="30"/>
      <c r="XDZ1" s="30"/>
      <c r="XEA1" s="30"/>
      <c r="XEB1" s="30"/>
      <c r="XEC1" s="30"/>
      <c r="XED1" s="30"/>
      <c r="XEE1" s="30"/>
      <c r="XEF1" s="30"/>
      <c r="XEG1" s="30"/>
      <c r="XEH1" s="30"/>
      <c r="XEI1" s="30"/>
      <c r="XEJ1" s="30"/>
      <c r="XEK1" s="30"/>
      <c r="XEL1" s="30"/>
      <c r="XEM1" s="30"/>
      <c r="XEN1" s="30"/>
      <c r="XEO1" s="30"/>
      <c r="XEP1" s="30"/>
      <c r="XEQ1" s="30"/>
      <c r="XER1" s="30"/>
      <c r="XES1" s="30"/>
      <c r="XET1" s="30"/>
      <c r="XEU1" s="30"/>
      <c r="XEV1" s="30"/>
      <c r="XEW1" s="30"/>
      <c r="XEX1" s="30"/>
      <c r="XEY1" s="30"/>
      <c r="XEZ1" s="30"/>
    </row>
    <row r="2" spans="1:16380" ht="21" customHeight="1" x14ac:dyDescent="0.15">
      <c r="A2" s="18"/>
      <c r="B2" s="22" t="s">
        <v>7</v>
      </c>
      <c r="C2" s="9" t="s">
        <v>8</v>
      </c>
      <c r="D2" s="9" t="s">
        <v>951</v>
      </c>
      <c r="E2" s="9" t="s">
        <v>10</v>
      </c>
      <c r="F2" s="9">
        <v>13</v>
      </c>
      <c r="G2" s="37">
        <v>131063</v>
      </c>
      <c r="H2" s="11"/>
      <c r="I2" s="4"/>
      <c r="T2" s="4"/>
      <c r="AB2" s="9"/>
      <c r="AC2" s="17"/>
      <c r="AE2" s="52" t="s">
        <v>9</v>
      </c>
    </row>
    <row r="3" spans="1:16380" ht="18" customHeight="1" x14ac:dyDescent="0.15">
      <c r="A3" s="18"/>
      <c r="B3" s="22" t="s">
        <v>11</v>
      </c>
      <c r="C3" s="9" t="s">
        <v>8</v>
      </c>
      <c r="D3" s="9" t="s">
        <v>951</v>
      </c>
      <c r="E3" s="9" t="s">
        <v>12</v>
      </c>
      <c r="F3" s="9">
        <v>5</v>
      </c>
      <c r="G3" s="37">
        <v>67172</v>
      </c>
      <c r="H3" s="11"/>
      <c r="I3" s="4"/>
      <c r="T3" s="4"/>
      <c r="AB3" s="9"/>
      <c r="AC3" s="17"/>
      <c r="AE3" s="52" t="s">
        <v>9</v>
      </c>
    </row>
    <row r="4" spans="1:16380" ht="22" customHeight="1" x14ac:dyDescent="0.15">
      <c r="A4" s="18"/>
      <c r="B4" s="22" t="s">
        <v>13</v>
      </c>
      <c r="C4" s="9" t="s">
        <v>8</v>
      </c>
      <c r="D4" s="9" t="s">
        <v>951</v>
      </c>
      <c r="E4" s="9" t="s">
        <v>14</v>
      </c>
      <c r="F4" s="9">
        <v>6</v>
      </c>
      <c r="G4" s="37">
        <v>28486</v>
      </c>
      <c r="H4" s="11"/>
      <c r="I4" s="4"/>
      <c r="T4" s="4"/>
      <c r="AB4" s="9"/>
      <c r="AC4" s="17"/>
      <c r="AE4" s="52" t="s">
        <v>9</v>
      </c>
    </row>
    <row r="5" spans="1:16380" ht="14" customHeight="1" x14ac:dyDescent="0.15">
      <c r="A5" s="18"/>
      <c r="B5" s="22" t="s">
        <v>15</v>
      </c>
      <c r="C5" s="9" t="s">
        <v>8</v>
      </c>
      <c r="D5" s="9" t="s">
        <v>951</v>
      </c>
      <c r="E5" s="9" t="s">
        <v>16</v>
      </c>
      <c r="F5" s="9">
        <v>3</v>
      </c>
      <c r="G5" s="37">
        <v>23364</v>
      </c>
      <c r="H5" s="11"/>
      <c r="I5" s="4"/>
      <c r="T5" s="4"/>
      <c r="AB5" s="9"/>
      <c r="AC5" s="17"/>
      <c r="AE5" s="52" t="s">
        <v>9</v>
      </c>
    </row>
    <row r="6" spans="1:16380" ht="14" customHeight="1" x14ac:dyDescent="0.15">
      <c r="A6" s="18"/>
      <c r="B6" s="22" t="s">
        <v>17</v>
      </c>
      <c r="C6" s="9" t="s">
        <v>8</v>
      </c>
      <c r="D6" s="9" t="s">
        <v>951</v>
      </c>
      <c r="E6" s="9" t="s">
        <v>10</v>
      </c>
      <c r="F6" s="9">
        <v>2</v>
      </c>
      <c r="G6" s="37">
        <v>13649</v>
      </c>
      <c r="H6" s="11"/>
      <c r="I6" s="4"/>
      <c r="T6" s="4"/>
      <c r="AB6" s="9"/>
      <c r="AC6" s="17"/>
      <c r="AE6" s="52" t="s">
        <v>9</v>
      </c>
    </row>
    <row r="7" spans="1:16380" ht="11" customHeight="1" x14ac:dyDescent="0.15">
      <c r="A7" s="18"/>
      <c r="B7" s="22" t="s">
        <v>18</v>
      </c>
      <c r="C7" s="9" t="s">
        <v>8</v>
      </c>
      <c r="D7" s="9" t="s">
        <v>951</v>
      </c>
      <c r="E7" s="9"/>
      <c r="F7" s="9">
        <v>5</v>
      </c>
      <c r="G7" s="37">
        <v>55165</v>
      </c>
      <c r="H7" s="11"/>
      <c r="I7" s="4"/>
      <c r="T7" s="4"/>
      <c r="AB7" s="9"/>
      <c r="AC7" s="17"/>
      <c r="AE7" s="52" t="s">
        <v>9</v>
      </c>
    </row>
    <row r="8" spans="1:16380" ht="14" customHeight="1" x14ac:dyDescent="0.15">
      <c r="A8" s="18"/>
      <c r="B8" s="22" t="s">
        <v>20</v>
      </c>
      <c r="C8" s="9" t="s">
        <v>8</v>
      </c>
      <c r="D8" s="9" t="s">
        <v>951</v>
      </c>
      <c r="E8" s="9" t="s">
        <v>21</v>
      </c>
      <c r="F8" s="9">
        <v>2</v>
      </c>
      <c r="G8" s="37">
        <v>261384</v>
      </c>
      <c r="H8" s="11"/>
      <c r="I8" s="4"/>
      <c r="T8" s="4"/>
      <c r="AB8" s="9"/>
      <c r="AC8" s="17"/>
      <c r="AE8" s="52" t="s">
        <v>9</v>
      </c>
    </row>
    <row r="9" spans="1:16380" ht="17" customHeight="1" x14ac:dyDescent="0.15">
      <c r="A9" s="18"/>
      <c r="B9" s="22" t="s">
        <v>22</v>
      </c>
      <c r="C9" s="9" t="s">
        <v>8</v>
      </c>
      <c r="D9" s="9" t="s">
        <v>951</v>
      </c>
      <c r="E9" s="9"/>
      <c r="F9" s="9">
        <v>1</v>
      </c>
      <c r="G9" s="37">
        <v>152000</v>
      </c>
      <c r="H9" s="11"/>
      <c r="I9" s="4"/>
      <c r="T9" s="4"/>
      <c r="AB9" s="9"/>
      <c r="AC9" s="17"/>
      <c r="AE9" s="52" t="s">
        <v>9</v>
      </c>
    </row>
    <row r="10" spans="1:16380" ht="16" customHeight="1" x14ac:dyDescent="0.15">
      <c r="A10" s="18"/>
      <c r="B10" s="22" t="s">
        <v>23</v>
      </c>
      <c r="C10" s="9" t="s">
        <v>8</v>
      </c>
      <c r="D10" s="9" t="s">
        <v>951</v>
      </c>
      <c r="E10" s="9"/>
      <c r="F10" s="9">
        <v>1</v>
      </c>
      <c r="G10" s="37">
        <v>80000</v>
      </c>
      <c r="H10" s="11"/>
      <c r="I10" s="4"/>
      <c r="T10" s="4"/>
      <c r="AB10" s="9"/>
      <c r="AC10" s="17"/>
      <c r="AE10" s="52" t="s">
        <v>9</v>
      </c>
    </row>
    <row r="11" spans="1:16380" ht="21" customHeight="1" x14ac:dyDescent="0.15">
      <c r="A11" s="18"/>
      <c r="B11" s="22" t="s">
        <v>24</v>
      </c>
      <c r="C11" s="9" t="s">
        <v>8</v>
      </c>
      <c r="D11" s="9" t="s">
        <v>951</v>
      </c>
      <c r="E11" s="9" t="s">
        <v>25</v>
      </c>
      <c r="F11" s="9">
        <v>4</v>
      </c>
      <c r="G11" s="37">
        <v>22080</v>
      </c>
      <c r="H11" s="11"/>
      <c r="I11" s="4"/>
      <c r="T11" s="4"/>
      <c r="AB11" s="9"/>
      <c r="AC11" s="17"/>
      <c r="AE11" s="52" t="s">
        <v>9</v>
      </c>
    </row>
    <row r="12" spans="1:16380" ht="19" customHeight="1" x14ac:dyDescent="0.15">
      <c r="A12" s="18"/>
      <c r="B12" s="22" t="s">
        <v>26</v>
      </c>
      <c r="C12" s="9" t="s">
        <v>8</v>
      </c>
      <c r="D12" s="9" t="s">
        <v>951</v>
      </c>
      <c r="E12" s="9" t="s">
        <v>27</v>
      </c>
      <c r="F12" s="9">
        <v>16</v>
      </c>
      <c r="G12" s="37">
        <v>145580</v>
      </c>
      <c r="H12" s="11"/>
      <c r="I12" s="4"/>
      <c r="T12" s="4"/>
      <c r="AB12" s="9"/>
      <c r="AC12" s="17"/>
      <c r="AE12" s="52" t="s">
        <v>9</v>
      </c>
    </row>
    <row r="13" spans="1:16380" ht="13" customHeight="1" x14ac:dyDescent="0.15">
      <c r="A13" s="18"/>
      <c r="B13" s="22" t="s">
        <v>28</v>
      </c>
      <c r="C13" s="9" t="s">
        <v>8</v>
      </c>
      <c r="D13" s="9" t="s">
        <v>951</v>
      </c>
      <c r="E13" s="9" t="s">
        <v>16</v>
      </c>
      <c r="F13" s="9">
        <v>2</v>
      </c>
      <c r="G13" s="37">
        <v>14911</v>
      </c>
      <c r="H13" s="11"/>
      <c r="I13" s="4"/>
      <c r="T13" s="4"/>
      <c r="AB13" s="9"/>
      <c r="AC13" s="17"/>
      <c r="AE13" s="52" t="s">
        <v>9</v>
      </c>
    </row>
    <row r="14" spans="1:16380" ht="15" customHeight="1" x14ac:dyDescent="0.15">
      <c r="A14" s="18"/>
      <c r="B14" s="22" t="s">
        <v>29</v>
      </c>
      <c r="C14" s="9" t="s">
        <v>8</v>
      </c>
      <c r="D14" s="9" t="s">
        <v>951</v>
      </c>
      <c r="E14" s="9" t="s">
        <v>30</v>
      </c>
      <c r="F14" s="9">
        <v>44</v>
      </c>
      <c r="G14" s="37">
        <v>257154.1</v>
      </c>
      <c r="H14" s="11"/>
      <c r="I14" s="4"/>
      <c r="T14" s="4"/>
      <c r="AB14" s="9"/>
      <c r="AC14" s="17"/>
      <c r="AE14" s="52" t="s">
        <v>9</v>
      </c>
    </row>
    <row r="15" spans="1:16380" ht="18" customHeight="1" x14ac:dyDescent="0.15">
      <c r="A15" s="18"/>
      <c r="B15" s="22" t="s">
        <v>31</v>
      </c>
      <c r="C15" s="9" t="s">
        <v>8</v>
      </c>
      <c r="D15" s="9" t="s">
        <v>951</v>
      </c>
      <c r="E15" s="9" t="s">
        <v>952</v>
      </c>
      <c r="F15" s="9">
        <v>24</v>
      </c>
      <c r="G15" s="37">
        <v>31835</v>
      </c>
      <c r="H15" s="11"/>
      <c r="I15" s="4"/>
      <c r="T15" s="4"/>
      <c r="AB15" s="9"/>
      <c r="AC15" s="17"/>
      <c r="AE15" s="52" t="s">
        <v>9</v>
      </c>
    </row>
    <row r="16" spans="1:16380" ht="21" customHeight="1" x14ac:dyDescent="0.15">
      <c r="A16" s="18"/>
      <c r="B16" s="22" t="s">
        <v>32</v>
      </c>
      <c r="C16" s="9" t="s">
        <v>8</v>
      </c>
      <c r="D16" s="9" t="s">
        <v>953</v>
      </c>
      <c r="E16" s="9" t="s">
        <v>34</v>
      </c>
      <c r="F16" s="9"/>
      <c r="G16" s="37"/>
      <c r="H16" s="11">
        <v>130</v>
      </c>
      <c r="I16" s="4"/>
      <c r="T16" s="4"/>
      <c r="AB16" s="9"/>
      <c r="AC16" s="17"/>
      <c r="AE16" s="52" t="s">
        <v>33</v>
      </c>
    </row>
    <row r="17" spans="1:31" ht="18" customHeight="1" x14ac:dyDescent="0.15">
      <c r="A17" s="18"/>
      <c r="B17" s="22" t="s">
        <v>35</v>
      </c>
      <c r="C17" s="9" t="s">
        <v>8</v>
      </c>
      <c r="D17" s="9" t="s">
        <v>953</v>
      </c>
      <c r="E17" s="9" t="s">
        <v>36</v>
      </c>
      <c r="F17" s="9"/>
      <c r="G17" s="37"/>
      <c r="H17" s="11">
        <v>148.50771488800001</v>
      </c>
      <c r="I17" s="4"/>
      <c r="T17" s="4"/>
      <c r="AB17" s="9"/>
      <c r="AC17" s="17"/>
      <c r="AE17" s="52" t="s">
        <v>33</v>
      </c>
    </row>
    <row r="18" spans="1:31" ht="22" customHeight="1" x14ac:dyDescent="0.15">
      <c r="A18" s="18"/>
      <c r="B18" s="22" t="s">
        <v>37</v>
      </c>
      <c r="C18" s="9" t="s">
        <v>8</v>
      </c>
      <c r="D18" s="9" t="s">
        <v>953</v>
      </c>
      <c r="E18" s="9" t="s">
        <v>38</v>
      </c>
      <c r="F18" s="9"/>
      <c r="G18" s="37"/>
      <c r="H18" s="11">
        <v>70</v>
      </c>
      <c r="I18" s="4"/>
      <c r="T18" s="4"/>
      <c r="AB18" s="9"/>
      <c r="AC18" s="17"/>
      <c r="AE18" s="52" t="s">
        <v>33</v>
      </c>
    </row>
    <row r="19" spans="1:31" ht="21" customHeight="1" x14ac:dyDescent="0.15">
      <c r="A19" s="18"/>
      <c r="B19" s="22" t="s">
        <v>39</v>
      </c>
      <c r="C19" s="9" t="s">
        <v>8</v>
      </c>
      <c r="D19" s="9" t="s">
        <v>953</v>
      </c>
      <c r="E19" s="9" t="s">
        <v>38</v>
      </c>
      <c r="F19" s="9"/>
      <c r="G19" s="37"/>
      <c r="H19" s="11">
        <v>52</v>
      </c>
      <c r="I19" s="4"/>
      <c r="T19" s="4"/>
      <c r="AB19" s="9"/>
      <c r="AC19" s="17"/>
      <c r="AE19" s="52" t="s">
        <v>33</v>
      </c>
    </row>
    <row r="20" spans="1:31" ht="20" customHeight="1" x14ac:dyDescent="0.15">
      <c r="A20" s="18"/>
      <c r="B20" s="22" t="s">
        <v>40</v>
      </c>
      <c r="C20" s="9" t="s">
        <v>8</v>
      </c>
      <c r="D20" s="9" t="s">
        <v>953</v>
      </c>
      <c r="E20" s="9" t="s">
        <v>16</v>
      </c>
      <c r="F20" s="9"/>
      <c r="G20" s="37"/>
      <c r="H20" s="11">
        <v>7.4</v>
      </c>
      <c r="I20" s="4"/>
      <c r="T20" s="4"/>
      <c r="AB20" s="9"/>
      <c r="AC20" s="17"/>
      <c r="AE20" s="52" t="s">
        <v>33</v>
      </c>
    </row>
    <row r="21" spans="1:31" ht="14" customHeight="1" x14ac:dyDescent="0.15">
      <c r="A21" s="18"/>
      <c r="B21" s="22" t="s">
        <v>41</v>
      </c>
      <c r="C21" s="9" t="s">
        <v>8</v>
      </c>
      <c r="D21" s="9" t="s">
        <v>953</v>
      </c>
      <c r="E21" s="9" t="s">
        <v>952</v>
      </c>
      <c r="F21" s="9"/>
      <c r="G21" s="37"/>
      <c r="H21" s="11">
        <v>148.50771488800001</v>
      </c>
      <c r="I21" s="4"/>
      <c r="T21" s="4"/>
      <c r="AB21" s="9"/>
      <c r="AC21" s="17"/>
      <c r="AE21" s="52" t="s">
        <v>33</v>
      </c>
    </row>
    <row r="22" spans="1:31" ht="18" customHeight="1" x14ac:dyDescent="0.15">
      <c r="A22" s="18"/>
      <c r="B22" s="22" t="s">
        <v>13</v>
      </c>
      <c r="C22" s="9" t="s">
        <v>8</v>
      </c>
      <c r="D22" s="9" t="s">
        <v>953</v>
      </c>
      <c r="E22" s="9" t="s">
        <v>14</v>
      </c>
      <c r="F22" s="9"/>
      <c r="G22" s="37"/>
      <c r="H22" s="11">
        <v>34.599999999999987</v>
      </c>
      <c r="I22" s="4"/>
      <c r="T22" s="4"/>
      <c r="AB22" s="9"/>
      <c r="AC22" s="17"/>
      <c r="AE22" s="52" t="s">
        <v>33</v>
      </c>
    </row>
    <row r="23" spans="1:31" ht="17" customHeight="1" x14ac:dyDescent="0.15">
      <c r="A23" s="18"/>
      <c r="B23" s="22" t="s">
        <v>42</v>
      </c>
      <c r="C23" s="9" t="s">
        <v>8</v>
      </c>
      <c r="D23" s="9" t="s">
        <v>953</v>
      </c>
      <c r="E23" s="9" t="s">
        <v>952</v>
      </c>
      <c r="F23" s="9"/>
      <c r="G23" s="37"/>
      <c r="H23" s="11">
        <v>329.948102952</v>
      </c>
      <c r="I23" s="4"/>
      <c r="T23" s="4"/>
      <c r="AB23" s="9"/>
      <c r="AC23" s="17"/>
      <c r="AE23" s="52" t="s">
        <v>33</v>
      </c>
    </row>
    <row r="24" spans="1:31" ht="16" customHeight="1" x14ac:dyDescent="0.15">
      <c r="A24" s="18"/>
      <c r="B24" s="22" t="s">
        <v>43</v>
      </c>
      <c r="C24" s="9" t="s">
        <v>8</v>
      </c>
      <c r="D24" s="9" t="s">
        <v>953</v>
      </c>
      <c r="E24" s="9" t="s">
        <v>952</v>
      </c>
      <c r="F24" s="9"/>
      <c r="G24" s="37"/>
      <c r="H24" s="11">
        <v>18.641135783999999</v>
      </c>
      <c r="I24" s="4"/>
      <c r="T24" s="4"/>
      <c r="AB24" s="9"/>
      <c r="AC24" s="17"/>
      <c r="AE24" s="52" t="s">
        <v>33</v>
      </c>
    </row>
    <row r="25" spans="1:31" ht="16" customHeight="1" x14ac:dyDescent="0.15">
      <c r="A25" s="18"/>
      <c r="B25" s="22" t="s">
        <v>44</v>
      </c>
      <c r="C25" s="9" t="s">
        <v>8</v>
      </c>
      <c r="D25" s="9" t="s">
        <v>953</v>
      </c>
      <c r="E25" s="9" t="s">
        <v>45</v>
      </c>
      <c r="F25" s="9"/>
      <c r="G25" s="37"/>
      <c r="H25" s="11">
        <v>19.412878787878789</v>
      </c>
      <c r="I25" s="4"/>
      <c r="T25" s="4"/>
      <c r="AB25" s="9"/>
      <c r="AC25" s="17"/>
      <c r="AE25" s="52" t="s">
        <v>33</v>
      </c>
    </row>
    <row r="26" spans="1:31" ht="13" customHeight="1" x14ac:dyDescent="0.15">
      <c r="A26" s="18"/>
      <c r="B26" s="22" t="s">
        <v>46</v>
      </c>
      <c r="C26" s="9" t="s">
        <v>8</v>
      </c>
      <c r="D26" s="9" t="s">
        <v>953</v>
      </c>
      <c r="E26" s="9" t="s">
        <v>47</v>
      </c>
      <c r="F26" s="9"/>
      <c r="G26" s="37"/>
      <c r="H26" s="11">
        <v>72.8</v>
      </c>
      <c r="I26" s="4"/>
      <c r="T26" s="4"/>
      <c r="AB26" s="9"/>
      <c r="AC26" s="17"/>
      <c r="AE26" s="52" t="s">
        <v>33</v>
      </c>
    </row>
    <row r="27" spans="1:31" ht="17" customHeight="1" x14ac:dyDescent="0.15">
      <c r="A27" s="18"/>
      <c r="B27" s="22" t="s">
        <v>48</v>
      </c>
      <c r="C27" s="9" t="s">
        <v>8</v>
      </c>
      <c r="D27" s="9" t="s">
        <v>953</v>
      </c>
      <c r="E27" s="9" t="s">
        <v>49</v>
      </c>
      <c r="F27" s="9"/>
      <c r="G27" s="37"/>
      <c r="H27" s="11">
        <v>2.6515151515151509</v>
      </c>
      <c r="I27" s="4"/>
      <c r="T27" s="4"/>
      <c r="AB27" s="9"/>
      <c r="AC27" s="17"/>
      <c r="AE27" s="52" t="s">
        <v>33</v>
      </c>
    </row>
    <row r="28" spans="1:31" ht="16" customHeight="1" x14ac:dyDescent="0.15">
      <c r="A28" s="18"/>
      <c r="B28" s="22" t="s">
        <v>50</v>
      </c>
      <c r="C28" s="9" t="s">
        <v>8</v>
      </c>
      <c r="D28" s="9" t="s">
        <v>953</v>
      </c>
      <c r="E28" s="9" t="s">
        <v>51</v>
      </c>
      <c r="F28" s="9"/>
      <c r="G28" s="37"/>
      <c r="H28" s="11">
        <v>2</v>
      </c>
      <c r="I28" s="4"/>
      <c r="T28" s="4"/>
      <c r="AB28" s="9"/>
      <c r="AC28" s="17"/>
      <c r="AE28" s="52" t="s">
        <v>33</v>
      </c>
    </row>
    <row r="29" spans="1:31" ht="17" customHeight="1" x14ac:dyDescent="0.15">
      <c r="A29" s="18"/>
      <c r="B29" s="22" t="s">
        <v>52</v>
      </c>
      <c r="C29" s="9" t="s">
        <v>8</v>
      </c>
      <c r="D29" s="9" t="s">
        <v>953</v>
      </c>
      <c r="E29" s="9" t="s">
        <v>952</v>
      </c>
      <c r="F29" s="9"/>
      <c r="G29" s="37"/>
      <c r="H29" s="11">
        <v>500</v>
      </c>
      <c r="I29" s="4"/>
      <c r="T29" s="4"/>
      <c r="AB29" s="9"/>
      <c r="AC29" s="17"/>
      <c r="AE29" s="52" t="s">
        <v>33</v>
      </c>
    </row>
    <row r="30" spans="1:31" ht="14" customHeight="1" x14ac:dyDescent="0.15">
      <c r="A30" s="18"/>
      <c r="B30" s="22" t="s">
        <v>53</v>
      </c>
      <c r="C30" s="9" t="s">
        <v>8</v>
      </c>
      <c r="D30" s="9" t="s">
        <v>953</v>
      </c>
      <c r="E30" s="9" t="s">
        <v>34</v>
      </c>
      <c r="F30" s="9"/>
      <c r="G30" s="37"/>
      <c r="H30" s="11">
        <v>2</v>
      </c>
      <c r="I30" s="4"/>
      <c r="T30" s="4"/>
      <c r="AB30" s="9"/>
      <c r="AC30" s="17"/>
      <c r="AE30" s="52" t="s">
        <v>33</v>
      </c>
    </row>
    <row r="31" spans="1:31" ht="18" customHeight="1" x14ac:dyDescent="0.15">
      <c r="A31" s="18"/>
      <c r="B31" s="18" t="s">
        <v>54</v>
      </c>
      <c r="C31" s="9">
        <v>1998</v>
      </c>
      <c r="D31" s="9" t="s">
        <v>951</v>
      </c>
      <c r="E31" s="9"/>
      <c r="F31" s="9">
        <v>11</v>
      </c>
      <c r="G31" s="37"/>
      <c r="H31" s="11"/>
      <c r="I31" s="4"/>
      <c r="T31" s="4"/>
      <c r="AB31" s="9"/>
      <c r="AC31" s="17"/>
      <c r="AE31" s="52" t="s">
        <v>9</v>
      </c>
    </row>
    <row r="32" spans="1:31" ht="17" customHeight="1" x14ac:dyDescent="0.15">
      <c r="A32" s="18"/>
      <c r="B32" s="18" t="s">
        <v>56</v>
      </c>
      <c r="C32" s="9">
        <v>1998</v>
      </c>
      <c r="D32" s="9" t="s">
        <v>951</v>
      </c>
      <c r="E32" s="9" t="s">
        <v>57</v>
      </c>
      <c r="F32" s="9">
        <v>134</v>
      </c>
      <c r="G32" s="37">
        <v>1074539.8999999999</v>
      </c>
      <c r="H32" s="11"/>
      <c r="I32" s="4"/>
      <c r="T32" s="4"/>
      <c r="AB32" s="9"/>
      <c r="AC32" s="17"/>
      <c r="AE32" s="52" t="s">
        <v>9</v>
      </c>
    </row>
    <row r="33" spans="1:31" ht="14" customHeight="1" x14ac:dyDescent="0.15">
      <c r="A33" s="18"/>
      <c r="B33" s="18" t="s">
        <v>58</v>
      </c>
      <c r="C33" s="9">
        <v>1998</v>
      </c>
      <c r="D33" s="9" t="s">
        <v>951</v>
      </c>
      <c r="E33" s="9" t="s">
        <v>59</v>
      </c>
      <c r="F33" s="9">
        <v>2</v>
      </c>
      <c r="G33" s="37">
        <v>167500</v>
      </c>
      <c r="H33" s="11"/>
      <c r="I33" s="4"/>
      <c r="T33" s="4"/>
      <c r="AB33" s="9"/>
      <c r="AC33" s="17"/>
      <c r="AE33" s="52" t="s">
        <v>9</v>
      </c>
    </row>
    <row r="34" spans="1:31" ht="16" customHeight="1" x14ac:dyDescent="0.15">
      <c r="A34" s="18"/>
      <c r="B34" s="18" t="s">
        <v>60</v>
      </c>
      <c r="C34" s="9">
        <v>1998</v>
      </c>
      <c r="D34" s="9" t="s">
        <v>951</v>
      </c>
      <c r="E34" s="9" t="s">
        <v>61</v>
      </c>
      <c r="F34" s="9">
        <v>3</v>
      </c>
      <c r="G34" s="37">
        <v>15882</v>
      </c>
      <c r="H34" s="11"/>
      <c r="I34" s="4"/>
      <c r="T34" s="4"/>
      <c r="AB34" s="9"/>
      <c r="AC34" s="17"/>
      <c r="AE34" s="52" t="s">
        <v>9</v>
      </c>
    </row>
    <row r="35" spans="1:31" ht="18" customHeight="1" x14ac:dyDescent="0.15">
      <c r="A35" s="18"/>
      <c r="B35" s="18" t="s">
        <v>62</v>
      </c>
      <c r="C35" s="9">
        <v>1998</v>
      </c>
      <c r="D35" s="9" t="s">
        <v>953</v>
      </c>
      <c r="E35" s="9" t="s">
        <v>63</v>
      </c>
      <c r="F35" s="9"/>
      <c r="G35" s="37"/>
      <c r="H35" s="11"/>
      <c r="I35" s="4"/>
      <c r="T35" s="4"/>
      <c r="AB35" s="9"/>
      <c r="AC35" s="17"/>
      <c r="AE35" s="52" t="s">
        <v>33</v>
      </c>
    </row>
    <row r="36" spans="1:31" ht="17" customHeight="1" x14ac:dyDescent="0.15">
      <c r="A36" s="18"/>
      <c r="B36" s="18" t="s">
        <v>64</v>
      </c>
      <c r="C36" s="9">
        <v>1998</v>
      </c>
      <c r="D36" s="9" t="s">
        <v>953</v>
      </c>
      <c r="E36" s="9"/>
      <c r="F36" s="9"/>
      <c r="G36" s="37"/>
      <c r="H36" s="11">
        <v>2.2000000000000002</v>
      </c>
      <c r="I36" s="4"/>
      <c r="T36" s="4"/>
      <c r="AB36" s="9"/>
      <c r="AC36" s="17"/>
      <c r="AE36" s="52" t="s">
        <v>33</v>
      </c>
    </row>
    <row r="37" spans="1:31" ht="17" customHeight="1" x14ac:dyDescent="0.15">
      <c r="A37" s="18"/>
      <c r="B37" s="18" t="s">
        <v>66</v>
      </c>
      <c r="C37" s="9">
        <v>1998</v>
      </c>
      <c r="D37" s="9" t="s">
        <v>953</v>
      </c>
      <c r="E37" s="9" t="s">
        <v>16</v>
      </c>
      <c r="F37" s="9"/>
      <c r="G37" s="37"/>
      <c r="H37" s="11">
        <v>58.5</v>
      </c>
      <c r="I37" s="4"/>
      <c r="T37" s="4"/>
      <c r="AB37" s="9"/>
      <c r="AC37" s="17"/>
      <c r="AE37" s="52" t="s">
        <v>33</v>
      </c>
    </row>
    <row r="38" spans="1:31" ht="17" customHeight="1" x14ac:dyDescent="0.15">
      <c r="A38" s="18"/>
      <c r="B38" s="18" t="s">
        <v>67</v>
      </c>
      <c r="C38" s="9">
        <v>1998</v>
      </c>
      <c r="D38" s="9" t="s">
        <v>953</v>
      </c>
      <c r="E38" s="9" t="s">
        <v>61</v>
      </c>
      <c r="F38" s="9"/>
      <c r="G38" s="37"/>
      <c r="H38" s="11">
        <v>30</v>
      </c>
      <c r="I38" s="4"/>
      <c r="T38" s="4"/>
      <c r="AB38" s="9"/>
      <c r="AC38" s="17"/>
      <c r="AE38" s="52" t="s">
        <v>33</v>
      </c>
    </row>
    <row r="39" spans="1:31" ht="21" customHeight="1" x14ac:dyDescent="0.15">
      <c r="A39" s="18"/>
      <c r="B39" s="18" t="s">
        <v>68</v>
      </c>
      <c r="C39" s="9">
        <v>1999</v>
      </c>
      <c r="D39" s="9" t="s">
        <v>951</v>
      </c>
      <c r="E39" s="9" t="s">
        <v>69</v>
      </c>
      <c r="F39" s="9">
        <v>5</v>
      </c>
      <c r="G39" s="37">
        <v>25320</v>
      </c>
      <c r="H39" s="11"/>
      <c r="I39" s="4"/>
      <c r="T39" s="4"/>
      <c r="AB39" s="9"/>
      <c r="AC39" s="17"/>
      <c r="AE39" s="52" t="s">
        <v>9</v>
      </c>
    </row>
    <row r="40" spans="1:31" ht="14" customHeight="1" x14ac:dyDescent="0.15">
      <c r="A40" s="18"/>
      <c r="B40" s="18" t="s">
        <v>70</v>
      </c>
      <c r="C40" s="9">
        <v>1999</v>
      </c>
      <c r="D40" s="9" t="s">
        <v>951</v>
      </c>
      <c r="E40" s="9" t="s">
        <v>30</v>
      </c>
      <c r="F40" s="9">
        <v>4</v>
      </c>
      <c r="G40" s="37">
        <v>10746.4</v>
      </c>
      <c r="H40" s="11"/>
      <c r="I40" s="4"/>
      <c r="T40" s="4"/>
      <c r="AB40" s="9"/>
      <c r="AC40" s="17"/>
      <c r="AE40" s="52" t="s">
        <v>9</v>
      </c>
    </row>
    <row r="41" spans="1:31" ht="20" customHeight="1" x14ac:dyDescent="0.15">
      <c r="A41" s="18"/>
      <c r="B41" s="18" t="s">
        <v>71</v>
      </c>
      <c r="C41" s="9">
        <v>1999</v>
      </c>
      <c r="D41" s="9" t="s">
        <v>951</v>
      </c>
      <c r="E41" s="9" t="s">
        <v>72</v>
      </c>
      <c r="F41" s="9">
        <v>4</v>
      </c>
      <c r="G41" s="37">
        <v>59486</v>
      </c>
      <c r="H41" s="11"/>
      <c r="I41" s="4"/>
      <c r="T41" s="4"/>
      <c r="AB41" s="9"/>
      <c r="AC41" s="17"/>
      <c r="AE41" s="52" t="s">
        <v>9</v>
      </c>
    </row>
    <row r="42" spans="1:31" ht="19" customHeight="1" x14ac:dyDescent="0.15">
      <c r="A42" s="18"/>
      <c r="B42" s="18" t="s">
        <v>73</v>
      </c>
      <c r="C42" s="9">
        <v>1999</v>
      </c>
      <c r="D42" s="9" t="s">
        <v>951</v>
      </c>
      <c r="E42" s="9" t="s">
        <v>61</v>
      </c>
      <c r="F42" s="9">
        <v>8</v>
      </c>
      <c r="G42" s="37">
        <v>38076</v>
      </c>
      <c r="H42" s="11"/>
      <c r="I42" s="4"/>
      <c r="T42" s="4"/>
      <c r="AB42" s="9"/>
      <c r="AC42" s="17"/>
      <c r="AE42" s="52" t="s">
        <v>9</v>
      </c>
    </row>
    <row r="43" spans="1:31" ht="18" customHeight="1" x14ac:dyDescent="0.15">
      <c r="A43" s="18"/>
      <c r="B43" s="18" t="s">
        <v>74</v>
      </c>
      <c r="C43" s="9">
        <v>1999</v>
      </c>
      <c r="D43" s="9" t="s">
        <v>951</v>
      </c>
      <c r="E43" s="9"/>
      <c r="F43" s="9">
        <v>1</v>
      </c>
      <c r="G43" s="37">
        <v>3873.023999999999</v>
      </c>
      <c r="H43" s="11"/>
      <c r="I43" s="4"/>
      <c r="T43" s="4"/>
      <c r="AB43" s="9"/>
      <c r="AC43" s="17"/>
      <c r="AE43" s="52" t="s">
        <v>9</v>
      </c>
    </row>
    <row r="44" spans="1:31" ht="18" customHeight="1" x14ac:dyDescent="0.15">
      <c r="A44" s="18"/>
      <c r="B44" s="18" t="s">
        <v>75</v>
      </c>
      <c r="C44" s="9">
        <v>1999</v>
      </c>
      <c r="D44" s="9" t="s">
        <v>951</v>
      </c>
      <c r="E44" s="9" t="s">
        <v>76</v>
      </c>
      <c r="F44" s="9">
        <v>16</v>
      </c>
      <c r="G44" s="37">
        <v>92776</v>
      </c>
      <c r="H44" s="11"/>
      <c r="I44" s="4"/>
      <c r="T44" s="4"/>
      <c r="AB44" s="9"/>
      <c r="AC44" s="17"/>
      <c r="AE44" s="52" t="s">
        <v>9</v>
      </c>
    </row>
    <row r="45" spans="1:31" ht="13" customHeight="1" x14ac:dyDescent="0.15">
      <c r="A45" s="18"/>
      <c r="B45" s="18" t="s">
        <v>77</v>
      </c>
      <c r="C45" s="9">
        <v>1999</v>
      </c>
      <c r="D45" s="9" t="s">
        <v>953</v>
      </c>
      <c r="E45" s="4" t="s">
        <v>69</v>
      </c>
      <c r="F45" s="9"/>
      <c r="G45" s="37"/>
      <c r="H45" s="11">
        <v>9</v>
      </c>
      <c r="I45" s="4"/>
      <c r="T45" s="4"/>
      <c r="AB45" s="9"/>
      <c r="AC45" s="17"/>
      <c r="AE45" s="52" t="s">
        <v>33</v>
      </c>
    </row>
    <row r="46" spans="1:31" ht="18" customHeight="1" x14ac:dyDescent="0.15">
      <c r="A46" s="18"/>
      <c r="B46" s="18" t="s">
        <v>78</v>
      </c>
      <c r="C46" s="9">
        <v>1999</v>
      </c>
      <c r="D46" s="9" t="s">
        <v>953</v>
      </c>
      <c r="E46" s="4" t="s">
        <v>79</v>
      </c>
      <c r="F46" s="9"/>
      <c r="G46" s="37"/>
      <c r="H46" s="11">
        <v>1.875</v>
      </c>
      <c r="I46" s="4"/>
      <c r="T46" s="4"/>
      <c r="AB46" s="9"/>
      <c r="AC46" s="17"/>
      <c r="AE46" s="52" t="s">
        <v>33</v>
      </c>
    </row>
    <row r="47" spans="1:31" ht="20" customHeight="1" x14ac:dyDescent="0.15">
      <c r="A47" s="18"/>
      <c r="B47" s="18" t="s">
        <v>80</v>
      </c>
      <c r="C47" s="9">
        <v>1999</v>
      </c>
      <c r="D47" s="9" t="s">
        <v>953</v>
      </c>
      <c r="E47" s="4"/>
      <c r="F47" s="9"/>
      <c r="G47" s="37"/>
      <c r="H47" s="11">
        <v>0.94696969696969702</v>
      </c>
      <c r="I47" s="4"/>
      <c r="T47" s="4"/>
      <c r="AB47" s="9"/>
      <c r="AC47" s="17"/>
      <c r="AE47" s="52" t="s">
        <v>33</v>
      </c>
    </row>
    <row r="48" spans="1:31" ht="24" customHeight="1" x14ac:dyDescent="0.15">
      <c r="A48" s="18"/>
      <c r="B48" s="18" t="s">
        <v>81</v>
      </c>
      <c r="C48" s="9">
        <v>1999</v>
      </c>
      <c r="D48" s="9" t="s">
        <v>953</v>
      </c>
      <c r="E48" s="4" t="s">
        <v>82</v>
      </c>
      <c r="F48" s="9"/>
      <c r="G48" s="37"/>
      <c r="H48" s="11">
        <v>50.5</v>
      </c>
      <c r="I48" s="4"/>
      <c r="T48" s="4"/>
      <c r="AB48" s="9"/>
      <c r="AC48" s="17"/>
      <c r="AE48" s="52" t="s">
        <v>33</v>
      </c>
    </row>
    <row r="49" spans="1:31" ht="14" customHeight="1" x14ac:dyDescent="0.15">
      <c r="A49" s="18"/>
      <c r="B49" s="18" t="s">
        <v>83</v>
      </c>
      <c r="C49" s="9">
        <v>1999</v>
      </c>
      <c r="D49" s="9" t="s">
        <v>953</v>
      </c>
      <c r="E49" s="4" t="s">
        <v>82</v>
      </c>
      <c r="F49" s="9"/>
      <c r="G49" s="37"/>
      <c r="H49" s="11">
        <v>8.712121212121211</v>
      </c>
      <c r="I49" s="4"/>
      <c r="T49" s="4"/>
      <c r="AB49" s="9"/>
      <c r="AC49" s="17"/>
      <c r="AE49" s="52" t="s">
        <v>33</v>
      </c>
    </row>
    <row r="50" spans="1:31" ht="13" customHeight="1" x14ac:dyDescent="0.15">
      <c r="A50" s="18"/>
      <c r="B50" s="18" t="s">
        <v>84</v>
      </c>
      <c r="C50" s="9">
        <v>1999</v>
      </c>
      <c r="D50" s="9" t="s">
        <v>953</v>
      </c>
      <c r="E50" s="4" t="s">
        <v>76</v>
      </c>
      <c r="F50" s="9"/>
      <c r="G50" s="37"/>
      <c r="H50" s="11">
        <v>2</v>
      </c>
      <c r="I50" s="4"/>
      <c r="T50" s="4"/>
      <c r="AB50" s="9"/>
      <c r="AC50" s="17"/>
      <c r="AE50" s="52" t="s">
        <v>33</v>
      </c>
    </row>
    <row r="51" spans="1:31" ht="15" customHeight="1" x14ac:dyDescent="0.15">
      <c r="A51" s="18"/>
      <c r="B51" s="18" t="s">
        <v>85</v>
      </c>
      <c r="C51" s="9">
        <v>2000</v>
      </c>
      <c r="D51" s="9" t="s">
        <v>951</v>
      </c>
      <c r="E51" s="4" t="s">
        <v>86</v>
      </c>
      <c r="F51" s="18">
        <v>1</v>
      </c>
      <c r="G51" s="38">
        <v>180000</v>
      </c>
      <c r="H51" s="11"/>
      <c r="I51" s="4"/>
      <c r="T51" s="4"/>
      <c r="AB51" s="9"/>
      <c r="AC51" s="17"/>
      <c r="AE51" s="52" t="s">
        <v>9</v>
      </c>
    </row>
    <row r="52" spans="1:31" ht="18" customHeight="1" x14ac:dyDescent="0.15">
      <c r="A52" s="18"/>
      <c r="B52" s="18" t="s">
        <v>87</v>
      </c>
      <c r="C52" s="9">
        <v>2000</v>
      </c>
      <c r="D52" s="9" t="s">
        <v>951</v>
      </c>
      <c r="E52" s="4" t="s">
        <v>88</v>
      </c>
      <c r="F52" s="18">
        <v>44</v>
      </c>
      <c r="G52" s="38">
        <v>750000</v>
      </c>
      <c r="H52" s="11"/>
      <c r="I52" s="4"/>
      <c r="T52" s="4"/>
      <c r="AB52" s="9"/>
      <c r="AC52" s="17"/>
      <c r="AE52" s="52" t="s">
        <v>9</v>
      </c>
    </row>
    <row r="53" spans="1:31" ht="19" customHeight="1" x14ac:dyDescent="0.15">
      <c r="A53" s="18"/>
      <c r="B53" s="18" t="s">
        <v>89</v>
      </c>
      <c r="C53" s="9">
        <v>2000</v>
      </c>
      <c r="D53" s="9" t="s">
        <v>951</v>
      </c>
      <c r="E53" s="4" t="s">
        <v>27</v>
      </c>
      <c r="F53" s="18">
        <v>2</v>
      </c>
      <c r="G53" s="38">
        <v>851510</v>
      </c>
      <c r="H53" s="11"/>
      <c r="I53" s="4"/>
      <c r="T53" s="4"/>
      <c r="AB53" s="9"/>
      <c r="AC53" s="17"/>
      <c r="AE53" s="52" t="s">
        <v>9</v>
      </c>
    </row>
    <row r="54" spans="1:31" ht="18" customHeight="1" x14ac:dyDescent="0.15">
      <c r="A54" s="18"/>
      <c r="B54" s="18" t="s">
        <v>90</v>
      </c>
      <c r="C54" s="9">
        <v>2000</v>
      </c>
      <c r="D54" s="4" t="s">
        <v>953</v>
      </c>
      <c r="E54" s="4" t="s">
        <v>49</v>
      </c>
      <c r="F54" s="9"/>
      <c r="G54" s="37"/>
      <c r="H54" s="11">
        <v>48</v>
      </c>
      <c r="I54" s="4"/>
      <c r="T54" s="4"/>
      <c r="AB54" s="9"/>
      <c r="AC54" s="17"/>
      <c r="AE54" s="52" t="s">
        <v>33</v>
      </c>
    </row>
    <row r="55" spans="1:31" ht="17" customHeight="1" x14ac:dyDescent="0.15">
      <c r="A55" s="18"/>
      <c r="B55" s="18" t="s">
        <v>91</v>
      </c>
      <c r="C55" s="9">
        <v>2000</v>
      </c>
      <c r="D55" s="4" t="s">
        <v>953</v>
      </c>
      <c r="E55" s="4" t="s">
        <v>92</v>
      </c>
      <c r="F55" s="9"/>
      <c r="G55" s="37"/>
      <c r="H55" s="11">
        <v>270</v>
      </c>
      <c r="I55" s="4"/>
      <c r="T55" s="4"/>
      <c r="AB55" s="9"/>
      <c r="AC55" s="17"/>
      <c r="AE55" s="52" t="s">
        <v>33</v>
      </c>
    </row>
    <row r="56" spans="1:31" ht="21" customHeight="1" x14ac:dyDescent="0.15">
      <c r="A56" s="18"/>
      <c r="B56" s="18" t="s">
        <v>93</v>
      </c>
      <c r="C56" s="9">
        <v>2001</v>
      </c>
      <c r="D56" s="9" t="s">
        <v>951</v>
      </c>
      <c r="E56" s="9" t="s">
        <v>94</v>
      </c>
      <c r="F56" s="9">
        <v>4</v>
      </c>
      <c r="G56" s="37">
        <v>37350</v>
      </c>
      <c r="H56" s="11"/>
      <c r="I56" s="4"/>
      <c r="T56" s="4"/>
      <c r="AB56" s="9"/>
      <c r="AC56" s="17"/>
      <c r="AE56" s="52" t="s">
        <v>9</v>
      </c>
    </row>
    <row r="57" spans="1:31" ht="13" customHeight="1" x14ac:dyDescent="0.15">
      <c r="A57" s="18"/>
      <c r="B57" s="18" t="s">
        <v>95</v>
      </c>
      <c r="C57" s="9">
        <v>2001</v>
      </c>
      <c r="D57" s="9" t="s">
        <v>951</v>
      </c>
      <c r="E57" s="9" t="s">
        <v>16</v>
      </c>
      <c r="F57" s="9">
        <v>2</v>
      </c>
      <c r="G57" s="37">
        <v>182592</v>
      </c>
      <c r="H57" s="11"/>
      <c r="I57" s="4"/>
      <c r="T57" s="4"/>
      <c r="AB57" s="9"/>
      <c r="AC57" s="17"/>
      <c r="AE57" s="52" t="s">
        <v>9</v>
      </c>
    </row>
    <row r="58" spans="1:31" ht="18" customHeight="1" x14ac:dyDescent="0.15">
      <c r="A58" s="18"/>
      <c r="B58" s="18" t="s">
        <v>96</v>
      </c>
      <c r="C58" s="9">
        <v>2001</v>
      </c>
      <c r="D58" s="9" t="s">
        <v>951</v>
      </c>
      <c r="E58" s="9" t="s">
        <v>38</v>
      </c>
      <c r="F58" s="9">
        <v>1</v>
      </c>
      <c r="G58" s="37">
        <v>1078409</v>
      </c>
      <c r="H58" s="11"/>
      <c r="I58" s="4"/>
      <c r="T58" s="4"/>
      <c r="AB58" s="9"/>
      <c r="AC58" s="17"/>
      <c r="AE58" s="52" t="s">
        <v>9</v>
      </c>
    </row>
    <row r="59" spans="1:31" ht="13" customHeight="1" x14ac:dyDescent="0.15">
      <c r="A59" s="18"/>
      <c r="B59" s="18" t="s">
        <v>97</v>
      </c>
      <c r="C59" s="9">
        <v>2001</v>
      </c>
      <c r="D59" s="9" t="s">
        <v>951</v>
      </c>
      <c r="E59" s="9" t="s">
        <v>92</v>
      </c>
      <c r="F59" s="9">
        <v>4</v>
      </c>
      <c r="G59" s="37">
        <v>7982.5</v>
      </c>
      <c r="H59" s="11"/>
      <c r="I59" s="4"/>
      <c r="T59" s="4"/>
      <c r="AB59" s="9"/>
      <c r="AC59" s="17"/>
      <c r="AE59" s="52" t="s">
        <v>9</v>
      </c>
    </row>
    <row r="60" spans="1:31" ht="14" customHeight="1" x14ac:dyDescent="0.15">
      <c r="A60" s="18"/>
      <c r="B60" s="18" t="s">
        <v>98</v>
      </c>
      <c r="C60" s="9">
        <v>2001</v>
      </c>
      <c r="D60" s="9" t="s">
        <v>951</v>
      </c>
      <c r="E60" s="9" t="s">
        <v>61</v>
      </c>
      <c r="F60" s="9">
        <v>1</v>
      </c>
      <c r="G60" s="37">
        <v>4710</v>
      </c>
      <c r="H60" s="11"/>
      <c r="I60" s="4"/>
      <c r="T60" s="4"/>
      <c r="AB60" s="9"/>
      <c r="AC60" s="17"/>
      <c r="AE60" s="52" t="s">
        <v>9</v>
      </c>
    </row>
    <row r="61" spans="1:31" ht="17" customHeight="1" x14ac:dyDescent="0.15">
      <c r="A61" s="18"/>
      <c r="B61" s="18" t="s">
        <v>93</v>
      </c>
      <c r="C61" s="9">
        <v>2001</v>
      </c>
      <c r="D61" s="4" t="s">
        <v>953</v>
      </c>
      <c r="E61" s="9" t="s">
        <v>94</v>
      </c>
      <c r="F61" s="9"/>
      <c r="G61" s="37"/>
      <c r="H61" s="11">
        <v>24.8</v>
      </c>
      <c r="I61" s="4"/>
      <c r="T61" s="4"/>
      <c r="AB61" s="9"/>
      <c r="AC61" s="17"/>
      <c r="AE61" s="52" t="s">
        <v>33</v>
      </c>
    </row>
    <row r="62" spans="1:31" ht="17" customHeight="1" x14ac:dyDescent="0.15">
      <c r="A62" s="18"/>
      <c r="B62" s="18" t="s">
        <v>99</v>
      </c>
      <c r="C62" s="9">
        <v>2001</v>
      </c>
      <c r="D62" s="4" t="s">
        <v>953</v>
      </c>
      <c r="E62" s="9" t="s">
        <v>16</v>
      </c>
      <c r="F62" s="9"/>
      <c r="G62" s="37"/>
      <c r="H62" s="11">
        <v>65.243975160000005</v>
      </c>
      <c r="I62" s="4"/>
      <c r="T62" s="4"/>
      <c r="AB62" s="9"/>
      <c r="AC62" s="17"/>
      <c r="AE62" s="52" t="s">
        <v>33</v>
      </c>
    </row>
    <row r="63" spans="1:31" ht="12" customHeight="1" x14ac:dyDescent="0.15">
      <c r="A63" s="18"/>
      <c r="B63" s="18" t="s">
        <v>100</v>
      </c>
      <c r="C63" s="9">
        <v>2001</v>
      </c>
      <c r="D63" s="4" t="s">
        <v>953</v>
      </c>
      <c r="E63" s="9" t="s">
        <v>92</v>
      </c>
      <c r="F63" s="9"/>
      <c r="G63" s="37"/>
      <c r="H63" s="11">
        <v>108</v>
      </c>
      <c r="I63" s="4"/>
      <c r="T63" s="4"/>
      <c r="AB63" s="9"/>
      <c r="AC63" s="17"/>
      <c r="AE63" s="52" t="s">
        <v>33</v>
      </c>
    </row>
    <row r="64" spans="1:31" ht="18" customHeight="1" x14ac:dyDescent="0.15">
      <c r="A64" s="18"/>
      <c r="B64" s="18" t="s">
        <v>101</v>
      </c>
      <c r="C64" s="9">
        <v>2002</v>
      </c>
      <c r="D64" s="9" t="s">
        <v>951</v>
      </c>
      <c r="E64" s="9" t="s">
        <v>102</v>
      </c>
      <c r="F64" s="9">
        <v>14</v>
      </c>
      <c r="G64" s="37">
        <v>21440</v>
      </c>
      <c r="H64" s="11"/>
      <c r="I64" s="4"/>
      <c r="T64" s="4"/>
      <c r="AB64" s="9"/>
      <c r="AC64" s="17"/>
      <c r="AE64" s="52" t="s">
        <v>9</v>
      </c>
    </row>
    <row r="65" spans="1:31" ht="23" customHeight="1" x14ac:dyDescent="0.15">
      <c r="A65" s="18"/>
      <c r="B65" s="18" t="s">
        <v>103</v>
      </c>
      <c r="C65" s="9">
        <v>2002</v>
      </c>
      <c r="D65" s="9" t="s">
        <v>951</v>
      </c>
      <c r="E65" s="9" t="s">
        <v>16</v>
      </c>
      <c r="F65" s="9">
        <v>10</v>
      </c>
      <c r="G65" s="37">
        <v>38622</v>
      </c>
      <c r="H65" s="11"/>
      <c r="I65" s="4"/>
      <c r="T65" s="4"/>
      <c r="AB65" s="9"/>
      <c r="AC65" s="17"/>
      <c r="AE65" s="52" t="s">
        <v>9</v>
      </c>
    </row>
    <row r="66" spans="1:31" ht="19" customHeight="1" x14ac:dyDescent="0.15">
      <c r="A66" s="18"/>
      <c r="B66" s="18" t="s">
        <v>104</v>
      </c>
      <c r="C66" s="9">
        <v>2002</v>
      </c>
      <c r="D66" s="4" t="s">
        <v>953</v>
      </c>
      <c r="E66" s="9" t="s">
        <v>105</v>
      </c>
      <c r="F66" s="9"/>
      <c r="G66" s="37"/>
      <c r="H66" s="11">
        <v>602.5</v>
      </c>
      <c r="I66" s="4"/>
      <c r="T66" s="4"/>
      <c r="AB66" s="9"/>
      <c r="AC66" s="17"/>
      <c r="AE66" s="52" t="s">
        <v>33</v>
      </c>
    </row>
    <row r="67" spans="1:31" ht="18" customHeight="1" x14ac:dyDescent="0.15">
      <c r="A67" s="18"/>
      <c r="B67" s="18" t="s">
        <v>106</v>
      </c>
      <c r="C67" s="9">
        <v>2002</v>
      </c>
      <c r="D67" s="4" t="s">
        <v>953</v>
      </c>
      <c r="E67" s="9" t="s">
        <v>61</v>
      </c>
      <c r="F67" s="9"/>
      <c r="G67" s="37"/>
      <c r="H67" s="11">
        <v>10</v>
      </c>
      <c r="I67" s="4"/>
      <c r="T67" s="4"/>
      <c r="AB67" s="9"/>
      <c r="AC67" s="17"/>
      <c r="AE67" s="52" t="s">
        <v>33</v>
      </c>
    </row>
    <row r="68" spans="1:31" ht="16" customHeight="1" x14ac:dyDescent="0.15">
      <c r="A68" s="18"/>
      <c r="B68" s="18" t="s">
        <v>107</v>
      </c>
      <c r="C68" s="9">
        <v>2003</v>
      </c>
      <c r="D68" s="9" t="s">
        <v>951</v>
      </c>
      <c r="E68" s="9" t="s">
        <v>16</v>
      </c>
      <c r="F68" s="9">
        <v>1</v>
      </c>
      <c r="G68" s="37">
        <v>1345092</v>
      </c>
      <c r="H68" s="11"/>
      <c r="I68" s="4"/>
      <c r="T68" s="4"/>
      <c r="AB68" s="9"/>
      <c r="AC68" s="17"/>
      <c r="AE68" s="52" t="s">
        <v>9</v>
      </c>
    </row>
    <row r="69" spans="1:31" ht="14" customHeight="1" x14ac:dyDescent="0.15">
      <c r="A69" s="18"/>
      <c r="B69" s="18" t="s">
        <v>108</v>
      </c>
      <c r="C69" s="9">
        <v>2003</v>
      </c>
      <c r="D69" s="9" t="s">
        <v>951</v>
      </c>
      <c r="E69" s="9" t="s">
        <v>109</v>
      </c>
      <c r="F69" s="9">
        <v>2</v>
      </c>
      <c r="G69" s="37">
        <v>8510</v>
      </c>
      <c r="H69" s="11"/>
      <c r="I69" s="4"/>
      <c r="T69" s="4"/>
      <c r="AB69" s="9"/>
      <c r="AC69" s="17"/>
      <c r="AE69" s="52" t="s">
        <v>9</v>
      </c>
    </row>
    <row r="70" spans="1:31" ht="13" customHeight="1" x14ac:dyDescent="0.15">
      <c r="A70" s="18"/>
      <c r="B70" s="18" t="s">
        <v>110</v>
      </c>
      <c r="C70" s="9">
        <v>2003</v>
      </c>
      <c r="D70" s="9" t="s">
        <v>951</v>
      </c>
      <c r="E70" s="9" t="s">
        <v>16</v>
      </c>
      <c r="F70" s="9">
        <v>2</v>
      </c>
      <c r="G70" s="37">
        <v>13154</v>
      </c>
      <c r="H70" s="11"/>
      <c r="I70" s="4"/>
      <c r="T70" s="4"/>
      <c r="AB70" s="9"/>
      <c r="AC70" s="17"/>
      <c r="AE70" s="52" t="s">
        <v>9</v>
      </c>
    </row>
    <row r="71" spans="1:31" ht="13" customHeight="1" x14ac:dyDescent="0.15">
      <c r="A71" s="18"/>
      <c r="B71" s="18" t="s">
        <v>111</v>
      </c>
      <c r="C71" s="9">
        <v>2003</v>
      </c>
      <c r="D71" s="9" t="s">
        <v>951</v>
      </c>
      <c r="E71" s="9" t="s">
        <v>105</v>
      </c>
      <c r="F71" s="9">
        <v>1</v>
      </c>
      <c r="G71" s="37">
        <v>660</v>
      </c>
      <c r="H71" s="11"/>
      <c r="I71" s="4"/>
      <c r="T71" s="4"/>
      <c r="AB71" s="9"/>
      <c r="AC71" s="17"/>
      <c r="AE71" s="52" t="s">
        <v>9</v>
      </c>
    </row>
    <row r="72" spans="1:31" ht="18" customHeight="1" x14ac:dyDescent="0.15">
      <c r="A72" s="18"/>
      <c r="B72" s="18" t="s">
        <v>112</v>
      </c>
      <c r="C72" s="9">
        <v>2003</v>
      </c>
      <c r="D72" s="9" t="s">
        <v>951</v>
      </c>
      <c r="E72" s="9" t="s">
        <v>82</v>
      </c>
      <c r="F72" s="9">
        <v>5</v>
      </c>
      <c r="G72" s="37">
        <v>99722.7</v>
      </c>
      <c r="H72" s="11"/>
      <c r="I72" s="4"/>
      <c r="T72" s="4"/>
      <c r="AB72" s="9"/>
      <c r="AC72" s="17"/>
      <c r="AE72" s="52" t="s">
        <v>9</v>
      </c>
    </row>
    <row r="73" spans="1:31" ht="16" customHeight="1" x14ac:dyDescent="0.15">
      <c r="A73" s="17" t="s">
        <v>954</v>
      </c>
      <c r="B73" s="18" t="s">
        <v>113</v>
      </c>
      <c r="C73" s="9">
        <v>2003</v>
      </c>
      <c r="D73" s="4" t="s">
        <v>953</v>
      </c>
      <c r="E73" s="9" t="s">
        <v>27</v>
      </c>
      <c r="F73" s="9"/>
      <c r="G73" s="37"/>
      <c r="H73" s="4">
        <v>2</v>
      </c>
      <c r="S73" s="4"/>
      <c r="AA73" s="9"/>
      <c r="AB73" s="17"/>
      <c r="AE73" s="52" t="s">
        <v>33</v>
      </c>
    </row>
    <row r="74" spans="1:31" ht="17" customHeight="1" x14ac:dyDescent="0.15">
      <c r="A74" s="17" t="s">
        <v>954</v>
      </c>
      <c r="B74" s="18" t="s">
        <v>113</v>
      </c>
      <c r="C74" s="9">
        <v>2003</v>
      </c>
      <c r="D74" s="4" t="s">
        <v>953</v>
      </c>
      <c r="E74" s="9" t="s">
        <v>76</v>
      </c>
      <c r="F74" s="9"/>
      <c r="G74" s="37"/>
      <c r="H74" s="4">
        <v>2</v>
      </c>
      <c r="S74" s="4"/>
      <c r="AA74" s="9"/>
      <c r="AB74" s="17"/>
      <c r="AE74" s="52" t="s">
        <v>33</v>
      </c>
    </row>
    <row r="75" spans="1:31" ht="19" customHeight="1" x14ac:dyDescent="0.15">
      <c r="A75" s="17" t="s">
        <v>954</v>
      </c>
      <c r="B75" s="18" t="s">
        <v>113</v>
      </c>
      <c r="C75" s="9">
        <v>2003</v>
      </c>
      <c r="D75" s="4" t="s">
        <v>953</v>
      </c>
      <c r="E75" s="9" t="s">
        <v>34</v>
      </c>
      <c r="F75" s="9"/>
      <c r="G75" s="37"/>
      <c r="H75" s="4">
        <v>2</v>
      </c>
      <c r="S75" s="4"/>
      <c r="AA75" s="9"/>
      <c r="AB75" s="17"/>
      <c r="AE75" s="52" t="s">
        <v>33</v>
      </c>
    </row>
    <row r="76" spans="1:31" ht="26" customHeight="1" x14ac:dyDescent="0.15">
      <c r="A76" s="17" t="s">
        <v>954</v>
      </c>
      <c r="B76" s="18" t="s">
        <v>113</v>
      </c>
      <c r="C76" s="9">
        <v>2003</v>
      </c>
      <c r="D76" s="4" t="s">
        <v>953</v>
      </c>
      <c r="E76" s="9" t="s">
        <v>79</v>
      </c>
      <c r="F76" s="9"/>
      <c r="G76" s="37"/>
      <c r="H76" s="4">
        <v>2</v>
      </c>
      <c r="S76" s="4"/>
      <c r="AA76" s="9"/>
      <c r="AB76" s="17"/>
      <c r="AE76" s="52" t="s">
        <v>33</v>
      </c>
    </row>
    <row r="77" spans="1:31" ht="22" customHeight="1" x14ac:dyDescent="0.15">
      <c r="A77" s="17" t="s">
        <v>954</v>
      </c>
      <c r="B77" s="18" t="s">
        <v>113</v>
      </c>
      <c r="C77" s="9">
        <v>2003</v>
      </c>
      <c r="D77" s="4" t="s">
        <v>953</v>
      </c>
      <c r="E77" s="9" t="s">
        <v>94</v>
      </c>
      <c r="F77" s="9"/>
      <c r="G77" s="37"/>
      <c r="H77" s="4">
        <v>2</v>
      </c>
      <c r="S77" s="4"/>
      <c r="AA77" s="9"/>
      <c r="AB77" s="17"/>
      <c r="AE77" s="52" t="s">
        <v>33</v>
      </c>
    </row>
    <row r="78" spans="1:31" ht="19" customHeight="1" x14ac:dyDescent="0.15">
      <c r="A78" s="17" t="s">
        <v>954</v>
      </c>
      <c r="B78" s="18" t="s">
        <v>113</v>
      </c>
      <c r="C78" s="9">
        <v>2003</v>
      </c>
      <c r="D78" s="4" t="s">
        <v>953</v>
      </c>
      <c r="E78" s="9" t="s">
        <v>55</v>
      </c>
      <c r="F78" s="9"/>
      <c r="G78" s="37"/>
      <c r="H78" s="4">
        <v>2</v>
      </c>
      <c r="S78" s="4"/>
      <c r="AA78" s="9"/>
      <c r="AB78" s="17"/>
      <c r="AE78" s="52" t="s">
        <v>33</v>
      </c>
    </row>
    <row r="79" spans="1:31" ht="18" customHeight="1" x14ac:dyDescent="0.15">
      <c r="A79" s="17" t="s">
        <v>954</v>
      </c>
      <c r="B79" s="18" t="s">
        <v>113</v>
      </c>
      <c r="C79" s="9">
        <v>2003</v>
      </c>
      <c r="D79" s="4" t="s">
        <v>953</v>
      </c>
      <c r="E79" s="9" t="s">
        <v>114</v>
      </c>
      <c r="F79" s="9"/>
      <c r="G79" s="37"/>
      <c r="H79" s="4">
        <v>2</v>
      </c>
      <c r="S79" s="4"/>
      <c r="AA79" s="9"/>
      <c r="AB79" s="17"/>
      <c r="AE79" s="52" t="s">
        <v>33</v>
      </c>
    </row>
    <row r="80" spans="1:31" ht="25" customHeight="1" x14ac:dyDescent="0.15">
      <c r="A80" s="17" t="s">
        <v>954</v>
      </c>
      <c r="B80" s="18" t="s">
        <v>113</v>
      </c>
      <c r="C80" s="9">
        <v>2003</v>
      </c>
      <c r="D80" s="4" t="s">
        <v>953</v>
      </c>
      <c r="E80" s="9" t="s">
        <v>115</v>
      </c>
      <c r="F80" s="9"/>
      <c r="G80" s="37"/>
      <c r="H80" s="4">
        <v>2</v>
      </c>
      <c r="S80" s="4"/>
      <c r="AA80" s="9"/>
      <c r="AB80" s="17"/>
      <c r="AE80" s="52" t="s">
        <v>33</v>
      </c>
    </row>
    <row r="81" spans="1:31" ht="28" customHeight="1" x14ac:dyDescent="0.15">
      <c r="A81" s="17" t="s">
        <v>954</v>
      </c>
      <c r="B81" s="18" t="s">
        <v>113</v>
      </c>
      <c r="C81" s="9">
        <v>2003</v>
      </c>
      <c r="D81" s="4" t="s">
        <v>953</v>
      </c>
      <c r="E81" s="9" t="s">
        <v>116</v>
      </c>
      <c r="F81" s="9"/>
      <c r="G81" s="37"/>
      <c r="H81" s="4">
        <v>2</v>
      </c>
      <c r="S81" s="4"/>
      <c r="AA81" s="9"/>
      <c r="AB81" s="17"/>
      <c r="AE81" s="52" t="s">
        <v>33</v>
      </c>
    </row>
    <row r="82" spans="1:31" ht="19" customHeight="1" x14ac:dyDescent="0.15">
      <c r="A82" s="17" t="s">
        <v>954</v>
      </c>
      <c r="B82" s="18" t="s">
        <v>113</v>
      </c>
      <c r="C82" s="9">
        <v>2003</v>
      </c>
      <c r="D82" s="4" t="s">
        <v>953</v>
      </c>
      <c r="E82" s="9" t="s">
        <v>57</v>
      </c>
      <c r="F82" s="9"/>
      <c r="G82" s="37"/>
      <c r="H82" s="4">
        <v>2</v>
      </c>
      <c r="S82" s="4"/>
      <c r="AA82" s="9"/>
      <c r="AB82" s="17"/>
      <c r="AE82" s="52" t="s">
        <v>33</v>
      </c>
    </row>
    <row r="83" spans="1:31" ht="18" customHeight="1" x14ac:dyDescent="0.15">
      <c r="A83" s="17" t="s">
        <v>954</v>
      </c>
      <c r="B83" s="18" t="s">
        <v>113</v>
      </c>
      <c r="C83" s="9">
        <v>2003</v>
      </c>
      <c r="D83" s="4" t="s">
        <v>953</v>
      </c>
      <c r="E83" s="9" t="s">
        <v>117</v>
      </c>
      <c r="F83" s="9"/>
      <c r="G83" s="37"/>
      <c r="H83" s="4">
        <v>2</v>
      </c>
      <c r="S83" s="4"/>
      <c r="AA83" s="9"/>
      <c r="AB83" s="17"/>
      <c r="AE83" s="52" t="s">
        <v>33</v>
      </c>
    </row>
    <row r="84" spans="1:31" ht="20" customHeight="1" x14ac:dyDescent="0.15">
      <c r="A84" s="17" t="s">
        <v>954</v>
      </c>
      <c r="B84" s="18" t="s">
        <v>113</v>
      </c>
      <c r="C84" s="9">
        <v>2003</v>
      </c>
      <c r="D84" s="4" t="s">
        <v>953</v>
      </c>
      <c r="E84" s="9" t="s">
        <v>118</v>
      </c>
      <c r="F84" s="9"/>
      <c r="G84" s="37"/>
      <c r="H84" s="4">
        <v>2</v>
      </c>
      <c r="S84" s="4"/>
      <c r="AA84" s="9"/>
      <c r="AB84" s="17"/>
      <c r="AE84" s="52" t="s">
        <v>33</v>
      </c>
    </row>
    <row r="85" spans="1:31" ht="21" customHeight="1" x14ac:dyDescent="0.15">
      <c r="A85" s="17" t="s">
        <v>954</v>
      </c>
      <c r="B85" s="18" t="s">
        <v>113</v>
      </c>
      <c r="C85" s="9">
        <v>2003</v>
      </c>
      <c r="D85" s="4" t="s">
        <v>953</v>
      </c>
      <c r="E85" s="9" t="s">
        <v>119</v>
      </c>
      <c r="F85" s="9"/>
      <c r="G85" s="37"/>
      <c r="H85" s="4">
        <v>2</v>
      </c>
      <c r="S85" s="4"/>
      <c r="AA85" s="9"/>
      <c r="AB85" s="17"/>
      <c r="AE85" s="52" t="s">
        <v>33</v>
      </c>
    </row>
    <row r="86" spans="1:31" ht="14" customHeight="1" x14ac:dyDescent="0.15">
      <c r="A86" s="17" t="s">
        <v>954</v>
      </c>
      <c r="B86" s="18" t="s">
        <v>113</v>
      </c>
      <c r="C86" s="9">
        <v>2003</v>
      </c>
      <c r="D86" s="4" t="s">
        <v>953</v>
      </c>
      <c r="E86" s="9" t="s">
        <v>109</v>
      </c>
      <c r="F86" s="9"/>
      <c r="G86" s="37"/>
      <c r="H86" s="4">
        <v>2</v>
      </c>
      <c r="S86" s="4"/>
      <c r="AA86" s="9"/>
      <c r="AB86" s="17"/>
      <c r="AE86" s="52" t="s">
        <v>33</v>
      </c>
    </row>
    <row r="87" spans="1:31" ht="14" customHeight="1" x14ac:dyDescent="0.15">
      <c r="A87" s="17" t="s">
        <v>954</v>
      </c>
      <c r="B87" s="18" t="s">
        <v>113</v>
      </c>
      <c r="C87" s="9">
        <v>2003</v>
      </c>
      <c r="D87" s="4" t="s">
        <v>953</v>
      </c>
      <c r="E87" s="9" t="s">
        <v>88</v>
      </c>
      <c r="F87" s="9"/>
      <c r="G87" s="37"/>
      <c r="H87" s="4">
        <v>22</v>
      </c>
      <c r="S87" s="4"/>
      <c r="AA87" s="9"/>
      <c r="AB87" s="17"/>
      <c r="AE87" s="52" t="s">
        <v>33</v>
      </c>
    </row>
    <row r="88" spans="1:31" ht="28" customHeight="1" x14ac:dyDescent="0.15">
      <c r="A88" s="17" t="s">
        <v>954</v>
      </c>
      <c r="B88" s="18" t="s">
        <v>113</v>
      </c>
      <c r="C88" s="9">
        <v>2003</v>
      </c>
      <c r="D88" s="4" t="s">
        <v>953</v>
      </c>
      <c r="E88" s="9" t="s">
        <v>102</v>
      </c>
      <c r="F88" s="9"/>
      <c r="G88" s="37"/>
      <c r="H88" s="4">
        <v>2</v>
      </c>
      <c r="S88" s="4"/>
      <c r="AA88" s="9"/>
      <c r="AB88" s="17"/>
      <c r="AE88" s="52" t="s">
        <v>33</v>
      </c>
    </row>
    <row r="89" spans="1:31" ht="31" customHeight="1" x14ac:dyDescent="0.15">
      <c r="A89" s="17" t="s">
        <v>954</v>
      </c>
      <c r="B89" s="18" t="s">
        <v>113</v>
      </c>
      <c r="C89" s="9">
        <v>2003</v>
      </c>
      <c r="D89" s="4" t="s">
        <v>953</v>
      </c>
      <c r="E89" s="9" t="s">
        <v>38</v>
      </c>
      <c r="F89" s="9"/>
      <c r="G89" s="37"/>
      <c r="H89" s="4">
        <v>2</v>
      </c>
      <c r="S89" s="4"/>
      <c r="AA89" s="9"/>
      <c r="AB89" s="17"/>
      <c r="AE89" s="52" t="s">
        <v>33</v>
      </c>
    </row>
    <row r="90" spans="1:31" ht="17" customHeight="1" x14ac:dyDescent="0.15">
      <c r="A90" s="17" t="s">
        <v>954</v>
      </c>
      <c r="B90" s="18" t="s">
        <v>113</v>
      </c>
      <c r="C90" s="9">
        <v>2003</v>
      </c>
      <c r="D90" s="4" t="s">
        <v>953</v>
      </c>
      <c r="E90" s="9" t="s">
        <v>120</v>
      </c>
      <c r="F90" s="9"/>
      <c r="G90" s="37"/>
      <c r="H90" s="11">
        <v>4</v>
      </c>
      <c r="I90" s="4"/>
      <c r="T90" s="4"/>
      <c r="AB90" s="9"/>
      <c r="AC90" s="17"/>
      <c r="AE90" s="52" t="s">
        <v>33</v>
      </c>
    </row>
    <row r="91" spans="1:31" ht="16" customHeight="1" x14ac:dyDescent="0.15">
      <c r="A91" s="17" t="s">
        <v>955</v>
      </c>
      <c r="B91" s="18" t="s">
        <v>121</v>
      </c>
      <c r="C91" s="9">
        <v>2003</v>
      </c>
      <c r="D91" s="4" t="s">
        <v>953</v>
      </c>
      <c r="E91" s="9" t="s">
        <v>109</v>
      </c>
      <c r="F91" s="9"/>
      <c r="G91" s="37"/>
      <c r="H91" s="11">
        <v>25</v>
      </c>
      <c r="I91" s="4"/>
      <c r="T91" s="4"/>
      <c r="AB91" s="9"/>
      <c r="AC91" s="17"/>
      <c r="AE91" s="52" t="s">
        <v>33</v>
      </c>
    </row>
    <row r="92" spans="1:31" ht="16" customHeight="1" x14ac:dyDescent="0.15">
      <c r="A92" s="17" t="s">
        <v>956</v>
      </c>
      <c r="B92" s="18" t="s">
        <v>122</v>
      </c>
      <c r="C92" s="9">
        <v>2003</v>
      </c>
      <c r="D92" s="4" t="s">
        <v>953</v>
      </c>
      <c r="E92" s="9" t="s">
        <v>117</v>
      </c>
      <c r="F92" s="9"/>
      <c r="G92" s="37"/>
      <c r="H92" s="11">
        <v>11.36363636363636</v>
      </c>
      <c r="I92" s="4"/>
      <c r="T92" s="4"/>
      <c r="AB92" s="9"/>
      <c r="AC92" s="17"/>
      <c r="AE92" s="52" t="s">
        <v>33</v>
      </c>
    </row>
    <row r="93" spans="1:31" ht="12" customHeight="1" x14ac:dyDescent="0.15">
      <c r="A93" s="17" t="s">
        <v>957</v>
      </c>
      <c r="B93" s="18" t="s">
        <v>123</v>
      </c>
      <c r="C93" s="9">
        <v>2003</v>
      </c>
      <c r="D93" s="4" t="s">
        <v>953</v>
      </c>
      <c r="E93" s="9" t="s">
        <v>118</v>
      </c>
      <c r="F93" s="9"/>
      <c r="G93" s="37"/>
      <c r="H93" s="11">
        <v>1.704545454545455</v>
      </c>
      <c r="I93" s="4"/>
      <c r="T93" s="4"/>
      <c r="AB93" s="9"/>
      <c r="AC93" s="17"/>
      <c r="AE93" s="52" t="s">
        <v>33</v>
      </c>
    </row>
    <row r="94" spans="1:31" ht="15" customHeight="1" x14ac:dyDescent="0.15">
      <c r="A94" s="17" t="s">
        <v>958</v>
      </c>
      <c r="B94" s="18" t="s">
        <v>124</v>
      </c>
      <c r="C94" s="9">
        <v>2003</v>
      </c>
      <c r="D94" s="4" t="s">
        <v>953</v>
      </c>
      <c r="E94" s="9" t="s">
        <v>45</v>
      </c>
      <c r="F94" s="9"/>
      <c r="G94" s="37"/>
      <c r="H94" s="11"/>
      <c r="I94" s="4"/>
      <c r="T94" s="4"/>
      <c r="AB94" s="9"/>
      <c r="AC94" s="17"/>
      <c r="AE94" s="52" t="s">
        <v>33</v>
      </c>
    </row>
    <row r="95" spans="1:31" ht="17" customHeight="1" x14ac:dyDescent="0.15">
      <c r="A95" s="17" t="s">
        <v>959</v>
      </c>
      <c r="B95" s="18" t="s">
        <v>125</v>
      </c>
      <c r="C95" s="9">
        <v>2003</v>
      </c>
      <c r="D95" s="4" t="s">
        <v>953</v>
      </c>
      <c r="E95" s="4" t="s">
        <v>126</v>
      </c>
      <c r="F95" s="9"/>
      <c r="G95" s="37"/>
      <c r="H95" s="11">
        <v>76.2</v>
      </c>
      <c r="I95" s="4"/>
      <c r="T95" s="4"/>
      <c r="AB95" s="9"/>
      <c r="AC95" s="17"/>
      <c r="AE95" s="52" t="s">
        <v>33</v>
      </c>
    </row>
    <row r="96" spans="1:31" ht="20" customHeight="1" x14ac:dyDescent="0.15">
      <c r="A96" s="18"/>
      <c r="B96" s="18" t="s">
        <v>127</v>
      </c>
      <c r="C96" s="9">
        <v>2003</v>
      </c>
      <c r="D96" s="4" t="s">
        <v>953</v>
      </c>
      <c r="E96" s="9" t="s">
        <v>69</v>
      </c>
      <c r="F96" s="9"/>
      <c r="G96" s="37"/>
      <c r="H96" s="11">
        <v>24</v>
      </c>
      <c r="I96" s="4"/>
      <c r="T96" s="4"/>
      <c r="AB96" s="9"/>
      <c r="AC96" s="17"/>
      <c r="AE96" s="52" t="s">
        <v>33</v>
      </c>
    </row>
    <row r="97" spans="1:31" ht="15" customHeight="1" x14ac:dyDescent="0.15">
      <c r="A97" s="17" t="s">
        <v>960</v>
      </c>
      <c r="B97" s="18" t="s">
        <v>128</v>
      </c>
      <c r="C97" s="9">
        <v>2004</v>
      </c>
      <c r="D97" s="9" t="s">
        <v>951</v>
      </c>
      <c r="E97" s="4" t="s">
        <v>16</v>
      </c>
      <c r="F97" s="9">
        <v>1</v>
      </c>
      <c r="G97" s="37">
        <v>310273</v>
      </c>
      <c r="H97" s="11"/>
      <c r="I97" s="4"/>
      <c r="T97" s="4"/>
      <c r="AB97" s="9"/>
      <c r="AC97" s="17"/>
      <c r="AE97" s="52" t="s">
        <v>9</v>
      </c>
    </row>
    <row r="98" spans="1:31" ht="17" customHeight="1" x14ac:dyDescent="0.15">
      <c r="A98" s="18"/>
      <c r="B98" s="18" t="s">
        <v>129</v>
      </c>
      <c r="C98" s="9">
        <v>2004</v>
      </c>
      <c r="D98" s="9" t="s">
        <v>951</v>
      </c>
      <c r="E98" s="9" t="s">
        <v>109</v>
      </c>
      <c r="F98" s="9">
        <v>4</v>
      </c>
      <c r="G98" s="37">
        <v>212670</v>
      </c>
      <c r="H98" s="11"/>
      <c r="I98" s="4"/>
      <c r="T98" s="4"/>
      <c r="AB98" s="9"/>
      <c r="AC98" s="17"/>
      <c r="AE98" s="52" t="s">
        <v>9</v>
      </c>
    </row>
    <row r="99" spans="1:31" ht="13" customHeight="1" x14ac:dyDescent="0.15">
      <c r="A99" s="18"/>
      <c r="B99" s="18" t="s">
        <v>130</v>
      </c>
      <c r="C99" s="9">
        <v>2004</v>
      </c>
      <c r="D99" s="4" t="s">
        <v>953</v>
      </c>
      <c r="E99" s="9" t="s">
        <v>55</v>
      </c>
      <c r="F99" s="9"/>
      <c r="G99" s="37"/>
      <c r="H99" s="11">
        <v>3506</v>
      </c>
      <c r="I99" s="4"/>
      <c r="T99" s="4"/>
      <c r="AB99" s="9"/>
      <c r="AC99" s="17"/>
      <c r="AE99" s="52" t="s">
        <v>33</v>
      </c>
    </row>
    <row r="100" spans="1:31" ht="16" customHeight="1" x14ac:dyDescent="0.15">
      <c r="A100" s="17" t="s">
        <v>961</v>
      </c>
      <c r="B100" s="18" t="s">
        <v>125</v>
      </c>
      <c r="C100" s="9">
        <v>2004</v>
      </c>
      <c r="D100" s="4" t="s">
        <v>953</v>
      </c>
      <c r="E100" s="4" t="s">
        <v>76</v>
      </c>
      <c r="F100" s="9"/>
      <c r="G100" s="37"/>
      <c r="H100" s="11">
        <v>10</v>
      </c>
      <c r="I100" s="4"/>
      <c r="T100" s="4"/>
      <c r="AB100" s="9"/>
      <c r="AC100" s="17"/>
      <c r="AE100" s="52" t="s">
        <v>33</v>
      </c>
    </row>
    <row r="101" spans="1:31" ht="23" customHeight="1" x14ac:dyDescent="0.15">
      <c r="A101" s="17" t="s">
        <v>961</v>
      </c>
      <c r="B101" s="18" t="s">
        <v>125</v>
      </c>
      <c r="C101" s="9">
        <v>2004</v>
      </c>
      <c r="D101" s="4" t="s">
        <v>953</v>
      </c>
      <c r="E101" s="4" t="s">
        <v>131</v>
      </c>
      <c r="F101" s="9"/>
      <c r="G101" s="37"/>
      <c r="H101" s="11">
        <v>20</v>
      </c>
      <c r="I101" s="4"/>
      <c r="T101" s="4"/>
      <c r="AB101" s="9"/>
      <c r="AC101" s="17"/>
      <c r="AE101" s="52" t="s">
        <v>33</v>
      </c>
    </row>
    <row r="102" spans="1:31" ht="19" customHeight="1" x14ac:dyDescent="0.15">
      <c r="A102" s="17" t="s">
        <v>961</v>
      </c>
      <c r="B102" s="18" t="s">
        <v>125</v>
      </c>
      <c r="C102" s="9">
        <v>2004</v>
      </c>
      <c r="D102" s="4" t="s">
        <v>953</v>
      </c>
      <c r="E102" s="4" t="s">
        <v>76</v>
      </c>
      <c r="F102" s="9"/>
      <c r="G102" s="37"/>
      <c r="H102" s="11">
        <v>47</v>
      </c>
      <c r="I102" s="4"/>
      <c r="T102" s="4"/>
      <c r="AB102" s="9"/>
      <c r="AC102" s="17"/>
      <c r="AE102" s="52" t="s">
        <v>33</v>
      </c>
    </row>
    <row r="103" spans="1:31" ht="23" customHeight="1" x14ac:dyDescent="0.15">
      <c r="A103" s="17" t="s">
        <v>962</v>
      </c>
      <c r="B103" s="18" t="s">
        <v>132</v>
      </c>
      <c r="C103" s="9">
        <v>2004</v>
      </c>
      <c r="D103" s="4" t="s">
        <v>953</v>
      </c>
      <c r="E103" s="9" t="s">
        <v>118</v>
      </c>
      <c r="F103" s="9"/>
      <c r="G103" s="37"/>
      <c r="H103" s="11">
        <v>1186</v>
      </c>
      <c r="I103" s="4"/>
      <c r="T103" s="4"/>
      <c r="AB103" s="9"/>
      <c r="AC103" s="17"/>
      <c r="AE103" s="52" t="s">
        <v>33</v>
      </c>
    </row>
    <row r="104" spans="1:31" ht="22" customHeight="1" x14ac:dyDescent="0.15">
      <c r="A104" s="18"/>
      <c r="B104" s="18" t="s">
        <v>133</v>
      </c>
      <c r="C104" s="9">
        <v>2004</v>
      </c>
      <c r="D104" s="4" t="s">
        <v>953</v>
      </c>
      <c r="E104" s="9" t="s">
        <v>120</v>
      </c>
      <c r="F104" s="9"/>
      <c r="G104" s="37"/>
      <c r="H104" s="11">
        <v>63</v>
      </c>
      <c r="I104" s="4"/>
      <c r="T104" s="4"/>
      <c r="AB104" s="9"/>
      <c r="AC104" s="17"/>
      <c r="AE104" s="52" t="s">
        <v>33</v>
      </c>
    </row>
    <row r="105" spans="1:31" ht="19" customHeight="1" x14ac:dyDescent="0.15">
      <c r="A105" s="17" t="s">
        <v>955</v>
      </c>
      <c r="B105" s="18" t="s">
        <v>129</v>
      </c>
      <c r="C105" s="9">
        <v>2004</v>
      </c>
      <c r="D105" s="4" t="s">
        <v>953</v>
      </c>
      <c r="E105" s="9" t="s">
        <v>109</v>
      </c>
      <c r="F105" s="9"/>
      <c r="G105" s="37"/>
      <c r="H105" s="11">
        <v>49.63000000000001</v>
      </c>
      <c r="I105" s="4"/>
      <c r="T105" s="4"/>
      <c r="AB105" s="9"/>
      <c r="AC105" s="17"/>
      <c r="AE105" s="52" t="s">
        <v>33</v>
      </c>
    </row>
    <row r="106" spans="1:31" ht="22" customHeight="1" x14ac:dyDescent="0.15">
      <c r="A106" s="17" t="s">
        <v>955</v>
      </c>
      <c r="B106" s="18" t="s">
        <v>134</v>
      </c>
      <c r="C106" s="9">
        <v>2005</v>
      </c>
      <c r="D106" s="9" t="s">
        <v>951</v>
      </c>
      <c r="E106" s="9" t="s">
        <v>109</v>
      </c>
      <c r="F106" s="9">
        <v>12</v>
      </c>
      <c r="G106" s="37">
        <v>118336</v>
      </c>
      <c r="H106" s="11"/>
      <c r="I106" s="4"/>
      <c r="T106" s="4"/>
      <c r="AB106" s="9"/>
      <c r="AC106" s="17"/>
      <c r="AE106" s="52" t="s">
        <v>9</v>
      </c>
    </row>
    <row r="107" spans="1:31" ht="18" customHeight="1" x14ac:dyDescent="0.15">
      <c r="A107" s="18"/>
      <c r="B107" s="18" t="s">
        <v>135</v>
      </c>
      <c r="C107" s="9">
        <v>2005</v>
      </c>
      <c r="D107" s="9" t="s">
        <v>951</v>
      </c>
      <c r="E107" s="9" t="s">
        <v>47</v>
      </c>
      <c r="F107" s="9">
        <v>8</v>
      </c>
      <c r="G107" s="37">
        <v>74683</v>
      </c>
      <c r="H107" s="11"/>
      <c r="I107" s="4"/>
      <c r="T107" s="4"/>
      <c r="AB107" s="9"/>
      <c r="AC107" s="17"/>
      <c r="AE107" s="52" t="s">
        <v>9</v>
      </c>
    </row>
    <row r="108" spans="1:31" ht="21" customHeight="1" x14ac:dyDescent="0.15">
      <c r="A108" s="18"/>
      <c r="B108" s="18" t="s">
        <v>136</v>
      </c>
      <c r="C108" s="9">
        <v>2005</v>
      </c>
      <c r="D108" s="4" t="s">
        <v>953</v>
      </c>
      <c r="E108" s="9" t="s">
        <v>137</v>
      </c>
      <c r="F108" s="9"/>
      <c r="G108" s="37"/>
      <c r="H108" s="11">
        <v>305</v>
      </c>
      <c r="I108" s="4"/>
      <c r="T108" s="4"/>
      <c r="AB108" s="9"/>
      <c r="AC108" s="17"/>
      <c r="AE108" s="52" t="s">
        <v>33</v>
      </c>
    </row>
    <row r="109" spans="1:31" ht="16" customHeight="1" x14ac:dyDescent="0.15">
      <c r="A109" s="18"/>
      <c r="B109" s="18" t="s">
        <v>138</v>
      </c>
      <c r="C109" s="9">
        <v>2005</v>
      </c>
      <c r="D109" s="4" t="s">
        <v>953</v>
      </c>
      <c r="E109" s="9" t="s">
        <v>76</v>
      </c>
      <c r="F109" s="9"/>
      <c r="G109" s="37"/>
      <c r="H109" s="11">
        <v>100</v>
      </c>
      <c r="I109" s="4"/>
      <c r="T109" s="4"/>
      <c r="AB109" s="9"/>
      <c r="AC109" s="17"/>
      <c r="AE109" s="52" t="s">
        <v>33</v>
      </c>
    </row>
    <row r="110" spans="1:31" ht="14" customHeight="1" x14ac:dyDescent="0.15">
      <c r="A110" s="18"/>
      <c r="B110" s="18" t="s">
        <v>139</v>
      </c>
      <c r="C110" s="9">
        <v>2005</v>
      </c>
      <c r="D110" s="4" t="s">
        <v>953</v>
      </c>
      <c r="E110" s="9" t="s">
        <v>118</v>
      </c>
      <c r="F110" s="9"/>
      <c r="G110" s="37"/>
      <c r="H110" s="11">
        <v>788</v>
      </c>
      <c r="I110" s="4"/>
      <c r="T110" s="4"/>
      <c r="AB110" s="9"/>
      <c r="AC110" s="17"/>
      <c r="AE110" s="52" t="s">
        <v>33</v>
      </c>
    </row>
    <row r="111" spans="1:31" ht="16" customHeight="1" x14ac:dyDescent="0.15">
      <c r="A111" s="18"/>
      <c r="B111" s="18" t="s">
        <v>140</v>
      </c>
      <c r="C111" s="9">
        <v>2005</v>
      </c>
      <c r="D111" s="4" t="s">
        <v>953</v>
      </c>
      <c r="E111" s="9" t="s">
        <v>76</v>
      </c>
      <c r="F111" s="9"/>
      <c r="G111" s="37"/>
      <c r="H111" s="11">
        <v>20</v>
      </c>
      <c r="I111" s="4"/>
      <c r="T111" s="4"/>
      <c r="AB111" s="9"/>
      <c r="AC111" s="17"/>
      <c r="AE111" s="52" t="s">
        <v>33</v>
      </c>
    </row>
    <row r="112" spans="1:31" ht="12" customHeight="1" x14ac:dyDescent="0.15">
      <c r="A112" s="18"/>
      <c r="B112" s="18" t="s">
        <v>141</v>
      </c>
      <c r="C112" s="9">
        <v>2005</v>
      </c>
      <c r="D112" s="4" t="s">
        <v>953</v>
      </c>
      <c r="E112" s="9" t="s">
        <v>49</v>
      </c>
      <c r="F112" s="9"/>
      <c r="G112" s="37"/>
      <c r="H112" s="11">
        <v>3.4090909090909092</v>
      </c>
      <c r="I112" s="4"/>
      <c r="T112" s="4"/>
      <c r="AB112" s="9"/>
      <c r="AC112" s="17"/>
      <c r="AE112" s="52" t="s">
        <v>33</v>
      </c>
    </row>
    <row r="113" spans="1:31" ht="16" customHeight="1" x14ac:dyDescent="0.15">
      <c r="A113" s="18"/>
      <c r="B113" s="18" t="s">
        <v>142</v>
      </c>
      <c r="C113" s="9">
        <v>2005</v>
      </c>
      <c r="D113" s="4" t="s">
        <v>953</v>
      </c>
      <c r="E113" s="9" t="s">
        <v>86</v>
      </c>
      <c r="F113" s="9"/>
      <c r="G113" s="37"/>
      <c r="H113" s="11">
        <v>13.75</v>
      </c>
      <c r="I113" s="4"/>
      <c r="T113" s="4"/>
      <c r="AB113" s="9"/>
      <c r="AC113" s="17"/>
      <c r="AE113" s="52" t="s">
        <v>33</v>
      </c>
    </row>
    <row r="114" spans="1:31" ht="18" customHeight="1" x14ac:dyDescent="0.15">
      <c r="A114" s="17" t="s">
        <v>955</v>
      </c>
      <c r="B114" s="18" t="s">
        <v>134</v>
      </c>
      <c r="C114" s="9">
        <v>2005</v>
      </c>
      <c r="D114" s="4" t="s">
        <v>953</v>
      </c>
      <c r="E114" s="9" t="s">
        <v>109</v>
      </c>
      <c r="F114" s="9"/>
      <c r="G114" s="37"/>
      <c r="H114" s="11">
        <v>31.47</v>
      </c>
      <c r="I114" s="4"/>
      <c r="T114" s="4"/>
      <c r="AB114" s="9"/>
      <c r="AC114" s="17"/>
      <c r="AE114" s="52" t="s">
        <v>33</v>
      </c>
    </row>
    <row r="115" spans="1:31" ht="16" customHeight="1" x14ac:dyDescent="0.15">
      <c r="A115" s="18"/>
      <c r="B115" s="18" t="s">
        <v>143</v>
      </c>
      <c r="C115" s="9">
        <v>2005</v>
      </c>
      <c r="D115" s="4" t="s">
        <v>953</v>
      </c>
      <c r="E115" s="4" t="s">
        <v>65</v>
      </c>
      <c r="F115" s="9"/>
      <c r="G115" s="37"/>
      <c r="H115" s="11">
        <v>45</v>
      </c>
      <c r="I115" s="4"/>
      <c r="T115" s="4"/>
      <c r="AB115" s="9"/>
      <c r="AC115" s="17"/>
      <c r="AE115" s="52" t="s">
        <v>33</v>
      </c>
    </row>
    <row r="116" spans="1:31" ht="15" customHeight="1" x14ac:dyDescent="0.15">
      <c r="A116" s="18"/>
      <c r="B116" s="18" t="s">
        <v>144</v>
      </c>
      <c r="C116" s="9">
        <v>2005</v>
      </c>
      <c r="D116" s="4" t="s">
        <v>953</v>
      </c>
      <c r="E116" s="9" t="s">
        <v>69</v>
      </c>
      <c r="F116" s="9"/>
      <c r="G116" s="37"/>
      <c r="H116" s="11">
        <v>60</v>
      </c>
      <c r="I116" s="4"/>
      <c r="T116" s="4"/>
      <c r="AB116" s="9"/>
      <c r="AC116" s="17"/>
      <c r="AE116" s="52" t="s">
        <v>33</v>
      </c>
    </row>
    <row r="117" spans="1:31" ht="14" customHeight="1" x14ac:dyDescent="0.15">
      <c r="A117" s="18"/>
      <c r="B117" s="18" t="s">
        <v>145</v>
      </c>
      <c r="C117" s="9">
        <v>2006</v>
      </c>
      <c r="D117" s="4" t="s">
        <v>951</v>
      </c>
      <c r="E117" s="9" t="s">
        <v>120</v>
      </c>
      <c r="F117" s="9">
        <v>18</v>
      </c>
      <c r="G117" s="37">
        <v>107974</v>
      </c>
      <c r="H117" s="11"/>
      <c r="I117" s="4"/>
      <c r="T117" s="4"/>
      <c r="AB117" s="9"/>
      <c r="AC117" s="17"/>
      <c r="AE117" s="52" t="s">
        <v>9</v>
      </c>
    </row>
    <row r="118" spans="1:31" ht="16" customHeight="1" x14ac:dyDescent="0.15">
      <c r="A118" s="18"/>
      <c r="B118" s="18" t="s">
        <v>146</v>
      </c>
      <c r="C118" s="9">
        <v>2006</v>
      </c>
      <c r="D118" s="4" t="s">
        <v>951</v>
      </c>
      <c r="E118" s="9" t="s">
        <v>120</v>
      </c>
      <c r="F118" s="9">
        <v>1</v>
      </c>
      <c r="G118" s="37">
        <f>28*1040</f>
        <v>29120</v>
      </c>
      <c r="H118" s="11"/>
      <c r="I118" s="4"/>
      <c r="T118" s="4"/>
      <c r="AB118" s="9"/>
      <c r="AC118" s="17"/>
      <c r="AE118" s="52" t="s">
        <v>9</v>
      </c>
    </row>
    <row r="119" spans="1:31" ht="17" customHeight="1" x14ac:dyDescent="0.15">
      <c r="A119" s="18"/>
      <c r="B119" s="18" t="s">
        <v>147</v>
      </c>
      <c r="C119" s="9">
        <v>2006</v>
      </c>
      <c r="D119" s="9" t="s">
        <v>951</v>
      </c>
      <c r="E119" s="9" t="s">
        <v>47</v>
      </c>
      <c r="F119" s="9">
        <v>12</v>
      </c>
      <c r="G119" s="37">
        <v>230039</v>
      </c>
      <c r="H119" s="11"/>
      <c r="I119" s="4"/>
      <c r="T119" s="4"/>
      <c r="AB119" s="9"/>
      <c r="AC119" s="17"/>
      <c r="AE119" s="52" t="s">
        <v>9</v>
      </c>
    </row>
    <row r="120" spans="1:31" ht="14" customHeight="1" x14ac:dyDescent="0.15">
      <c r="A120" s="18"/>
      <c r="B120" s="18" t="s">
        <v>148</v>
      </c>
      <c r="C120" s="9">
        <v>2006</v>
      </c>
      <c r="D120" s="9" t="s">
        <v>951</v>
      </c>
      <c r="E120" s="9" t="s">
        <v>82</v>
      </c>
      <c r="F120" s="9">
        <v>1</v>
      </c>
      <c r="G120" s="37">
        <v>155944</v>
      </c>
      <c r="H120" s="11"/>
      <c r="I120" s="4"/>
      <c r="T120" s="4"/>
      <c r="AB120" s="9"/>
      <c r="AC120" s="17"/>
      <c r="AE120" s="52" t="s">
        <v>9</v>
      </c>
    </row>
    <row r="121" spans="1:31" ht="13" customHeight="1" x14ac:dyDescent="0.15">
      <c r="A121" s="18"/>
      <c r="B121" s="18" t="s">
        <v>149</v>
      </c>
      <c r="C121" s="9">
        <v>2006</v>
      </c>
      <c r="D121" s="9" t="s">
        <v>951</v>
      </c>
      <c r="E121" s="9" t="s">
        <v>76</v>
      </c>
      <c r="F121" s="9">
        <v>1</v>
      </c>
      <c r="G121" s="37">
        <v>23509</v>
      </c>
      <c r="H121" s="11"/>
      <c r="I121" s="4"/>
      <c r="T121" s="4"/>
      <c r="AB121" s="9"/>
      <c r="AC121" s="17"/>
      <c r="AE121" s="52" t="s">
        <v>9</v>
      </c>
    </row>
    <row r="122" spans="1:31" ht="18" customHeight="1" x14ac:dyDescent="0.15">
      <c r="A122" s="18"/>
      <c r="B122" s="18" t="s">
        <v>150</v>
      </c>
      <c r="C122" s="9">
        <v>2006</v>
      </c>
      <c r="D122" s="9" t="s">
        <v>951</v>
      </c>
      <c r="E122" s="9" t="s">
        <v>47</v>
      </c>
      <c r="F122" s="9">
        <v>2</v>
      </c>
      <c r="G122" s="37">
        <v>19184</v>
      </c>
      <c r="H122" s="11"/>
      <c r="I122" s="4"/>
      <c r="T122" s="4"/>
      <c r="AB122" s="9"/>
      <c r="AC122" s="17"/>
      <c r="AE122" s="52" t="s">
        <v>9</v>
      </c>
    </row>
    <row r="123" spans="1:31" ht="16" customHeight="1" x14ac:dyDescent="0.15">
      <c r="A123" s="18"/>
      <c r="B123" s="18" t="s">
        <v>151</v>
      </c>
      <c r="C123" s="9">
        <v>2006</v>
      </c>
      <c r="D123" s="9" t="s">
        <v>951</v>
      </c>
      <c r="E123" s="9" t="s">
        <v>137</v>
      </c>
      <c r="F123" s="9">
        <v>37</v>
      </c>
      <c r="G123" s="37">
        <v>514188</v>
      </c>
      <c r="H123" s="11"/>
      <c r="I123" s="4"/>
      <c r="T123" s="4"/>
      <c r="AB123" s="9"/>
      <c r="AC123" s="17"/>
      <c r="AE123" s="52" t="s">
        <v>9</v>
      </c>
    </row>
    <row r="124" spans="1:31" ht="13" customHeight="1" x14ac:dyDescent="0.15">
      <c r="A124" s="18"/>
      <c r="B124" s="18" t="s">
        <v>152</v>
      </c>
      <c r="C124" s="9">
        <v>2006</v>
      </c>
      <c r="D124" s="9" t="s">
        <v>951</v>
      </c>
      <c r="E124" s="9" t="s">
        <v>16</v>
      </c>
      <c r="F124" s="9">
        <v>14</v>
      </c>
      <c r="G124" s="37">
        <v>44027</v>
      </c>
      <c r="H124" s="11"/>
      <c r="I124" s="4"/>
      <c r="T124" s="4"/>
      <c r="AB124" s="9"/>
      <c r="AC124" s="17"/>
      <c r="AE124" s="52" t="s">
        <v>9</v>
      </c>
    </row>
    <row r="125" spans="1:31" ht="17" customHeight="1" x14ac:dyDescent="0.15">
      <c r="A125" s="18"/>
      <c r="B125" s="18" t="s">
        <v>153</v>
      </c>
      <c r="C125" s="9">
        <v>2006</v>
      </c>
      <c r="D125" s="9" t="s">
        <v>951</v>
      </c>
      <c r="E125" s="9" t="s">
        <v>65</v>
      </c>
      <c r="F125" s="9">
        <v>20</v>
      </c>
      <c r="G125" s="37">
        <v>293383</v>
      </c>
      <c r="H125" s="11"/>
      <c r="I125" s="4"/>
      <c r="T125" s="4"/>
      <c r="AB125" s="9"/>
      <c r="AC125" s="17"/>
      <c r="AE125" s="52" t="s">
        <v>9</v>
      </c>
    </row>
    <row r="126" spans="1:31" ht="15" customHeight="1" x14ac:dyDescent="0.15">
      <c r="A126" s="18"/>
      <c r="B126" s="18" t="s">
        <v>154</v>
      </c>
      <c r="C126" s="9">
        <v>2006</v>
      </c>
      <c r="D126" s="9" t="s">
        <v>951</v>
      </c>
      <c r="E126" s="9" t="s">
        <v>30</v>
      </c>
      <c r="F126" s="9">
        <v>2</v>
      </c>
      <c r="G126" s="37">
        <v>105908</v>
      </c>
      <c r="H126" s="11"/>
      <c r="I126" s="4"/>
      <c r="T126" s="4"/>
      <c r="AB126" s="9"/>
      <c r="AC126" s="17"/>
      <c r="AE126" s="52" t="s">
        <v>9</v>
      </c>
    </row>
    <row r="127" spans="1:31" ht="18" customHeight="1" x14ac:dyDescent="0.15">
      <c r="A127" s="18"/>
      <c r="B127" s="18" t="s">
        <v>155</v>
      </c>
      <c r="C127" s="9">
        <v>2006</v>
      </c>
      <c r="D127" s="9" t="s">
        <v>953</v>
      </c>
      <c r="E127" s="9" t="s">
        <v>114</v>
      </c>
      <c r="F127" s="9"/>
      <c r="G127" s="37"/>
      <c r="H127" s="11">
        <v>242</v>
      </c>
      <c r="I127" s="4"/>
      <c r="T127" s="4"/>
      <c r="AB127" s="9"/>
      <c r="AC127" s="17"/>
      <c r="AE127" s="52" t="s">
        <v>33</v>
      </c>
    </row>
    <row r="128" spans="1:31" ht="11" customHeight="1" x14ac:dyDescent="0.15">
      <c r="A128" s="18"/>
      <c r="B128" s="18" t="s">
        <v>156</v>
      </c>
      <c r="C128" s="9">
        <v>2006</v>
      </c>
      <c r="D128" s="9" t="s">
        <v>953</v>
      </c>
      <c r="E128" s="9" t="s">
        <v>16</v>
      </c>
      <c r="F128" s="9"/>
      <c r="G128" s="37"/>
      <c r="H128" s="11">
        <v>3.4280303030303032</v>
      </c>
      <c r="I128" s="4"/>
      <c r="T128" s="4"/>
      <c r="AB128" s="9"/>
      <c r="AC128" s="17"/>
      <c r="AE128" s="52" t="s">
        <v>33</v>
      </c>
    </row>
    <row r="129" spans="1:31" ht="13" customHeight="1" x14ac:dyDescent="0.15">
      <c r="A129" s="18"/>
      <c r="B129" s="18" t="s">
        <v>157</v>
      </c>
      <c r="C129" s="9">
        <v>2006</v>
      </c>
      <c r="D129" s="9" t="s">
        <v>953</v>
      </c>
      <c r="E129" s="9" t="s">
        <v>69</v>
      </c>
      <c r="F129" s="9"/>
      <c r="G129" s="37"/>
      <c r="H129" s="11">
        <v>130</v>
      </c>
      <c r="I129" s="4"/>
      <c r="T129" s="4"/>
      <c r="AB129" s="9"/>
      <c r="AC129" s="17"/>
      <c r="AE129" s="52" t="s">
        <v>33</v>
      </c>
    </row>
    <row r="130" spans="1:31" ht="19" customHeight="1" x14ac:dyDescent="0.15">
      <c r="A130" s="18"/>
      <c r="B130" s="18" t="s">
        <v>158</v>
      </c>
      <c r="C130" s="9">
        <v>2006</v>
      </c>
      <c r="D130" s="9" t="s">
        <v>953</v>
      </c>
      <c r="E130" s="9" t="s">
        <v>30</v>
      </c>
      <c r="F130" s="9"/>
      <c r="G130" s="37"/>
      <c r="H130" s="11">
        <v>114</v>
      </c>
      <c r="I130" s="4"/>
      <c r="T130" s="4"/>
      <c r="AB130" s="9"/>
      <c r="AC130" s="17"/>
      <c r="AE130" s="52" t="s">
        <v>33</v>
      </c>
    </row>
    <row r="131" spans="1:31" ht="16" customHeight="1" x14ac:dyDescent="0.15">
      <c r="A131" s="18"/>
      <c r="B131" s="18" t="s">
        <v>159</v>
      </c>
      <c r="C131" s="9">
        <v>2007</v>
      </c>
      <c r="D131" s="9" t="s">
        <v>951</v>
      </c>
      <c r="E131" s="9" t="s">
        <v>82</v>
      </c>
      <c r="F131" s="9">
        <v>16</v>
      </c>
      <c r="G131" s="37">
        <v>766568</v>
      </c>
      <c r="H131" s="11"/>
      <c r="I131" s="4"/>
      <c r="T131" s="4"/>
      <c r="AB131" s="9"/>
      <c r="AC131" s="17"/>
      <c r="AE131" s="52" t="s">
        <v>9</v>
      </c>
    </row>
    <row r="132" spans="1:31" ht="17" customHeight="1" x14ac:dyDescent="0.15">
      <c r="A132" s="18"/>
      <c r="B132" s="18" t="s">
        <v>160</v>
      </c>
      <c r="C132" s="9">
        <v>2007</v>
      </c>
      <c r="D132" s="9" t="s">
        <v>951</v>
      </c>
      <c r="E132" s="9" t="s">
        <v>47</v>
      </c>
      <c r="F132" s="9">
        <v>5</v>
      </c>
      <c r="G132" s="37">
        <v>38839</v>
      </c>
      <c r="H132" s="11"/>
      <c r="I132" s="4"/>
      <c r="T132" s="4"/>
      <c r="AB132" s="9"/>
      <c r="AC132" s="17"/>
      <c r="AE132" s="52" t="s">
        <v>9</v>
      </c>
    </row>
    <row r="133" spans="1:31" ht="19" customHeight="1" x14ac:dyDescent="0.15">
      <c r="A133" s="18"/>
      <c r="B133" s="18" t="s">
        <v>161</v>
      </c>
      <c r="C133" s="9">
        <v>2007</v>
      </c>
      <c r="D133" s="9" t="s">
        <v>951</v>
      </c>
      <c r="E133" s="9" t="s">
        <v>47</v>
      </c>
      <c r="F133" s="9">
        <v>11</v>
      </c>
      <c r="G133" s="37">
        <v>62522</v>
      </c>
      <c r="H133" s="11"/>
      <c r="I133" s="4"/>
      <c r="T133" s="4"/>
      <c r="AB133" s="9"/>
      <c r="AC133" s="17"/>
      <c r="AE133" s="52" t="s">
        <v>9</v>
      </c>
    </row>
    <row r="134" spans="1:31" ht="17" customHeight="1" x14ac:dyDescent="0.15">
      <c r="A134" s="18"/>
      <c r="B134" s="18" t="s">
        <v>162</v>
      </c>
      <c r="C134" s="9">
        <v>2007</v>
      </c>
      <c r="D134" s="9" t="s">
        <v>951</v>
      </c>
      <c r="E134" s="9" t="s">
        <v>76</v>
      </c>
      <c r="F134" s="9">
        <v>10</v>
      </c>
      <c r="G134" s="37">
        <v>106718.2</v>
      </c>
      <c r="H134" s="11"/>
      <c r="I134" s="4"/>
      <c r="T134" s="4"/>
      <c r="AB134" s="9"/>
      <c r="AC134" s="17"/>
      <c r="AE134" s="52" t="s">
        <v>9</v>
      </c>
    </row>
    <row r="135" spans="1:31" ht="16" customHeight="1" x14ac:dyDescent="0.15">
      <c r="A135" s="18"/>
      <c r="B135" s="18" t="s">
        <v>163</v>
      </c>
      <c r="C135" s="9">
        <v>2007</v>
      </c>
      <c r="D135" s="9" t="s">
        <v>951</v>
      </c>
      <c r="E135" s="9" t="s">
        <v>16</v>
      </c>
      <c r="F135" s="9">
        <v>6</v>
      </c>
      <c r="G135" s="37">
        <v>643333</v>
      </c>
      <c r="H135" s="11"/>
      <c r="I135" s="4"/>
      <c r="T135" s="4"/>
      <c r="AB135" s="9"/>
      <c r="AC135" s="17"/>
      <c r="AE135" s="52" t="s">
        <v>9</v>
      </c>
    </row>
    <row r="136" spans="1:31" ht="19" customHeight="1" x14ac:dyDescent="0.15">
      <c r="A136" s="18"/>
      <c r="B136" s="18" t="s">
        <v>164</v>
      </c>
      <c r="C136" s="9">
        <v>2007</v>
      </c>
      <c r="D136" s="9" t="s">
        <v>951</v>
      </c>
      <c r="E136" s="9" t="s">
        <v>65</v>
      </c>
      <c r="F136" s="9">
        <v>1</v>
      </c>
      <c r="G136" s="37">
        <v>1480</v>
      </c>
      <c r="H136" s="11"/>
      <c r="I136" s="4" t="s">
        <v>941</v>
      </c>
      <c r="T136" s="4"/>
      <c r="AB136" s="9"/>
      <c r="AC136" s="17"/>
      <c r="AE136" s="52" t="s">
        <v>9</v>
      </c>
    </row>
    <row r="137" spans="1:31" ht="19" customHeight="1" x14ac:dyDescent="0.15">
      <c r="A137" s="18"/>
      <c r="B137" s="18" t="s">
        <v>165</v>
      </c>
      <c r="C137" s="9">
        <v>2007</v>
      </c>
      <c r="D137" s="9" t="s">
        <v>951</v>
      </c>
      <c r="E137" s="9" t="s">
        <v>16</v>
      </c>
      <c r="F137" s="9">
        <v>40</v>
      </c>
      <c r="G137" s="37">
        <v>918547</v>
      </c>
      <c r="H137" s="11"/>
      <c r="I137" s="4"/>
      <c r="T137" s="4"/>
      <c r="AB137" s="9"/>
      <c r="AC137" s="17"/>
      <c r="AE137" s="52" t="s">
        <v>9</v>
      </c>
    </row>
    <row r="138" spans="1:31" ht="20" customHeight="1" x14ac:dyDescent="0.15">
      <c r="A138" s="18"/>
      <c r="B138" s="18" t="s">
        <v>166</v>
      </c>
      <c r="C138" s="9">
        <v>2007</v>
      </c>
      <c r="D138" s="9" t="s">
        <v>951</v>
      </c>
      <c r="E138" s="9" t="s">
        <v>167</v>
      </c>
      <c r="F138" s="9">
        <v>2</v>
      </c>
      <c r="G138" s="37">
        <v>1389888</v>
      </c>
      <c r="H138" s="11"/>
      <c r="I138" s="4"/>
      <c r="T138" s="4"/>
      <c r="AB138" s="9"/>
      <c r="AC138" s="17"/>
      <c r="AE138" s="52" t="s">
        <v>9</v>
      </c>
    </row>
    <row r="139" spans="1:31" ht="21" customHeight="1" x14ac:dyDescent="0.15">
      <c r="A139" s="18"/>
      <c r="B139" s="18" t="s">
        <v>168</v>
      </c>
      <c r="C139" s="9">
        <v>2007</v>
      </c>
      <c r="D139" s="9" t="s">
        <v>951</v>
      </c>
      <c r="E139" s="9" t="s">
        <v>92</v>
      </c>
      <c r="F139" s="9">
        <v>2</v>
      </c>
      <c r="G139" s="37">
        <v>104400</v>
      </c>
      <c r="H139" s="11"/>
      <c r="I139" s="4"/>
      <c r="T139" s="4"/>
      <c r="AB139" s="9"/>
      <c r="AC139" s="17"/>
      <c r="AE139" s="52" t="s">
        <v>9</v>
      </c>
    </row>
    <row r="140" spans="1:31" ht="22" customHeight="1" x14ac:dyDescent="0.15">
      <c r="A140" s="18"/>
      <c r="B140" s="18" t="s">
        <v>169</v>
      </c>
      <c r="C140" s="9">
        <v>2007</v>
      </c>
      <c r="D140" s="9" t="s">
        <v>951</v>
      </c>
      <c r="E140" s="9" t="s">
        <v>120</v>
      </c>
      <c r="F140" s="9">
        <v>20</v>
      </c>
      <c r="G140" s="37">
        <v>117796</v>
      </c>
      <c r="H140" s="11"/>
      <c r="I140" s="4" t="s">
        <v>941</v>
      </c>
      <c r="T140" s="4"/>
      <c r="AB140" s="9"/>
      <c r="AC140" s="17"/>
      <c r="AE140" s="52" t="s">
        <v>9</v>
      </c>
    </row>
    <row r="141" spans="1:31" ht="17" customHeight="1" x14ac:dyDescent="0.15">
      <c r="A141" s="18"/>
      <c r="B141" s="18" t="s">
        <v>170</v>
      </c>
      <c r="C141" s="9">
        <v>2007</v>
      </c>
      <c r="D141" s="9" t="s">
        <v>951</v>
      </c>
      <c r="E141" s="9" t="s">
        <v>88</v>
      </c>
      <c r="F141" s="9">
        <v>45</v>
      </c>
      <c r="G141" s="37">
        <v>404434</v>
      </c>
      <c r="H141" s="11"/>
      <c r="I141" s="4" t="s">
        <v>941</v>
      </c>
      <c r="T141" s="4"/>
      <c r="AB141" s="9"/>
      <c r="AC141" s="17"/>
      <c r="AE141" s="52" t="s">
        <v>9</v>
      </c>
    </row>
    <row r="142" spans="1:31" ht="22" customHeight="1" x14ac:dyDescent="0.15">
      <c r="A142" s="18"/>
      <c r="B142" s="18" t="s">
        <v>171</v>
      </c>
      <c r="C142" s="9">
        <v>2007</v>
      </c>
      <c r="D142" s="9" t="s">
        <v>953</v>
      </c>
      <c r="E142" s="9" t="s">
        <v>172</v>
      </c>
      <c r="F142" s="9"/>
      <c r="G142" s="37"/>
      <c r="H142" s="11">
        <v>114</v>
      </c>
      <c r="I142" s="4"/>
      <c r="T142" s="4"/>
      <c r="AB142" s="9"/>
      <c r="AC142" s="17"/>
      <c r="AE142" s="52" t="s">
        <v>33</v>
      </c>
    </row>
    <row r="143" spans="1:31" ht="20" customHeight="1" x14ac:dyDescent="0.15">
      <c r="A143" s="18"/>
      <c r="B143" s="18" t="s">
        <v>173</v>
      </c>
      <c r="C143" s="9">
        <v>2007</v>
      </c>
      <c r="D143" s="9" t="s">
        <v>953</v>
      </c>
      <c r="E143" s="9" t="s">
        <v>172</v>
      </c>
      <c r="F143" s="9"/>
      <c r="G143" s="37"/>
      <c r="H143" s="11">
        <v>2.1</v>
      </c>
      <c r="I143" s="4"/>
      <c r="T143" s="4"/>
      <c r="AB143" s="9"/>
      <c r="AC143" s="17"/>
      <c r="AE143" s="52" t="s">
        <v>33</v>
      </c>
    </row>
    <row r="144" spans="1:31" ht="18" customHeight="1" x14ac:dyDescent="0.15">
      <c r="A144" s="18"/>
      <c r="B144" s="18" t="s">
        <v>174</v>
      </c>
      <c r="C144" s="9">
        <v>2007</v>
      </c>
      <c r="D144" s="9" t="s">
        <v>953</v>
      </c>
      <c r="E144" s="9" t="s">
        <v>175</v>
      </c>
      <c r="F144" s="9"/>
      <c r="G144" s="37"/>
      <c r="H144" s="11">
        <v>16.40909090909091</v>
      </c>
      <c r="I144" s="4"/>
      <c r="T144" s="4"/>
      <c r="AB144" s="9"/>
      <c r="AC144" s="17"/>
      <c r="AE144" s="52" t="s">
        <v>33</v>
      </c>
    </row>
    <row r="145" spans="1:31" ht="17" customHeight="1" x14ac:dyDescent="0.15">
      <c r="A145" s="18"/>
      <c r="B145" s="18" t="s">
        <v>166</v>
      </c>
      <c r="C145" s="9">
        <v>2007</v>
      </c>
      <c r="D145" s="9" t="s">
        <v>953</v>
      </c>
      <c r="E145" s="9" t="s">
        <v>167</v>
      </c>
      <c r="F145" s="9"/>
      <c r="G145" s="37"/>
      <c r="H145" s="11">
        <v>11.3</v>
      </c>
      <c r="I145" s="4"/>
      <c r="T145" s="4"/>
      <c r="AB145" s="9"/>
      <c r="AC145" s="17"/>
      <c r="AE145" s="52" t="s">
        <v>33</v>
      </c>
    </row>
    <row r="146" spans="1:31" ht="13" customHeight="1" x14ac:dyDescent="0.15">
      <c r="A146" s="18"/>
      <c r="B146" s="18" t="s">
        <v>87</v>
      </c>
      <c r="C146" s="9">
        <v>2008</v>
      </c>
      <c r="D146" s="9" t="s">
        <v>951</v>
      </c>
      <c r="E146" s="9" t="s">
        <v>88</v>
      </c>
      <c r="F146" s="9"/>
      <c r="G146" s="37"/>
      <c r="H146" s="11"/>
      <c r="I146" s="4"/>
      <c r="T146" s="4"/>
      <c r="AB146" s="9"/>
      <c r="AC146" s="17"/>
      <c r="AE146" s="52" t="s">
        <v>9</v>
      </c>
    </row>
    <row r="147" spans="1:31" ht="14" customHeight="1" x14ac:dyDescent="0.15">
      <c r="A147" s="18"/>
      <c r="B147" s="18" t="s">
        <v>176</v>
      </c>
      <c r="C147" s="9">
        <v>2008</v>
      </c>
      <c r="D147" s="9" t="s">
        <v>951</v>
      </c>
      <c r="E147" s="9" t="s">
        <v>88</v>
      </c>
      <c r="F147" s="9">
        <v>41</v>
      </c>
      <c r="G147" s="37">
        <v>583380.69999999995</v>
      </c>
      <c r="H147" s="11"/>
      <c r="I147" s="4" t="s">
        <v>941</v>
      </c>
      <c r="T147" s="4"/>
      <c r="AB147" s="9"/>
      <c r="AC147" s="17"/>
      <c r="AE147" s="52" t="s">
        <v>9</v>
      </c>
    </row>
    <row r="148" spans="1:31" ht="21" customHeight="1" x14ac:dyDescent="0.15">
      <c r="A148" s="18"/>
      <c r="B148" s="18" t="s">
        <v>177</v>
      </c>
      <c r="C148" s="9">
        <v>2008</v>
      </c>
      <c r="D148" s="9" t="s">
        <v>951</v>
      </c>
      <c r="E148" s="9" t="s">
        <v>88</v>
      </c>
      <c r="F148" s="9">
        <v>57</v>
      </c>
      <c r="G148" s="37">
        <v>605383.74</v>
      </c>
      <c r="H148" s="11"/>
      <c r="I148" s="4" t="s">
        <v>941</v>
      </c>
      <c r="T148" s="4"/>
      <c r="AB148" s="9"/>
      <c r="AC148" s="17"/>
      <c r="AE148" s="52" t="s">
        <v>9</v>
      </c>
    </row>
    <row r="149" spans="1:31" ht="28" customHeight="1" x14ac:dyDescent="0.15">
      <c r="A149" s="18"/>
      <c r="B149" s="18" t="s">
        <v>178</v>
      </c>
      <c r="C149" s="9">
        <v>2008</v>
      </c>
      <c r="D149" s="9" t="s">
        <v>951</v>
      </c>
      <c r="E149" s="9" t="s">
        <v>88</v>
      </c>
      <c r="F149" s="9">
        <v>34</v>
      </c>
      <c r="G149" s="37">
        <v>453003</v>
      </c>
      <c r="H149" s="11"/>
      <c r="I149" s="4" t="s">
        <v>941</v>
      </c>
      <c r="T149" s="4"/>
      <c r="AB149" s="9"/>
      <c r="AC149" s="17"/>
      <c r="AE149" s="52" t="s">
        <v>9</v>
      </c>
    </row>
    <row r="150" spans="1:31" ht="19" customHeight="1" x14ac:dyDescent="0.15">
      <c r="A150" s="18"/>
      <c r="B150" s="18" t="s">
        <v>179</v>
      </c>
      <c r="C150" s="9">
        <v>2008</v>
      </c>
      <c r="D150" s="9" t="s">
        <v>951</v>
      </c>
      <c r="E150" s="9" t="s">
        <v>88</v>
      </c>
      <c r="F150" s="9">
        <v>9</v>
      </c>
      <c r="G150" s="37">
        <v>119309</v>
      </c>
      <c r="H150" s="11"/>
      <c r="I150" s="4" t="s">
        <v>941</v>
      </c>
      <c r="T150" s="4"/>
      <c r="AB150" s="9"/>
      <c r="AC150" s="17"/>
      <c r="AE150" s="52" t="s">
        <v>9</v>
      </c>
    </row>
    <row r="151" spans="1:31" ht="21" customHeight="1" x14ac:dyDescent="0.15">
      <c r="A151" s="18"/>
      <c r="B151" s="18" t="s">
        <v>180</v>
      </c>
      <c r="C151" s="9">
        <v>2008</v>
      </c>
      <c r="D151" s="9" t="s">
        <v>951</v>
      </c>
      <c r="E151" s="9" t="s">
        <v>120</v>
      </c>
      <c r="F151" s="9">
        <v>26</v>
      </c>
      <c r="G151" s="37">
        <v>164046</v>
      </c>
      <c r="H151" s="11"/>
      <c r="I151" s="4" t="s">
        <v>941</v>
      </c>
      <c r="T151" s="4"/>
      <c r="AB151" s="9"/>
      <c r="AC151" s="17"/>
      <c r="AE151" s="52" t="s">
        <v>9</v>
      </c>
    </row>
    <row r="152" spans="1:31" ht="23" customHeight="1" x14ac:dyDescent="0.15">
      <c r="A152" s="18"/>
      <c r="B152" s="18" t="s">
        <v>181</v>
      </c>
      <c r="C152" s="9">
        <v>2008</v>
      </c>
      <c r="D152" s="9" t="s">
        <v>951</v>
      </c>
      <c r="E152" s="9" t="s">
        <v>16</v>
      </c>
      <c r="F152" s="9">
        <v>1</v>
      </c>
      <c r="G152" s="37">
        <v>325130</v>
      </c>
      <c r="H152" s="11"/>
      <c r="I152" s="4" t="s">
        <v>941</v>
      </c>
      <c r="T152" s="4"/>
      <c r="AB152" s="9"/>
      <c r="AC152" s="17"/>
      <c r="AE152" s="52" t="s">
        <v>9</v>
      </c>
    </row>
    <row r="153" spans="1:31" ht="23" customHeight="1" x14ac:dyDescent="0.15">
      <c r="A153" s="18"/>
      <c r="B153" s="18" t="s">
        <v>182</v>
      </c>
      <c r="C153" s="9">
        <v>2008</v>
      </c>
      <c r="D153" s="9" t="s">
        <v>951</v>
      </c>
      <c r="E153" s="9" t="s">
        <v>76</v>
      </c>
      <c r="F153" s="9">
        <v>1</v>
      </c>
      <c r="G153" s="37">
        <v>11088</v>
      </c>
      <c r="H153" s="11"/>
      <c r="I153" s="4" t="s">
        <v>941</v>
      </c>
      <c r="T153" s="4"/>
      <c r="AB153" s="9"/>
      <c r="AC153" s="17"/>
      <c r="AE153" s="52" t="s">
        <v>9</v>
      </c>
    </row>
    <row r="154" spans="1:31" ht="26" customHeight="1" x14ac:dyDescent="0.15">
      <c r="A154" s="18"/>
      <c r="B154" s="18" t="s">
        <v>183</v>
      </c>
      <c r="C154" s="9">
        <v>2008</v>
      </c>
      <c r="D154" s="9" t="s">
        <v>951</v>
      </c>
      <c r="E154" s="9" t="s">
        <v>47</v>
      </c>
      <c r="F154" s="9">
        <v>1</v>
      </c>
      <c r="G154" s="37">
        <v>505741</v>
      </c>
      <c r="H154" s="11"/>
      <c r="I154" s="4" t="s">
        <v>941</v>
      </c>
      <c r="T154" s="4"/>
      <c r="AB154" s="9"/>
      <c r="AC154" s="17"/>
      <c r="AE154" s="52" t="s">
        <v>9</v>
      </c>
    </row>
    <row r="155" spans="1:31" ht="26" customHeight="1" x14ac:dyDescent="0.15">
      <c r="A155" s="18"/>
      <c r="B155" s="18" t="s">
        <v>184</v>
      </c>
      <c r="C155" s="9">
        <v>2008</v>
      </c>
      <c r="D155" s="9" t="s">
        <v>951</v>
      </c>
      <c r="E155" s="9" t="s">
        <v>176</v>
      </c>
      <c r="F155" s="9">
        <v>3</v>
      </c>
      <c r="G155" s="37">
        <v>61870</v>
      </c>
      <c r="H155" s="11"/>
      <c r="I155" s="4" t="s">
        <v>941</v>
      </c>
      <c r="T155" s="4"/>
      <c r="AB155" s="9"/>
      <c r="AC155" s="17"/>
      <c r="AE155" s="52" t="s">
        <v>9</v>
      </c>
    </row>
    <row r="156" spans="1:31" ht="19" customHeight="1" x14ac:dyDescent="0.15">
      <c r="A156" s="18"/>
      <c r="B156" s="18" t="s">
        <v>185</v>
      </c>
      <c r="C156" s="9">
        <v>2008</v>
      </c>
      <c r="D156" s="9" t="s">
        <v>951</v>
      </c>
      <c r="E156" s="9" t="s">
        <v>47</v>
      </c>
      <c r="F156" s="9">
        <v>14</v>
      </c>
      <c r="G156" s="37">
        <v>114570</v>
      </c>
      <c r="H156" s="11"/>
      <c r="I156" s="4" t="s">
        <v>941</v>
      </c>
      <c r="T156" s="4"/>
      <c r="AB156" s="9"/>
      <c r="AC156" s="17"/>
      <c r="AE156" s="52" t="s">
        <v>9</v>
      </c>
    </row>
    <row r="157" spans="1:31" ht="23" customHeight="1" x14ac:dyDescent="0.15">
      <c r="A157" s="18"/>
      <c r="B157" s="18" t="s">
        <v>186</v>
      </c>
      <c r="C157" s="9">
        <v>2008</v>
      </c>
      <c r="D157" s="9" t="s">
        <v>951</v>
      </c>
      <c r="E157" s="9" t="s">
        <v>86</v>
      </c>
      <c r="F157" s="9">
        <v>2</v>
      </c>
      <c r="G157" s="37">
        <v>26370</v>
      </c>
      <c r="H157" s="11"/>
      <c r="I157" s="4" t="s">
        <v>941</v>
      </c>
      <c r="T157" s="4"/>
      <c r="AB157" s="9"/>
      <c r="AC157" s="17"/>
      <c r="AE157" s="52" t="s">
        <v>9</v>
      </c>
    </row>
    <row r="158" spans="1:31" ht="19" customHeight="1" x14ac:dyDescent="0.15">
      <c r="A158" s="18"/>
      <c r="B158" s="18" t="s">
        <v>187</v>
      </c>
      <c r="C158" s="9">
        <v>2009</v>
      </c>
      <c r="D158" s="9" t="s">
        <v>951</v>
      </c>
      <c r="E158" s="9" t="s">
        <v>88</v>
      </c>
      <c r="F158" s="9">
        <v>45</v>
      </c>
      <c r="G158" s="37">
        <v>442420</v>
      </c>
      <c r="H158" s="11"/>
      <c r="I158" s="4" t="s">
        <v>941</v>
      </c>
      <c r="T158" s="4"/>
      <c r="AB158" s="9"/>
      <c r="AC158" s="17"/>
      <c r="AE158" s="52" t="s">
        <v>9</v>
      </c>
    </row>
    <row r="159" spans="1:31" ht="23" customHeight="1" x14ac:dyDescent="0.15">
      <c r="A159" s="18"/>
      <c r="B159" s="18" t="s">
        <v>188</v>
      </c>
      <c r="C159" s="9">
        <v>2009</v>
      </c>
      <c r="D159" s="9" t="s">
        <v>951</v>
      </c>
      <c r="E159" s="9" t="s">
        <v>88</v>
      </c>
      <c r="F159" s="9">
        <v>22</v>
      </c>
      <c r="G159" s="37">
        <v>275362</v>
      </c>
      <c r="H159" s="11"/>
      <c r="I159" s="4" t="s">
        <v>941</v>
      </c>
      <c r="T159" s="4"/>
      <c r="AB159" s="9"/>
      <c r="AC159" s="17"/>
      <c r="AE159" s="52" t="s">
        <v>9</v>
      </c>
    </row>
    <row r="160" spans="1:31" ht="26" customHeight="1" x14ac:dyDescent="0.15">
      <c r="A160" s="18"/>
      <c r="B160" s="18" t="s">
        <v>189</v>
      </c>
      <c r="C160" s="9">
        <v>2009</v>
      </c>
      <c r="D160" s="9" t="s">
        <v>951</v>
      </c>
      <c r="E160" s="9" t="s">
        <v>86</v>
      </c>
      <c r="F160" s="9">
        <v>7</v>
      </c>
      <c r="G160" s="37">
        <v>59730</v>
      </c>
      <c r="H160" s="11"/>
      <c r="I160" s="4" t="s">
        <v>941</v>
      </c>
      <c r="T160" s="4"/>
      <c r="AB160" s="9"/>
      <c r="AC160" s="17"/>
      <c r="AE160" s="52" t="s">
        <v>9</v>
      </c>
    </row>
    <row r="161" spans="1:31" ht="32" customHeight="1" x14ac:dyDescent="0.15">
      <c r="A161" s="18"/>
      <c r="B161" s="18" t="s">
        <v>190</v>
      </c>
      <c r="C161" s="9">
        <v>2009</v>
      </c>
      <c r="D161" s="9" t="s">
        <v>951</v>
      </c>
      <c r="E161" s="9" t="s">
        <v>86</v>
      </c>
      <c r="F161" s="9">
        <v>7</v>
      </c>
      <c r="G161" s="37">
        <v>151324</v>
      </c>
      <c r="H161" s="11"/>
      <c r="I161" s="4" t="s">
        <v>941</v>
      </c>
      <c r="T161" s="4"/>
      <c r="AB161" s="9"/>
      <c r="AC161" s="17"/>
      <c r="AE161" s="52" t="s">
        <v>9</v>
      </c>
    </row>
    <row r="162" spans="1:31" ht="36" customHeight="1" x14ac:dyDescent="0.15">
      <c r="A162" s="18"/>
      <c r="B162" s="18" t="s">
        <v>191</v>
      </c>
      <c r="C162" s="9">
        <v>2009</v>
      </c>
      <c r="D162" s="9" t="s">
        <v>951</v>
      </c>
      <c r="E162" s="9" t="s">
        <v>92</v>
      </c>
      <c r="F162" s="9">
        <v>5</v>
      </c>
      <c r="G162" s="37">
        <v>60969</v>
      </c>
      <c r="H162" s="11"/>
      <c r="I162" s="4" t="s">
        <v>941</v>
      </c>
      <c r="T162" s="4"/>
      <c r="AB162" s="9"/>
      <c r="AC162" s="17"/>
      <c r="AE162" s="52" t="s">
        <v>9</v>
      </c>
    </row>
    <row r="163" spans="1:31" ht="24" customHeight="1" x14ac:dyDescent="0.15">
      <c r="A163" s="18"/>
      <c r="B163" s="18" t="s">
        <v>192</v>
      </c>
      <c r="C163" s="9">
        <v>2009</v>
      </c>
      <c r="D163" s="9" t="s">
        <v>951</v>
      </c>
      <c r="E163" s="9" t="s">
        <v>47</v>
      </c>
      <c r="F163" s="9">
        <v>1</v>
      </c>
      <c r="G163" s="37">
        <v>7416</v>
      </c>
      <c r="H163" s="11"/>
      <c r="I163" s="4" t="s">
        <v>941</v>
      </c>
      <c r="T163" s="4"/>
      <c r="AB163" s="9"/>
      <c r="AC163" s="17"/>
      <c r="AE163" s="52" t="s">
        <v>9</v>
      </c>
    </row>
    <row r="164" spans="1:31" ht="29" customHeight="1" x14ac:dyDescent="0.15">
      <c r="A164" s="18"/>
      <c r="B164" s="18" t="s">
        <v>193</v>
      </c>
      <c r="C164" s="9">
        <v>2009</v>
      </c>
      <c r="D164" s="9" t="s">
        <v>951</v>
      </c>
      <c r="E164" s="9" t="s">
        <v>82</v>
      </c>
      <c r="F164" s="9">
        <v>2</v>
      </c>
      <c r="G164" s="37">
        <v>13600</v>
      </c>
      <c r="H164" s="11"/>
      <c r="I164" s="4" t="s">
        <v>941</v>
      </c>
      <c r="T164" s="4"/>
      <c r="AB164" s="9"/>
      <c r="AC164" s="17"/>
      <c r="AE164" s="52" t="s">
        <v>9</v>
      </c>
    </row>
    <row r="165" spans="1:31" ht="19" customHeight="1" x14ac:dyDescent="0.15">
      <c r="A165" s="18"/>
      <c r="B165" s="18" t="s">
        <v>194</v>
      </c>
      <c r="C165" s="9">
        <v>2009</v>
      </c>
      <c r="D165" s="9" t="s">
        <v>951</v>
      </c>
      <c r="E165" s="9" t="s">
        <v>65</v>
      </c>
      <c r="F165" s="9">
        <v>7</v>
      </c>
      <c r="G165" s="37">
        <v>79000</v>
      </c>
      <c r="H165" s="11"/>
      <c r="I165" s="4" t="s">
        <v>941</v>
      </c>
      <c r="T165" s="4"/>
      <c r="AB165" s="9"/>
      <c r="AC165" s="17"/>
      <c r="AE165" s="52" t="s">
        <v>9</v>
      </c>
    </row>
    <row r="166" spans="1:31" ht="22" customHeight="1" x14ac:dyDescent="0.15">
      <c r="A166" s="18"/>
      <c r="B166" s="18" t="s">
        <v>195</v>
      </c>
      <c r="C166" s="9">
        <v>2009</v>
      </c>
      <c r="D166" s="9" t="s">
        <v>951</v>
      </c>
      <c r="E166" s="9" t="s">
        <v>45</v>
      </c>
      <c r="F166" s="9">
        <v>23</v>
      </c>
      <c r="G166" s="37">
        <v>424981</v>
      </c>
      <c r="H166" s="11"/>
      <c r="I166" s="4" t="s">
        <v>941</v>
      </c>
      <c r="T166" s="4"/>
      <c r="AB166" s="9"/>
      <c r="AC166" s="17"/>
      <c r="AE166" s="52" t="s">
        <v>9</v>
      </c>
    </row>
    <row r="167" spans="1:31" ht="22" customHeight="1" x14ac:dyDescent="0.15">
      <c r="A167" s="18"/>
      <c r="B167" s="18" t="s">
        <v>196</v>
      </c>
      <c r="C167" s="9">
        <v>2009</v>
      </c>
      <c r="D167" s="9" t="s">
        <v>951</v>
      </c>
      <c r="E167" s="9" t="s">
        <v>65</v>
      </c>
      <c r="F167" s="9">
        <v>11</v>
      </c>
      <c r="G167" s="37">
        <v>28655</v>
      </c>
      <c r="H167" s="11"/>
      <c r="I167" s="4" t="s">
        <v>941</v>
      </c>
      <c r="T167" s="4"/>
      <c r="AB167" s="9"/>
      <c r="AC167" s="17"/>
      <c r="AE167" s="52" t="s">
        <v>9</v>
      </c>
    </row>
    <row r="168" spans="1:31" ht="20" customHeight="1" x14ac:dyDescent="0.15">
      <c r="A168" s="18"/>
      <c r="B168" s="18" t="s">
        <v>197</v>
      </c>
      <c r="C168" s="9">
        <v>2009</v>
      </c>
      <c r="D168" s="9" t="s">
        <v>953</v>
      </c>
      <c r="E168" s="9" t="s">
        <v>47</v>
      </c>
      <c r="F168" s="9"/>
      <c r="G168" s="37"/>
      <c r="H168" s="11">
        <v>70</v>
      </c>
      <c r="I168" s="4" t="s">
        <v>941</v>
      </c>
      <c r="T168" s="4"/>
      <c r="AB168" s="9"/>
      <c r="AC168" s="17"/>
      <c r="AE168" s="52" t="s">
        <v>33</v>
      </c>
    </row>
    <row r="169" spans="1:31" ht="27" customHeight="1" x14ac:dyDescent="0.15">
      <c r="A169" s="18"/>
      <c r="B169" s="18" t="s">
        <v>174</v>
      </c>
      <c r="C169" s="9">
        <v>2009</v>
      </c>
      <c r="D169" s="9" t="s">
        <v>953</v>
      </c>
      <c r="E169" s="9" t="s">
        <v>175</v>
      </c>
      <c r="F169" s="9"/>
      <c r="G169" s="37"/>
      <c r="H169" s="11">
        <v>8</v>
      </c>
      <c r="I169" s="4" t="s">
        <v>941</v>
      </c>
      <c r="T169" s="4"/>
      <c r="AB169" s="9"/>
      <c r="AC169" s="17"/>
      <c r="AE169" s="52" t="s">
        <v>33</v>
      </c>
    </row>
    <row r="170" spans="1:31" ht="26" customHeight="1" x14ac:dyDescent="0.15">
      <c r="A170" s="18"/>
      <c r="B170" s="18" t="s">
        <v>198</v>
      </c>
      <c r="C170" s="9">
        <v>2010</v>
      </c>
      <c r="D170" s="9" t="s">
        <v>951</v>
      </c>
      <c r="E170" s="9" t="s">
        <v>199</v>
      </c>
      <c r="F170" s="9">
        <v>1</v>
      </c>
      <c r="G170" s="37">
        <v>173460</v>
      </c>
      <c r="H170" s="11"/>
      <c r="I170" s="4" t="s">
        <v>941</v>
      </c>
      <c r="T170" s="4"/>
      <c r="AB170" s="9"/>
      <c r="AC170" s="17"/>
      <c r="AE170" s="52" t="s">
        <v>9</v>
      </c>
    </row>
    <row r="171" spans="1:31" ht="28" customHeight="1" x14ac:dyDescent="0.15">
      <c r="A171" s="18"/>
      <c r="B171" s="18" t="s">
        <v>200</v>
      </c>
      <c r="C171" s="9">
        <v>2010</v>
      </c>
      <c r="D171" s="9" t="s">
        <v>951</v>
      </c>
      <c r="E171" s="9" t="s">
        <v>86</v>
      </c>
      <c r="F171" s="9">
        <v>1</v>
      </c>
      <c r="G171" s="37">
        <v>5336</v>
      </c>
      <c r="H171" s="11"/>
      <c r="I171" s="4" t="s">
        <v>941</v>
      </c>
      <c r="T171" s="4"/>
      <c r="AB171" s="9"/>
      <c r="AC171" s="17"/>
      <c r="AE171" s="52" t="s">
        <v>9</v>
      </c>
    </row>
    <row r="172" spans="1:31" ht="31" customHeight="1" x14ac:dyDescent="0.15">
      <c r="A172" s="18"/>
      <c r="B172" s="18" t="s">
        <v>201</v>
      </c>
      <c r="C172" s="9">
        <v>2010</v>
      </c>
      <c r="D172" s="9" t="s">
        <v>951</v>
      </c>
      <c r="E172" s="9" t="s">
        <v>45</v>
      </c>
      <c r="F172" s="9">
        <v>24</v>
      </c>
      <c r="G172" s="37">
        <v>588843</v>
      </c>
      <c r="H172" s="11"/>
      <c r="I172" s="4" t="s">
        <v>941</v>
      </c>
      <c r="T172" s="4"/>
      <c r="AB172" s="9"/>
      <c r="AC172" s="17"/>
      <c r="AE172" s="52" t="s">
        <v>9</v>
      </c>
    </row>
    <row r="173" spans="1:31" ht="22" customHeight="1" x14ac:dyDescent="0.15">
      <c r="A173" s="18"/>
      <c r="B173" s="18" t="s">
        <v>202</v>
      </c>
      <c r="C173" s="9">
        <v>2010</v>
      </c>
      <c r="D173" s="9" t="s">
        <v>951</v>
      </c>
      <c r="E173" s="9" t="s">
        <v>65</v>
      </c>
      <c r="F173" s="9">
        <v>1</v>
      </c>
      <c r="G173" s="37">
        <v>13150</v>
      </c>
      <c r="H173" s="11"/>
      <c r="I173" s="4" t="s">
        <v>941</v>
      </c>
      <c r="T173" s="4"/>
      <c r="AB173" s="9"/>
      <c r="AC173" s="17"/>
      <c r="AE173" s="52" t="s">
        <v>9</v>
      </c>
    </row>
    <row r="174" spans="1:31" ht="24" customHeight="1" x14ac:dyDescent="0.15">
      <c r="A174" s="18"/>
      <c r="B174" s="18" t="s">
        <v>203</v>
      </c>
      <c r="C174" s="9">
        <v>2010</v>
      </c>
      <c r="D174" s="9" t="s">
        <v>951</v>
      </c>
      <c r="E174" s="9" t="s">
        <v>76</v>
      </c>
      <c r="F174" s="9">
        <v>1</v>
      </c>
      <c r="G174" s="37">
        <v>3916</v>
      </c>
      <c r="H174" s="11"/>
      <c r="I174" s="4" t="s">
        <v>941</v>
      </c>
      <c r="T174" s="4"/>
      <c r="AB174" s="9"/>
      <c r="AC174" s="17"/>
      <c r="AE174" s="52" t="s">
        <v>9</v>
      </c>
    </row>
    <row r="175" spans="1:31" ht="24" customHeight="1" x14ac:dyDescent="0.15">
      <c r="A175" s="18"/>
      <c r="B175" s="18" t="s">
        <v>204</v>
      </c>
      <c r="C175" s="9">
        <v>2010</v>
      </c>
      <c r="D175" s="9" t="s">
        <v>951</v>
      </c>
      <c r="E175" s="9" t="s">
        <v>92</v>
      </c>
      <c r="F175" s="9">
        <v>1</v>
      </c>
      <c r="G175" s="37">
        <v>339633</v>
      </c>
      <c r="H175" s="11"/>
      <c r="I175" s="4" t="s">
        <v>941</v>
      </c>
      <c r="T175" s="4"/>
      <c r="AB175" s="9"/>
      <c r="AC175" s="17"/>
      <c r="AE175" s="52" t="s">
        <v>9</v>
      </c>
    </row>
    <row r="176" spans="1:31" ht="18" customHeight="1" x14ac:dyDescent="0.15">
      <c r="A176" s="18"/>
      <c r="B176" s="18" t="s">
        <v>205</v>
      </c>
      <c r="C176" s="9">
        <v>2010</v>
      </c>
      <c r="D176" s="9" t="s">
        <v>951</v>
      </c>
      <c r="E176" s="9" t="s">
        <v>45</v>
      </c>
      <c r="F176" s="9">
        <v>42</v>
      </c>
      <c r="G176" s="37">
        <v>424114</v>
      </c>
      <c r="H176" s="11"/>
      <c r="I176" s="4" t="s">
        <v>941</v>
      </c>
      <c r="T176" s="4"/>
      <c r="AB176" s="9"/>
      <c r="AC176" s="17"/>
      <c r="AE176" s="52" t="s">
        <v>9</v>
      </c>
    </row>
    <row r="177" spans="1:31" ht="14" customHeight="1" x14ac:dyDescent="0.15">
      <c r="A177" s="18"/>
      <c r="B177" s="18" t="s">
        <v>206</v>
      </c>
      <c r="C177" s="9">
        <v>2010</v>
      </c>
      <c r="D177" s="9" t="s">
        <v>951</v>
      </c>
      <c r="E177" s="9" t="s">
        <v>86</v>
      </c>
      <c r="F177" s="9">
        <v>9</v>
      </c>
      <c r="G177" s="37">
        <v>75740</v>
      </c>
      <c r="H177" s="11"/>
      <c r="I177" s="4" t="s">
        <v>941</v>
      </c>
      <c r="T177" s="4"/>
      <c r="AB177" s="9"/>
      <c r="AC177" s="17"/>
      <c r="AE177" s="52" t="s">
        <v>9</v>
      </c>
    </row>
    <row r="178" spans="1:31" ht="22" customHeight="1" x14ac:dyDescent="0.15">
      <c r="A178" s="18"/>
      <c r="B178" s="18" t="s">
        <v>207</v>
      </c>
      <c r="C178" s="9">
        <v>2010</v>
      </c>
      <c r="D178" s="9" t="s">
        <v>951</v>
      </c>
      <c r="E178" s="9" t="s">
        <v>65</v>
      </c>
      <c r="F178" s="9">
        <v>8</v>
      </c>
      <c r="G178" s="37">
        <v>115070</v>
      </c>
      <c r="H178" s="11"/>
      <c r="I178" s="4" t="s">
        <v>941</v>
      </c>
      <c r="T178" s="4"/>
      <c r="AB178" s="9"/>
      <c r="AC178" s="17"/>
      <c r="AE178" s="52" t="s">
        <v>9</v>
      </c>
    </row>
    <row r="179" spans="1:31" ht="14" customHeight="1" x14ac:dyDescent="0.15">
      <c r="A179" s="18"/>
      <c r="B179" s="18" t="s">
        <v>208</v>
      </c>
      <c r="C179" s="9">
        <v>2010</v>
      </c>
      <c r="D179" s="9" t="s">
        <v>951</v>
      </c>
      <c r="E179" s="9" t="s">
        <v>88</v>
      </c>
      <c r="F179" s="9">
        <v>18</v>
      </c>
      <c r="G179" s="37">
        <v>363500</v>
      </c>
      <c r="H179" s="11"/>
      <c r="I179" s="4" t="s">
        <v>941</v>
      </c>
      <c r="T179" s="4"/>
      <c r="AB179" s="9"/>
      <c r="AC179" s="17"/>
      <c r="AE179" s="52" t="s">
        <v>9</v>
      </c>
    </row>
    <row r="180" spans="1:31" ht="14" customHeight="1" x14ac:dyDescent="0.15">
      <c r="A180" s="18"/>
      <c r="B180" s="18" t="s">
        <v>209</v>
      </c>
      <c r="C180" s="9">
        <v>2010</v>
      </c>
      <c r="D180" s="9" t="s">
        <v>951</v>
      </c>
      <c r="E180" s="9" t="s">
        <v>65</v>
      </c>
      <c r="F180" s="9">
        <v>1</v>
      </c>
      <c r="G180" s="37">
        <v>3120</v>
      </c>
      <c r="H180" s="11"/>
      <c r="I180" s="4" t="s">
        <v>941</v>
      </c>
      <c r="T180" s="4"/>
      <c r="AB180" s="9"/>
      <c r="AC180" s="17"/>
      <c r="AE180" s="52" t="s">
        <v>9</v>
      </c>
    </row>
    <row r="181" spans="1:31" ht="11" customHeight="1" x14ac:dyDescent="0.15">
      <c r="A181" s="18"/>
      <c r="B181" s="18" t="s">
        <v>210</v>
      </c>
      <c r="C181" s="9">
        <v>2011</v>
      </c>
      <c r="D181" s="9" t="s">
        <v>951</v>
      </c>
      <c r="E181" s="9" t="s">
        <v>92</v>
      </c>
      <c r="F181" s="9">
        <v>12</v>
      </c>
      <c r="G181" s="37">
        <v>174000</v>
      </c>
      <c r="H181" s="11"/>
      <c r="I181" s="4" t="s">
        <v>941</v>
      </c>
      <c r="J181" s="5" t="s">
        <v>942</v>
      </c>
      <c r="T181" s="4"/>
      <c r="U181" s="5" t="s">
        <v>942</v>
      </c>
      <c r="AB181" s="9"/>
      <c r="AC181" s="17"/>
      <c r="AE181" s="52" t="s">
        <v>9</v>
      </c>
    </row>
    <row r="182" spans="1:31" ht="16" customHeight="1" x14ac:dyDescent="0.15">
      <c r="A182" s="18"/>
      <c r="B182" s="18" t="s">
        <v>211</v>
      </c>
      <c r="C182" s="9">
        <v>2011</v>
      </c>
      <c r="D182" s="9" t="s">
        <v>951</v>
      </c>
      <c r="E182" s="9" t="s">
        <v>88</v>
      </c>
      <c r="F182" s="9">
        <v>4</v>
      </c>
      <c r="G182" s="37">
        <v>14216</v>
      </c>
      <c r="H182" s="11"/>
      <c r="I182" s="4" t="s">
        <v>941</v>
      </c>
      <c r="J182" s="5" t="s">
        <v>942</v>
      </c>
      <c r="T182" s="4"/>
      <c r="AB182" s="9"/>
      <c r="AC182" s="17"/>
      <c r="AE182" s="52" t="s">
        <v>9</v>
      </c>
    </row>
    <row r="183" spans="1:31" ht="16" customHeight="1" x14ac:dyDescent="0.15">
      <c r="A183" s="18"/>
      <c r="B183" s="18" t="s">
        <v>212</v>
      </c>
      <c r="C183" s="9">
        <v>2011</v>
      </c>
      <c r="D183" s="9" t="s">
        <v>951</v>
      </c>
      <c r="E183" s="9" t="s">
        <v>27</v>
      </c>
      <c r="F183" s="9">
        <v>1</v>
      </c>
      <c r="G183" s="37">
        <v>140000</v>
      </c>
      <c r="H183" s="11"/>
      <c r="I183" s="4"/>
      <c r="J183" s="5" t="s">
        <v>942</v>
      </c>
      <c r="T183" s="4"/>
      <c r="U183" s="5" t="s">
        <v>942</v>
      </c>
      <c r="AB183" s="9"/>
      <c r="AC183" s="17"/>
      <c r="AE183" s="52" t="s">
        <v>9</v>
      </c>
    </row>
    <row r="184" spans="1:31" ht="20" customHeight="1" x14ac:dyDescent="0.15">
      <c r="A184" s="18"/>
      <c r="B184" s="18" t="s">
        <v>213</v>
      </c>
      <c r="C184" s="9">
        <v>2011</v>
      </c>
      <c r="D184" s="9" t="s">
        <v>951</v>
      </c>
      <c r="E184" s="9" t="s">
        <v>88</v>
      </c>
      <c r="F184" s="9">
        <v>21</v>
      </c>
      <c r="G184" s="37">
        <v>155000</v>
      </c>
      <c r="H184" s="11"/>
      <c r="I184" s="4"/>
      <c r="J184" s="5" t="s">
        <v>942</v>
      </c>
      <c r="T184" s="4"/>
      <c r="U184" s="5" t="s">
        <v>942</v>
      </c>
      <c r="AB184" s="9"/>
      <c r="AC184" s="17"/>
      <c r="AE184" s="52" t="s">
        <v>9</v>
      </c>
    </row>
    <row r="185" spans="1:31" ht="12" customHeight="1" x14ac:dyDescent="0.15">
      <c r="A185" s="18"/>
      <c r="B185" s="18" t="s">
        <v>214</v>
      </c>
      <c r="C185" s="9">
        <v>2011</v>
      </c>
      <c r="D185" s="9" t="s">
        <v>951</v>
      </c>
      <c r="E185" s="9" t="s">
        <v>45</v>
      </c>
      <c r="F185" s="9">
        <v>22</v>
      </c>
      <c r="G185" s="37">
        <v>540000</v>
      </c>
      <c r="H185" s="11"/>
      <c r="I185" s="4"/>
      <c r="J185" s="5" t="s">
        <v>942</v>
      </c>
      <c r="T185" s="4"/>
      <c r="U185" s="5" t="s">
        <v>942</v>
      </c>
      <c r="AB185" s="9"/>
      <c r="AC185" s="17"/>
      <c r="AE185" s="52" t="s">
        <v>9</v>
      </c>
    </row>
    <row r="186" spans="1:31" ht="13" customHeight="1" x14ac:dyDescent="0.15">
      <c r="A186" s="18"/>
      <c r="B186" s="18" t="s">
        <v>215</v>
      </c>
      <c r="C186" s="9">
        <v>2011</v>
      </c>
      <c r="D186" s="9" t="s">
        <v>951</v>
      </c>
      <c r="E186" s="9" t="s">
        <v>86</v>
      </c>
      <c r="F186" s="9">
        <v>10</v>
      </c>
      <c r="G186" s="37">
        <v>116400</v>
      </c>
      <c r="H186" s="11"/>
      <c r="I186" s="4"/>
      <c r="J186" s="5" t="s">
        <v>942</v>
      </c>
      <c r="T186" s="4"/>
      <c r="U186" s="5" t="s">
        <v>942</v>
      </c>
      <c r="AB186" s="9"/>
      <c r="AC186" s="17"/>
      <c r="AE186" s="52" t="s">
        <v>9</v>
      </c>
    </row>
    <row r="187" spans="1:31" ht="26" customHeight="1" x14ac:dyDescent="0.15">
      <c r="A187" s="18"/>
      <c r="B187" s="18" t="s">
        <v>216</v>
      </c>
      <c r="C187" s="9">
        <v>2011</v>
      </c>
      <c r="D187" s="9" t="s">
        <v>953</v>
      </c>
      <c r="E187" s="9" t="s">
        <v>119</v>
      </c>
      <c r="F187" s="9"/>
      <c r="G187" s="37"/>
      <c r="H187" s="11">
        <v>25</v>
      </c>
      <c r="I187" s="4" t="s">
        <v>941</v>
      </c>
      <c r="T187" s="4"/>
      <c r="U187" s="5" t="s">
        <v>942</v>
      </c>
      <c r="AB187" s="9"/>
      <c r="AC187" s="17"/>
      <c r="AE187" s="52" t="s">
        <v>33</v>
      </c>
    </row>
    <row r="188" spans="1:31" ht="23" customHeight="1" x14ac:dyDescent="0.15">
      <c r="A188" s="18"/>
      <c r="B188" s="18" t="s">
        <v>217</v>
      </c>
      <c r="C188" s="9">
        <v>2011</v>
      </c>
      <c r="D188" s="9" t="s">
        <v>953</v>
      </c>
      <c r="E188" s="9" t="s">
        <v>47</v>
      </c>
      <c r="F188" s="9"/>
      <c r="G188" s="37"/>
      <c r="H188" s="11">
        <v>80</v>
      </c>
      <c r="I188" s="4"/>
      <c r="J188" s="5" t="s">
        <v>942</v>
      </c>
      <c r="T188" s="4"/>
      <c r="U188" s="5" t="s">
        <v>942</v>
      </c>
      <c r="AB188" s="9"/>
      <c r="AC188" s="17"/>
      <c r="AE188" s="52" t="s">
        <v>33</v>
      </c>
    </row>
    <row r="189" spans="1:31" ht="25" customHeight="1" x14ac:dyDescent="0.15">
      <c r="A189" s="18"/>
      <c r="B189" s="18" t="s">
        <v>218</v>
      </c>
      <c r="C189" s="9">
        <v>2012</v>
      </c>
      <c r="D189" s="9" t="s">
        <v>951</v>
      </c>
      <c r="E189" s="9" t="s">
        <v>92</v>
      </c>
      <c r="F189" s="9">
        <v>17</v>
      </c>
      <c r="G189" s="37">
        <v>118000</v>
      </c>
      <c r="H189" s="11"/>
      <c r="I189" s="4"/>
      <c r="J189" s="5" t="s">
        <v>942</v>
      </c>
      <c r="T189" s="4"/>
      <c r="U189" s="5" t="s">
        <v>942</v>
      </c>
      <c r="AB189" s="9"/>
      <c r="AC189" s="17"/>
      <c r="AE189" s="52" t="s">
        <v>9</v>
      </c>
    </row>
    <row r="190" spans="1:31" ht="19" customHeight="1" x14ac:dyDescent="0.15">
      <c r="A190" s="18"/>
      <c r="B190" s="18" t="s">
        <v>219</v>
      </c>
      <c r="C190" s="9">
        <v>2012</v>
      </c>
      <c r="D190" s="9" t="s">
        <v>951</v>
      </c>
      <c r="E190" s="9" t="s">
        <v>45</v>
      </c>
      <c r="F190" s="9">
        <v>15</v>
      </c>
      <c r="G190" s="37">
        <v>560000</v>
      </c>
      <c r="H190" s="11"/>
      <c r="I190" s="4"/>
      <c r="J190" s="5" t="s">
        <v>942</v>
      </c>
      <c r="T190" s="4"/>
      <c r="U190" s="5" t="s">
        <v>942</v>
      </c>
      <c r="AB190" s="9"/>
      <c r="AC190" s="17"/>
      <c r="AE190" s="52" t="s">
        <v>9</v>
      </c>
    </row>
    <row r="191" spans="1:31" ht="13" customHeight="1" x14ac:dyDescent="0.15">
      <c r="A191" s="18"/>
      <c r="B191" s="18" t="s">
        <v>206</v>
      </c>
      <c r="C191" s="9">
        <v>2012</v>
      </c>
      <c r="D191" s="9" t="s">
        <v>951</v>
      </c>
      <c r="E191" s="9" t="s">
        <v>86</v>
      </c>
      <c r="F191" s="9">
        <v>9</v>
      </c>
      <c r="G191" s="37">
        <v>75740</v>
      </c>
      <c r="H191" s="11"/>
      <c r="I191" s="4"/>
      <c r="J191" s="5" t="s">
        <v>942</v>
      </c>
      <c r="T191" s="4"/>
      <c r="U191" s="5" t="s">
        <v>942</v>
      </c>
      <c r="AB191" s="9"/>
      <c r="AC191" s="17"/>
      <c r="AE191" s="52" t="s">
        <v>9</v>
      </c>
    </row>
    <row r="192" spans="1:31" ht="18" customHeight="1" x14ac:dyDescent="0.15">
      <c r="A192" s="18"/>
      <c r="B192" s="18" t="s">
        <v>220</v>
      </c>
      <c r="C192" s="9">
        <v>2012</v>
      </c>
      <c r="D192" s="9" t="s">
        <v>951</v>
      </c>
      <c r="E192" s="9" t="s">
        <v>76</v>
      </c>
      <c r="F192" s="9">
        <v>2</v>
      </c>
      <c r="G192" s="37">
        <v>21000</v>
      </c>
      <c r="H192" s="11"/>
      <c r="I192" s="4"/>
      <c r="J192" s="5" t="s">
        <v>942</v>
      </c>
      <c r="T192" s="4"/>
      <c r="U192" s="5" t="s">
        <v>942</v>
      </c>
      <c r="AB192" s="9"/>
      <c r="AC192" s="17"/>
      <c r="AE192" s="52" t="s">
        <v>9</v>
      </c>
    </row>
    <row r="193" spans="1:31" ht="19" customHeight="1" x14ac:dyDescent="0.15">
      <c r="A193" s="18"/>
      <c r="B193" s="18" t="s">
        <v>221</v>
      </c>
      <c r="C193" s="9">
        <v>2012</v>
      </c>
      <c r="D193" s="9" t="s">
        <v>951</v>
      </c>
      <c r="E193" s="9" t="s">
        <v>47</v>
      </c>
      <c r="F193" s="9">
        <v>1</v>
      </c>
      <c r="G193" s="37">
        <v>27896</v>
      </c>
      <c r="H193" s="11"/>
      <c r="I193" s="4"/>
      <c r="J193" s="5" t="s">
        <v>942</v>
      </c>
      <c r="T193" s="4"/>
      <c r="U193" s="5" t="s">
        <v>942</v>
      </c>
      <c r="AB193" s="9"/>
      <c r="AC193" s="17"/>
      <c r="AE193" s="52" t="s">
        <v>9</v>
      </c>
    </row>
    <row r="194" spans="1:31" ht="21" customHeight="1" x14ac:dyDescent="0.15">
      <c r="A194" s="18"/>
      <c r="B194" s="18" t="s">
        <v>222</v>
      </c>
      <c r="C194" s="9">
        <v>2012</v>
      </c>
      <c r="D194" s="9" t="s">
        <v>953</v>
      </c>
      <c r="E194" s="9" t="s">
        <v>10</v>
      </c>
      <c r="F194" s="9"/>
      <c r="G194" s="37"/>
      <c r="H194" s="11">
        <v>1</v>
      </c>
      <c r="I194" s="4"/>
      <c r="J194" s="5" t="s">
        <v>942</v>
      </c>
      <c r="T194" s="4"/>
      <c r="U194" s="5" t="s">
        <v>942</v>
      </c>
      <c r="AB194" s="9"/>
      <c r="AC194" s="17"/>
      <c r="AE194" s="52" t="s">
        <v>33</v>
      </c>
    </row>
    <row r="195" spans="1:31" ht="21" customHeight="1" x14ac:dyDescent="0.15">
      <c r="A195" s="18"/>
      <c r="B195" s="18" t="s">
        <v>223</v>
      </c>
      <c r="C195" s="9">
        <v>2012</v>
      </c>
      <c r="D195" s="9" t="s">
        <v>953</v>
      </c>
      <c r="E195" s="9" t="s">
        <v>10</v>
      </c>
      <c r="F195" s="9"/>
      <c r="G195" s="37"/>
      <c r="H195" s="11">
        <v>3</v>
      </c>
      <c r="I195" s="4"/>
      <c r="J195" s="5" t="s">
        <v>942</v>
      </c>
      <c r="T195" s="4"/>
      <c r="U195" s="5" t="s">
        <v>942</v>
      </c>
      <c r="AB195" s="9"/>
      <c r="AC195" s="17"/>
      <c r="AE195" s="52" t="s">
        <v>33</v>
      </c>
    </row>
    <row r="196" spans="1:31" ht="17" customHeight="1" x14ac:dyDescent="0.15">
      <c r="A196" s="18"/>
      <c r="B196" s="18" t="s">
        <v>224</v>
      </c>
      <c r="C196" s="9">
        <v>2012</v>
      </c>
      <c r="D196" s="9" t="s">
        <v>953</v>
      </c>
      <c r="E196" s="9" t="s">
        <v>59</v>
      </c>
      <c r="F196" s="9"/>
      <c r="G196" s="37"/>
      <c r="H196" s="11">
        <v>270</v>
      </c>
      <c r="I196" s="4" t="s">
        <v>941</v>
      </c>
      <c r="T196" s="4"/>
      <c r="AB196" s="9"/>
      <c r="AC196" s="17"/>
      <c r="AE196" s="52" t="s">
        <v>33</v>
      </c>
    </row>
    <row r="197" spans="1:31" ht="22" customHeight="1" x14ac:dyDescent="0.15">
      <c r="A197" s="18"/>
      <c r="B197" s="18" t="s">
        <v>225</v>
      </c>
      <c r="C197" s="9">
        <v>2012</v>
      </c>
      <c r="D197" s="9" t="s">
        <v>953</v>
      </c>
      <c r="E197" s="4" t="s">
        <v>226</v>
      </c>
      <c r="F197" s="9"/>
      <c r="G197" s="37"/>
      <c r="H197" s="11">
        <v>276</v>
      </c>
      <c r="I197" s="4" t="s">
        <v>941</v>
      </c>
      <c r="J197" s="5" t="s">
        <v>942</v>
      </c>
      <c r="T197" s="4"/>
      <c r="U197" s="5" t="s">
        <v>942</v>
      </c>
      <c r="AB197" s="9"/>
      <c r="AC197" s="17"/>
      <c r="AE197" s="52" t="s">
        <v>33</v>
      </c>
    </row>
    <row r="198" spans="1:31" ht="26" customHeight="1" x14ac:dyDescent="0.15">
      <c r="A198" s="18"/>
      <c r="B198" s="18" t="s">
        <v>227</v>
      </c>
      <c r="C198" s="9">
        <v>2013</v>
      </c>
      <c r="D198" s="9" t="s">
        <v>951</v>
      </c>
      <c r="E198" s="9" t="s">
        <v>45</v>
      </c>
      <c r="F198" s="9">
        <v>44</v>
      </c>
      <c r="G198" s="37">
        <v>847000</v>
      </c>
      <c r="H198" s="11"/>
      <c r="I198" s="4"/>
      <c r="J198" s="5" t="s">
        <v>942</v>
      </c>
      <c r="T198" s="4"/>
      <c r="U198" s="5" t="s">
        <v>942</v>
      </c>
      <c r="AB198" s="9"/>
      <c r="AC198" s="17"/>
      <c r="AE198" s="52" t="s">
        <v>9</v>
      </c>
    </row>
    <row r="199" spans="1:31" ht="18" customHeight="1" x14ac:dyDescent="0.15">
      <c r="A199" s="18"/>
      <c r="B199" s="18" t="s">
        <v>228</v>
      </c>
      <c r="C199" s="9">
        <v>2013</v>
      </c>
      <c r="D199" s="9" t="s">
        <v>951</v>
      </c>
      <c r="E199" s="9" t="s">
        <v>61</v>
      </c>
      <c r="F199" s="9">
        <v>4</v>
      </c>
      <c r="G199" s="37">
        <v>26725</v>
      </c>
      <c r="H199" s="11"/>
      <c r="I199" s="4"/>
      <c r="J199" s="5" t="s">
        <v>942</v>
      </c>
      <c r="T199" s="4"/>
      <c r="U199" s="5" t="s">
        <v>942</v>
      </c>
      <c r="AB199" s="9"/>
      <c r="AC199" s="17"/>
      <c r="AE199" s="52" t="s">
        <v>9</v>
      </c>
    </row>
    <row r="200" spans="1:31" ht="19" customHeight="1" x14ac:dyDescent="0.15">
      <c r="A200" s="18"/>
      <c r="B200" s="18" t="s">
        <v>216</v>
      </c>
      <c r="C200" s="9">
        <v>2013</v>
      </c>
      <c r="D200" s="9" t="s">
        <v>951</v>
      </c>
      <c r="E200" s="9" t="s">
        <v>119</v>
      </c>
      <c r="F200" s="9">
        <v>120</v>
      </c>
      <c r="G200" s="37">
        <v>1377435</v>
      </c>
      <c r="H200" s="11"/>
      <c r="I200" s="4"/>
      <c r="J200" s="5" t="s">
        <v>942</v>
      </c>
      <c r="T200" s="4"/>
      <c r="U200" s="5" t="s">
        <v>942</v>
      </c>
      <c r="AB200" s="9"/>
      <c r="AC200" s="17"/>
      <c r="AE200" s="52" t="s">
        <v>9</v>
      </c>
    </row>
    <row r="201" spans="1:31" ht="18" customHeight="1" x14ac:dyDescent="0.15">
      <c r="A201" s="18"/>
      <c r="B201" s="18" t="s">
        <v>229</v>
      </c>
      <c r="C201" s="9">
        <v>2013</v>
      </c>
      <c r="D201" s="9" t="s">
        <v>951</v>
      </c>
      <c r="E201" s="9" t="s">
        <v>88</v>
      </c>
      <c r="F201" s="9">
        <v>1</v>
      </c>
      <c r="G201" s="37">
        <v>32000</v>
      </c>
      <c r="H201" s="11"/>
      <c r="I201" s="4"/>
      <c r="J201" s="5" t="s">
        <v>942</v>
      </c>
      <c r="T201" s="4"/>
      <c r="U201" s="5" t="s">
        <v>942</v>
      </c>
      <c r="AB201" s="9"/>
      <c r="AC201" s="17"/>
      <c r="AE201" s="52" t="s">
        <v>9</v>
      </c>
    </row>
    <row r="202" spans="1:31" ht="21" customHeight="1" x14ac:dyDescent="0.15">
      <c r="A202" s="18"/>
      <c r="B202" s="18" t="s">
        <v>230</v>
      </c>
      <c r="C202" s="9">
        <v>2013</v>
      </c>
      <c r="D202" s="9" t="s">
        <v>951</v>
      </c>
      <c r="E202" s="9" t="s">
        <v>16</v>
      </c>
      <c r="F202" s="9">
        <v>1</v>
      </c>
      <c r="G202" s="37">
        <v>10660</v>
      </c>
      <c r="H202" s="11"/>
      <c r="I202" s="4" t="s">
        <v>941</v>
      </c>
      <c r="J202" s="5" t="s">
        <v>942</v>
      </c>
      <c r="T202" s="4"/>
      <c r="AB202" s="9"/>
      <c r="AC202" s="17"/>
      <c r="AE202" s="52" t="s">
        <v>9</v>
      </c>
    </row>
    <row r="203" spans="1:31" ht="27" customHeight="1" x14ac:dyDescent="0.15">
      <c r="A203" s="18"/>
      <c r="B203" s="18" t="s">
        <v>231</v>
      </c>
      <c r="C203" s="9">
        <v>2013</v>
      </c>
      <c r="D203" s="9" t="s">
        <v>951</v>
      </c>
      <c r="E203" s="9" t="s">
        <v>38</v>
      </c>
      <c r="F203" s="9">
        <v>57</v>
      </c>
      <c r="G203" s="37">
        <v>487000</v>
      </c>
      <c r="H203" s="11"/>
      <c r="I203" s="4" t="s">
        <v>941</v>
      </c>
      <c r="T203" s="4"/>
      <c r="U203" s="5" t="s">
        <v>942</v>
      </c>
      <c r="AB203" s="9"/>
      <c r="AC203" s="17"/>
      <c r="AE203" s="52" t="s">
        <v>9</v>
      </c>
    </row>
    <row r="204" spans="1:31" ht="19" customHeight="1" x14ac:dyDescent="0.15">
      <c r="A204" s="18"/>
      <c r="B204" s="18" t="s">
        <v>232</v>
      </c>
      <c r="C204" s="9">
        <v>2013</v>
      </c>
      <c r="D204" s="9" t="s">
        <v>951</v>
      </c>
      <c r="E204" s="9" t="s">
        <v>76</v>
      </c>
      <c r="F204" s="9">
        <v>1</v>
      </c>
      <c r="G204" s="37">
        <v>290160</v>
      </c>
      <c r="H204" s="11"/>
      <c r="I204" s="4" t="s">
        <v>941</v>
      </c>
      <c r="T204" s="4"/>
      <c r="AB204" s="9"/>
      <c r="AC204" s="17"/>
      <c r="AE204" s="52" t="s">
        <v>9</v>
      </c>
    </row>
    <row r="205" spans="1:31" ht="26" customHeight="1" x14ac:dyDescent="0.15">
      <c r="A205" s="18"/>
      <c r="B205" s="18" t="s">
        <v>233</v>
      </c>
      <c r="C205" s="9">
        <v>2013</v>
      </c>
      <c r="D205" s="9" t="s">
        <v>951</v>
      </c>
      <c r="E205" s="9" t="s">
        <v>88</v>
      </c>
      <c r="F205" s="9">
        <v>7</v>
      </c>
      <c r="G205" s="37">
        <v>80000</v>
      </c>
      <c r="H205" s="11"/>
      <c r="I205" s="4"/>
      <c r="J205" s="5" t="s">
        <v>942</v>
      </c>
      <c r="T205" s="4"/>
      <c r="U205" s="5" t="s">
        <v>942</v>
      </c>
      <c r="AB205" s="9"/>
      <c r="AC205" s="17"/>
      <c r="AE205" s="52" t="s">
        <v>9</v>
      </c>
    </row>
    <row r="206" spans="1:31" ht="21" customHeight="1" x14ac:dyDescent="0.15">
      <c r="A206" s="18"/>
      <c r="B206" s="18" t="s">
        <v>234</v>
      </c>
      <c r="C206" s="9">
        <v>2013</v>
      </c>
      <c r="D206" s="9" t="s">
        <v>951</v>
      </c>
      <c r="E206" s="9" t="s">
        <v>30</v>
      </c>
      <c r="F206" s="9">
        <v>1</v>
      </c>
      <c r="G206" s="37">
        <v>6900</v>
      </c>
      <c r="H206" s="11"/>
      <c r="I206" s="4"/>
      <c r="J206" s="5" t="s">
        <v>942</v>
      </c>
      <c r="T206" s="4"/>
      <c r="AB206" s="9"/>
      <c r="AC206" s="17"/>
      <c r="AE206" s="52" t="s">
        <v>9</v>
      </c>
    </row>
    <row r="207" spans="1:31" ht="24" customHeight="1" x14ac:dyDescent="0.15">
      <c r="A207" s="18"/>
      <c r="B207" s="18" t="s">
        <v>235</v>
      </c>
      <c r="C207" s="9">
        <v>2013</v>
      </c>
      <c r="D207" s="9" t="s">
        <v>951</v>
      </c>
      <c r="E207" s="9" t="s">
        <v>47</v>
      </c>
      <c r="F207" s="9">
        <v>2</v>
      </c>
      <c r="G207" s="37">
        <v>45786</v>
      </c>
      <c r="H207" s="11"/>
      <c r="I207" s="4" t="s">
        <v>941</v>
      </c>
      <c r="T207" s="4"/>
      <c r="U207" s="5" t="s">
        <v>942</v>
      </c>
      <c r="AB207" s="9"/>
      <c r="AC207" s="17"/>
      <c r="AE207" s="52" t="s">
        <v>9</v>
      </c>
    </row>
    <row r="208" spans="1:31" ht="18" customHeight="1" x14ac:dyDescent="0.15">
      <c r="A208" s="18"/>
      <c r="B208" s="18" t="s">
        <v>236</v>
      </c>
      <c r="C208" s="9">
        <v>2013</v>
      </c>
      <c r="D208" s="9" t="s">
        <v>951</v>
      </c>
      <c r="E208" s="9" t="s">
        <v>88</v>
      </c>
      <c r="F208" s="9">
        <v>17</v>
      </c>
      <c r="G208" s="37">
        <v>387365</v>
      </c>
      <c r="H208" s="11"/>
      <c r="I208" s="4"/>
      <c r="J208" s="5" t="s">
        <v>942</v>
      </c>
      <c r="T208" s="4"/>
      <c r="U208" s="5" t="s">
        <v>942</v>
      </c>
      <c r="AB208" s="9"/>
      <c r="AC208" s="17"/>
      <c r="AE208" s="52" t="s">
        <v>9</v>
      </c>
    </row>
    <row r="209" spans="1:31" ht="18" customHeight="1" x14ac:dyDescent="0.15">
      <c r="A209" s="18"/>
      <c r="B209" s="18" t="s">
        <v>237</v>
      </c>
      <c r="C209" s="9">
        <v>2013</v>
      </c>
      <c r="D209" s="9" t="s">
        <v>953</v>
      </c>
      <c r="E209" s="9" t="s">
        <v>120</v>
      </c>
      <c r="F209" s="9"/>
      <c r="G209" s="37"/>
      <c r="H209" s="11">
        <v>4</v>
      </c>
      <c r="I209" s="4" t="s">
        <v>941</v>
      </c>
      <c r="T209" s="4"/>
      <c r="AB209" s="9"/>
      <c r="AC209" s="17"/>
      <c r="AE209" s="52" t="s">
        <v>33</v>
      </c>
    </row>
    <row r="210" spans="1:31" ht="15" customHeight="1" x14ac:dyDescent="0.15">
      <c r="A210" s="18"/>
      <c r="B210" s="18" t="s">
        <v>228</v>
      </c>
      <c r="C210" s="9">
        <v>2013</v>
      </c>
      <c r="D210" s="9" t="s">
        <v>953</v>
      </c>
      <c r="E210" s="9" t="s">
        <v>61</v>
      </c>
      <c r="F210" s="9"/>
      <c r="G210" s="37"/>
      <c r="H210" s="11">
        <v>19</v>
      </c>
      <c r="I210" s="4"/>
      <c r="J210" s="5" t="s">
        <v>942</v>
      </c>
      <c r="T210" s="4"/>
      <c r="U210" s="5" t="s">
        <v>942</v>
      </c>
      <c r="AB210" s="9"/>
      <c r="AC210" s="17"/>
      <c r="AE210" s="52" t="s">
        <v>33</v>
      </c>
    </row>
    <row r="211" spans="1:31" ht="21" customHeight="1" x14ac:dyDescent="0.15">
      <c r="A211" s="18"/>
      <c r="B211" s="18" t="s">
        <v>238</v>
      </c>
      <c r="C211" s="9">
        <v>2013</v>
      </c>
      <c r="D211" s="9" t="s">
        <v>953</v>
      </c>
      <c r="E211" s="9" t="s">
        <v>115</v>
      </c>
      <c r="F211" s="9"/>
      <c r="G211" s="37"/>
      <c r="H211" s="11">
        <v>133</v>
      </c>
      <c r="I211" s="4"/>
      <c r="J211" s="5" t="s">
        <v>942</v>
      </c>
      <c r="T211" s="4"/>
      <c r="U211" s="5" t="s">
        <v>942</v>
      </c>
      <c r="AB211" s="9"/>
      <c r="AC211" s="17"/>
      <c r="AE211" s="52" t="s">
        <v>33</v>
      </c>
    </row>
    <row r="212" spans="1:31" ht="14" customHeight="1" x14ac:dyDescent="0.15">
      <c r="A212" s="18"/>
      <c r="B212" s="18" t="s">
        <v>239</v>
      </c>
      <c r="C212" s="9">
        <v>2013</v>
      </c>
      <c r="D212" s="9" t="s">
        <v>953</v>
      </c>
      <c r="E212" s="9" t="s">
        <v>109</v>
      </c>
      <c r="F212" s="9"/>
      <c r="G212" s="37"/>
      <c r="H212" s="11">
        <v>1550</v>
      </c>
      <c r="I212" s="4" t="s">
        <v>941</v>
      </c>
      <c r="J212" s="5" t="s">
        <v>942</v>
      </c>
      <c r="T212" s="4"/>
      <c r="U212" s="5" t="s">
        <v>942</v>
      </c>
      <c r="AB212" s="9"/>
      <c r="AC212" s="17"/>
      <c r="AE212" s="52" t="s">
        <v>33</v>
      </c>
    </row>
    <row r="213" spans="1:31" ht="20" customHeight="1" x14ac:dyDescent="0.15">
      <c r="A213" s="18"/>
      <c r="B213" s="18" t="s">
        <v>240</v>
      </c>
      <c r="C213" s="9">
        <v>2013</v>
      </c>
      <c r="D213" s="9" t="s">
        <v>953</v>
      </c>
      <c r="E213" s="9" t="s">
        <v>30</v>
      </c>
      <c r="F213" s="9"/>
      <c r="G213" s="37"/>
      <c r="H213" s="11">
        <v>2</v>
      </c>
      <c r="I213" s="4" t="s">
        <v>941</v>
      </c>
      <c r="T213" s="4"/>
      <c r="AB213" s="9"/>
      <c r="AC213" s="17"/>
      <c r="AE213" s="52" t="s">
        <v>33</v>
      </c>
    </row>
    <row r="214" spans="1:31" ht="13" customHeight="1" x14ac:dyDescent="0.15">
      <c r="A214" s="18"/>
      <c r="B214" s="18" t="s">
        <v>241</v>
      </c>
      <c r="C214" s="9">
        <v>2013</v>
      </c>
      <c r="D214" s="9" t="s">
        <v>953</v>
      </c>
      <c r="E214" s="9" t="s">
        <v>10</v>
      </c>
      <c r="F214" s="9"/>
      <c r="G214" s="37"/>
      <c r="H214" s="11">
        <v>2</v>
      </c>
      <c r="I214" s="4" t="s">
        <v>941</v>
      </c>
      <c r="J214" s="5" t="s">
        <v>942</v>
      </c>
      <c r="T214" s="4"/>
      <c r="U214" s="5" t="s">
        <v>942</v>
      </c>
      <c r="AB214" s="9"/>
      <c r="AC214" s="17"/>
      <c r="AE214" s="52" t="s">
        <v>33</v>
      </c>
    </row>
    <row r="215" spans="1:31" ht="11" customHeight="1" x14ac:dyDescent="0.15">
      <c r="A215" s="18"/>
      <c r="B215" s="18" t="s">
        <v>242</v>
      </c>
      <c r="C215" s="9">
        <v>2013</v>
      </c>
      <c r="D215" s="9" t="s">
        <v>953</v>
      </c>
      <c r="E215" s="9" t="s">
        <v>102</v>
      </c>
      <c r="F215" s="9"/>
      <c r="G215" s="37"/>
      <c r="H215" s="11">
        <v>5</v>
      </c>
      <c r="I215" s="4" t="s">
        <v>941</v>
      </c>
      <c r="T215" s="4"/>
      <c r="AB215" s="9"/>
      <c r="AC215" s="17"/>
      <c r="AE215" s="52" t="s">
        <v>33</v>
      </c>
    </row>
    <row r="216" spans="1:31" ht="17" customHeight="1" x14ac:dyDescent="0.15">
      <c r="A216" s="18"/>
      <c r="B216" s="18" t="s">
        <v>243</v>
      </c>
      <c r="C216" s="9">
        <v>2013</v>
      </c>
      <c r="D216" s="9" t="s">
        <v>953</v>
      </c>
      <c r="E216" s="9" t="s">
        <v>76</v>
      </c>
      <c r="F216" s="9"/>
      <c r="G216" s="37"/>
      <c r="H216" s="11">
        <v>3</v>
      </c>
      <c r="I216" s="4" t="s">
        <v>941</v>
      </c>
      <c r="T216" s="4"/>
      <c r="AB216" s="9"/>
      <c r="AC216" s="17"/>
      <c r="AE216" s="52" t="s">
        <v>33</v>
      </c>
    </row>
    <row r="217" spans="1:31" ht="15" customHeight="1" x14ac:dyDescent="0.15">
      <c r="A217" s="18"/>
      <c r="B217" s="18" t="s">
        <v>244</v>
      </c>
      <c r="C217" s="9">
        <v>2013</v>
      </c>
      <c r="D217" s="9" t="s">
        <v>953</v>
      </c>
      <c r="E217" s="9" t="s">
        <v>45</v>
      </c>
      <c r="F217" s="9"/>
      <c r="G217" s="37"/>
      <c r="H217" s="11">
        <v>150</v>
      </c>
      <c r="I217" s="4"/>
      <c r="J217" s="5" t="s">
        <v>942</v>
      </c>
      <c r="T217" s="4"/>
      <c r="U217" s="5" t="s">
        <v>942</v>
      </c>
      <c r="AB217" s="9"/>
      <c r="AC217" s="17"/>
      <c r="AE217" s="52" t="s">
        <v>33</v>
      </c>
    </row>
    <row r="218" spans="1:31" ht="23" customHeight="1" x14ac:dyDescent="0.15">
      <c r="A218" s="18"/>
      <c r="B218" s="18" t="s">
        <v>245</v>
      </c>
      <c r="C218" s="9">
        <v>2014</v>
      </c>
      <c r="D218" s="9" t="s">
        <v>951</v>
      </c>
      <c r="E218" s="9" t="s">
        <v>88</v>
      </c>
      <c r="F218" s="9">
        <v>22</v>
      </c>
      <c r="G218" s="37">
        <v>248285</v>
      </c>
      <c r="H218" s="11"/>
      <c r="I218" s="4"/>
      <c r="J218" s="5" t="s">
        <v>942</v>
      </c>
      <c r="T218" s="4"/>
      <c r="U218" s="5" t="s">
        <v>942</v>
      </c>
      <c r="AB218" s="9"/>
      <c r="AC218" s="17"/>
      <c r="AE218" s="52" t="s">
        <v>9</v>
      </c>
    </row>
    <row r="219" spans="1:31" ht="19" customHeight="1" x14ac:dyDescent="0.15">
      <c r="A219" s="18"/>
      <c r="B219" s="18" t="s">
        <v>246</v>
      </c>
      <c r="C219" s="9">
        <v>2014</v>
      </c>
      <c r="D219" s="9" t="s">
        <v>951</v>
      </c>
      <c r="E219" s="9" t="s">
        <v>88</v>
      </c>
      <c r="F219" s="9">
        <v>19</v>
      </c>
      <c r="G219" s="37">
        <v>180560</v>
      </c>
      <c r="H219" s="11"/>
      <c r="I219" s="4"/>
      <c r="J219" s="5" t="s">
        <v>942</v>
      </c>
      <c r="T219" s="4"/>
      <c r="U219" s="5" t="s">
        <v>942</v>
      </c>
      <c r="AB219" s="9"/>
      <c r="AC219" s="17"/>
      <c r="AE219" s="52" t="s">
        <v>9</v>
      </c>
    </row>
    <row r="220" spans="1:31" ht="19" customHeight="1" x14ac:dyDescent="0.15">
      <c r="A220" s="18"/>
      <c r="B220" s="18" t="s">
        <v>247</v>
      </c>
      <c r="C220" s="9">
        <v>2014</v>
      </c>
      <c r="D220" s="9" t="s">
        <v>951</v>
      </c>
      <c r="E220" s="9" t="s">
        <v>88</v>
      </c>
      <c r="F220" s="9">
        <v>8</v>
      </c>
      <c r="G220" s="37">
        <v>63000</v>
      </c>
      <c r="H220" s="11"/>
      <c r="I220" s="4"/>
      <c r="J220" s="5" t="s">
        <v>942</v>
      </c>
      <c r="T220" s="4"/>
      <c r="U220" s="5" t="s">
        <v>942</v>
      </c>
      <c r="AB220" s="9"/>
      <c r="AC220" s="17"/>
      <c r="AE220" s="52" t="s">
        <v>9</v>
      </c>
    </row>
    <row r="221" spans="1:31" ht="21" customHeight="1" x14ac:dyDescent="0.15">
      <c r="A221" s="18"/>
      <c r="B221" s="18" t="s">
        <v>248</v>
      </c>
      <c r="C221" s="9">
        <v>2014</v>
      </c>
      <c r="D221" s="9" t="s">
        <v>951</v>
      </c>
      <c r="E221" s="9" t="s">
        <v>16</v>
      </c>
      <c r="F221" s="9">
        <v>5</v>
      </c>
      <c r="G221" s="37">
        <v>86600</v>
      </c>
      <c r="H221" s="11"/>
      <c r="I221" s="4"/>
      <c r="J221" s="5" t="s">
        <v>942</v>
      </c>
      <c r="T221" s="4"/>
      <c r="U221" s="5" t="s">
        <v>942</v>
      </c>
      <c r="AB221" s="9"/>
      <c r="AC221" s="17"/>
      <c r="AE221" s="52" t="s">
        <v>9</v>
      </c>
    </row>
    <row r="222" spans="1:31" ht="18" customHeight="1" x14ac:dyDescent="0.15">
      <c r="A222" s="18"/>
      <c r="B222" s="18" t="s">
        <v>249</v>
      </c>
      <c r="C222" s="9">
        <v>2014</v>
      </c>
      <c r="D222" s="9" t="s">
        <v>951</v>
      </c>
      <c r="E222" s="9" t="s">
        <v>120</v>
      </c>
      <c r="F222" s="9">
        <v>34</v>
      </c>
      <c r="G222" s="37">
        <v>244825</v>
      </c>
      <c r="H222" s="11"/>
      <c r="I222" s="4"/>
      <c r="J222" s="5" t="s">
        <v>942</v>
      </c>
      <c r="T222" s="4"/>
      <c r="U222" s="5" t="s">
        <v>942</v>
      </c>
      <c r="AB222" s="9"/>
      <c r="AC222" s="17"/>
      <c r="AE222" s="52" t="s">
        <v>9</v>
      </c>
    </row>
    <row r="223" spans="1:31" ht="18" customHeight="1" x14ac:dyDescent="0.15">
      <c r="A223" s="18"/>
      <c r="B223" s="18" t="s">
        <v>250</v>
      </c>
      <c r="C223" s="9">
        <v>2014</v>
      </c>
      <c r="D223" s="9" t="s">
        <v>951</v>
      </c>
      <c r="E223" s="9" t="s">
        <v>61</v>
      </c>
      <c r="F223" s="9">
        <v>2</v>
      </c>
      <c r="G223" s="37">
        <v>37000</v>
      </c>
      <c r="H223" s="11"/>
      <c r="I223" s="4"/>
      <c r="J223" s="5" t="s">
        <v>942</v>
      </c>
      <c r="T223" s="4"/>
      <c r="U223" s="5" t="s">
        <v>942</v>
      </c>
      <c r="AB223" s="9"/>
      <c r="AC223" s="17"/>
      <c r="AE223" s="52" t="s">
        <v>9</v>
      </c>
    </row>
    <row r="224" spans="1:31" ht="17" customHeight="1" x14ac:dyDescent="0.15">
      <c r="A224" s="18"/>
      <c r="B224" s="18" t="s">
        <v>251</v>
      </c>
      <c r="C224" s="9">
        <v>2014</v>
      </c>
      <c r="D224" s="9" t="s">
        <v>951</v>
      </c>
      <c r="E224" s="9" t="s">
        <v>92</v>
      </c>
      <c r="F224" s="9">
        <v>5</v>
      </c>
      <c r="G224" s="37">
        <v>64090</v>
      </c>
      <c r="H224" s="11"/>
      <c r="I224" s="4"/>
      <c r="J224" s="5" t="s">
        <v>942</v>
      </c>
      <c r="T224" s="4"/>
      <c r="U224" s="5" t="s">
        <v>942</v>
      </c>
      <c r="AB224" s="9"/>
      <c r="AC224" s="17"/>
      <c r="AE224" s="52" t="s">
        <v>9</v>
      </c>
    </row>
    <row r="225" spans="1:31" ht="19" customHeight="1" x14ac:dyDescent="0.15">
      <c r="A225" s="18"/>
      <c r="B225" s="18" t="s">
        <v>252</v>
      </c>
      <c r="C225" s="9">
        <v>2014</v>
      </c>
      <c r="D225" s="9" t="s">
        <v>951</v>
      </c>
      <c r="E225" s="9" t="s">
        <v>92</v>
      </c>
      <c r="F225" s="9">
        <v>3</v>
      </c>
      <c r="G225" s="37">
        <v>44550</v>
      </c>
      <c r="H225" s="11"/>
      <c r="I225" s="4"/>
      <c r="J225" s="5" t="s">
        <v>942</v>
      </c>
      <c r="T225" s="4"/>
      <c r="U225" s="5" t="s">
        <v>942</v>
      </c>
      <c r="AB225" s="9"/>
      <c r="AC225" s="17"/>
      <c r="AE225" s="52" t="s">
        <v>9</v>
      </c>
    </row>
    <row r="226" spans="1:31" ht="19" customHeight="1" x14ac:dyDescent="0.15">
      <c r="A226" s="18"/>
      <c r="B226" s="18" t="s">
        <v>253</v>
      </c>
      <c r="C226" s="9">
        <v>2014</v>
      </c>
      <c r="D226" s="9" t="s">
        <v>951</v>
      </c>
      <c r="E226" s="9" t="s">
        <v>82</v>
      </c>
      <c r="F226" s="9">
        <v>1</v>
      </c>
      <c r="G226" s="37">
        <v>10410</v>
      </c>
      <c r="H226" s="11"/>
      <c r="I226" s="4"/>
      <c r="J226" s="5" t="s">
        <v>942</v>
      </c>
      <c r="T226" s="4"/>
      <c r="U226" s="5" t="s">
        <v>942</v>
      </c>
      <c r="AB226" s="9"/>
      <c r="AC226" s="17"/>
      <c r="AE226" s="52" t="s">
        <v>9</v>
      </c>
    </row>
    <row r="227" spans="1:31" ht="15" customHeight="1" x14ac:dyDescent="0.15">
      <c r="A227" s="18"/>
      <c r="B227" s="18" t="s">
        <v>254</v>
      </c>
      <c r="C227" s="9">
        <v>2014</v>
      </c>
      <c r="D227" s="9" t="s">
        <v>951</v>
      </c>
      <c r="E227" s="9" t="s">
        <v>88</v>
      </c>
      <c r="F227" s="9">
        <v>12</v>
      </c>
      <c r="G227" s="37">
        <v>38963</v>
      </c>
      <c r="H227" s="11"/>
      <c r="I227" s="4"/>
      <c r="J227" s="5" t="s">
        <v>942</v>
      </c>
      <c r="T227" s="4"/>
      <c r="U227" s="5" t="s">
        <v>942</v>
      </c>
      <c r="AB227" s="9" t="s">
        <v>942</v>
      </c>
      <c r="AC227" s="17"/>
      <c r="AE227" s="52" t="s">
        <v>9</v>
      </c>
    </row>
    <row r="228" spans="1:31" ht="16" customHeight="1" x14ac:dyDescent="0.15">
      <c r="A228" s="18"/>
      <c r="B228" s="18" t="s">
        <v>255</v>
      </c>
      <c r="C228" s="9">
        <v>2014</v>
      </c>
      <c r="D228" s="9" t="s">
        <v>951</v>
      </c>
      <c r="E228" s="9" t="s">
        <v>82</v>
      </c>
      <c r="F228" s="9">
        <v>9</v>
      </c>
      <c r="G228" s="37">
        <v>679248</v>
      </c>
      <c r="H228" s="11"/>
      <c r="I228" s="4"/>
      <c r="J228" s="5" t="s">
        <v>942</v>
      </c>
      <c r="T228" s="4"/>
      <c r="U228" s="5" t="s">
        <v>942</v>
      </c>
      <c r="AB228" s="9"/>
      <c r="AC228" s="17"/>
      <c r="AE228" s="52" t="s">
        <v>9</v>
      </c>
    </row>
    <row r="229" spans="1:31" ht="19" customHeight="1" x14ac:dyDescent="0.15">
      <c r="A229" s="18"/>
      <c r="B229" s="18" t="s">
        <v>256</v>
      </c>
      <c r="C229" s="9">
        <v>2014</v>
      </c>
      <c r="D229" s="9" t="s">
        <v>951</v>
      </c>
      <c r="E229" s="9" t="s">
        <v>257</v>
      </c>
      <c r="F229" s="9">
        <v>15</v>
      </c>
      <c r="G229" s="37">
        <v>78720</v>
      </c>
      <c r="H229" s="11"/>
      <c r="I229" s="4"/>
      <c r="J229" s="5" t="s">
        <v>942</v>
      </c>
      <c r="T229" s="4"/>
      <c r="U229" s="5" t="s">
        <v>942</v>
      </c>
      <c r="AB229" s="9"/>
      <c r="AC229" s="17"/>
      <c r="AE229" s="52" t="s">
        <v>9</v>
      </c>
    </row>
    <row r="230" spans="1:31" ht="18" customHeight="1" x14ac:dyDescent="0.15">
      <c r="A230" s="18"/>
      <c r="B230" s="18" t="s">
        <v>258</v>
      </c>
      <c r="C230" s="9">
        <v>2014</v>
      </c>
      <c r="D230" s="9" t="s">
        <v>951</v>
      </c>
      <c r="E230" s="9" t="s">
        <v>16</v>
      </c>
      <c r="F230" s="9">
        <v>7</v>
      </c>
      <c r="G230" s="37">
        <v>89186</v>
      </c>
      <c r="H230" s="11"/>
      <c r="I230" s="4"/>
      <c r="J230" s="5" t="s">
        <v>942</v>
      </c>
      <c r="T230" s="4"/>
      <c r="U230" s="5" t="s">
        <v>942</v>
      </c>
      <c r="AB230" s="9"/>
      <c r="AC230" s="17"/>
      <c r="AE230" s="52" t="s">
        <v>9</v>
      </c>
    </row>
    <row r="231" spans="1:31" ht="19" customHeight="1" x14ac:dyDescent="0.15">
      <c r="A231" s="18"/>
      <c r="B231" s="18" t="s">
        <v>259</v>
      </c>
      <c r="C231" s="9">
        <v>2014</v>
      </c>
      <c r="D231" s="9" t="s">
        <v>951</v>
      </c>
      <c r="E231" s="9" t="s">
        <v>126</v>
      </c>
      <c r="F231" s="9">
        <v>5</v>
      </c>
      <c r="G231" s="37">
        <v>168555</v>
      </c>
      <c r="H231" s="11"/>
      <c r="I231" s="4"/>
      <c r="J231" s="5" t="s">
        <v>942</v>
      </c>
      <c r="T231" s="4"/>
      <c r="AB231" s="9"/>
      <c r="AC231" s="17"/>
      <c r="AE231" s="52" t="s">
        <v>9</v>
      </c>
    </row>
    <row r="232" spans="1:31" ht="12" customHeight="1" x14ac:dyDescent="0.15">
      <c r="A232" s="18"/>
      <c r="B232" s="18" t="s">
        <v>260</v>
      </c>
      <c r="C232" s="9">
        <v>2014</v>
      </c>
      <c r="D232" s="9" t="s">
        <v>951</v>
      </c>
      <c r="E232" s="9" t="s">
        <v>16</v>
      </c>
      <c r="F232" s="9">
        <v>2</v>
      </c>
      <c r="G232" s="37">
        <v>89694</v>
      </c>
      <c r="H232" s="11"/>
      <c r="I232" s="4"/>
      <c r="J232" s="5" t="s">
        <v>942</v>
      </c>
      <c r="T232" s="4"/>
      <c r="U232" s="5" t="s">
        <v>942</v>
      </c>
      <c r="AB232" s="9"/>
      <c r="AC232" s="17"/>
      <c r="AE232" s="52" t="s">
        <v>9</v>
      </c>
    </row>
    <row r="233" spans="1:31" ht="11" customHeight="1" x14ac:dyDescent="0.15">
      <c r="A233" s="18"/>
      <c r="B233" s="18" t="s">
        <v>261</v>
      </c>
      <c r="C233" s="9">
        <v>2014</v>
      </c>
      <c r="D233" s="9" t="s">
        <v>951</v>
      </c>
      <c r="E233" s="9" t="s">
        <v>82</v>
      </c>
      <c r="F233" s="9">
        <v>12</v>
      </c>
      <c r="G233" s="37">
        <v>321347</v>
      </c>
      <c r="H233" s="11"/>
      <c r="I233" s="4"/>
      <c r="J233" s="5" t="s">
        <v>942</v>
      </c>
      <c r="T233" s="4"/>
      <c r="U233" s="5" t="s">
        <v>942</v>
      </c>
      <c r="AB233" s="9"/>
      <c r="AC233" s="17"/>
      <c r="AE233" s="52" t="s">
        <v>9</v>
      </c>
    </row>
    <row r="234" spans="1:31" ht="14" customHeight="1" x14ac:dyDescent="0.15">
      <c r="A234" s="18"/>
      <c r="B234" s="18" t="s">
        <v>262</v>
      </c>
      <c r="C234" s="9">
        <v>2014</v>
      </c>
      <c r="D234" s="9" t="s">
        <v>953</v>
      </c>
      <c r="E234" s="9" t="s">
        <v>65</v>
      </c>
      <c r="F234" s="9"/>
      <c r="G234" s="37"/>
      <c r="H234" s="11">
        <v>24</v>
      </c>
      <c r="I234" s="4"/>
      <c r="J234" s="5" t="s">
        <v>942</v>
      </c>
      <c r="T234" s="4"/>
      <c r="U234" s="5" t="s">
        <v>942</v>
      </c>
      <c r="AB234" s="9" t="s">
        <v>942</v>
      </c>
      <c r="AC234" s="17"/>
      <c r="AE234" s="52" t="s">
        <v>33</v>
      </c>
    </row>
    <row r="235" spans="1:31" ht="13" customHeight="1" x14ac:dyDescent="0.15">
      <c r="A235" s="18"/>
      <c r="B235" s="18" t="s">
        <v>263</v>
      </c>
      <c r="C235" s="9">
        <v>2014</v>
      </c>
      <c r="D235" s="9" t="s">
        <v>953</v>
      </c>
      <c r="E235" s="9" t="s">
        <v>82</v>
      </c>
      <c r="F235" s="9"/>
      <c r="G235" s="37"/>
      <c r="H235" s="11">
        <v>3.7</v>
      </c>
      <c r="I235" s="4"/>
      <c r="J235" s="5" t="s">
        <v>942</v>
      </c>
      <c r="T235" s="4"/>
      <c r="U235" s="5" t="s">
        <v>942</v>
      </c>
      <c r="AB235" s="9"/>
      <c r="AC235" s="17"/>
      <c r="AE235" s="52" t="s">
        <v>33</v>
      </c>
    </row>
    <row r="236" spans="1:31" ht="14" customHeight="1" x14ac:dyDescent="0.15">
      <c r="A236" s="18"/>
      <c r="B236" s="18" t="s">
        <v>264</v>
      </c>
      <c r="C236" s="9">
        <v>2014</v>
      </c>
      <c r="D236" s="9" t="s">
        <v>953</v>
      </c>
      <c r="E236" s="9" t="s">
        <v>115</v>
      </c>
      <c r="F236" s="9"/>
      <c r="G236" s="37"/>
      <c r="H236" s="11">
        <v>5</v>
      </c>
      <c r="I236" s="4" t="s">
        <v>941</v>
      </c>
      <c r="T236" s="4"/>
      <c r="AB236" s="9"/>
      <c r="AC236" s="17"/>
      <c r="AE236" s="52" t="s">
        <v>33</v>
      </c>
    </row>
    <row r="237" spans="1:31" ht="18" customHeight="1" x14ac:dyDescent="0.15">
      <c r="A237" s="18"/>
      <c r="B237" s="18" t="s">
        <v>265</v>
      </c>
      <c r="C237" s="9">
        <v>2014</v>
      </c>
      <c r="D237" s="9" t="s">
        <v>953</v>
      </c>
      <c r="E237" s="9" t="s">
        <v>30</v>
      </c>
      <c r="F237" s="9"/>
      <c r="G237" s="37"/>
      <c r="H237" s="11">
        <v>65</v>
      </c>
      <c r="I237" s="4"/>
      <c r="J237" s="5" t="s">
        <v>942</v>
      </c>
      <c r="T237" s="4"/>
      <c r="U237" s="5" t="s">
        <v>942</v>
      </c>
      <c r="AB237" s="9"/>
      <c r="AC237" s="17"/>
      <c r="AE237" s="52" t="s">
        <v>33</v>
      </c>
    </row>
    <row r="238" spans="1:31" ht="18" customHeight="1" x14ac:dyDescent="0.15">
      <c r="A238" s="18"/>
      <c r="B238" s="18" t="s">
        <v>266</v>
      </c>
      <c r="C238" s="9">
        <v>2014</v>
      </c>
      <c r="D238" s="9" t="s">
        <v>953</v>
      </c>
      <c r="E238" s="9" t="s">
        <v>61</v>
      </c>
      <c r="F238" s="9"/>
      <c r="G238" s="37"/>
      <c r="H238" s="11">
        <v>29</v>
      </c>
      <c r="I238" s="4"/>
      <c r="J238" s="5" t="s">
        <v>942</v>
      </c>
      <c r="T238" s="4"/>
      <c r="AB238" s="9"/>
      <c r="AC238" s="17"/>
      <c r="AE238" s="52" t="s">
        <v>33</v>
      </c>
    </row>
    <row r="239" spans="1:31" ht="18" customHeight="1" x14ac:dyDescent="0.15">
      <c r="A239" s="18"/>
      <c r="B239" s="18" t="s">
        <v>267</v>
      </c>
      <c r="C239" s="9">
        <v>2014</v>
      </c>
      <c r="D239" s="9" t="s">
        <v>953</v>
      </c>
      <c r="E239" s="9" t="s">
        <v>126</v>
      </c>
      <c r="F239" s="9"/>
      <c r="G239" s="37"/>
      <c r="H239" s="11">
        <v>90</v>
      </c>
      <c r="I239" s="4"/>
      <c r="J239" s="5" t="s">
        <v>942</v>
      </c>
      <c r="T239" s="4"/>
      <c r="U239" s="5" t="s">
        <v>942</v>
      </c>
      <c r="AB239" s="9"/>
      <c r="AC239" s="17"/>
      <c r="AE239" s="52" t="s">
        <v>33</v>
      </c>
    </row>
    <row r="240" spans="1:31" ht="18" customHeight="1" x14ac:dyDescent="0.15">
      <c r="A240" s="18"/>
      <c r="B240" s="18" t="s">
        <v>268</v>
      </c>
      <c r="C240" s="9">
        <v>2014</v>
      </c>
      <c r="D240" s="9" t="s">
        <v>953</v>
      </c>
      <c r="E240" s="9" t="s">
        <v>25</v>
      </c>
      <c r="F240" s="9"/>
      <c r="G240" s="37"/>
      <c r="H240" s="11">
        <v>0.5</v>
      </c>
      <c r="I240" s="4"/>
      <c r="T240" s="4"/>
      <c r="AB240" s="9"/>
      <c r="AC240" s="17"/>
      <c r="AE240" s="52"/>
    </row>
    <row r="241" spans="1:31" ht="17" customHeight="1" x14ac:dyDescent="0.15">
      <c r="A241" s="18"/>
      <c r="B241" s="18" t="s">
        <v>269</v>
      </c>
      <c r="C241" s="9">
        <v>2014</v>
      </c>
      <c r="D241" s="9" t="s">
        <v>953</v>
      </c>
      <c r="E241" s="9" t="s">
        <v>199</v>
      </c>
      <c r="F241" s="9"/>
      <c r="G241" s="37"/>
      <c r="H241" s="11">
        <v>314</v>
      </c>
      <c r="I241" s="4"/>
      <c r="J241" s="5" t="s">
        <v>942</v>
      </c>
      <c r="T241" s="4"/>
      <c r="AB241" s="9"/>
      <c r="AC241" s="17"/>
      <c r="AE241" s="52" t="s">
        <v>33</v>
      </c>
    </row>
    <row r="242" spans="1:31" ht="14" customHeight="1" x14ac:dyDescent="0.15">
      <c r="A242" s="18"/>
      <c r="B242" s="18" t="s">
        <v>245</v>
      </c>
      <c r="C242" s="9">
        <v>2015</v>
      </c>
      <c r="D242" s="9" t="s">
        <v>951</v>
      </c>
      <c r="E242" s="9" t="s">
        <v>88</v>
      </c>
      <c r="F242" s="9">
        <v>21</v>
      </c>
      <c r="G242" s="37">
        <v>317814</v>
      </c>
      <c r="H242" s="11"/>
      <c r="I242" s="4"/>
      <c r="J242" s="5" t="s">
        <v>942</v>
      </c>
      <c r="L242" s="5" t="s">
        <v>943</v>
      </c>
      <c r="T242" s="4"/>
      <c r="U242" s="5" t="s">
        <v>942</v>
      </c>
      <c r="AB242" s="9"/>
      <c r="AC242" s="17"/>
      <c r="AE242" s="52" t="s">
        <v>9</v>
      </c>
    </row>
    <row r="243" spans="1:31" ht="18" customHeight="1" x14ac:dyDescent="0.15">
      <c r="A243" s="18"/>
      <c r="B243" s="18" t="s">
        <v>247</v>
      </c>
      <c r="C243" s="9">
        <v>2015</v>
      </c>
      <c r="D243" s="9" t="s">
        <v>951</v>
      </c>
      <c r="E243" s="9" t="s">
        <v>88</v>
      </c>
      <c r="F243" s="9">
        <v>55</v>
      </c>
      <c r="G243" s="37">
        <v>401362</v>
      </c>
      <c r="H243" s="11"/>
      <c r="I243" s="4"/>
      <c r="J243" s="5" t="s">
        <v>942</v>
      </c>
      <c r="L243" s="5" t="s">
        <v>943</v>
      </c>
      <c r="T243" s="4"/>
      <c r="U243" s="5" t="s">
        <v>942</v>
      </c>
      <c r="AB243" s="9"/>
      <c r="AC243" s="17"/>
      <c r="AE243" s="52" t="s">
        <v>9</v>
      </c>
    </row>
    <row r="244" spans="1:31" ht="9" customHeight="1" x14ac:dyDescent="0.15">
      <c r="A244" s="18"/>
      <c r="B244" s="18" t="s">
        <v>270</v>
      </c>
      <c r="C244" s="9">
        <v>2015</v>
      </c>
      <c r="D244" s="9" t="s">
        <v>951</v>
      </c>
      <c r="E244" s="9" t="s">
        <v>88</v>
      </c>
      <c r="F244" s="9">
        <v>42</v>
      </c>
      <c r="G244" s="37">
        <v>321944</v>
      </c>
      <c r="H244" s="11"/>
      <c r="I244" s="4"/>
      <c r="J244" s="5" t="s">
        <v>942</v>
      </c>
      <c r="L244" s="5" t="s">
        <v>943</v>
      </c>
      <c r="T244" s="4"/>
      <c r="U244" s="5" t="s">
        <v>942</v>
      </c>
      <c r="AB244" s="9"/>
      <c r="AC244" s="17"/>
      <c r="AE244" s="52" t="s">
        <v>9</v>
      </c>
    </row>
    <row r="245" spans="1:31" ht="13" customHeight="1" x14ac:dyDescent="0.15">
      <c r="A245" s="18"/>
      <c r="B245" s="18" t="s">
        <v>216</v>
      </c>
      <c r="C245" s="9">
        <v>2015</v>
      </c>
      <c r="D245" s="9" t="s">
        <v>951</v>
      </c>
      <c r="E245" s="9" t="s">
        <v>119</v>
      </c>
      <c r="F245" s="9">
        <v>116</v>
      </c>
      <c r="G245" s="37">
        <v>898134</v>
      </c>
      <c r="H245" s="11"/>
      <c r="I245" s="4"/>
      <c r="J245" s="5" t="s">
        <v>942</v>
      </c>
      <c r="L245" s="5" t="s">
        <v>943</v>
      </c>
      <c r="T245" s="4"/>
      <c r="U245" s="5" t="s">
        <v>942</v>
      </c>
      <c r="AB245" s="9"/>
      <c r="AC245" s="17"/>
      <c r="AE245" s="52" t="s">
        <v>9</v>
      </c>
    </row>
    <row r="246" spans="1:31" ht="18" customHeight="1" x14ac:dyDescent="0.15">
      <c r="A246" s="18"/>
      <c r="B246" s="18" t="s">
        <v>271</v>
      </c>
      <c r="C246" s="9">
        <v>2015</v>
      </c>
      <c r="D246" s="9" t="s">
        <v>951</v>
      </c>
      <c r="E246" s="9" t="s">
        <v>14</v>
      </c>
      <c r="F246" s="9">
        <v>36</v>
      </c>
      <c r="G246" s="37">
        <v>255733</v>
      </c>
      <c r="H246" s="11"/>
      <c r="I246" s="4"/>
      <c r="J246" s="5" t="s">
        <v>942</v>
      </c>
      <c r="L246" s="5" t="s">
        <v>943</v>
      </c>
      <c r="T246" s="4"/>
      <c r="U246" s="5" t="s">
        <v>942</v>
      </c>
      <c r="AB246" s="9"/>
      <c r="AC246" s="17"/>
      <c r="AE246" s="52" t="s">
        <v>9</v>
      </c>
    </row>
    <row r="247" spans="1:31" ht="13" customHeight="1" x14ac:dyDescent="0.15">
      <c r="A247" s="18"/>
      <c r="B247" s="18" t="s">
        <v>272</v>
      </c>
      <c r="C247" s="9">
        <v>2015</v>
      </c>
      <c r="D247" s="9" t="s">
        <v>951</v>
      </c>
      <c r="E247" s="9" t="s">
        <v>61</v>
      </c>
      <c r="F247" s="9">
        <v>18</v>
      </c>
      <c r="G247" s="37">
        <v>40000</v>
      </c>
      <c r="H247" s="11"/>
      <c r="I247" s="4"/>
      <c r="J247" s="5" t="s">
        <v>942</v>
      </c>
      <c r="L247" s="5" t="s">
        <v>943</v>
      </c>
      <c r="T247" s="4"/>
      <c r="U247" s="5" t="s">
        <v>942</v>
      </c>
      <c r="AB247" s="9"/>
      <c r="AC247" s="17"/>
      <c r="AE247" s="52" t="s">
        <v>9</v>
      </c>
    </row>
    <row r="248" spans="1:31" ht="16" customHeight="1" x14ac:dyDescent="0.15">
      <c r="A248" s="18"/>
      <c r="B248" s="18" t="s">
        <v>273</v>
      </c>
      <c r="C248" s="9">
        <v>2015</v>
      </c>
      <c r="D248" s="9" t="s">
        <v>951</v>
      </c>
      <c r="E248" s="9" t="s">
        <v>61</v>
      </c>
      <c r="F248" s="9">
        <v>17</v>
      </c>
      <c r="G248" s="37">
        <v>150000</v>
      </c>
      <c r="H248" s="11"/>
      <c r="I248" s="4"/>
      <c r="K248" s="5" t="s">
        <v>49</v>
      </c>
      <c r="L248" s="5" t="s">
        <v>943</v>
      </c>
      <c r="T248" s="4"/>
      <c r="AB248" s="9"/>
      <c r="AC248" s="17"/>
      <c r="AE248" s="52" t="s">
        <v>9</v>
      </c>
    </row>
    <row r="249" spans="1:31" ht="22" customHeight="1" x14ac:dyDescent="0.15">
      <c r="A249" s="18"/>
      <c r="B249" s="18" t="s">
        <v>231</v>
      </c>
      <c r="C249" s="9">
        <v>2015</v>
      </c>
      <c r="D249" s="9" t="s">
        <v>951</v>
      </c>
      <c r="E249" s="9" t="s">
        <v>38</v>
      </c>
      <c r="F249" s="9">
        <v>11</v>
      </c>
      <c r="G249" s="37">
        <v>411118</v>
      </c>
      <c r="H249" s="11"/>
      <c r="I249" s="4"/>
      <c r="J249" s="5" t="s">
        <v>942</v>
      </c>
      <c r="L249" s="5" t="s">
        <v>943</v>
      </c>
      <c r="T249" s="4"/>
      <c r="AB249" s="9"/>
      <c r="AC249" s="17"/>
      <c r="AE249" s="52" t="s">
        <v>9</v>
      </c>
    </row>
    <row r="250" spans="1:31" ht="22" customHeight="1" x14ac:dyDescent="0.15">
      <c r="A250" s="18"/>
      <c r="B250" s="18" t="s">
        <v>274</v>
      </c>
      <c r="C250" s="9">
        <v>2015</v>
      </c>
      <c r="D250" s="9" t="s">
        <v>951</v>
      </c>
      <c r="E250" s="9" t="s">
        <v>88</v>
      </c>
      <c r="F250" s="9">
        <v>9</v>
      </c>
      <c r="G250" s="37">
        <v>66500</v>
      </c>
      <c r="H250" s="11"/>
      <c r="I250" s="4"/>
      <c r="L250" s="5" t="s">
        <v>943</v>
      </c>
      <c r="T250" s="4"/>
      <c r="AB250" s="9"/>
      <c r="AC250" s="17"/>
      <c r="AE250" s="52" t="s">
        <v>9</v>
      </c>
    </row>
    <row r="251" spans="1:31" ht="18" customHeight="1" x14ac:dyDescent="0.15">
      <c r="A251" s="18"/>
      <c r="B251" s="18" t="s">
        <v>275</v>
      </c>
      <c r="C251" s="9">
        <v>2015</v>
      </c>
      <c r="D251" s="9" t="s">
        <v>951</v>
      </c>
      <c r="E251" s="9" t="s">
        <v>82</v>
      </c>
      <c r="F251" s="9">
        <v>2</v>
      </c>
      <c r="G251" s="37">
        <v>56300</v>
      </c>
      <c r="H251" s="11"/>
      <c r="I251" s="4"/>
      <c r="K251" s="5" t="s">
        <v>49</v>
      </c>
      <c r="T251" s="4"/>
      <c r="AB251" s="9"/>
      <c r="AC251" s="17"/>
      <c r="AE251" s="52" t="s">
        <v>9</v>
      </c>
    </row>
    <row r="252" spans="1:31" ht="32" customHeight="1" x14ac:dyDescent="0.15">
      <c r="A252" s="18"/>
      <c r="B252" s="18" t="s">
        <v>276</v>
      </c>
      <c r="C252" s="9">
        <v>2015</v>
      </c>
      <c r="D252" s="9" t="s">
        <v>951</v>
      </c>
      <c r="E252" s="9" t="s">
        <v>86</v>
      </c>
      <c r="F252" s="9">
        <v>11</v>
      </c>
      <c r="G252" s="37">
        <v>46975</v>
      </c>
      <c r="H252" s="11"/>
      <c r="I252" s="4"/>
      <c r="J252" s="5" t="s">
        <v>942</v>
      </c>
      <c r="L252" s="5" t="s">
        <v>943</v>
      </c>
      <c r="T252" s="4"/>
      <c r="U252" s="5" t="s">
        <v>942</v>
      </c>
      <c r="AB252" s="9"/>
      <c r="AC252" s="17"/>
      <c r="AE252" s="52" t="s">
        <v>9</v>
      </c>
    </row>
    <row r="253" spans="1:31" ht="14" customHeight="1" x14ac:dyDescent="0.15">
      <c r="A253" s="18"/>
      <c r="B253" s="18" t="s">
        <v>249</v>
      </c>
      <c r="C253" s="9">
        <v>2015</v>
      </c>
      <c r="D253" s="9" t="s">
        <v>951</v>
      </c>
      <c r="E253" s="9" t="s">
        <v>120</v>
      </c>
      <c r="F253" s="9">
        <v>29</v>
      </c>
      <c r="G253" s="37">
        <v>133300</v>
      </c>
      <c r="H253" s="11"/>
      <c r="I253" s="4"/>
      <c r="J253" s="5" t="s">
        <v>942</v>
      </c>
      <c r="L253" s="5" t="s">
        <v>943</v>
      </c>
      <c r="T253" s="4"/>
      <c r="U253" s="5" t="s">
        <v>942</v>
      </c>
      <c r="AB253" s="9"/>
      <c r="AC253" s="17"/>
      <c r="AE253" s="52" t="s">
        <v>9</v>
      </c>
    </row>
    <row r="254" spans="1:31" ht="21" customHeight="1" x14ac:dyDescent="0.15">
      <c r="A254" s="18"/>
      <c r="B254" s="18" t="s">
        <v>277</v>
      </c>
      <c r="C254" s="9">
        <v>2015</v>
      </c>
      <c r="D254" s="9" t="s">
        <v>951</v>
      </c>
      <c r="E254" s="9" t="s">
        <v>117</v>
      </c>
      <c r="F254" s="9">
        <v>1</v>
      </c>
      <c r="G254" s="37">
        <v>1300000</v>
      </c>
      <c r="H254" s="11"/>
      <c r="I254" s="4"/>
      <c r="J254" s="5" t="s">
        <v>942</v>
      </c>
      <c r="T254" s="4"/>
      <c r="AB254" s="9"/>
      <c r="AC254" s="17"/>
      <c r="AE254" s="52" t="s">
        <v>9</v>
      </c>
    </row>
    <row r="255" spans="1:31" ht="25" customHeight="1" x14ac:dyDescent="0.15">
      <c r="A255" s="18"/>
      <c r="B255" s="18" t="s">
        <v>248</v>
      </c>
      <c r="C255" s="9">
        <v>2015</v>
      </c>
      <c r="D255" s="9" t="s">
        <v>951</v>
      </c>
      <c r="E255" s="9" t="s">
        <v>16</v>
      </c>
      <c r="F255" s="9">
        <v>9</v>
      </c>
      <c r="G255" s="37">
        <v>70918</v>
      </c>
      <c r="H255" s="11"/>
      <c r="I255" s="4"/>
      <c r="L255" s="5" t="s">
        <v>943</v>
      </c>
      <c r="T255" s="4"/>
      <c r="U255" s="5" t="s">
        <v>942</v>
      </c>
      <c r="AB255" s="9"/>
      <c r="AC255" s="17"/>
      <c r="AE255" s="52" t="s">
        <v>9</v>
      </c>
    </row>
    <row r="256" spans="1:31" ht="20" customHeight="1" x14ac:dyDescent="0.15">
      <c r="A256" s="18"/>
      <c r="B256" s="18" t="s">
        <v>278</v>
      </c>
      <c r="C256" s="9">
        <v>2015</v>
      </c>
      <c r="D256" s="9" t="s">
        <v>951</v>
      </c>
      <c r="E256" s="9" t="s">
        <v>16</v>
      </c>
      <c r="F256" s="9">
        <v>1</v>
      </c>
      <c r="G256" s="37">
        <v>43350</v>
      </c>
      <c r="H256" s="11"/>
      <c r="I256" s="4" t="s">
        <v>941</v>
      </c>
      <c r="T256" s="4"/>
      <c r="AB256" s="9"/>
      <c r="AC256" s="17"/>
      <c r="AE256" s="52" t="s">
        <v>9</v>
      </c>
    </row>
    <row r="257" spans="1:31" ht="29" customHeight="1" x14ac:dyDescent="0.15">
      <c r="A257" s="18"/>
      <c r="B257" s="18" t="s">
        <v>279</v>
      </c>
      <c r="C257" s="9">
        <v>2015</v>
      </c>
      <c r="D257" s="9" t="s">
        <v>951</v>
      </c>
      <c r="E257" s="9" t="s">
        <v>120</v>
      </c>
      <c r="F257" s="9">
        <v>1</v>
      </c>
      <c r="G257" s="37">
        <v>89000</v>
      </c>
      <c r="H257" s="11"/>
      <c r="I257" s="4" t="s">
        <v>941</v>
      </c>
      <c r="M257" s="5" t="s">
        <v>944</v>
      </c>
      <c r="T257" s="4"/>
      <c r="AB257" s="9"/>
      <c r="AC257" s="17"/>
      <c r="AE257" s="52" t="s">
        <v>9</v>
      </c>
    </row>
    <row r="258" spans="1:31" ht="22" customHeight="1" x14ac:dyDescent="0.15">
      <c r="A258" s="18"/>
      <c r="B258" s="18" t="s">
        <v>280</v>
      </c>
      <c r="C258" s="9">
        <v>2015</v>
      </c>
      <c r="D258" s="9" t="s">
        <v>951</v>
      </c>
      <c r="E258" s="9" t="s">
        <v>92</v>
      </c>
      <c r="F258" s="9">
        <v>26</v>
      </c>
      <c r="G258" s="37">
        <v>217110</v>
      </c>
      <c r="H258" s="11"/>
      <c r="I258" s="4"/>
      <c r="J258" s="5" t="s">
        <v>942</v>
      </c>
      <c r="T258" s="4"/>
      <c r="U258" s="5" t="s">
        <v>942</v>
      </c>
      <c r="AB258" s="9"/>
      <c r="AC258" s="17"/>
      <c r="AE258" s="52" t="s">
        <v>9</v>
      </c>
    </row>
    <row r="259" spans="1:31" ht="38" customHeight="1" x14ac:dyDescent="0.15">
      <c r="A259" s="18"/>
      <c r="B259" s="18" t="s">
        <v>281</v>
      </c>
      <c r="C259" s="9">
        <v>2015</v>
      </c>
      <c r="D259" s="9" t="s">
        <v>951</v>
      </c>
      <c r="E259" s="9" t="s">
        <v>92</v>
      </c>
      <c r="F259" s="9">
        <v>2</v>
      </c>
      <c r="G259" s="37">
        <v>320000</v>
      </c>
      <c r="H259" s="11"/>
      <c r="I259" s="4"/>
      <c r="T259" s="4"/>
      <c r="AB259" s="9"/>
      <c r="AC259" s="17"/>
      <c r="AE259" s="52" t="s">
        <v>9</v>
      </c>
    </row>
    <row r="260" spans="1:31" ht="23" customHeight="1" x14ac:dyDescent="0.15">
      <c r="A260" s="18"/>
      <c r="B260" s="18" t="s">
        <v>272</v>
      </c>
      <c r="C260" s="9">
        <v>2015</v>
      </c>
      <c r="D260" s="9" t="s">
        <v>953</v>
      </c>
      <c r="E260" s="9" t="s">
        <v>61</v>
      </c>
      <c r="F260" s="9"/>
      <c r="G260" s="37"/>
      <c r="H260" s="11">
        <v>514.88</v>
      </c>
      <c r="I260" s="4"/>
      <c r="J260" s="5" t="s">
        <v>942</v>
      </c>
      <c r="K260" s="5" t="s">
        <v>49</v>
      </c>
      <c r="T260" s="4"/>
      <c r="AB260" s="9"/>
      <c r="AC260" s="17"/>
      <c r="AE260" s="52" t="s">
        <v>33</v>
      </c>
    </row>
    <row r="261" spans="1:31" ht="20" customHeight="1" x14ac:dyDescent="0.15">
      <c r="A261" s="18"/>
      <c r="B261" s="18" t="s">
        <v>282</v>
      </c>
      <c r="C261" s="9">
        <v>2015</v>
      </c>
      <c r="D261" s="9" t="s">
        <v>953</v>
      </c>
      <c r="E261" s="9" t="s">
        <v>76</v>
      </c>
      <c r="F261" s="9"/>
      <c r="G261" s="37"/>
      <c r="H261" s="11">
        <v>13.5</v>
      </c>
      <c r="I261" s="4"/>
      <c r="J261" s="5" t="s">
        <v>942</v>
      </c>
      <c r="L261" s="5" t="s">
        <v>943</v>
      </c>
      <c r="T261" s="4"/>
      <c r="AB261" s="9"/>
      <c r="AC261" s="17"/>
      <c r="AE261" s="52" t="s">
        <v>33</v>
      </c>
    </row>
    <row r="262" spans="1:31" ht="28" customHeight="1" x14ac:dyDescent="0.15">
      <c r="A262" s="18"/>
      <c r="B262" s="18" t="s">
        <v>283</v>
      </c>
      <c r="C262" s="9">
        <v>2015</v>
      </c>
      <c r="D262" s="9" t="s">
        <v>953</v>
      </c>
      <c r="E262" s="9" t="s">
        <v>76</v>
      </c>
      <c r="F262" s="9"/>
      <c r="G262" s="37"/>
      <c r="H262" s="11">
        <v>7.34</v>
      </c>
      <c r="I262" s="4"/>
      <c r="J262" s="5" t="s">
        <v>942</v>
      </c>
      <c r="L262" s="5" t="s">
        <v>943</v>
      </c>
      <c r="T262" s="4"/>
      <c r="U262" s="5" t="s">
        <v>942</v>
      </c>
      <c r="AB262" s="9"/>
      <c r="AC262" s="17"/>
      <c r="AE262" s="52" t="s">
        <v>33</v>
      </c>
    </row>
    <row r="263" spans="1:31" ht="21" customHeight="1" x14ac:dyDescent="0.15">
      <c r="A263" s="18"/>
      <c r="B263" s="18" t="s">
        <v>284</v>
      </c>
      <c r="C263" s="9">
        <v>2015</v>
      </c>
      <c r="D263" s="9" t="s">
        <v>953</v>
      </c>
      <c r="E263" s="9" t="s">
        <v>61</v>
      </c>
      <c r="F263" s="9"/>
      <c r="G263" s="37"/>
      <c r="H263" s="11">
        <v>25.6</v>
      </c>
      <c r="I263" s="4"/>
      <c r="T263" s="4"/>
      <c r="AB263" s="9"/>
      <c r="AC263" s="17"/>
      <c r="AE263" s="52" t="s">
        <v>33</v>
      </c>
    </row>
    <row r="264" spans="1:31" ht="16" customHeight="1" x14ac:dyDescent="0.15">
      <c r="A264" s="18"/>
      <c r="B264" s="18" t="s">
        <v>285</v>
      </c>
      <c r="C264" s="9">
        <v>2015</v>
      </c>
      <c r="D264" s="9" t="s">
        <v>953</v>
      </c>
      <c r="E264" s="9" t="s">
        <v>82</v>
      </c>
      <c r="F264" s="9"/>
      <c r="G264" s="37"/>
      <c r="H264" s="11">
        <v>5.47</v>
      </c>
      <c r="I264" s="4"/>
      <c r="J264" s="5" t="s">
        <v>942</v>
      </c>
      <c r="T264" s="4"/>
      <c r="U264" s="5" t="s">
        <v>942</v>
      </c>
      <c r="AB264" s="9"/>
      <c r="AC264" s="17"/>
      <c r="AE264" s="52" t="s">
        <v>33</v>
      </c>
    </row>
    <row r="265" spans="1:31" ht="21" customHeight="1" x14ac:dyDescent="0.15">
      <c r="A265" s="18"/>
      <c r="B265" s="18" t="s">
        <v>286</v>
      </c>
      <c r="C265" s="9">
        <v>2015</v>
      </c>
      <c r="D265" s="9" t="s">
        <v>953</v>
      </c>
      <c r="E265" s="9" t="s">
        <v>45</v>
      </c>
      <c r="F265" s="9"/>
      <c r="G265" s="37"/>
      <c r="H265" s="11">
        <v>185.38</v>
      </c>
      <c r="I265" s="4" t="s">
        <v>941</v>
      </c>
      <c r="K265" s="5" t="s">
        <v>49</v>
      </c>
      <c r="T265" s="4"/>
      <c r="U265" s="5" t="s">
        <v>942</v>
      </c>
      <c r="AB265" s="9"/>
      <c r="AC265" s="17"/>
      <c r="AE265" s="52" t="s">
        <v>33</v>
      </c>
    </row>
    <row r="266" spans="1:31" ht="14" customHeight="1" x14ac:dyDescent="0.15">
      <c r="A266" s="18"/>
      <c r="B266" s="18" t="s">
        <v>287</v>
      </c>
      <c r="C266" s="9">
        <v>2015</v>
      </c>
      <c r="D266" s="9" t="s">
        <v>953</v>
      </c>
      <c r="E266" s="9" t="s">
        <v>49</v>
      </c>
      <c r="F266" s="9"/>
      <c r="G266" s="37"/>
      <c r="H266" s="11">
        <v>6</v>
      </c>
      <c r="I266" s="4"/>
      <c r="K266" s="5" t="s">
        <v>49</v>
      </c>
      <c r="T266" s="4"/>
      <c r="AB266" s="9"/>
      <c r="AC266" s="17"/>
      <c r="AE266" s="52" t="s">
        <v>33</v>
      </c>
    </row>
    <row r="267" spans="1:31" ht="13" customHeight="1" x14ac:dyDescent="0.15">
      <c r="A267" s="18"/>
      <c r="B267" s="18" t="s">
        <v>288</v>
      </c>
      <c r="C267" s="9">
        <v>2015</v>
      </c>
      <c r="D267" s="9" t="s">
        <v>953</v>
      </c>
      <c r="E267" s="9" t="s">
        <v>126</v>
      </c>
      <c r="F267" s="9"/>
      <c r="G267" s="37"/>
      <c r="H267" s="11">
        <v>28</v>
      </c>
      <c r="I267" s="4"/>
      <c r="J267" s="5" t="s">
        <v>942</v>
      </c>
      <c r="T267" s="4"/>
      <c r="U267" s="5" t="s">
        <v>942</v>
      </c>
      <c r="AB267" s="9"/>
      <c r="AC267" s="17"/>
      <c r="AE267" s="52" t="s">
        <v>33</v>
      </c>
    </row>
    <row r="268" spans="1:31" ht="31" customHeight="1" x14ac:dyDescent="0.15">
      <c r="A268" s="18"/>
      <c r="B268" s="18" t="s">
        <v>289</v>
      </c>
      <c r="C268" s="9">
        <v>2015</v>
      </c>
      <c r="D268" s="9" t="s">
        <v>953</v>
      </c>
      <c r="E268" s="9" t="s">
        <v>120</v>
      </c>
      <c r="F268" s="9"/>
      <c r="G268" s="37"/>
      <c r="H268" s="11">
        <v>24</v>
      </c>
      <c r="I268" s="4"/>
      <c r="T268" s="4"/>
      <c r="AB268" s="9"/>
      <c r="AC268" s="17"/>
      <c r="AE268" s="52" t="s">
        <v>33</v>
      </c>
    </row>
    <row r="269" spans="1:31" ht="44" customHeight="1" x14ac:dyDescent="0.15">
      <c r="A269" s="18"/>
      <c r="B269" s="18" t="s">
        <v>290</v>
      </c>
      <c r="C269" s="9">
        <v>2015</v>
      </c>
      <c r="D269" s="9" t="s">
        <v>953</v>
      </c>
      <c r="E269" s="9" t="s">
        <v>76</v>
      </c>
      <c r="F269" s="9"/>
      <c r="G269" s="37"/>
      <c r="H269" s="11">
        <v>6</v>
      </c>
      <c r="I269" s="4"/>
      <c r="T269" s="4"/>
      <c r="U269" s="5" t="s">
        <v>942</v>
      </c>
      <c r="AB269" s="9"/>
      <c r="AC269" s="17"/>
      <c r="AE269" s="52" t="s">
        <v>33</v>
      </c>
    </row>
    <row r="270" spans="1:31" ht="31" customHeight="1" x14ac:dyDescent="0.15">
      <c r="A270" s="18"/>
      <c r="B270" s="18" t="s">
        <v>291</v>
      </c>
      <c r="C270" s="9">
        <v>2015</v>
      </c>
      <c r="D270" s="9" t="s">
        <v>953</v>
      </c>
      <c r="E270" s="9" t="s">
        <v>61</v>
      </c>
      <c r="F270" s="9"/>
      <c r="G270" s="37"/>
      <c r="H270" s="11">
        <v>67.599999999999994</v>
      </c>
      <c r="I270" s="4"/>
      <c r="T270" s="4"/>
      <c r="AB270" s="9"/>
      <c r="AC270" s="17"/>
      <c r="AE270" s="52" t="s">
        <v>33</v>
      </c>
    </row>
    <row r="271" spans="1:31" ht="39" customHeight="1" x14ac:dyDescent="0.15">
      <c r="A271" s="18"/>
      <c r="B271" s="18" t="s">
        <v>292</v>
      </c>
      <c r="C271" s="9">
        <v>2015</v>
      </c>
      <c r="D271" s="9" t="s">
        <v>953</v>
      </c>
      <c r="E271" s="9" t="s">
        <v>126</v>
      </c>
      <c r="F271" s="9"/>
      <c r="G271" s="37"/>
      <c r="H271" s="11">
        <v>72.3</v>
      </c>
      <c r="I271" s="4"/>
      <c r="J271" s="5" t="s">
        <v>942</v>
      </c>
      <c r="T271" s="4"/>
      <c r="U271" s="5" t="s">
        <v>942</v>
      </c>
      <c r="AB271" s="9"/>
      <c r="AC271" s="17"/>
      <c r="AE271" s="52" t="s">
        <v>33</v>
      </c>
    </row>
    <row r="272" spans="1:31" ht="34" customHeight="1" x14ac:dyDescent="0.15">
      <c r="A272" s="18"/>
      <c r="B272" s="18" t="s">
        <v>293</v>
      </c>
      <c r="C272" s="9">
        <v>2015</v>
      </c>
      <c r="D272" s="9" t="s">
        <v>953</v>
      </c>
      <c r="E272" s="9" t="s">
        <v>109</v>
      </c>
      <c r="F272" s="9"/>
      <c r="G272" s="37"/>
      <c r="H272" s="11">
        <v>2667</v>
      </c>
      <c r="I272" s="4"/>
      <c r="J272" s="5" t="s">
        <v>942</v>
      </c>
      <c r="L272" s="5" t="s">
        <v>943</v>
      </c>
      <c r="T272" s="4"/>
      <c r="U272" s="5" t="s">
        <v>942</v>
      </c>
      <c r="AB272" s="9"/>
      <c r="AC272" s="17"/>
      <c r="AE272" s="52" t="s">
        <v>33</v>
      </c>
    </row>
    <row r="273" spans="1:31" ht="43" customHeight="1" x14ac:dyDescent="0.15">
      <c r="A273" s="18"/>
      <c r="B273" s="18" t="s">
        <v>294</v>
      </c>
      <c r="C273" s="9">
        <v>2015</v>
      </c>
      <c r="D273" s="9" t="s">
        <v>953</v>
      </c>
      <c r="E273" s="9" t="s">
        <v>76</v>
      </c>
      <c r="F273" s="9"/>
      <c r="G273" s="37"/>
      <c r="H273" s="11">
        <v>113.14</v>
      </c>
      <c r="I273" s="4"/>
      <c r="J273" s="5" t="s">
        <v>942</v>
      </c>
      <c r="L273" s="5" t="s">
        <v>943</v>
      </c>
      <c r="T273" s="4"/>
      <c r="U273" s="5" t="s">
        <v>942</v>
      </c>
      <c r="AB273" s="9"/>
      <c r="AC273" s="17"/>
      <c r="AE273" s="52" t="s">
        <v>33</v>
      </c>
    </row>
    <row r="274" spans="1:31" ht="28" customHeight="1" x14ac:dyDescent="0.15">
      <c r="A274" s="18"/>
      <c r="B274" s="18" t="s">
        <v>295</v>
      </c>
      <c r="C274" s="9">
        <v>2015</v>
      </c>
      <c r="D274" s="9" t="s">
        <v>953</v>
      </c>
      <c r="E274" s="9" t="s">
        <v>199</v>
      </c>
      <c r="F274" s="9"/>
      <c r="G274" s="37"/>
      <c r="H274" s="11">
        <v>10</v>
      </c>
      <c r="I274" s="4"/>
      <c r="J274" s="5" t="s">
        <v>942</v>
      </c>
      <c r="L274" s="5" t="s">
        <v>943</v>
      </c>
      <c r="T274" s="4"/>
      <c r="AB274" s="9"/>
      <c r="AC274" s="17"/>
      <c r="AE274" s="52" t="s">
        <v>33</v>
      </c>
    </row>
    <row r="275" spans="1:31" ht="38" customHeight="1" x14ac:dyDescent="0.15">
      <c r="A275" s="18" t="s">
        <v>963</v>
      </c>
      <c r="B275" s="18" t="s">
        <v>296</v>
      </c>
      <c r="C275" s="9">
        <v>2016</v>
      </c>
      <c r="D275" s="9" t="s">
        <v>951</v>
      </c>
      <c r="E275" s="9" t="s">
        <v>82</v>
      </c>
      <c r="F275" s="9">
        <v>1</v>
      </c>
      <c r="G275" s="37">
        <v>153900</v>
      </c>
      <c r="H275" s="11"/>
      <c r="I275" s="4"/>
      <c r="J275" s="5" t="s">
        <v>942</v>
      </c>
      <c r="L275" s="5" t="s">
        <v>943</v>
      </c>
      <c r="T275" s="4"/>
      <c r="U275" s="5" t="s">
        <v>942</v>
      </c>
      <c r="AB275" s="9"/>
      <c r="AC275" s="17"/>
      <c r="AE275" s="52" t="s">
        <v>9</v>
      </c>
    </row>
    <row r="276" spans="1:31" ht="45" customHeight="1" x14ac:dyDescent="0.15">
      <c r="A276" s="18" t="s">
        <v>964</v>
      </c>
      <c r="B276" s="18" t="s">
        <v>297</v>
      </c>
      <c r="C276" s="9">
        <v>2016</v>
      </c>
      <c r="D276" s="9" t="s">
        <v>951</v>
      </c>
      <c r="E276" s="9" t="s">
        <v>76</v>
      </c>
      <c r="F276" s="9">
        <v>15</v>
      </c>
      <c r="G276" s="37">
        <v>237730</v>
      </c>
      <c r="H276" s="11"/>
      <c r="I276" s="4"/>
      <c r="T276" s="4"/>
      <c r="U276" s="5" t="s">
        <v>942</v>
      </c>
      <c r="AB276" s="9"/>
      <c r="AC276" s="17"/>
      <c r="AE276" s="52" t="s">
        <v>9</v>
      </c>
    </row>
    <row r="277" spans="1:31" ht="42" customHeight="1" x14ac:dyDescent="0.15">
      <c r="A277" s="18" t="s">
        <v>965</v>
      </c>
      <c r="B277" s="18" t="s">
        <v>298</v>
      </c>
      <c r="C277" s="9">
        <v>2016</v>
      </c>
      <c r="D277" s="9" t="s">
        <v>951</v>
      </c>
      <c r="E277" s="9" t="s">
        <v>88</v>
      </c>
      <c r="F277" s="9">
        <v>28</v>
      </c>
      <c r="G277" s="37">
        <v>258989.7</v>
      </c>
      <c r="H277" s="11"/>
      <c r="I277" s="4"/>
      <c r="L277" s="5" t="s">
        <v>943</v>
      </c>
      <c r="M277" s="5" t="s">
        <v>944</v>
      </c>
      <c r="T277" s="4"/>
      <c r="U277" s="5" t="s">
        <v>942</v>
      </c>
      <c r="X277" s="5" t="s">
        <v>944</v>
      </c>
      <c r="AB277" s="9"/>
      <c r="AC277" s="17"/>
      <c r="AE277" s="52" t="s">
        <v>9</v>
      </c>
    </row>
    <row r="278" spans="1:31" ht="35" customHeight="1" x14ac:dyDescent="0.15">
      <c r="A278" s="18" t="s">
        <v>966</v>
      </c>
      <c r="B278" s="18" t="s">
        <v>299</v>
      </c>
      <c r="C278" s="9">
        <v>2016</v>
      </c>
      <c r="D278" s="9" t="s">
        <v>951</v>
      </c>
      <c r="E278" s="9" t="s">
        <v>88</v>
      </c>
      <c r="F278" s="9">
        <v>45</v>
      </c>
      <c r="G278" s="37">
        <v>403295.2</v>
      </c>
      <c r="H278" s="11">
        <f>SUM(F278:F279)</f>
        <v>122</v>
      </c>
      <c r="I278" s="4"/>
      <c r="L278" s="5" t="s">
        <v>943</v>
      </c>
      <c r="M278" s="5" t="s">
        <v>944</v>
      </c>
      <c r="T278" s="4"/>
      <c r="U278" s="5" t="s">
        <v>942</v>
      </c>
      <c r="X278" s="5" t="s">
        <v>944</v>
      </c>
      <c r="AB278" s="9"/>
      <c r="AC278" s="17"/>
      <c r="AE278" s="52" t="s">
        <v>9</v>
      </c>
    </row>
    <row r="279" spans="1:31" ht="23" customHeight="1" x14ac:dyDescent="0.15">
      <c r="A279" s="18" t="s">
        <v>967</v>
      </c>
      <c r="B279" s="18" t="s">
        <v>300</v>
      </c>
      <c r="C279" s="9">
        <v>2016</v>
      </c>
      <c r="D279" s="9" t="s">
        <v>951</v>
      </c>
      <c r="E279" s="9" t="s">
        <v>88</v>
      </c>
      <c r="F279" s="9">
        <v>77</v>
      </c>
      <c r="G279" s="37">
        <v>641927.28</v>
      </c>
      <c r="H279" s="11"/>
      <c r="I279" s="4"/>
      <c r="L279" s="5" t="s">
        <v>943</v>
      </c>
      <c r="M279" s="5" t="s">
        <v>944</v>
      </c>
      <c r="T279" s="4"/>
      <c r="U279" s="5" t="s">
        <v>942</v>
      </c>
      <c r="X279" s="5" t="s">
        <v>944</v>
      </c>
      <c r="AB279" s="9"/>
      <c r="AC279" s="17"/>
      <c r="AE279" s="52" t="s">
        <v>9</v>
      </c>
    </row>
    <row r="280" spans="1:31" ht="23" customHeight="1" x14ac:dyDescent="0.15">
      <c r="A280" s="18" t="s">
        <v>968</v>
      </c>
      <c r="B280" s="18" t="s">
        <v>301</v>
      </c>
      <c r="C280" s="9">
        <v>2016</v>
      </c>
      <c r="D280" s="9" t="s">
        <v>951</v>
      </c>
      <c r="E280" s="9" t="s">
        <v>88</v>
      </c>
      <c r="F280" s="9">
        <v>44</v>
      </c>
      <c r="G280" s="37">
        <v>323101.15999999997</v>
      </c>
      <c r="H280" s="11"/>
      <c r="I280" s="4"/>
      <c r="L280" s="5" t="s">
        <v>943</v>
      </c>
      <c r="M280" s="5" t="s">
        <v>944</v>
      </c>
      <c r="T280" s="4"/>
      <c r="U280" s="5" t="s">
        <v>942</v>
      </c>
      <c r="X280" s="5" t="s">
        <v>944</v>
      </c>
      <c r="AB280" s="9"/>
      <c r="AC280" s="17"/>
      <c r="AE280" s="52" t="s">
        <v>9</v>
      </c>
    </row>
    <row r="281" spans="1:31" ht="9" customHeight="1" x14ac:dyDescent="0.15">
      <c r="A281" s="18" t="s">
        <v>969</v>
      </c>
      <c r="B281" s="18" t="s">
        <v>302</v>
      </c>
      <c r="C281" s="9">
        <v>2016</v>
      </c>
      <c r="D281" s="9" t="s">
        <v>951</v>
      </c>
      <c r="E281" s="9" t="s">
        <v>61</v>
      </c>
      <c r="F281" s="9">
        <v>38</v>
      </c>
      <c r="G281" s="37">
        <v>239571</v>
      </c>
      <c r="H281" s="11"/>
      <c r="I281" s="4"/>
      <c r="J281" s="5" t="s">
        <v>942</v>
      </c>
      <c r="K281" s="5" t="s">
        <v>49</v>
      </c>
      <c r="T281" s="4"/>
      <c r="AB281" s="9"/>
      <c r="AC281" s="17"/>
      <c r="AE281" s="52" t="s">
        <v>9</v>
      </c>
    </row>
    <row r="282" spans="1:31" ht="10" customHeight="1" x14ac:dyDescent="0.15">
      <c r="A282" s="18" t="s">
        <v>970</v>
      </c>
      <c r="B282" s="18" t="s">
        <v>303</v>
      </c>
      <c r="C282" s="9">
        <v>2016</v>
      </c>
      <c r="D282" s="9" t="s">
        <v>951</v>
      </c>
      <c r="E282" s="9" t="s">
        <v>61</v>
      </c>
      <c r="F282" s="9">
        <v>8</v>
      </c>
      <c r="G282" s="37">
        <v>69283.100000000006</v>
      </c>
      <c r="H282" s="11"/>
      <c r="I282" s="4"/>
      <c r="J282" s="5" t="s">
        <v>942</v>
      </c>
      <c r="T282" s="4"/>
      <c r="U282" s="5" t="s">
        <v>942</v>
      </c>
      <c r="X282" s="5" t="s">
        <v>944</v>
      </c>
      <c r="AB282" s="9"/>
      <c r="AC282" s="17"/>
      <c r="AE282" s="52" t="s">
        <v>9</v>
      </c>
    </row>
    <row r="283" spans="1:31" ht="16" customHeight="1" x14ac:dyDescent="0.15">
      <c r="A283" s="18" t="s">
        <v>971</v>
      </c>
      <c r="B283" s="18" t="s">
        <v>304</v>
      </c>
      <c r="C283" s="9">
        <v>2016</v>
      </c>
      <c r="D283" s="9" t="s">
        <v>951</v>
      </c>
      <c r="E283" s="9" t="s">
        <v>92</v>
      </c>
      <c r="F283" s="9">
        <v>26</v>
      </c>
      <c r="G283" s="37">
        <v>799137.4</v>
      </c>
      <c r="H283" s="11"/>
      <c r="I283" s="4"/>
      <c r="J283" s="5" t="s">
        <v>942</v>
      </c>
      <c r="T283" s="4"/>
      <c r="X283" s="5" t="s">
        <v>944</v>
      </c>
      <c r="AB283" s="9"/>
      <c r="AC283" s="17"/>
      <c r="AE283" s="52" t="s">
        <v>9</v>
      </c>
    </row>
    <row r="284" spans="1:31" ht="10" customHeight="1" x14ac:dyDescent="0.15">
      <c r="A284" s="18" t="s">
        <v>972</v>
      </c>
      <c r="B284" s="18" t="s">
        <v>305</v>
      </c>
      <c r="C284" s="9">
        <v>2016</v>
      </c>
      <c r="D284" s="9" t="s">
        <v>951</v>
      </c>
      <c r="E284" s="9" t="s">
        <v>82</v>
      </c>
      <c r="F284" s="9">
        <v>1</v>
      </c>
      <c r="G284" s="37">
        <v>35708.400000000001</v>
      </c>
      <c r="H284" s="11"/>
      <c r="I284" s="4"/>
      <c r="T284" s="4"/>
      <c r="AB284" s="9"/>
      <c r="AC284" s="17"/>
      <c r="AE284" s="52" t="s">
        <v>9</v>
      </c>
    </row>
    <row r="285" spans="1:31" ht="13" customHeight="1" x14ac:dyDescent="0.15">
      <c r="A285" s="18" t="s">
        <v>973</v>
      </c>
      <c r="B285" s="18" t="s">
        <v>306</v>
      </c>
      <c r="C285" s="9">
        <v>2016</v>
      </c>
      <c r="D285" s="9" t="s">
        <v>951</v>
      </c>
      <c r="E285" s="9" t="s">
        <v>88</v>
      </c>
      <c r="F285" s="9">
        <v>8</v>
      </c>
      <c r="G285" s="37">
        <v>34156</v>
      </c>
      <c r="H285" s="11"/>
      <c r="I285" s="4"/>
      <c r="L285" s="5" t="s">
        <v>943</v>
      </c>
      <c r="T285" s="4"/>
      <c r="U285" s="5" t="s">
        <v>942</v>
      </c>
      <c r="X285" s="5" t="s">
        <v>944</v>
      </c>
      <c r="AB285" s="9"/>
      <c r="AC285" s="17"/>
      <c r="AE285" s="52" t="s">
        <v>9</v>
      </c>
    </row>
    <row r="286" spans="1:31" ht="11" customHeight="1" x14ac:dyDescent="0.15">
      <c r="A286" s="18" t="s">
        <v>974</v>
      </c>
      <c r="B286" s="18" t="s">
        <v>274</v>
      </c>
      <c r="C286" s="9">
        <v>2016</v>
      </c>
      <c r="D286" s="9" t="s">
        <v>951</v>
      </c>
      <c r="E286" s="9" t="s">
        <v>88</v>
      </c>
      <c r="F286" s="9">
        <v>3</v>
      </c>
      <c r="G286" s="37">
        <v>28382</v>
      </c>
      <c r="H286" s="11"/>
      <c r="I286" s="4"/>
      <c r="L286" s="5" t="s">
        <v>943</v>
      </c>
      <c r="T286" s="4"/>
      <c r="AB286" s="9"/>
      <c r="AC286" s="17"/>
      <c r="AE286" s="52" t="s">
        <v>9</v>
      </c>
    </row>
    <row r="287" spans="1:31" ht="11" customHeight="1" x14ac:dyDescent="0.15">
      <c r="A287" s="18" t="s">
        <v>975</v>
      </c>
      <c r="B287" s="18" t="s">
        <v>307</v>
      </c>
      <c r="C287" s="9">
        <v>2016</v>
      </c>
      <c r="D287" s="9" t="s">
        <v>951</v>
      </c>
      <c r="E287" s="9" t="s">
        <v>16</v>
      </c>
      <c r="F287" s="9">
        <v>3</v>
      </c>
      <c r="G287" s="37">
        <v>111652</v>
      </c>
      <c r="H287" s="11"/>
      <c r="I287" s="4"/>
      <c r="T287" s="4"/>
      <c r="U287" s="5" t="s">
        <v>942</v>
      </c>
      <c r="AB287" s="9"/>
      <c r="AC287" s="17"/>
      <c r="AE287" s="52" t="s">
        <v>9</v>
      </c>
    </row>
    <row r="288" spans="1:31" ht="13" customHeight="1" x14ac:dyDescent="0.15">
      <c r="A288" s="18" t="s">
        <v>976</v>
      </c>
      <c r="B288" s="18" t="s">
        <v>308</v>
      </c>
      <c r="C288" s="9">
        <v>2016</v>
      </c>
      <c r="D288" s="9" t="s">
        <v>951</v>
      </c>
      <c r="E288" s="9" t="s">
        <v>120</v>
      </c>
      <c r="F288" s="9">
        <v>23</v>
      </c>
      <c r="G288" s="37">
        <v>129913</v>
      </c>
      <c r="H288" s="11"/>
      <c r="I288" s="4"/>
      <c r="J288" s="5" t="s">
        <v>942</v>
      </c>
      <c r="L288" s="5" t="s">
        <v>943</v>
      </c>
      <c r="T288" s="4"/>
      <c r="U288" s="5" t="s">
        <v>942</v>
      </c>
      <c r="AB288" s="9"/>
      <c r="AC288" s="17"/>
      <c r="AE288" s="52" t="s">
        <v>9</v>
      </c>
    </row>
    <row r="289" spans="1:16380" ht="12" customHeight="1" x14ac:dyDescent="0.15">
      <c r="A289" s="18" t="s">
        <v>977</v>
      </c>
      <c r="B289" s="18" t="s">
        <v>309</v>
      </c>
      <c r="C289" s="9">
        <v>2016</v>
      </c>
      <c r="D289" s="9" t="s">
        <v>951</v>
      </c>
      <c r="E289" s="9" t="s">
        <v>76</v>
      </c>
      <c r="F289" s="9">
        <v>1</v>
      </c>
      <c r="G289" s="37">
        <v>289422.5</v>
      </c>
      <c r="H289" s="11"/>
      <c r="I289" s="4"/>
      <c r="J289" s="5" t="s">
        <v>942</v>
      </c>
      <c r="L289" s="5" t="s">
        <v>943</v>
      </c>
      <c r="T289" s="4"/>
      <c r="U289" s="5" t="s">
        <v>942</v>
      </c>
      <c r="AB289" s="9"/>
      <c r="AC289" s="17" t="s">
        <v>978</v>
      </c>
      <c r="AE289" s="52" t="s">
        <v>9</v>
      </c>
    </row>
    <row r="290" spans="1:16380" ht="20" customHeight="1" x14ac:dyDescent="0.15">
      <c r="A290" s="17" t="s">
        <v>979</v>
      </c>
      <c r="B290" s="17" t="s">
        <v>310</v>
      </c>
      <c r="C290" s="9">
        <v>2016</v>
      </c>
      <c r="D290" s="4" t="s">
        <v>951</v>
      </c>
      <c r="E290" s="4" t="s">
        <v>34</v>
      </c>
      <c r="F290" s="9">
        <v>14</v>
      </c>
      <c r="G290" s="37">
        <v>311422.12199999997</v>
      </c>
      <c r="H290" s="11"/>
      <c r="I290" s="4"/>
      <c r="J290" s="5" t="s">
        <v>942</v>
      </c>
      <c r="L290" s="5" t="s">
        <v>943</v>
      </c>
      <c r="T290" s="4"/>
      <c r="U290" s="5" t="s">
        <v>942</v>
      </c>
      <c r="AB290" s="9" t="s">
        <v>942</v>
      </c>
      <c r="AC290" s="17"/>
      <c r="AE290" s="52" t="s">
        <v>9</v>
      </c>
    </row>
    <row r="291" spans="1:16380" ht="15" customHeight="1" x14ac:dyDescent="0.15">
      <c r="A291" s="17" t="s">
        <v>980</v>
      </c>
      <c r="B291" s="17" t="s">
        <v>311</v>
      </c>
      <c r="C291" s="9">
        <v>2016</v>
      </c>
      <c r="D291" s="4" t="s">
        <v>951</v>
      </c>
      <c r="E291" s="4" t="s">
        <v>12</v>
      </c>
      <c r="F291" s="9">
        <v>8</v>
      </c>
      <c r="G291" s="37">
        <v>403514.4</v>
      </c>
      <c r="H291" s="11"/>
      <c r="I291" s="4"/>
      <c r="T291" s="4"/>
      <c r="U291" s="5" t="s">
        <v>942</v>
      </c>
      <c r="AB291" s="9" t="s">
        <v>942</v>
      </c>
      <c r="AC291" s="17"/>
      <c r="AE291" s="52" t="s">
        <v>9</v>
      </c>
    </row>
    <row r="292" spans="1:16380" ht="21" customHeight="1" x14ac:dyDescent="0.15">
      <c r="A292" s="17" t="s">
        <v>981</v>
      </c>
      <c r="B292" s="17" t="s">
        <v>312</v>
      </c>
      <c r="C292" s="9">
        <v>2016</v>
      </c>
      <c r="D292" s="4" t="s">
        <v>951</v>
      </c>
      <c r="E292" s="4" t="s">
        <v>88</v>
      </c>
      <c r="F292" s="9">
        <v>4</v>
      </c>
      <c r="G292" s="37">
        <v>58181</v>
      </c>
      <c r="H292" s="11"/>
      <c r="I292" s="4"/>
      <c r="L292" s="5" t="s">
        <v>943</v>
      </c>
      <c r="T292" s="4"/>
      <c r="AB292" s="9"/>
      <c r="AC292" s="17"/>
      <c r="AE292" s="52" t="s">
        <v>9</v>
      </c>
    </row>
    <row r="293" spans="1:16380" ht="13" customHeight="1" x14ac:dyDescent="0.15">
      <c r="A293" s="17" t="s">
        <v>982</v>
      </c>
      <c r="B293" s="17" t="s">
        <v>313</v>
      </c>
      <c r="C293" s="9">
        <v>2016</v>
      </c>
      <c r="D293" s="4" t="s">
        <v>951</v>
      </c>
      <c r="E293" s="4" t="s">
        <v>88</v>
      </c>
      <c r="F293" s="9">
        <v>1</v>
      </c>
      <c r="G293" s="37">
        <v>6687.2</v>
      </c>
      <c r="H293" s="11"/>
      <c r="I293" s="4"/>
      <c r="L293" s="5" t="s">
        <v>943</v>
      </c>
      <c r="T293" s="4"/>
      <c r="U293" s="5" t="s">
        <v>942</v>
      </c>
      <c r="X293" s="5" t="s">
        <v>944</v>
      </c>
      <c r="AB293" s="9"/>
      <c r="AC293" s="17"/>
      <c r="AE293" s="52" t="s">
        <v>9</v>
      </c>
    </row>
    <row r="294" spans="1:16380" ht="17" customHeight="1" x14ac:dyDescent="0.15">
      <c r="A294" s="18" t="s">
        <v>983</v>
      </c>
      <c r="B294" s="18" t="s">
        <v>314</v>
      </c>
      <c r="C294" s="9">
        <v>2016</v>
      </c>
      <c r="D294" s="9" t="s">
        <v>953</v>
      </c>
      <c r="E294" s="9" t="s">
        <v>76</v>
      </c>
      <c r="F294" s="9"/>
      <c r="G294" s="37"/>
      <c r="H294" s="11">
        <v>7.5</v>
      </c>
      <c r="I294" s="4"/>
      <c r="J294" s="5" t="s">
        <v>942</v>
      </c>
      <c r="T294" s="4"/>
      <c r="U294" s="5" t="s">
        <v>942</v>
      </c>
      <c r="AB294" s="9"/>
      <c r="AC294" s="17"/>
      <c r="AE294" s="52" t="s">
        <v>33</v>
      </c>
    </row>
    <row r="295" spans="1:16380" ht="18" customHeight="1" x14ac:dyDescent="0.15">
      <c r="A295" s="18" t="s">
        <v>964</v>
      </c>
      <c r="B295" s="18" t="s">
        <v>297</v>
      </c>
      <c r="C295" s="9">
        <v>2016</v>
      </c>
      <c r="D295" s="9" t="s">
        <v>953</v>
      </c>
      <c r="E295" s="9" t="s">
        <v>76</v>
      </c>
      <c r="F295" s="9"/>
      <c r="G295" s="37"/>
      <c r="H295" s="11">
        <v>21.85</v>
      </c>
      <c r="I295" s="4"/>
      <c r="J295" s="5" t="s">
        <v>942</v>
      </c>
      <c r="L295" s="5" t="s">
        <v>943</v>
      </c>
      <c r="T295" s="4"/>
      <c r="U295" s="5" t="s">
        <v>942</v>
      </c>
      <c r="AB295" s="9"/>
      <c r="AC295" s="17"/>
      <c r="AE295" s="52" t="s">
        <v>33</v>
      </c>
    </row>
    <row r="296" spans="1:16380" ht="11" customHeight="1" x14ac:dyDescent="0.15">
      <c r="A296" s="18" t="s">
        <v>984</v>
      </c>
      <c r="B296" s="18" t="s">
        <v>315</v>
      </c>
      <c r="C296" s="9">
        <v>2016</v>
      </c>
      <c r="D296" s="9" t="s">
        <v>953</v>
      </c>
      <c r="E296" s="9" t="s">
        <v>45</v>
      </c>
      <c r="F296" s="9"/>
      <c r="G296" s="37"/>
      <c r="H296" s="11">
        <v>115.84</v>
      </c>
      <c r="I296" s="4"/>
      <c r="J296" s="5" t="s">
        <v>942</v>
      </c>
      <c r="T296" s="4"/>
      <c r="U296" s="5" t="s">
        <v>942</v>
      </c>
      <c r="AB296" s="9"/>
      <c r="AC296" s="17"/>
      <c r="AE296" s="52" t="s">
        <v>33</v>
      </c>
    </row>
    <row r="297" spans="1:16380" ht="13" customHeight="1" x14ac:dyDescent="0.15">
      <c r="A297" s="18" t="s">
        <v>969</v>
      </c>
      <c r="B297" s="18" t="s">
        <v>302</v>
      </c>
      <c r="C297" s="9">
        <v>2016</v>
      </c>
      <c r="D297" s="9" t="s">
        <v>953</v>
      </c>
      <c r="E297" s="9" t="s">
        <v>61</v>
      </c>
      <c r="F297" s="9"/>
      <c r="G297" s="37"/>
      <c r="H297" s="11">
        <v>168.28</v>
      </c>
      <c r="I297" s="4"/>
      <c r="J297" s="5" t="s">
        <v>942</v>
      </c>
      <c r="T297" s="4"/>
      <c r="AB297" s="9"/>
      <c r="AC297" s="17"/>
      <c r="AE297" s="52" t="s">
        <v>33</v>
      </c>
    </row>
    <row r="298" spans="1:16380" ht="1" customHeight="1" x14ac:dyDescent="0.15">
      <c r="A298" s="18" t="s">
        <v>985</v>
      </c>
      <c r="B298" s="18" t="s">
        <v>316</v>
      </c>
      <c r="C298" s="9">
        <v>2016</v>
      </c>
      <c r="D298" s="9" t="s">
        <v>953</v>
      </c>
      <c r="E298" s="9" t="s">
        <v>226</v>
      </c>
      <c r="F298" s="9"/>
      <c r="G298" s="37"/>
      <c r="H298" s="11">
        <v>72</v>
      </c>
      <c r="I298" s="4"/>
      <c r="J298" s="5" t="s">
        <v>942</v>
      </c>
      <c r="T298" s="4"/>
      <c r="U298" s="5" t="s">
        <v>942</v>
      </c>
      <c r="AB298" s="9"/>
      <c r="AC298" s="17"/>
      <c r="AE298" s="52" t="s">
        <v>33</v>
      </c>
    </row>
    <row r="299" spans="1:16380" ht="12" customHeight="1" x14ac:dyDescent="0.15">
      <c r="A299" s="23" t="s">
        <v>986</v>
      </c>
      <c r="B299" s="23" t="s">
        <v>317</v>
      </c>
      <c r="C299" s="19">
        <v>2016</v>
      </c>
      <c r="D299" s="10" t="s">
        <v>953</v>
      </c>
      <c r="E299" s="10" t="s">
        <v>34</v>
      </c>
      <c r="F299" s="10"/>
      <c r="G299" s="43"/>
      <c r="H299" s="11"/>
      <c r="I299" s="4"/>
      <c r="M299" s="5" t="s">
        <v>944</v>
      </c>
      <c r="T299" s="4"/>
      <c r="AB299" s="9"/>
      <c r="AC299" s="17"/>
      <c r="AE299" s="52" t="s">
        <v>318</v>
      </c>
    </row>
    <row r="300" spans="1:16380" ht="21" customHeight="1" x14ac:dyDescent="0.15">
      <c r="A300" s="23" t="s">
        <v>987</v>
      </c>
      <c r="B300" s="23" t="s">
        <v>319</v>
      </c>
      <c r="C300" s="19">
        <v>2016</v>
      </c>
      <c r="D300" s="10" t="s">
        <v>953</v>
      </c>
      <c r="E300" s="10" t="s">
        <v>45</v>
      </c>
      <c r="F300" s="10"/>
      <c r="G300" s="43"/>
      <c r="H300" s="11"/>
      <c r="I300" s="4"/>
      <c r="T300" s="4"/>
      <c r="AB300" s="9"/>
      <c r="AC300" s="17"/>
      <c r="AE300" s="52" t="s">
        <v>318</v>
      </c>
    </row>
    <row r="301" spans="1:16380" x14ac:dyDescent="0.15">
      <c r="A301" s="18" t="s">
        <v>988</v>
      </c>
      <c r="B301" s="17" t="s">
        <v>320</v>
      </c>
      <c r="C301" s="20">
        <v>2016</v>
      </c>
      <c r="D301" s="4" t="s">
        <v>989</v>
      </c>
      <c r="E301" s="4" t="s">
        <v>88</v>
      </c>
      <c r="F301" s="9"/>
      <c r="G301" s="37"/>
      <c r="H301" s="11"/>
      <c r="I301" s="4"/>
      <c r="T301" s="4"/>
      <c r="AB301" s="9"/>
      <c r="AC301" s="17"/>
      <c r="AE301" s="52" t="s">
        <v>318</v>
      </c>
    </row>
    <row r="302" spans="1:16380" x14ac:dyDescent="0.15">
      <c r="A302" s="18" t="s">
        <v>972</v>
      </c>
      <c r="B302" s="18" t="s">
        <v>305</v>
      </c>
      <c r="C302" s="20">
        <v>2016</v>
      </c>
      <c r="D302" s="9" t="s">
        <v>951</v>
      </c>
      <c r="E302" s="9" t="s">
        <v>82</v>
      </c>
      <c r="F302" s="9">
        <v>1</v>
      </c>
      <c r="G302" s="37">
        <v>35708.400000000001</v>
      </c>
      <c r="H302" s="11"/>
      <c r="I302" s="4"/>
      <c r="T302" s="4"/>
      <c r="AB302" s="9"/>
      <c r="AC302" s="17"/>
      <c r="AD302" s="3"/>
      <c r="AE302" s="52" t="s">
        <v>9</v>
      </c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3"/>
      <c r="KR302" s="3"/>
      <c r="KS302" s="3"/>
      <c r="KT302" s="3"/>
      <c r="KU302" s="3"/>
      <c r="KV302" s="3"/>
      <c r="KW302" s="3"/>
      <c r="KX302" s="3"/>
      <c r="KY302" s="3"/>
      <c r="KZ302" s="3"/>
      <c r="LA302" s="3"/>
      <c r="LB302" s="3"/>
      <c r="LC302" s="3"/>
      <c r="LD302" s="3"/>
      <c r="LE302" s="3"/>
      <c r="LF302" s="3"/>
      <c r="LG302" s="3"/>
      <c r="LH302" s="3"/>
      <c r="LI302" s="3"/>
      <c r="LJ302" s="3"/>
      <c r="LK302" s="3"/>
      <c r="LL302" s="3"/>
      <c r="LM302" s="3"/>
      <c r="LN302" s="3"/>
      <c r="LO302" s="3"/>
      <c r="LP302" s="3"/>
      <c r="LQ302" s="3"/>
      <c r="LR302" s="3"/>
      <c r="LS302" s="3"/>
      <c r="LT302" s="3"/>
      <c r="LU302" s="3"/>
      <c r="LV302" s="3"/>
      <c r="LW302" s="3"/>
      <c r="LX302" s="3"/>
      <c r="LY302" s="3"/>
      <c r="LZ302" s="3"/>
      <c r="MA302" s="3"/>
      <c r="MB302" s="3"/>
      <c r="MC302" s="3"/>
      <c r="MD302" s="3"/>
      <c r="ME302" s="3"/>
      <c r="MF302" s="3"/>
      <c r="MG302" s="3"/>
      <c r="MH302" s="3"/>
      <c r="MI302" s="3"/>
      <c r="MJ302" s="3"/>
      <c r="MK302" s="3"/>
      <c r="ML302" s="3"/>
      <c r="MM302" s="3"/>
      <c r="MN302" s="3"/>
      <c r="MO302" s="3"/>
      <c r="MP302" s="3"/>
      <c r="MQ302" s="3"/>
      <c r="MR302" s="3"/>
      <c r="MS302" s="3"/>
      <c r="MT302" s="3"/>
      <c r="MU302" s="3"/>
      <c r="MV302" s="3"/>
      <c r="MW302" s="3"/>
      <c r="MX302" s="3"/>
      <c r="MY302" s="3"/>
      <c r="MZ302" s="3"/>
      <c r="NA302" s="3"/>
      <c r="NB302" s="3"/>
      <c r="NC302" s="3"/>
      <c r="ND302" s="3"/>
      <c r="NE302" s="3"/>
      <c r="NF302" s="3"/>
      <c r="NG302" s="3"/>
      <c r="NH302" s="3"/>
      <c r="NI302" s="3"/>
      <c r="NJ302" s="3"/>
      <c r="NK302" s="3"/>
      <c r="NL302" s="3"/>
      <c r="NM302" s="3"/>
      <c r="NN302" s="3"/>
      <c r="NO302" s="3"/>
      <c r="NP302" s="3"/>
      <c r="NQ302" s="3"/>
      <c r="NR302" s="3"/>
      <c r="NS302" s="3"/>
      <c r="NT302" s="3"/>
      <c r="NU302" s="3"/>
      <c r="NV302" s="3"/>
      <c r="NW302" s="3"/>
      <c r="NX302" s="3"/>
      <c r="NY302" s="3"/>
      <c r="NZ302" s="3"/>
      <c r="OA302" s="3"/>
      <c r="OB302" s="3"/>
      <c r="OC302" s="3"/>
      <c r="OD302" s="3"/>
      <c r="OE302" s="3"/>
      <c r="OF302" s="3"/>
      <c r="OG302" s="3"/>
      <c r="OH302" s="3"/>
      <c r="OI302" s="3"/>
      <c r="OJ302" s="3"/>
      <c r="OK302" s="3"/>
      <c r="OL302" s="3"/>
      <c r="OM302" s="3"/>
      <c r="ON302" s="3"/>
      <c r="OO302" s="3"/>
      <c r="OP302" s="3"/>
      <c r="OQ302" s="3"/>
      <c r="OR302" s="3"/>
      <c r="OS302" s="3"/>
      <c r="OT302" s="3"/>
      <c r="OU302" s="3"/>
      <c r="OV302" s="3"/>
      <c r="OW302" s="3"/>
      <c r="OX302" s="3"/>
      <c r="OY302" s="3"/>
      <c r="OZ302" s="3"/>
      <c r="PA302" s="3"/>
      <c r="PB302" s="3"/>
      <c r="PC302" s="3"/>
      <c r="PD302" s="3"/>
      <c r="PE302" s="3"/>
      <c r="PF302" s="3"/>
      <c r="PG302" s="3"/>
      <c r="PH302" s="3"/>
      <c r="PI302" s="3"/>
      <c r="PJ302" s="3"/>
      <c r="PK302" s="3"/>
      <c r="PL302" s="3"/>
      <c r="PM302" s="3"/>
      <c r="PN302" s="3"/>
      <c r="PO302" s="3"/>
      <c r="PP302" s="3"/>
      <c r="PQ302" s="3"/>
      <c r="PR302" s="3"/>
      <c r="PS302" s="3"/>
      <c r="PT302" s="3"/>
      <c r="PU302" s="3"/>
      <c r="PV302" s="3"/>
      <c r="PW302" s="3"/>
      <c r="PX302" s="3"/>
      <c r="PY302" s="3"/>
      <c r="PZ302" s="3"/>
      <c r="QA302" s="3"/>
      <c r="QB302" s="3"/>
      <c r="QC302" s="3"/>
      <c r="QD302" s="3"/>
      <c r="QE302" s="3"/>
      <c r="QF302" s="3"/>
      <c r="QG302" s="3"/>
      <c r="QH302" s="3"/>
      <c r="QI302" s="3"/>
      <c r="QJ302" s="3"/>
      <c r="QK302" s="3"/>
      <c r="QL302" s="3"/>
      <c r="QM302" s="3"/>
      <c r="QN302" s="3"/>
      <c r="QO302" s="3"/>
      <c r="QP302" s="3"/>
      <c r="QQ302" s="3"/>
      <c r="QR302" s="3"/>
      <c r="QS302" s="3"/>
      <c r="QT302" s="3"/>
      <c r="QU302" s="3"/>
      <c r="QV302" s="3"/>
      <c r="QW302" s="3"/>
      <c r="QX302" s="3"/>
      <c r="QY302" s="3"/>
      <c r="QZ302" s="3"/>
      <c r="RA302" s="3"/>
      <c r="RB302" s="3"/>
      <c r="RC302" s="3"/>
      <c r="RD302" s="3"/>
      <c r="RE302" s="3"/>
      <c r="RF302" s="3"/>
      <c r="RG302" s="3"/>
      <c r="RH302" s="3"/>
      <c r="RI302" s="3"/>
      <c r="RJ302" s="3"/>
      <c r="RK302" s="3"/>
      <c r="RL302" s="3"/>
      <c r="RM302" s="3"/>
      <c r="RN302" s="3"/>
      <c r="RO302" s="3"/>
      <c r="RP302" s="3"/>
      <c r="RQ302" s="3"/>
      <c r="RR302" s="3"/>
      <c r="RS302" s="3"/>
      <c r="RT302" s="3"/>
      <c r="RU302" s="3"/>
      <c r="RV302" s="3"/>
      <c r="RW302" s="3"/>
      <c r="RX302" s="3"/>
      <c r="RY302" s="3"/>
      <c r="RZ302" s="3"/>
      <c r="SA302" s="3"/>
      <c r="SB302" s="3"/>
      <c r="SC302" s="3"/>
      <c r="SD302" s="3"/>
      <c r="SE302" s="3"/>
      <c r="SF302" s="3"/>
      <c r="SG302" s="3"/>
      <c r="SH302" s="3"/>
      <c r="SI302" s="3"/>
      <c r="SJ302" s="3"/>
      <c r="SK302" s="3"/>
      <c r="SL302" s="3"/>
      <c r="SM302" s="3"/>
      <c r="SN302" s="3"/>
      <c r="SO302" s="3"/>
      <c r="SP302" s="3"/>
      <c r="SQ302" s="3"/>
      <c r="SR302" s="3"/>
      <c r="SS302" s="3"/>
      <c r="ST302" s="3"/>
      <c r="SU302" s="3"/>
      <c r="SV302" s="3"/>
      <c r="SW302" s="3"/>
      <c r="SX302" s="3"/>
      <c r="SY302" s="3"/>
      <c r="SZ302" s="3"/>
      <c r="TA302" s="3"/>
      <c r="TB302" s="3"/>
      <c r="TC302" s="3"/>
      <c r="TD302" s="3"/>
      <c r="TE302" s="3"/>
      <c r="TF302" s="3"/>
      <c r="TG302" s="3"/>
      <c r="TH302" s="3"/>
      <c r="TI302" s="3"/>
      <c r="TJ302" s="3"/>
      <c r="TK302" s="3"/>
      <c r="TL302" s="3"/>
      <c r="TM302" s="3"/>
      <c r="TN302" s="3"/>
      <c r="TO302" s="3"/>
      <c r="TP302" s="3"/>
      <c r="TQ302" s="3"/>
      <c r="TR302" s="3"/>
      <c r="TS302" s="3"/>
      <c r="TT302" s="3"/>
      <c r="TU302" s="3"/>
      <c r="TV302" s="3"/>
      <c r="TW302" s="3"/>
      <c r="TX302" s="3"/>
      <c r="TY302" s="3"/>
      <c r="TZ302" s="3"/>
      <c r="UA302" s="3"/>
      <c r="UB302" s="3"/>
      <c r="UC302" s="3"/>
      <c r="UD302" s="3"/>
      <c r="UE302" s="3"/>
      <c r="UF302" s="3"/>
      <c r="UG302" s="3"/>
      <c r="UH302" s="3"/>
      <c r="UI302" s="3"/>
      <c r="UJ302" s="3"/>
      <c r="UK302" s="3"/>
      <c r="UL302" s="3"/>
      <c r="UM302" s="3"/>
      <c r="UN302" s="3"/>
      <c r="UO302" s="3"/>
      <c r="UP302" s="3"/>
      <c r="UQ302" s="3"/>
      <c r="UR302" s="3"/>
      <c r="US302" s="3"/>
      <c r="UT302" s="3"/>
      <c r="UU302" s="3"/>
      <c r="UV302" s="3"/>
      <c r="UW302" s="3"/>
      <c r="UX302" s="3"/>
      <c r="UY302" s="3"/>
      <c r="UZ302" s="3"/>
      <c r="VA302" s="3"/>
      <c r="VB302" s="3"/>
      <c r="VC302" s="3"/>
      <c r="VD302" s="3"/>
      <c r="VE302" s="3"/>
      <c r="VF302" s="3"/>
      <c r="VG302" s="3"/>
      <c r="VH302" s="3"/>
      <c r="VI302" s="3"/>
      <c r="VJ302" s="3"/>
      <c r="VK302" s="3"/>
      <c r="VL302" s="3"/>
      <c r="VM302" s="3"/>
      <c r="VN302" s="3"/>
      <c r="VO302" s="3"/>
      <c r="VP302" s="3"/>
      <c r="VQ302" s="3"/>
      <c r="VR302" s="3"/>
      <c r="VS302" s="3"/>
      <c r="VT302" s="3"/>
      <c r="VU302" s="3"/>
      <c r="VV302" s="3"/>
      <c r="VW302" s="3"/>
      <c r="VX302" s="3"/>
      <c r="VY302" s="3"/>
      <c r="VZ302" s="3"/>
      <c r="WA302" s="3"/>
      <c r="WB302" s="3"/>
      <c r="WC302" s="3"/>
      <c r="WD302" s="3"/>
      <c r="WE302" s="3"/>
      <c r="WF302" s="3"/>
      <c r="WG302" s="3"/>
      <c r="WH302" s="3"/>
      <c r="WI302" s="3"/>
      <c r="WJ302" s="3"/>
      <c r="WK302" s="3"/>
      <c r="WL302" s="3"/>
      <c r="WM302" s="3"/>
      <c r="WN302" s="3"/>
      <c r="WO302" s="3"/>
      <c r="WP302" s="3"/>
      <c r="WQ302" s="3"/>
      <c r="WR302" s="3"/>
      <c r="WS302" s="3"/>
      <c r="WT302" s="3"/>
      <c r="WU302" s="3"/>
      <c r="WV302" s="3"/>
      <c r="WW302" s="3"/>
      <c r="WX302" s="3"/>
      <c r="WY302" s="3"/>
      <c r="WZ302" s="3"/>
      <c r="XA302" s="3"/>
      <c r="XB302" s="3"/>
      <c r="XC302" s="3"/>
      <c r="XD302" s="3"/>
      <c r="XE302" s="3"/>
      <c r="XF302" s="3"/>
      <c r="XG302" s="3"/>
      <c r="XH302" s="3"/>
      <c r="XI302" s="3"/>
      <c r="XJ302" s="3"/>
      <c r="XK302" s="3"/>
      <c r="XL302" s="3"/>
      <c r="XM302" s="3"/>
      <c r="XN302" s="3"/>
      <c r="XO302" s="3"/>
      <c r="XP302" s="3"/>
      <c r="XQ302" s="3"/>
      <c r="XR302" s="3"/>
      <c r="XS302" s="3"/>
      <c r="XT302" s="3"/>
      <c r="XU302" s="3"/>
      <c r="XV302" s="3"/>
      <c r="XW302" s="3"/>
      <c r="XX302" s="3"/>
      <c r="XY302" s="3"/>
      <c r="XZ302" s="3"/>
      <c r="YA302" s="3"/>
      <c r="YB302" s="3"/>
      <c r="YC302" s="3"/>
      <c r="YD302" s="3"/>
      <c r="YE302" s="3"/>
      <c r="YF302" s="3"/>
      <c r="YG302" s="3"/>
      <c r="YH302" s="3"/>
      <c r="YI302" s="3"/>
      <c r="YJ302" s="3"/>
      <c r="YK302" s="3"/>
      <c r="YL302" s="3"/>
      <c r="YM302" s="3"/>
      <c r="YN302" s="3"/>
      <c r="YO302" s="3"/>
      <c r="YP302" s="3"/>
      <c r="YQ302" s="3"/>
      <c r="YR302" s="3"/>
      <c r="YS302" s="3"/>
      <c r="YT302" s="3"/>
      <c r="YU302" s="3"/>
      <c r="YV302" s="3"/>
      <c r="YW302" s="3"/>
      <c r="YX302" s="3"/>
      <c r="YY302" s="3"/>
      <c r="YZ302" s="3"/>
      <c r="ZA302" s="3"/>
      <c r="ZB302" s="3"/>
      <c r="ZC302" s="3"/>
      <c r="ZD302" s="3"/>
      <c r="ZE302" s="3"/>
      <c r="ZF302" s="3"/>
      <c r="ZG302" s="3"/>
      <c r="ZH302" s="3"/>
      <c r="ZI302" s="3"/>
      <c r="ZJ302" s="3"/>
      <c r="ZK302" s="3"/>
      <c r="ZL302" s="3"/>
      <c r="ZM302" s="3"/>
      <c r="ZN302" s="3"/>
      <c r="ZO302" s="3"/>
      <c r="ZP302" s="3"/>
      <c r="ZQ302" s="3"/>
      <c r="ZR302" s="3"/>
      <c r="ZS302" s="3"/>
      <c r="ZT302" s="3"/>
      <c r="ZU302" s="3"/>
      <c r="ZV302" s="3"/>
      <c r="ZW302" s="3"/>
      <c r="ZX302" s="3"/>
      <c r="ZY302" s="3"/>
      <c r="ZZ302" s="3"/>
      <c r="AAA302" s="3"/>
      <c r="AAB302" s="3"/>
      <c r="AAC302" s="3"/>
      <c r="AAD302" s="3"/>
      <c r="AAE302" s="3"/>
      <c r="AAF302" s="3"/>
      <c r="AAG302" s="3"/>
      <c r="AAH302" s="3"/>
      <c r="AAI302" s="3"/>
      <c r="AAJ302" s="3"/>
      <c r="AAK302" s="3"/>
      <c r="AAL302" s="3"/>
      <c r="AAM302" s="3"/>
      <c r="AAN302" s="3"/>
      <c r="AAO302" s="3"/>
      <c r="AAP302" s="3"/>
      <c r="AAQ302" s="3"/>
      <c r="AAR302" s="3"/>
      <c r="AAS302" s="3"/>
      <c r="AAT302" s="3"/>
      <c r="AAU302" s="3"/>
      <c r="AAV302" s="3"/>
      <c r="AAW302" s="3"/>
      <c r="AAX302" s="3"/>
      <c r="AAY302" s="3"/>
      <c r="AAZ302" s="3"/>
      <c r="ABA302" s="3"/>
      <c r="ABB302" s="3"/>
      <c r="ABC302" s="3"/>
      <c r="ABD302" s="3"/>
      <c r="ABE302" s="3"/>
      <c r="ABF302" s="3"/>
      <c r="ABG302" s="3"/>
      <c r="ABH302" s="3"/>
      <c r="ABI302" s="3"/>
      <c r="ABJ302" s="3"/>
      <c r="ABK302" s="3"/>
      <c r="ABL302" s="3"/>
      <c r="ABM302" s="3"/>
      <c r="ABN302" s="3"/>
      <c r="ABO302" s="3"/>
      <c r="ABP302" s="3"/>
      <c r="ABQ302" s="3"/>
      <c r="ABR302" s="3"/>
      <c r="ABS302" s="3"/>
      <c r="ABT302" s="3"/>
      <c r="ABU302" s="3"/>
      <c r="ABV302" s="3"/>
      <c r="ABW302" s="3"/>
      <c r="ABX302" s="3"/>
      <c r="ABY302" s="3"/>
      <c r="ABZ302" s="3"/>
      <c r="ACA302" s="3"/>
      <c r="ACB302" s="3"/>
      <c r="ACC302" s="3"/>
      <c r="ACD302" s="3"/>
      <c r="ACE302" s="3"/>
      <c r="ACF302" s="3"/>
      <c r="ACG302" s="3"/>
      <c r="ACH302" s="3"/>
      <c r="ACI302" s="3"/>
      <c r="ACJ302" s="3"/>
      <c r="ACK302" s="3"/>
      <c r="ACL302" s="3"/>
      <c r="ACM302" s="3"/>
      <c r="ACN302" s="3"/>
      <c r="ACO302" s="3"/>
      <c r="ACP302" s="3"/>
      <c r="ACQ302" s="3"/>
      <c r="ACR302" s="3"/>
      <c r="ACS302" s="3"/>
      <c r="ACT302" s="3"/>
      <c r="ACU302" s="3"/>
      <c r="ACV302" s="3"/>
      <c r="ACW302" s="3"/>
      <c r="ACX302" s="3"/>
      <c r="ACY302" s="3"/>
      <c r="ACZ302" s="3"/>
      <c r="ADA302" s="3"/>
      <c r="ADB302" s="3"/>
      <c r="ADC302" s="3"/>
      <c r="ADD302" s="3"/>
      <c r="ADE302" s="3"/>
      <c r="ADF302" s="3"/>
      <c r="ADG302" s="3"/>
      <c r="ADH302" s="3"/>
      <c r="ADI302" s="3"/>
      <c r="ADJ302" s="3"/>
      <c r="ADK302" s="3"/>
      <c r="ADL302" s="3"/>
      <c r="ADM302" s="3"/>
      <c r="ADN302" s="3"/>
      <c r="ADO302" s="3"/>
      <c r="ADP302" s="3"/>
      <c r="ADQ302" s="3"/>
      <c r="ADR302" s="3"/>
      <c r="ADS302" s="3"/>
      <c r="ADT302" s="3"/>
      <c r="ADU302" s="3"/>
      <c r="ADV302" s="3"/>
      <c r="ADW302" s="3"/>
      <c r="ADX302" s="3"/>
      <c r="ADY302" s="3"/>
      <c r="ADZ302" s="3"/>
      <c r="AEA302" s="3"/>
      <c r="AEB302" s="3"/>
      <c r="AEC302" s="3"/>
      <c r="AED302" s="3"/>
      <c r="AEE302" s="3"/>
      <c r="AEF302" s="3"/>
      <c r="AEG302" s="3"/>
      <c r="AEH302" s="3"/>
      <c r="AEI302" s="3"/>
      <c r="AEJ302" s="3"/>
      <c r="AEK302" s="3"/>
      <c r="AEL302" s="3"/>
      <c r="AEM302" s="3"/>
      <c r="AEN302" s="3"/>
      <c r="AEO302" s="3"/>
      <c r="AEP302" s="3"/>
      <c r="AEQ302" s="3"/>
      <c r="AER302" s="3"/>
      <c r="AES302" s="3"/>
      <c r="AET302" s="3"/>
      <c r="AEU302" s="3"/>
      <c r="AEV302" s="3"/>
      <c r="AEW302" s="3"/>
      <c r="AEX302" s="3"/>
      <c r="AEY302" s="3"/>
      <c r="AEZ302" s="3"/>
      <c r="AFA302" s="3"/>
      <c r="AFB302" s="3"/>
      <c r="AFC302" s="3"/>
      <c r="AFD302" s="3"/>
      <c r="AFE302" s="3"/>
      <c r="AFF302" s="3"/>
      <c r="AFG302" s="3"/>
      <c r="AFH302" s="3"/>
      <c r="AFI302" s="3"/>
      <c r="AFJ302" s="3"/>
      <c r="AFK302" s="3"/>
      <c r="AFL302" s="3"/>
      <c r="AFM302" s="3"/>
      <c r="AFN302" s="3"/>
      <c r="AFO302" s="3"/>
      <c r="AFP302" s="3"/>
      <c r="AFQ302" s="3"/>
      <c r="AFR302" s="3"/>
      <c r="AFS302" s="3"/>
      <c r="AFT302" s="3"/>
      <c r="AFU302" s="3"/>
      <c r="AFV302" s="3"/>
      <c r="AFW302" s="3"/>
      <c r="AFX302" s="3"/>
      <c r="AFY302" s="3"/>
      <c r="AFZ302" s="3"/>
      <c r="AGA302" s="3"/>
      <c r="AGB302" s="3"/>
      <c r="AGC302" s="3"/>
      <c r="AGD302" s="3"/>
      <c r="AGE302" s="3"/>
      <c r="AGF302" s="3"/>
      <c r="AGG302" s="3"/>
      <c r="AGH302" s="3"/>
      <c r="AGI302" s="3"/>
      <c r="AGJ302" s="3"/>
      <c r="AGK302" s="3"/>
      <c r="AGL302" s="3"/>
      <c r="AGM302" s="3"/>
      <c r="AGN302" s="3"/>
      <c r="AGO302" s="3"/>
      <c r="AGP302" s="3"/>
      <c r="AGQ302" s="3"/>
      <c r="AGR302" s="3"/>
      <c r="AGS302" s="3"/>
      <c r="AGT302" s="3"/>
      <c r="AGU302" s="3"/>
      <c r="AGV302" s="3"/>
      <c r="AGW302" s="3"/>
      <c r="AGX302" s="3"/>
      <c r="AGY302" s="3"/>
      <c r="AGZ302" s="3"/>
      <c r="AHA302" s="3"/>
      <c r="AHB302" s="3"/>
      <c r="AHC302" s="3"/>
      <c r="AHD302" s="3"/>
      <c r="AHE302" s="3"/>
      <c r="AHF302" s="3"/>
      <c r="AHG302" s="3"/>
      <c r="AHH302" s="3"/>
      <c r="AHI302" s="3"/>
      <c r="AHJ302" s="3"/>
      <c r="AHK302" s="3"/>
      <c r="AHL302" s="3"/>
      <c r="AHM302" s="3"/>
      <c r="AHN302" s="3"/>
      <c r="AHO302" s="3"/>
      <c r="AHP302" s="3"/>
      <c r="AHQ302" s="3"/>
      <c r="AHR302" s="3"/>
      <c r="AHS302" s="3"/>
      <c r="AHT302" s="3"/>
      <c r="AHU302" s="3"/>
      <c r="AHV302" s="3"/>
      <c r="AHW302" s="3"/>
      <c r="AHX302" s="3"/>
      <c r="AHY302" s="3"/>
      <c r="AHZ302" s="3"/>
      <c r="AIA302" s="3"/>
      <c r="AIB302" s="3"/>
      <c r="AIC302" s="3"/>
      <c r="AID302" s="3"/>
      <c r="AIE302" s="3"/>
      <c r="AIF302" s="3"/>
      <c r="AIG302" s="3"/>
      <c r="AIH302" s="3"/>
      <c r="AII302" s="3"/>
      <c r="AIJ302" s="3"/>
      <c r="AIK302" s="3"/>
      <c r="AIL302" s="3"/>
      <c r="AIM302" s="3"/>
      <c r="AIN302" s="3"/>
      <c r="AIO302" s="3"/>
      <c r="AIP302" s="3"/>
      <c r="AIQ302" s="3"/>
      <c r="AIR302" s="3"/>
      <c r="AIS302" s="3"/>
      <c r="AIT302" s="3"/>
      <c r="AIU302" s="3"/>
      <c r="AIV302" s="3"/>
      <c r="AIW302" s="3"/>
      <c r="AIX302" s="3"/>
      <c r="AIY302" s="3"/>
      <c r="AIZ302" s="3"/>
      <c r="AJA302" s="3"/>
      <c r="AJB302" s="3"/>
      <c r="AJC302" s="3"/>
      <c r="AJD302" s="3"/>
      <c r="AJE302" s="3"/>
      <c r="AJF302" s="3"/>
      <c r="AJG302" s="3"/>
      <c r="AJH302" s="3"/>
      <c r="AJI302" s="3"/>
      <c r="AJJ302" s="3"/>
      <c r="AJK302" s="3"/>
      <c r="AJL302" s="3"/>
      <c r="AJM302" s="3"/>
      <c r="AJN302" s="3"/>
      <c r="AJO302" s="3"/>
      <c r="AJP302" s="3"/>
      <c r="AJQ302" s="3"/>
      <c r="AJR302" s="3"/>
      <c r="AJS302" s="3"/>
      <c r="AJT302" s="3"/>
      <c r="AJU302" s="3"/>
      <c r="AJV302" s="3"/>
      <c r="AJW302" s="3"/>
      <c r="AJX302" s="3"/>
      <c r="AJY302" s="3"/>
      <c r="AJZ302" s="3"/>
      <c r="AKA302" s="3"/>
      <c r="AKB302" s="3"/>
      <c r="AKC302" s="3"/>
      <c r="AKD302" s="3"/>
      <c r="AKE302" s="3"/>
      <c r="AKF302" s="3"/>
      <c r="AKG302" s="3"/>
      <c r="AKH302" s="3"/>
      <c r="AKI302" s="3"/>
      <c r="AKJ302" s="3"/>
      <c r="AKK302" s="3"/>
      <c r="AKL302" s="3"/>
      <c r="AKM302" s="3"/>
      <c r="AKN302" s="3"/>
      <c r="AKO302" s="3"/>
      <c r="AKP302" s="3"/>
      <c r="AKQ302" s="3"/>
      <c r="AKR302" s="3"/>
      <c r="AKS302" s="3"/>
      <c r="AKT302" s="3"/>
      <c r="AKU302" s="3"/>
      <c r="AKV302" s="3"/>
      <c r="AKW302" s="3"/>
      <c r="AKX302" s="3"/>
      <c r="AKY302" s="3"/>
      <c r="AKZ302" s="3"/>
      <c r="ALA302" s="3"/>
      <c r="ALB302" s="3"/>
      <c r="ALC302" s="3"/>
      <c r="ALD302" s="3"/>
      <c r="ALE302" s="3"/>
      <c r="ALF302" s="3"/>
      <c r="ALG302" s="3"/>
      <c r="ALH302" s="3"/>
      <c r="ALI302" s="3"/>
      <c r="ALJ302" s="3"/>
      <c r="ALK302" s="3"/>
      <c r="ALL302" s="3"/>
      <c r="ALM302" s="3"/>
      <c r="ALN302" s="3"/>
      <c r="ALO302" s="3"/>
      <c r="ALP302" s="3"/>
      <c r="ALQ302" s="3"/>
      <c r="ALR302" s="3"/>
      <c r="ALS302" s="3"/>
      <c r="ALT302" s="3"/>
      <c r="ALU302" s="3"/>
      <c r="ALV302" s="3"/>
      <c r="ALW302" s="3"/>
      <c r="ALX302" s="3"/>
      <c r="ALY302" s="3"/>
      <c r="ALZ302" s="3"/>
      <c r="AMA302" s="3"/>
      <c r="AMB302" s="3"/>
      <c r="AMC302" s="3"/>
      <c r="AMD302" s="3"/>
      <c r="AME302" s="3"/>
      <c r="AMF302" s="3"/>
      <c r="AMG302" s="3"/>
      <c r="AMH302" s="3"/>
      <c r="AMI302" s="3"/>
      <c r="AMJ302" s="3"/>
      <c r="AMK302" s="3"/>
      <c r="AML302" s="3"/>
      <c r="AMM302" s="3"/>
      <c r="AMN302" s="3"/>
      <c r="AMO302" s="3"/>
      <c r="AMP302" s="3"/>
      <c r="AMQ302" s="3"/>
      <c r="AMR302" s="3"/>
      <c r="AMS302" s="3"/>
      <c r="AMT302" s="3"/>
      <c r="AMU302" s="3"/>
      <c r="AMV302" s="3"/>
      <c r="AMW302" s="3"/>
      <c r="AMX302" s="3"/>
      <c r="AMY302" s="3"/>
      <c r="AMZ302" s="3"/>
      <c r="ANA302" s="3"/>
      <c r="ANB302" s="3"/>
      <c r="ANC302" s="3"/>
      <c r="AND302" s="3"/>
      <c r="ANE302" s="3"/>
      <c r="ANF302" s="3"/>
      <c r="ANG302" s="3"/>
      <c r="ANH302" s="3"/>
      <c r="ANI302" s="3"/>
      <c r="ANJ302" s="3"/>
      <c r="ANK302" s="3"/>
      <c r="ANL302" s="3"/>
      <c r="ANM302" s="3"/>
      <c r="ANN302" s="3"/>
      <c r="ANO302" s="3"/>
      <c r="ANP302" s="3"/>
      <c r="ANQ302" s="3"/>
      <c r="ANR302" s="3"/>
      <c r="ANS302" s="3"/>
      <c r="ANT302" s="3"/>
      <c r="ANU302" s="3"/>
      <c r="ANV302" s="3"/>
      <c r="ANW302" s="3"/>
      <c r="ANX302" s="3"/>
      <c r="ANY302" s="3"/>
      <c r="ANZ302" s="3"/>
      <c r="AOA302" s="3"/>
      <c r="AOB302" s="3"/>
      <c r="AOC302" s="3"/>
      <c r="AOD302" s="3"/>
      <c r="AOE302" s="3"/>
      <c r="AOF302" s="3"/>
      <c r="AOG302" s="3"/>
      <c r="AOH302" s="3"/>
      <c r="AOI302" s="3"/>
      <c r="AOJ302" s="3"/>
      <c r="AOK302" s="3"/>
      <c r="AOL302" s="3"/>
      <c r="AOM302" s="3"/>
      <c r="AON302" s="3"/>
      <c r="AOO302" s="3"/>
      <c r="AOP302" s="3"/>
      <c r="AOQ302" s="3"/>
      <c r="AOR302" s="3"/>
      <c r="AOS302" s="3"/>
      <c r="AOT302" s="3"/>
      <c r="AOU302" s="3"/>
      <c r="AOV302" s="3"/>
      <c r="AOW302" s="3"/>
      <c r="AOX302" s="3"/>
      <c r="AOY302" s="3"/>
      <c r="AOZ302" s="3"/>
      <c r="APA302" s="3"/>
      <c r="APB302" s="3"/>
      <c r="APC302" s="3"/>
      <c r="APD302" s="3"/>
      <c r="APE302" s="3"/>
      <c r="APF302" s="3"/>
      <c r="APG302" s="3"/>
      <c r="APH302" s="3"/>
      <c r="API302" s="3"/>
      <c r="APJ302" s="3"/>
      <c r="APK302" s="3"/>
      <c r="APL302" s="3"/>
      <c r="APM302" s="3"/>
      <c r="APN302" s="3"/>
      <c r="APO302" s="3"/>
      <c r="APP302" s="3"/>
      <c r="APQ302" s="3"/>
      <c r="APR302" s="3"/>
      <c r="APS302" s="3"/>
      <c r="APT302" s="3"/>
      <c r="APU302" s="3"/>
      <c r="APV302" s="3"/>
      <c r="APW302" s="3"/>
      <c r="APX302" s="3"/>
      <c r="APY302" s="3"/>
      <c r="APZ302" s="3"/>
      <c r="AQA302" s="3"/>
      <c r="AQB302" s="3"/>
      <c r="AQC302" s="3"/>
      <c r="AQD302" s="3"/>
      <c r="AQE302" s="3"/>
      <c r="AQF302" s="3"/>
      <c r="AQG302" s="3"/>
      <c r="AQH302" s="3"/>
      <c r="AQI302" s="3"/>
      <c r="AQJ302" s="3"/>
      <c r="AQK302" s="3"/>
      <c r="AQL302" s="3"/>
      <c r="AQM302" s="3"/>
      <c r="AQN302" s="3"/>
      <c r="AQO302" s="3"/>
      <c r="AQP302" s="3"/>
      <c r="AQQ302" s="3"/>
      <c r="AQR302" s="3"/>
      <c r="AQS302" s="3"/>
      <c r="AQT302" s="3"/>
      <c r="AQU302" s="3"/>
      <c r="AQV302" s="3"/>
      <c r="AQW302" s="3"/>
      <c r="AQX302" s="3"/>
      <c r="AQY302" s="3"/>
      <c r="AQZ302" s="3"/>
      <c r="ARA302" s="3"/>
      <c r="ARB302" s="3"/>
      <c r="ARC302" s="3"/>
      <c r="ARD302" s="3"/>
      <c r="ARE302" s="3"/>
      <c r="ARF302" s="3"/>
      <c r="ARG302" s="3"/>
      <c r="ARH302" s="3"/>
      <c r="ARI302" s="3"/>
      <c r="ARJ302" s="3"/>
      <c r="ARK302" s="3"/>
      <c r="ARL302" s="3"/>
      <c r="ARM302" s="3"/>
      <c r="ARN302" s="3"/>
      <c r="ARO302" s="3"/>
      <c r="ARP302" s="3"/>
      <c r="ARQ302" s="3"/>
      <c r="ARR302" s="3"/>
      <c r="ARS302" s="3"/>
      <c r="ART302" s="3"/>
      <c r="ARU302" s="3"/>
      <c r="ARV302" s="3"/>
      <c r="ARW302" s="3"/>
      <c r="ARX302" s="3"/>
      <c r="ARY302" s="3"/>
      <c r="ARZ302" s="3"/>
      <c r="ASA302" s="3"/>
      <c r="ASB302" s="3"/>
      <c r="ASC302" s="3"/>
      <c r="ASD302" s="3"/>
      <c r="ASE302" s="3"/>
      <c r="ASF302" s="3"/>
      <c r="ASG302" s="3"/>
      <c r="ASH302" s="3"/>
      <c r="ASI302" s="3"/>
      <c r="ASJ302" s="3"/>
      <c r="ASK302" s="3"/>
      <c r="ASL302" s="3"/>
      <c r="ASM302" s="3"/>
      <c r="ASN302" s="3"/>
      <c r="ASO302" s="3"/>
      <c r="ASP302" s="3"/>
      <c r="ASQ302" s="3"/>
      <c r="ASR302" s="3"/>
      <c r="ASS302" s="3"/>
      <c r="AST302" s="3"/>
      <c r="ASU302" s="3"/>
      <c r="ASV302" s="3"/>
      <c r="ASW302" s="3"/>
      <c r="ASX302" s="3"/>
      <c r="ASY302" s="3"/>
      <c r="ASZ302" s="3"/>
      <c r="ATA302" s="3"/>
      <c r="ATB302" s="3"/>
      <c r="ATC302" s="3"/>
      <c r="ATD302" s="3"/>
      <c r="ATE302" s="3"/>
      <c r="ATF302" s="3"/>
      <c r="ATG302" s="3"/>
      <c r="ATH302" s="3"/>
      <c r="ATI302" s="3"/>
      <c r="ATJ302" s="3"/>
      <c r="ATK302" s="3"/>
      <c r="ATL302" s="3"/>
      <c r="ATM302" s="3"/>
      <c r="ATN302" s="3"/>
      <c r="ATO302" s="3"/>
      <c r="ATP302" s="3"/>
      <c r="ATQ302" s="3"/>
      <c r="ATR302" s="3"/>
      <c r="ATS302" s="3"/>
      <c r="ATT302" s="3"/>
      <c r="ATU302" s="3"/>
      <c r="ATV302" s="3"/>
      <c r="ATW302" s="3"/>
      <c r="ATX302" s="3"/>
      <c r="ATY302" s="3"/>
      <c r="ATZ302" s="3"/>
      <c r="AUA302" s="3"/>
      <c r="AUB302" s="3"/>
      <c r="AUC302" s="3"/>
      <c r="AUD302" s="3"/>
      <c r="AUE302" s="3"/>
      <c r="AUF302" s="3"/>
      <c r="AUG302" s="3"/>
      <c r="AUH302" s="3"/>
      <c r="AUI302" s="3"/>
      <c r="AUJ302" s="3"/>
      <c r="AUK302" s="3"/>
      <c r="AUL302" s="3"/>
      <c r="AUM302" s="3"/>
      <c r="AUN302" s="3"/>
      <c r="AUO302" s="3"/>
      <c r="AUP302" s="3"/>
      <c r="AUQ302" s="3"/>
      <c r="AUR302" s="3"/>
      <c r="AUS302" s="3"/>
      <c r="AUT302" s="3"/>
      <c r="AUU302" s="3"/>
      <c r="AUV302" s="3"/>
      <c r="AUW302" s="3"/>
      <c r="AUX302" s="3"/>
      <c r="AUY302" s="3"/>
      <c r="AUZ302" s="3"/>
      <c r="AVA302" s="3"/>
      <c r="AVB302" s="3"/>
      <c r="AVC302" s="3"/>
      <c r="AVD302" s="3"/>
      <c r="AVE302" s="3"/>
      <c r="AVF302" s="3"/>
      <c r="AVG302" s="3"/>
      <c r="AVH302" s="3"/>
      <c r="AVI302" s="3"/>
      <c r="AVJ302" s="3"/>
      <c r="AVK302" s="3"/>
      <c r="AVL302" s="3"/>
      <c r="AVM302" s="3"/>
      <c r="AVN302" s="3"/>
      <c r="AVO302" s="3"/>
      <c r="AVP302" s="3"/>
      <c r="AVQ302" s="3"/>
      <c r="AVR302" s="3"/>
      <c r="AVS302" s="3"/>
      <c r="AVT302" s="3"/>
      <c r="AVU302" s="3"/>
      <c r="AVV302" s="3"/>
      <c r="AVW302" s="3"/>
      <c r="AVX302" s="3"/>
      <c r="AVY302" s="3"/>
      <c r="AVZ302" s="3"/>
      <c r="AWA302" s="3"/>
      <c r="AWB302" s="3"/>
      <c r="AWC302" s="3"/>
      <c r="AWD302" s="3"/>
      <c r="AWE302" s="3"/>
      <c r="AWF302" s="3"/>
      <c r="AWG302" s="3"/>
      <c r="AWH302" s="3"/>
      <c r="AWI302" s="3"/>
      <c r="AWJ302" s="3"/>
      <c r="AWK302" s="3"/>
      <c r="AWL302" s="3"/>
      <c r="AWM302" s="3"/>
      <c r="AWN302" s="3"/>
      <c r="AWO302" s="3"/>
      <c r="AWP302" s="3"/>
      <c r="AWQ302" s="3"/>
      <c r="AWR302" s="3"/>
      <c r="AWS302" s="3"/>
      <c r="AWT302" s="3"/>
      <c r="AWU302" s="3"/>
      <c r="AWV302" s="3"/>
      <c r="AWW302" s="3"/>
      <c r="AWX302" s="3"/>
      <c r="AWY302" s="3"/>
      <c r="AWZ302" s="3"/>
      <c r="AXA302" s="3"/>
      <c r="AXB302" s="3"/>
      <c r="AXC302" s="3"/>
      <c r="AXD302" s="3"/>
      <c r="AXE302" s="3"/>
      <c r="AXF302" s="3"/>
      <c r="AXG302" s="3"/>
      <c r="AXH302" s="3"/>
      <c r="AXI302" s="3"/>
      <c r="AXJ302" s="3"/>
      <c r="AXK302" s="3"/>
      <c r="AXL302" s="3"/>
      <c r="AXM302" s="3"/>
      <c r="AXN302" s="3"/>
      <c r="AXO302" s="3"/>
      <c r="AXP302" s="3"/>
      <c r="AXQ302" s="3"/>
      <c r="AXR302" s="3"/>
      <c r="AXS302" s="3"/>
      <c r="AXT302" s="3"/>
      <c r="AXU302" s="3"/>
      <c r="AXV302" s="3"/>
      <c r="AXW302" s="3"/>
      <c r="AXX302" s="3"/>
      <c r="AXY302" s="3"/>
      <c r="AXZ302" s="3"/>
      <c r="AYA302" s="3"/>
      <c r="AYB302" s="3"/>
      <c r="AYC302" s="3"/>
      <c r="AYD302" s="3"/>
      <c r="AYE302" s="3"/>
      <c r="AYF302" s="3"/>
      <c r="AYG302" s="3"/>
      <c r="AYH302" s="3"/>
      <c r="AYI302" s="3"/>
      <c r="AYJ302" s="3"/>
      <c r="AYK302" s="3"/>
      <c r="AYL302" s="3"/>
      <c r="AYM302" s="3"/>
      <c r="AYN302" s="3"/>
      <c r="AYO302" s="3"/>
      <c r="AYP302" s="3"/>
      <c r="AYQ302" s="3"/>
      <c r="AYR302" s="3"/>
      <c r="AYS302" s="3"/>
      <c r="AYT302" s="3"/>
      <c r="AYU302" s="3"/>
      <c r="AYV302" s="3"/>
      <c r="AYW302" s="3"/>
      <c r="AYX302" s="3"/>
      <c r="AYY302" s="3"/>
      <c r="AYZ302" s="3"/>
      <c r="AZA302" s="3"/>
      <c r="AZB302" s="3"/>
      <c r="AZC302" s="3"/>
      <c r="AZD302" s="3"/>
      <c r="AZE302" s="3"/>
      <c r="AZF302" s="3"/>
      <c r="AZG302" s="3"/>
      <c r="AZH302" s="3"/>
      <c r="AZI302" s="3"/>
      <c r="AZJ302" s="3"/>
      <c r="AZK302" s="3"/>
      <c r="AZL302" s="3"/>
      <c r="AZM302" s="3"/>
      <c r="AZN302" s="3"/>
      <c r="AZO302" s="3"/>
      <c r="AZP302" s="3"/>
      <c r="AZQ302" s="3"/>
      <c r="AZR302" s="3"/>
      <c r="AZS302" s="3"/>
      <c r="AZT302" s="3"/>
      <c r="AZU302" s="3"/>
      <c r="AZV302" s="3"/>
      <c r="AZW302" s="3"/>
      <c r="AZX302" s="3"/>
      <c r="AZY302" s="3"/>
      <c r="AZZ302" s="3"/>
      <c r="BAA302" s="3"/>
      <c r="BAB302" s="3"/>
      <c r="BAC302" s="3"/>
      <c r="BAD302" s="3"/>
      <c r="BAE302" s="3"/>
      <c r="BAF302" s="3"/>
      <c r="BAG302" s="3"/>
      <c r="BAH302" s="3"/>
      <c r="BAI302" s="3"/>
      <c r="BAJ302" s="3"/>
      <c r="BAK302" s="3"/>
      <c r="BAL302" s="3"/>
      <c r="BAM302" s="3"/>
      <c r="BAN302" s="3"/>
      <c r="BAO302" s="3"/>
      <c r="BAP302" s="3"/>
      <c r="BAQ302" s="3"/>
      <c r="BAR302" s="3"/>
      <c r="BAS302" s="3"/>
      <c r="BAT302" s="3"/>
      <c r="BAU302" s="3"/>
      <c r="BAV302" s="3"/>
      <c r="BAW302" s="3"/>
      <c r="BAX302" s="3"/>
      <c r="BAY302" s="3"/>
      <c r="BAZ302" s="3"/>
      <c r="BBA302" s="3"/>
      <c r="BBB302" s="3"/>
      <c r="BBC302" s="3"/>
      <c r="BBD302" s="3"/>
      <c r="BBE302" s="3"/>
      <c r="BBF302" s="3"/>
      <c r="BBG302" s="3"/>
      <c r="BBH302" s="3"/>
      <c r="BBI302" s="3"/>
      <c r="BBJ302" s="3"/>
      <c r="BBK302" s="3"/>
      <c r="BBL302" s="3"/>
      <c r="BBM302" s="3"/>
      <c r="BBN302" s="3"/>
      <c r="BBO302" s="3"/>
      <c r="BBP302" s="3"/>
      <c r="BBQ302" s="3"/>
      <c r="BBR302" s="3"/>
      <c r="BBS302" s="3"/>
      <c r="BBT302" s="3"/>
      <c r="BBU302" s="3"/>
      <c r="BBV302" s="3"/>
      <c r="BBW302" s="3"/>
      <c r="BBX302" s="3"/>
      <c r="BBY302" s="3"/>
      <c r="BBZ302" s="3"/>
      <c r="BCA302" s="3"/>
      <c r="BCB302" s="3"/>
      <c r="BCC302" s="3"/>
      <c r="BCD302" s="3"/>
      <c r="BCE302" s="3"/>
      <c r="BCF302" s="3"/>
      <c r="BCG302" s="3"/>
      <c r="BCH302" s="3"/>
      <c r="BCI302" s="3"/>
      <c r="BCJ302" s="3"/>
      <c r="BCK302" s="3"/>
      <c r="BCL302" s="3"/>
      <c r="BCM302" s="3"/>
      <c r="BCN302" s="3"/>
      <c r="BCO302" s="3"/>
      <c r="BCP302" s="3"/>
      <c r="BCQ302" s="3"/>
      <c r="BCR302" s="3"/>
      <c r="BCS302" s="3"/>
      <c r="BCT302" s="3"/>
      <c r="BCU302" s="3"/>
      <c r="BCV302" s="3"/>
      <c r="BCW302" s="3"/>
      <c r="BCX302" s="3"/>
      <c r="BCY302" s="3"/>
      <c r="BCZ302" s="3"/>
      <c r="BDA302" s="3"/>
      <c r="BDB302" s="3"/>
      <c r="BDC302" s="3"/>
      <c r="BDD302" s="3"/>
      <c r="BDE302" s="3"/>
      <c r="BDF302" s="3"/>
      <c r="BDG302" s="3"/>
      <c r="BDH302" s="3"/>
      <c r="BDI302" s="3"/>
      <c r="BDJ302" s="3"/>
      <c r="BDK302" s="3"/>
      <c r="BDL302" s="3"/>
      <c r="BDM302" s="3"/>
      <c r="BDN302" s="3"/>
      <c r="BDO302" s="3"/>
      <c r="BDP302" s="3"/>
      <c r="BDQ302" s="3"/>
      <c r="BDR302" s="3"/>
      <c r="BDS302" s="3"/>
      <c r="BDT302" s="3"/>
      <c r="BDU302" s="3"/>
      <c r="BDV302" s="3"/>
      <c r="BDW302" s="3"/>
      <c r="BDX302" s="3"/>
      <c r="BDY302" s="3"/>
      <c r="BDZ302" s="3"/>
      <c r="BEA302" s="3"/>
      <c r="BEB302" s="3"/>
      <c r="BEC302" s="3"/>
      <c r="BED302" s="3"/>
      <c r="BEE302" s="3"/>
      <c r="BEF302" s="3"/>
      <c r="BEG302" s="3"/>
      <c r="BEH302" s="3"/>
      <c r="BEI302" s="3"/>
      <c r="BEJ302" s="3"/>
      <c r="BEK302" s="3"/>
      <c r="BEL302" s="3"/>
      <c r="BEM302" s="3"/>
      <c r="BEN302" s="3"/>
      <c r="BEO302" s="3"/>
      <c r="BEP302" s="3"/>
      <c r="BEQ302" s="3"/>
      <c r="BER302" s="3"/>
      <c r="BES302" s="3"/>
      <c r="BET302" s="3"/>
      <c r="BEU302" s="3"/>
      <c r="BEV302" s="3"/>
      <c r="BEW302" s="3"/>
      <c r="BEX302" s="3"/>
      <c r="BEY302" s="3"/>
      <c r="BEZ302" s="3"/>
      <c r="BFA302" s="3"/>
      <c r="BFB302" s="3"/>
      <c r="BFC302" s="3"/>
      <c r="BFD302" s="3"/>
      <c r="BFE302" s="3"/>
      <c r="BFF302" s="3"/>
      <c r="BFG302" s="3"/>
      <c r="BFH302" s="3"/>
      <c r="BFI302" s="3"/>
      <c r="BFJ302" s="3"/>
      <c r="BFK302" s="3"/>
      <c r="BFL302" s="3"/>
      <c r="BFM302" s="3"/>
      <c r="BFN302" s="3"/>
      <c r="BFO302" s="3"/>
      <c r="BFP302" s="3"/>
      <c r="BFQ302" s="3"/>
      <c r="BFR302" s="3"/>
      <c r="BFS302" s="3"/>
      <c r="BFT302" s="3"/>
      <c r="BFU302" s="3"/>
      <c r="BFV302" s="3"/>
      <c r="BFW302" s="3"/>
      <c r="BFX302" s="3"/>
      <c r="BFY302" s="3"/>
      <c r="BFZ302" s="3"/>
      <c r="BGA302" s="3"/>
      <c r="BGB302" s="3"/>
      <c r="BGC302" s="3"/>
      <c r="BGD302" s="3"/>
      <c r="BGE302" s="3"/>
      <c r="BGF302" s="3"/>
      <c r="BGG302" s="3"/>
      <c r="BGH302" s="3"/>
      <c r="BGI302" s="3"/>
      <c r="BGJ302" s="3"/>
      <c r="BGK302" s="3"/>
      <c r="BGL302" s="3"/>
      <c r="BGM302" s="3"/>
      <c r="BGN302" s="3"/>
      <c r="BGO302" s="3"/>
      <c r="BGP302" s="3"/>
      <c r="BGQ302" s="3"/>
      <c r="BGR302" s="3"/>
      <c r="BGS302" s="3"/>
      <c r="BGT302" s="3"/>
      <c r="BGU302" s="3"/>
      <c r="BGV302" s="3"/>
      <c r="BGW302" s="3"/>
      <c r="BGX302" s="3"/>
      <c r="BGY302" s="3"/>
      <c r="BGZ302" s="3"/>
      <c r="BHA302" s="3"/>
      <c r="BHB302" s="3"/>
      <c r="BHC302" s="3"/>
      <c r="BHD302" s="3"/>
      <c r="BHE302" s="3"/>
      <c r="BHF302" s="3"/>
      <c r="BHG302" s="3"/>
      <c r="BHH302" s="3"/>
      <c r="BHI302" s="3"/>
      <c r="BHJ302" s="3"/>
      <c r="BHK302" s="3"/>
      <c r="BHL302" s="3"/>
      <c r="BHM302" s="3"/>
      <c r="BHN302" s="3"/>
      <c r="BHO302" s="3"/>
      <c r="BHP302" s="3"/>
      <c r="BHQ302" s="3"/>
      <c r="BHR302" s="3"/>
      <c r="BHS302" s="3"/>
      <c r="BHT302" s="3"/>
      <c r="BHU302" s="3"/>
      <c r="BHV302" s="3"/>
      <c r="BHW302" s="3"/>
      <c r="BHX302" s="3"/>
      <c r="BHY302" s="3"/>
      <c r="BHZ302" s="3"/>
      <c r="BIA302" s="3"/>
      <c r="BIB302" s="3"/>
      <c r="BIC302" s="3"/>
      <c r="BID302" s="3"/>
      <c r="BIE302" s="3"/>
      <c r="BIF302" s="3"/>
      <c r="BIG302" s="3"/>
      <c r="BIH302" s="3"/>
      <c r="BII302" s="3"/>
      <c r="BIJ302" s="3"/>
      <c r="BIK302" s="3"/>
      <c r="BIL302" s="3"/>
      <c r="BIM302" s="3"/>
      <c r="BIN302" s="3"/>
      <c r="BIO302" s="3"/>
      <c r="BIP302" s="3"/>
      <c r="BIQ302" s="3"/>
      <c r="BIR302" s="3"/>
      <c r="BIS302" s="3"/>
      <c r="BIT302" s="3"/>
      <c r="BIU302" s="3"/>
      <c r="BIV302" s="3"/>
      <c r="BIW302" s="3"/>
      <c r="BIX302" s="3"/>
      <c r="BIY302" s="3"/>
      <c r="BIZ302" s="3"/>
      <c r="BJA302" s="3"/>
      <c r="BJB302" s="3"/>
      <c r="BJC302" s="3"/>
      <c r="BJD302" s="3"/>
      <c r="BJE302" s="3"/>
      <c r="BJF302" s="3"/>
      <c r="BJG302" s="3"/>
      <c r="BJH302" s="3"/>
      <c r="BJI302" s="3"/>
      <c r="BJJ302" s="3"/>
      <c r="BJK302" s="3"/>
      <c r="BJL302" s="3"/>
      <c r="BJM302" s="3"/>
      <c r="BJN302" s="3"/>
      <c r="BJO302" s="3"/>
      <c r="BJP302" s="3"/>
      <c r="BJQ302" s="3"/>
      <c r="BJR302" s="3"/>
      <c r="BJS302" s="3"/>
      <c r="BJT302" s="3"/>
      <c r="BJU302" s="3"/>
      <c r="BJV302" s="3"/>
      <c r="BJW302" s="3"/>
      <c r="BJX302" s="3"/>
      <c r="BJY302" s="3"/>
      <c r="BJZ302" s="3"/>
      <c r="BKA302" s="3"/>
      <c r="BKB302" s="3"/>
      <c r="BKC302" s="3"/>
      <c r="BKD302" s="3"/>
      <c r="BKE302" s="3"/>
      <c r="BKF302" s="3"/>
      <c r="BKG302" s="3"/>
      <c r="BKH302" s="3"/>
      <c r="BKI302" s="3"/>
      <c r="BKJ302" s="3"/>
      <c r="BKK302" s="3"/>
      <c r="BKL302" s="3"/>
      <c r="BKM302" s="3"/>
      <c r="BKN302" s="3"/>
      <c r="BKO302" s="3"/>
      <c r="BKP302" s="3"/>
      <c r="BKQ302" s="3"/>
      <c r="BKR302" s="3"/>
      <c r="BKS302" s="3"/>
      <c r="BKT302" s="3"/>
      <c r="BKU302" s="3"/>
      <c r="BKV302" s="3"/>
      <c r="BKW302" s="3"/>
      <c r="BKX302" s="3"/>
      <c r="BKY302" s="3"/>
      <c r="BKZ302" s="3"/>
      <c r="BLA302" s="3"/>
      <c r="BLB302" s="3"/>
      <c r="BLC302" s="3"/>
      <c r="BLD302" s="3"/>
      <c r="BLE302" s="3"/>
      <c r="BLF302" s="3"/>
      <c r="BLG302" s="3"/>
      <c r="BLH302" s="3"/>
      <c r="BLI302" s="3"/>
      <c r="BLJ302" s="3"/>
      <c r="BLK302" s="3"/>
      <c r="BLL302" s="3"/>
      <c r="BLM302" s="3"/>
      <c r="BLN302" s="3"/>
      <c r="BLO302" s="3"/>
      <c r="BLP302" s="3"/>
      <c r="BLQ302" s="3"/>
      <c r="BLR302" s="3"/>
      <c r="BLS302" s="3"/>
      <c r="BLT302" s="3"/>
      <c r="BLU302" s="3"/>
      <c r="BLV302" s="3"/>
      <c r="BLW302" s="3"/>
      <c r="BLX302" s="3"/>
      <c r="BLY302" s="3"/>
      <c r="BLZ302" s="3"/>
      <c r="BMA302" s="3"/>
      <c r="BMB302" s="3"/>
      <c r="BMC302" s="3"/>
      <c r="BMD302" s="3"/>
      <c r="BME302" s="3"/>
      <c r="BMF302" s="3"/>
      <c r="BMG302" s="3"/>
      <c r="BMH302" s="3"/>
      <c r="BMI302" s="3"/>
      <c r="BMJ302" s="3"/>
      <c r="BMK302" s="3"/>
      <c r="BML302" s="3"/>
      <c r="BMM302" s="3"/>
      <c r="BMN302" s="3"/>
      <c r="BMO302" s="3"/>
      <c r="BMP302" s="3"/>
      <c r="BMQ302" s="3"/>
      <c r="BMR302" s="3"/>
      <c r="BMS302" s="3"/>
      <c r="BMT302" s="3"/>
      <c r="BMU302" s="3"/>
      <c r="BMV302" s="3"/>
      <c r="BMW302" s="3"/>
      <c r="BMX302" s="3"/>
      <c r="BMY302" s="3"/>
      <c r="BMZ302" s="3"/>
      <c r="BNA302" s="3"/>
      <c r="BNB302" s="3"/>
      <c r="BNC302" s="3"/>
      <c r="BND302" s="3"/>
      <c r="BNE302" s="3"/>
      <c r="BNF302" s="3"/>
      <c r="BNG302" s="3"/>
      <c r="BNH302" s="3"/>
      <c r="BNI302" s="3"/>
      <c r="BNJ302" s="3"/>
      <c r="BNK302" s="3"/>
      <c r="BNL302" s="3"/>
      <c r="BNM302" s="3"/>
      <c r="BNN302" s="3"/>
      <c r="BNO302" s="3"/>
      <c r="BNP302" s="3"/>
      <c r="BNQ302" s="3"/>
      <c r="BNR302" s="3"/>
      <c r="BNS302" s="3"/>
      <c r="BNT302" s="3"/>
      <c r="BNU302" s="3"/>
      <c r="BNV302" s="3"/>
      <c r="BNW302" s="3"/>
      <c r="BNX302" s="3"/>
      <c r="BNY302" s="3"/>
      <c r="BNZ302" s="3"/>
      <c r="BOA302" s="3"/>
      <c r="BOB302" s="3"/>
      <c r="BOC302" s="3"/>
      <c r="BOD302" s="3"/>
      <c r="BOE302" s="3"/>
      <c r="BOF302" s="3"/>
      <c r="BOG302" s="3"/>
      <c r="BOH302" s="3"/>
      <c r="BOI302" s="3"/>
      <c r="BOJ302" s="3"/>
      <c r="BOK302" s="3"/>
      <c r="BOL302" s="3"/>
      <c r="BOM302" s="3"/>
      <c r="BON302" s="3"/>
      <c r="BOO302" s="3"/>
      <c r="BOP302" s="3"/>
      <c r="BOQ302" s="3"/>
      <c r="BOR302" s="3"/>
      <c r="BOS302" s="3"/>
      <c r="BOT302" s="3"/>
      <c r="BOU302" s="3"/>
      <c r="BOV302" s="3"/>
      <c r="BOW302" s="3"/>
      <c r="BOX302" s="3"/>
      <c r="BOY302" s="3"/>
      <c r="BOZ302" s="3"/>
      <c r="BPA302" s="3"/>
      <c r="BPB302" s="3"/>
      <c r="BPC302" s="3"/>
      <c r="BPD302" s="3"/>
      <c r="BPE302" s="3"/>
      <c r="BPF302" s="3"/>
      <c r="BPG302" s="3"/>
      <c r="BPH302" s="3"/>
      <c r="BPI302" s="3"/>
      <c r="BPJ302" s="3"/>
      <c r="BPK302" s="3"/>
      <c r="BPL302" s="3"/>
      <c r="BPM302" s="3"/>
      <c r="BPN302" s="3"/>
      <c r="BPO302" s="3"/>
      <c r="BPP302" s="3"/>
      <c r="BPQ302" s="3"/>
      <c r="BPR302" s="3"/>
      <c r="BPS302" s="3"/>
      <c r="BPT302" s="3"/>
      <c r="BPU302" s="3"/>
      <c r="BPV302" s="3"/>
      <c r="BPW302" s="3"/>
      <c r="BPX302" s="3"/>
      <c r="BPY302" s="3"/>
      <c r="BPZ302" s="3"/>
      <c r="BQA302" s="3"/>
      <c r="BQB302" s="3"/>
      <c r="BQC302" s="3"/>
      <c r="BQD302" s="3"/>
      <c r="BQE302" s="3"/>
      <c r="BQF302" s="3"/>
      <c r="BQG302" s="3"/>
      <c r="BQH302" s="3"/>
      <c r="BQI302" s="3"/>
      <c r="BQJ302" s="3"/>
      <c r="BQK302" s="3"/>
      <c r="BQL302" s="3"/>
      <c r="BQM302" s="3"/>
      <c r="BQN302" s="3"/>
      <c r="BQO302" s="3"/>
      <c r="BQP302" s="3"/>
      <c r="BQQ302" s="3"/>
      <c r="BQR302" s="3"/>
      <c r="BQS302" s="3"/>
      <c r="BQT302" s="3"/>
      <c r="BQU302" s="3"/>
      <c r="BQV302" s="3"/>
      <c r="BQW302" s="3"/>
      <c r="BQX302" s="3"/>
      <c r="BQY302" s="3"/>
      <c r="BQZ302" s="3"/>
      <c r="BRA302" s="3"/>
      <c r="BRB302" s="3"/>
      <c r="BRC302" s="3"/>
      <c r="BRD302" s="3"/>
      <c r="BRE302" s="3"/>
      <c r="BRF302" s="3"/>
      <c r="BRG302" s="3"/>
      <c r="BRH302" s="3"/>
      <c r="BRI302" s="3"/>
      <c r="BRJ302" s="3"/>
      <c r="BRK302" s="3"/>
      <c r="BRL302" s="3"/>
      <c r="BRM302" s="3"/>
      <c r="BRN302" s="3"/>
      <c r="BRO302" s="3"/>
      <c r="BRP302" s="3"/>
      <c r="BRQ302" s="3"/>
      <c r="BRR302" s="3"/>
      <c r="BRS302" s="3"/>
      <c r="BRT302" s="3"/>
      <c r="BRU302" s="3"/>
      <c r="BRV302" s="3"/>
      <c r="BRW302" s="3"/>
      <c r="BRX302" s="3"/>
      <c r="BRY302" s="3"/>
      <c r="BRZ302" s="3"/>
      <c r="BSA302" s="3"/>
      <c r="BSB302" s="3"/>
      <c r="BSC302" s="3"/>
      <c r="BSD302" s="3"/>
      <c r="BSE302" s="3"/>
      <c r="BSF302" s="3"/>
      <c r="BSG302" s="3"/>
      <c r="BSH302" s="3"/>
      <c r="BSI302" s="3"/>
      <c r="BSJ302" s="3"/>
      <c r="BSK302" s="3"/>
      <c r="BSL302" s="3"/>
      <c r="BSM302" s="3"/>
      <c r="BSN302" s="3"/>
      <c r="BSO302" s="3"/>
      <c r="BSP302" s="3"/>
      <c r="BSQ302" s="3"/>
      <c r="BSR302" s="3"/>
      <c r="BSS302" s="3"/>
      <c r="BST302" s="3"/>
      <c r="BSU302" s="3"/>
      <c r="BSV302" s="3"/>
      <c r="BSW302" s="3"/>
      <c r="BSX302" s="3"/>
      <c r="BSY302" s="3"/>
      <c r="BSZ302" s="3"/>
      <c r="BTA302" s="3"/>
      <c r="BTB302" s="3"/>
      <c r="BTC302" s="3"/>
      <c r="BTD302" s="3"/>
      <c r="BTE302" s="3"/>
      <c r="BTF302" s="3"/>
      <c r="BTG302" s="3"/>
      <c r="BTH302" s="3"/>
      <c r="BTI302" s="3"/>
      <c r="BTJ302" s="3"/>
      <c r="BTK302" s="3"/>
      <c r="BTL302" s="3"/>
      <c r="BTM302" s="3"/>
      <c r="BTN302" s="3"/>
      <c r="BTO302" s="3"/>
      <c r="BTP302" s="3"/>
      <c r="BTQ302" s="3"/>
      <c r="BTR302" s="3"/>
      <c r="BTS302" s="3"/>
      <c r="BTT302" s="3"/>
      <c r="BTU302" s="3"/>
      <c r="BTV302" s="3"/>
      <c r="BTW302" s="3"/>
      <c r="BTX302" s="3"/>
      <c r="BTY302" s="3"/>
      <c r="BTZ302" s="3"/>
      <c r="BUA302" s="3"/>
      <c r="BUB302" s="3"/>
      <c r="BUC302" s="3"/>
      <c r="BUD302" s="3"/>
      <c r="BUE302" s="3"/>
      <c r="BUF302" s="3"/>
      <c r="BUG302" s="3"/>
      <c r="BUH302" s="3"/>
      <c r="BUI302" s="3"/>
      <c r="BUJ302" s="3"/>
      <c r="BUK302" s="3"/>
      <c r="BUL302" s="3"/>
      <c r="BUM302" s="3"/>
      <c r="BUN302" s="3"/>
      <c r="BUO302" s="3"/>
      <c r="BUP302" s="3"/>
      <c r="BUQ302" s="3"/>
      <c r="BUR302" s="3"/>
      <c r="BUS302" s="3"/>
      <c r="BUT302" s="3"/>
      <c r="BUU302" s="3"/>
      <c r="BUV302" s="3"/>
      <c r="BUW302" s="3"/>
      <c r="BUX302" s="3"/>
      <c r="BUY302" s="3"/>
      <c r="BUZ302" s="3"/>
      <c r="BVA302" s="3"/>
      <c r="BVB302" s="3"/>
      <c r="BVC302" s="3"/>
      <c r="BVD302" s="3"/>
      <c r="BVE302" s="3"/>
      <c r="BVF302" s="3"/>
      <c r="BVG302" s="3"/>
      <c r="BVH302" s="3"/>
      <c r="BVI302" s="3"/>
      <c r="BVJ302" s="3"/>
      <c r="BVK302" s="3"/>
      <c r="BVL302" s="3"/>
      <c r="BVM302" s="3"/>
      <c r="BVN302" s="3"/>
      <c r="BVO302" s="3"/>
      <c r="BVP302" s="3"/>
      <c r="BVQ302" s="3"/>
      <c r="BVR302" s="3"/>
      <c r="BVS302" s="3"/>
      <c r="BVT302" s="3"/>
      <c r="BVU302" s="3"/>
      <c r="BVV302" s="3"/>
      <c r="BVW302" s="3"/>
      <c r="BVX302" s="3"/>
      <c r="BVY302" s="3"/>
      <c r="BVZ302" s="3"/>
      <c r="BWA302" s="3"/>
      <c r="BWB302" s="3"/>
      <c r="BWC302" s="3"/>
      <c r="BWD302" s="3"/>
      <c r="BWE302" s="3"/>
      <c r="BWF302" s="3"/>
      <c r="BWG302" s="3"/>
      <c r="BWH302" s="3"/>
      <c r="BWI302" s="3"/>
      <c r="BWJ302" s="3"/>
      <c r="BWK302" s="3"/>
      <c r="BWL302" s="3"/>
      <c r="BWM302" s="3"/>
      <c r="BWN302" s="3"/>
      <c r="BWO302" s="3"/>
      <c r="BWP302" s="3"/>
      <c r="BWQ302" s="3"/>
      <c r="BWR302" s="3"/>
      <c r="BWS302" s="3"/>
      <c r="BWT302" s="3"/>
      <c r="BWU302" s="3"/>
      <c r="BWV302" s="3"/>
      <c r="BWW302" s="3"/>
      <c r="BWX302" s="3"/>
      <c r="BWY302" s="3"/>
      <c r="BWZ302" s="3"/>
      <c r="BXA302" s="3"/>
      <c r="BXB302" s="3"/>
      <c r="BXC302" s="3"/>
      <c r="BXD302" s="3"/>
      <c r="BXE302" s="3"/>
      <c r="BXF302" s="3"/>
      <c r="BXG302" s="3"/>
      <c r="BXH302" s="3"/>
      <c r="BXI302" s="3"/>
      <c r="BXJ302" s="3"/>
      <c r="BXK302" s="3"/>
      <c r="BXL302" s="3"/>
      <c r="BXM302" s="3"/>
      <c r="BXN302" s="3"/>
      <c r="BXO302" s="3"/>
      <c r="BXP302" s="3"/>
      <c r="BXQ302" s="3"/>
      <c r="BXR302" s="3"/>
      <c r="BXS302" s="3"/>
      <c r="BXT302" s="3"/>
      <c r="BXU302" s="3"/>
      <c r="BXV302" s="3"/>
      <c r="BXW302" s="3"/>
      <c r="BXX302" s="3"/>
      <c r="BXY302" s="3"/>
      <c r="BXZ302" s="3"/>
      <c r="BYA302" s="3"/>
      <c r="BYB302" s="3"/>
      <c r="BYC302" s="3"/>
      <c r="BYD302" s="3"/>
      <c r="BYE302" s="3"/>
      <c r="BYF302" s="3"/>
      <c r="BYG302" s="3"/>
      <c r="BYH302" s="3"/>
      <c r="BYI302" s="3"/>
      <c r="BYJ302" s="3"/>
      <c r="BYK302" s="3"/>
      <c r="BYL302" s="3"/>
      <c r="BYM302" s="3"/>
      <c r="BYN302" s="3"/>
      <c r="BYO302" s="3"/>
      <c r="BYP302" s="3"/>
      <c r="BYQ302" s="3"/>
      <c r="BYR302" s="3"/>
      <c r="BYS302" s="3"/>
      <c r="BYT302" s="3"/>
      <c r="BYU302" s="3"/>
      <c r="BYV302" s="3"/>
      <c r="BYW302" s="3"/>
      <c r="BYX302" s="3"/>
      <c r="BYY302" s="3"/>
      <c r="BYZ302" s="3"/>
      <c r="BZA302" s="3"/>
      <c r="BZB302" s="3"/>
      <c r="BZC302" s="3"/>
      <c r="BZD302" s="3"/>
      <c r="BZE302" s="3"/>
      <c r="BZF302" s="3"/>
      <c r="BZG302" s="3"/>
      <c r="BZH302" s="3"/>
      <c r="BZI302" s="3"/>
      <c r="BZJ302" s="3"/>
      <c r="BZK302" s="3"/>
      <c r="BZL302" s="3"/>
      <c r="BZM302" s="3"/>
      <c r="BZN302" s="3"/>
      <c r="BZO302" s="3"/>
      <c r="BZP302" s="3"/>
      <c r="BZQ302" s="3"/>
      <c r="BZR302" s="3"/>
      <c r="BZS302" s="3"/>
      <c r="BZT302" s="3"/>
      <c r="BZU302" s="3"/>
      <c r="BZV302" s="3"/>
      <c r="BZW302" s="3"/>
      <c r="BZX302" s="3"/>
      <c r="BZY302" s="3"/>
      <c r="BZZ302" s="3"/>
      <c r="CAA302" s="3"/>
      <c r="CAB302" s="3"/>
      <c r="CAC302" s="3"/>
      <c r="CAD302" s="3"/>
      <c r="CAE302" s="3"/>
      <c r="CAF302" s="3"/>
      <c r="CAG302" s="3"/>
      <c r="CAH302" s="3"/>
      <c r="CAI302" s="3"/>
      <c r="CAJ302" s="3"/>
      <c r="CAK302" s="3"/>
      <c r="CAL302" s="3"/>
      <c r="CAM302" s="3"/>
      <c r="CAN302" s="3"/>
      <c r="CAO302" s="3"/>
      <c r="CAP302" s="3"/>
      <c r="CAQ302" s="3"/>
      <c r="CAR302" s="3"/>
      <c r="CAS302" s="3"/>
      <c r="CAT302" s="3"/>
      <c r="CAU302" s="3"/>
      <c r="CAV302" s="3"/>
      <c r="CAW302" s="3"/>
      <c r="CAX302" s="3"/>
      <c r="CAY302" s="3"/>
      <c r="CAZ302" s="3"/>
      <c r="CBA302" s="3"/>
      <c r="CBB302" s="3"/>
      <c r="CBC302" s="3"/>
      <c r="CBD302" s="3"/>
      <c r="CBE302" s="3"/>
      <c r="CBF302" s="3"/>
      <c r="CBG302" s="3"/>
      <c r="CBH302" s="3"/>
      <c r="CBI302" s="3"/>
      <c r="CBJ302" s="3"/>
      <c r="CBK302" s="3"/>
      <c r="CBL302" s="3"/>
      <c r="CBM302" s="3"/>
      <c r="CBN302" s="3"/>
      <c r="CBO302" s="3"/>
      <c r="CBP302" s="3"/>
      <c r="CBQ302" s="3"/>
      <c r="CBR302" s="3"/>
      <c r="CBS302" s="3"/>
      <c r="CBT302" s="3"/>
      <c r="CBU302" s="3"/>
      <c r="CBV302" s="3"/>
      <c r="CBW302" s="3"/>
      <c r="CBX302" s="3"/>
      <c r="CBY302" s="3"/>
      <c r="CBZ302" s="3"/>
      <c r="CCA302" s="3"/>
      <c r="CCB302" s="3"/>
      <c r="CCC302" s="3"/>
      <c r="CCD302" s="3"/>
      <c r="CCE302" s="3"/>
      <c r="CCF302" s="3"/>
      <c r="CCG302" s="3"/>
      <c r="CCH302" s="3"/>
      <c r="CCI302" s="3"/>
      <c r="CCJ302" s="3"/>
      <c r="CCK302" s="3"/>
      <c r="CCL302" s="3"/>
      <c r="CCM302" s="3"/>
      <c r="CCN302" s="3"/>
      <c r="CCO302" s="3"/>
      <c r="CCP302" s="3"/>
      <c r="CCQ302" s="3"/>
      <c r="CCR302" s="3"/>
      <c r="CCS302" s="3"/>
      <c r="CCT302" s="3"/>
      <c r="CCU302" s="3"/>
      <c r="CCV302" s="3"/>
      <c r="CCW302" s="3"/>
      <c r="CCX302" s="3"/>
      <c r="CCY302" s="3"/>
      <c r="CCZ302" s="3"/>
      <c r="CDA302" s="3"/>
      <c r="CDB302" s="3"/>
      <c r="CDC302" s="3"/>
      <c r="CDD302" s="3"/>
      <c r="CDE302" s="3"/>
      <c r="CDF302" s="3"/>
      <c r="CDG302" s="3"/>
      <c r="CDH302" s="3"/>
      <c r="CDI302" s="3"/>
      <c r="CDJ302" s="3"/>
      <c r="CDK302" s="3"/>
      <c r="CDL302" s="3"/>
      <c r="CDM302" s="3"/>
      <c r="CDN302" s="3"/>
      <c r="CDO302" s="3"/>
      <c r="CDP302" s="3"/>
      <c r="CDQ302" s="3"/>
      <c r="CDR302" s="3"/>
      <c r="CDS302" s="3"/>
      <c r="CDT302" s="3"/>
      <c r="CDU302" s="3"/>
      <c r="CDV302" s="3"/>
      <c r="CDW302" s="3"/>
      <c r="CDX302" s="3"/>
      <c r="CDY302" s="3"/>
      <c r="CDZ302" s="3"/>
      <c r="CEA302" s="3"/>
      <c r="CEB302" s="3"/>
      <c r="CEC302" s="3"/>
      <c r="CED302" s="3"/>
      <c r="CEE302" s="3"/>
      <c r="CEF302" s="3"/>
      <c r="CEG302" s="3"/>
      <c r="CEH302" s="3"/>
      <c r="CEI302" s="3"/>
      <c r="CEJ302" s="3"/>
      <c r="CEK302" s="3"/>
      <c r="CEL302" s="3"/>
      <c r="CEM302" s="3"/>
      <c r="CEN302" s="3"/>
      <c r="CEO302" s="3"/>
      <c r="CEP302" s="3"/>
      <c r="CEQ302" s="3"/>
      <c r="CER302" s="3"/>
      <c r="CES302" s="3"/>
      <c r="CET302" s="3"/>
      <c r="CEU302" s="3"/>
      <c r="CEV302" s="3"/>
      <c r="CEW302" s="3"/>
      <c r="CEX302" s="3"/>
      <c r="CEY302" s="3"/>
      <c r="CEZ302" s="3"/>
      <c r="CFA302" s="3"/>
      <c r="CFB302" s="3"/>
      <c r="CFC302" s="3"/>
      <c r="CFD302" s="3"/>
      <c r="CFE302" s="3"/>
      <c r="CFF302" s="3"/>
      <c r="CFG302" s="3"/>
      <c r="CFH302" s="3"/>
      <c r="CFI302" s="3"/>
      <c r="CFJ302" s="3"/>
      <c r="CFK302" s="3"/>
      <c r="CFL302" s="3"/>
      <c r="CFM302" s="3"/>
      <c r="CFN302" s="3"/>
      <c r="CFO302" s="3"/>
      <c r="CFP302" s="3"/>
      <c r="CFQ302" s="3"/>
      <c r="CFR302" s="3"/>
      <c r="CFS302" s="3"/>
      <c r="CFT302" s="3"/>
      <c r="CFU302" s="3"/>
      <c r="CFV302" s="3"/>
      <c r="CFW302" s="3"/>
      <c r="CFX302" s="3"/>
      <c r="CFY302" s="3"/>
      <c r="CFZ302" s="3"/>
      <c r="CGA302" s="3"/>
      <c r="CGB302" s="3"/>
      <c r="CGC302" s="3"/>
      <c r="CGD302" s="3"/>
      <c r="CGE302" s="3"/>
      <c r="CGF302" s="3"/>
      <c r="CGG302" s="3"/>
      <c r="CGH302" s="3"/>
      <c r="CGI302" s="3"/>
      <c r="CGJ302" s="3"/>
      <c r="CGK302" s="3"/>
      <c r="CGL302" s="3"/>
      <c r="CGM302" s="3"/>
      <c r="CGN302" s="3"/>
      <c r="CGO302" s="3"/>
      <c r="CGP302" s="3"/>
      <c r="CGQ302" s="3"/>
      <c r="CGR302" s="3"/>
      <c r="CGS302" s="3"/>
      <c r="CGT302" s="3"/>
      <c r="CGU302" s="3"/>
      <c r="CGV302" s="3"/>
      <c r="CGW302" s="3"/>
      <c r="CGX302" s="3"/>
      <c r="CGY302" s="3"/>
      <c r="CGZ302" s="3"/>
      <c r="CHA302" s="3"/>
      <c r="CHB302" s="3"/>
      <c r="CHC302" s="3"/>
      <c r="CHD302" s="3"/>
      <c r="CHE302" s="3"/>
      <c r="CHF302" s="3"/>
      <c r="CHG302" s="3"/>
      <c r="CHH302" s="3"/>
      <c r="CHI302" s="3"/>
      <c r="CHJ302" s="3"/>
      <c r="CHK302" s="3"/>
      <c r="CHL302" s="3"/>
      <c r="CHM302" s="3"/>
      <c r="CHN302" s="3"/>
      <c r="CHO302" s="3"/>
      <c r="CHP302" s="3"/>
      <c r="CHQ302" s="3"/>
      <c r="CHR302" s="3"/>
      <c r="CHS302" s="3"/>
      <c r="CHT302" s="3"/>
      <c r="CHU302" s="3"/>
      <c r="CHV302" s="3"/>
      <c r="CHW302" s="3"/>
      <c r="CHX302" s="3"/>
      <c r="CHY302" s="3"/>
      <c r="CHZ302" s="3"/>
      <c r="CIA302" s="3"/>
      <c r="CIB302" s="3"/>
      <c r="CIC302" s="3"/>
      <c r="CID302" s="3"/>
      <c r="CIE302" s="3"/>
      <c r="CIF302" s="3"/>
      <c r="CIG302" s="3"/>
      <c r="CIH302" s="3"/>
      <c r="CII302" s="3"/>
      <c r="CIJ302" s="3"/>
      <c r="CIK302" s="3"/>
      <c r="CIL302" s="3"/>
      <c r="CIM302" s="3"/>
      <c r="CIN302" s="3"/>
      <c r="CIO302" s="3"/>
      <c r="CIP302" s="3"/>
      <c r="CIQ302" s="3"/>
      <c r="CIR302" s="3"/>
      <c r="CIS302" s="3"/>
      <c r="CIT302" s="3"/>
      <c r="CIU302" s="3"/>
      <c r="CIV302" s="3"/>
      <c r="CIW302" s="3"/>
      <c r="CIX302" s="3"/>
      <c r="CIY302" s="3"/>
      <c r="CIZ302" s="3"/>
      <c r="CJA302" s="3"/>
      <c r="CJB302" s="3"/>
      <c r="CJC302" s="3"/>
      <c r="CJD302" s="3"/>
      <c r="CJE302" s="3"/>
      <c r="CJF302" s="3"/>
      <c r="CJG302" s="3"/>
      <c r="CJH302" s="3"/>
      <c r="CJI302" s="3"/>
      <c r="CJJ302" s="3"/>
      <c r="CJK302" s="3"/>
      <c r="CJL302" s="3"/>
      <c r="CJM302" s="3"/>
      <c r="CJN302" s="3"/>
      <c r="CJO302" s="3"/>
      <c r="CJP302" s="3"/>
      <c r="CJQ302" s="3"/>
      <c r="CJR302" s="3"/>
      <c r="CJS302" s="3"/>
      <c r="CJT302" s="3"/>
      <c r="CJU302" s="3"/>
      <c r="CJV302" s="3"/>
      <c r="CJW302" s="3"/>
      <c r="CJX302" s="3"/>
      <c r="CJY302" s="3"/>
      <c r="CJZ302" s="3"/>
      <c r="CKA302" s="3"/>
      <c r="CKB302" s="3"/>
      <c r="CKC302" s="3"/>
      <c r="CKD302" s="3"/>
      <c r="CKE302" s="3"/>
      <c r="CKF302" s="3"/>
      <c r="CKG302" s="3"/>
      <c r="CKH302" s="3"/>
      <c r="CKI302" s="3"/>
      <c r="CKJ302" s="3"/>
      <c r="CKK302" s="3"/>
      <c r="CKL302" s="3"/>
      <c r="CKM302" s="3"/>
      <c r="CKN302" s="3"/>
      <c r="CKO302" s="3"/>
      <c r="CKP302" s="3"/>
      <c r="CKQ302" s="3"/>
      <c r="CKR302" s="3"/>
      <c r="CKS302" s="3"/>
      <c r="CKT302" s="3"/>
      <c r="CKU302" s="3"/>
      <c r="CKV302" s="3"/>
      <c r="CKW302" s="3"/>
      <c r="CKX302" s="3"/>
      <c r="CKY302" s="3"/>
      <c r="CKZ302" s="3"/>
      <c r="CLA302" s="3"/>
      <c r="CLB302" s="3"/>
      <c r="CLC302" s="3"/>
      <c r="CLD302" s="3"/>
      <c r="CLE302" s="3"/>
      <c r="CLF302" s="3"/>
      <c r="CLG302" s="3"/>
      <c r="CLH302" s="3"/>
      <c r="CLI302" s="3"/>
      <c r="CLJ302" s="3"/>
      <c r="CLK302" s="3"/>
      <c r="CLL302" s="3"/>
      <c r="CLM302" s="3"/>
      <c r="CLN302" s="3"/>
      <c r="CLO302" s="3"/>
      <c r="CLP302" s="3"/>
      <c r="CLQ302" s="3"/>
      <c r="CLR302" s="3"/>
      <c r="CLS302" s="3"/>
      <c r="CLT302" s="3"/>
      <c r="CLU302" s="3"/>
      <c r="CLV302" s="3"/>
      <c r="CLW302" s="3"/>
      <c r="CLX302" s="3"/>
      <c r="CLY302" s="3"/>
      <c r="CLZ302" s="3"/>
      <c r="CMA302" s="3"/>
      <c r="CMB302" s="3"/>
      <c r="CMC302" s="3"/>
      <c r="CMD302" s="3"/>
      <c r="CME302" s="3"/>
      <c r="CMF302" s="3"/>
      <c r="CMG302" s="3"/>
      <c r="CMH302" s="3"/>
      <c r="CMI302" s="3"/>
      <c r="CMJ302" s="3"/>
      <c r="CMK302" s="3"/>
      <c r="CML302" s="3"/>
      <c r="CMM302" s="3"/>
      <c r="CMN302" s="3"/>
      <c r="CMO302" s="3"/>
      <c r="CMP302" s="3"/>
      <c r="CMQ302" s="3"/>
      <c r="CMR302" s="3"/>
      <c r="CMS302" s="3"/>
      <c r="CMT302" s="3"/>
      <c r="CMU302" s="3"/>
      <c r="CMV302" s="3"/>
      <c r="CMW302" s="3"/>
      <c r="CMX302" s="3"/>
      <c r="CMY302" s="3"/>
      <c r="CMZ302" s="3"/>
      <c r="CNA302" s="3"/>
      <c r="CNB302" s="3"/>
      <c r="CNC302" s="3"/>
      <c r="CND302" s="3"/>
      <c r="CNE302" s="3"/>
      <c r="CNF302" s="3"/>
      <c r="CNG302" s="3"/>
      <c r="CNH302" s="3"/>
      <c r="CNI302" s="3"/>
      <c r="CNJ302" s="3"/>
      <c r="CNK302" s="3"/>
      <c r="CNL302" s="3"/>
      <c r="CNM302" s="3"/>
      <c r="CNN302" s="3"/>
      <c r="CNO302" s="3"/>
      <c r="CNP302" s="3"/>
      <c r="CNQ302" s="3"/>
      <c r="CNR302" s="3"/>
      <c r="CNS302" s="3"/>
      <c r="CNT302" s="3"/>
      <c r="CNU302" s="3"/>
      <c r="CNV302" s="3"/>
      <c r="CNW302" s="3"/>
      <c r="CNX302" s="3"/>
      <c r="CNY302" s="3"/>
      <c r="CNZ302" s="3"/>
      <c r="COA302" s="3"/>
      <c r="COB302" s="3"/>
      <c r="COC302" s="3"/>
      <c r="COD302" s="3"/>
      <c r="COE302" s="3"/>
      <c r="COF302" s="3"/>
      <c r="COG302" s="3"/>
      <c r="COH302" s="3"/>
      <c r="COI302" s="3"/>
      <c r="COJ302" s="3"/>
      <c r="COK302" s="3"/>
      <c r="COL302" s="3"/>
      <c r="COM302" s="3"/>
      <c r="CON302" s="3"/>
      <c r="COO302" s="3"/>
      <c r="COP302" s="3"/>
      <c r="COQ302" s="3"/>
      <c r="COR302" s="3"/>
      <c r="COS302" s="3"/>
      <c r="COT302" s="3"/>
      <c r="COU302" s="3"/>
      <c r="COV302" s="3"/>
      <c r="COW302" s="3"/>
      <c r="COX302" s="3"/>
      <c r="COY302" s="3"/>
      <c r="COZ302" s="3"/>
      <c r="CPA302" s="3"/>
      <c r="CPB302" s="3"/>
      <c r="CPC302" s="3"/>
      <c r="CPD302" s="3"/>
      <c r="CPE302" s="3"/>
      <c r="CPF302" s="3"/>
      <c r="CPG302" s="3"/>
      <c r="CPH302" s="3"/>
      <c r="CPI302" s="3"/>
      <c r="CPJ302" s="3"/>
      <c r="CPK302" s="3"/>
      <c r="CPL302" s="3"/>
      <c r="CPM302" s="3"/>
      <c r="CPN302" s="3"/>
      <c r="CPO302" s="3"/>
      <c r="CPP302" s="3"/>
      <c r="CPQ302" s="3"/>
      <c r="CPR302" s="3"/>
      <c r="CPS302" s="3"/>
      <c r="CPT302" s="3"/>
      <c r="CPU302" s="3"/>
      <c r="CPV302" s="3"/>
      <c r="CPW302" s="3"/>
      <c r="CPX302" s="3"/>
      <c r="CPY302" s="3"/>
      <c r="CPZ302" s="3"/>
      <c r="CQA302" s="3"/>
      <c r="CQB302" s="3"/>
      <c r="CQC302" s="3"/>
      <c r="CQD302" s="3"/>
      <c r="CQE302" s="3"/>
      <c r="CQF302" s="3"/>
      <c r="CQG302" s="3"/>
      <c r="CQH302" s="3"/>
      <c r="CQI302" s="3"/>
      <c r="CQJ302" s="3"/>
      <c r="CQK302" s="3"/>
      <c r="CQL302" s="3"/>
      <c r="CQM302" s="3"/>
      <c r="CQN302" s="3"/>
      <c r="CQO302" s="3"/>
      <c r="CQP302" s="3"/>
      <c r="CQQ302" s="3"/>
      <c r="CQR302" s="3"/>
      <c r="CQS302" s="3"/>
      <c r="CQT302" s="3"/>
      <c r="CQU302" s="3"/>
      <c r="CQV302" s="3"/>
      <c r="CQW302" s="3"/>
      <c r="CQX302" s="3"/>
      <c r="CQY302" s="3"/>
      <c r="CQZ302" s="3"/>
      <c r="CRA302" s="3"/>
      <c r="CRB302" s="3"/>
      <c r="CRC302" s="3"/>
      <c r="CRD302" s="3"/>
      <c r="CRE302" s="3"/>
      <c r="CRF302" s="3"/>
      <c r="CRG302" s="3"/>
      <c r="CRH302" s="3"/>
      <c r="CRI302" s="3"/>
      <c r="CRJ302" s="3"/>
      <c r="CRK302" s="3"/>
      <c r="CRL302" s="3"/>
      <c r="CRM302" s="3"/>
      <c r="CRN302" s="3"/>
      <c r="CRO302" s="3"/>
      <c r="CRP302" s="3"/>
      <c r="CRQ302" s="3"/>
      <c r="CRR302" s="3"/>
      <c r="CRS302" s="3"/>
      <c r="CRT302" s="3"/>
      <c r="CRU302" s="3"/>
      <c r="CRV302" s="3"/>
      <c r="CRW302" s="3"/>
      <c r="CRX302" s="3"/>
      <c r="CRY302" s="3"/>
      <c r="CRZ302" s="3"/>
      <c r="CSA302" s="3"/>
      <c r="CSB302" s="3"/>
      <c r="CSC302" s="3"/>
      <c r="CSD302" s="3"/>
      <c r="CSE302" s="3"/>
      <c r="CSF302" s="3"/>
      <c r="CSG302" s="3"/>
      <c r="CSH302" s="3"/>
      <c r="CSI302" s="3"/>
      <c r="CSJ302" s="3"/>
      <c r="CSK302" s="3"/>
      <c r="CSL302" s="3"/>
      <c r="CSM302" s="3"/>
      <c r="CSN302" s="3"/>
      <c r="CSO302" s="3"/>
      <c r="CSP302" s="3"/>
      <c r="CSQ302" s="3"/>
      <c r="CSR302" s="3"/>
      <c r="CSS302" s="3"/>
      <c r="CST302" s="3"/>
      <c r="CSU302" s="3"/>
      <c r="CSV302" s="3"/>
      <c r="CSW302" s="3"/>
      <c r="CSX302" s="3"/>
      <c r="CSY302" s="3"/>
      <c r="CSZ302" s="3"/>
      <c r="CTA302" s="3"/>
      <c r="CTB302" s="3"/>
      <c r="CTC302" s="3"/>
      <c r="CTD302" s="3"/>
      <c r="CTE302" s="3"/>
      <c r="CTF302" s="3"/>
      <c r="CTG302" s="3"/>
      <c r="CTH302" s="3"/>
      <c r="CTI302" s="3"/>
      <c r="CTJ302" s="3"/>
      <c r="CTK302" s="3"/>
      <c r="CTL302" s="3"/>
      <c r="CTM302" s="3"/>
      <c r="CTN302" s="3"/>
      <c r="CTO302" s="3"/>
      <c r="CTP302" s="3"/>
      <c r="CTQ302" s="3"/>
      <c r="CTR302" s="3"/>
      <c r="CTS302" s="3"/>
      <c r="CTT302" s="3"/>
      <c r="CTU302" s="3"/>
      <c r="CTV302" s="3"/>
      <c r="CTW302" s="3"/>
      <c r="CTX302" s="3"/>
      <c r="CTY302" s="3"/>
      <c r="CTZ302" s="3"/>
      <c r="CUA302" s="3"/>
      <c r="CUB302" s="3"/>
      <c r="CUC302" s="3"/>
      <c r="CUD302" s="3"/>
      <c r="CUE302" s="3"/>
      <c r="CUF302" s="3"/>
      <c r="CUG302" s="3"/>
      <c r="CUH302" s="3"/>
      <c r="CUI302" s="3"/>
      <c r="CUJ302" s="3"/>
      <c r="CUK302" s="3"/>
      <c r="CUL302" s="3"/>
      <c r="CUM302" s="3"/>
      <c r="CUN302" s="3"/>
      <c r="CUO302" s="3"/>
      <c r="CUP302" s="3"/>
      <c r="CUQ302" s="3"/>
      <c r="CUR302" s="3"/>
      <c r="CUS302" s="3"/>
      <c r="CUT302" s="3"/>
      <c r="CUU302" s="3"/>
      <c r="CUV302" s="3"/>
      <c r="CUW302" s="3"/>
      <c r="CUX302" s="3"/>
      <c r="CUY302" s="3"/>
      <c r="CUZ302" s="3"/>
      <c r="CVA302" s="3"/>
      <c r="CVB302" s="3"/>
      <c r="CVC302" s="3"/>
      <c r="CVD302" s="3"/>
      <c r="CVE302" s="3"/>
      <c r="CVF302" s="3"/>
      <c r="CVG302" s="3"/>
      <c r="CVH302" s="3"/>
      <c r="CVI302" s="3"/>
      <c r="CVJ302" s="3"/>
      <c r="CVK302" s="3"/>
      <c r="CVL302" s="3"/>
      <c r="CVM302" s="3"/>
      <c r="CVN302" s="3"/>
      <c r="CVO302" s="3"/>
      <c r="CVP302" s="3"/>
      <c r="CVQ302" s="3"/>
      <c r="CVR302" s="3"/>
      <c r="CVS302" s="3"/>
      <c r="CVT302" s="3"/>
      <c r="CVU302" s="3"/>
      <c r="CVV302" s="3"/>
      <c r="CVW302" s="3"/>
      <c r="CVX302" s="3"/>
      <c r="CVY302" s="3"/>
      <c r="CVZ302" s="3"/>
      <c r="CWA302" s="3"/>
      <c r="CWB302" s="3"/>
      <c r="CWC302" s="3"/>
      <c r="CWD302" s="3"/>
      <c r="CWE302" s="3"/>
      <c r="CWF302" s="3"/>
      <c r="CWG302" s="3"/>
      <c r="CWH302" s="3"/>
      <c r="CWI302" s="3"/>
      <c r="CWJ302" s="3"/>
      <c r="CWK302" s="3"/>
      <c r="CWL302" s="3"/>
      <c r="CWM302" s="3"/>
      <c r="CWN302" s="3"/>
      <c r="CWO302" s="3"/>
      <c r="CWP302" s="3"/>
      <c r="CWQ302" s="3"/>
      <c r="CWR302" s="3"/>
      <c r="CWS302" s="3"/>
      <c r="CWT302" s="3"/>
      <c r="CWU302" s="3"/>
      <c r="CWV302" s="3"/>
      <c r="CWW302" s="3"/>
      <c r="CWX302" s="3"/>
      <c r="CWY302" s="3"/>
      <c r="CWZ302" s="3"/>
      <c r="CXA302" s="3"/>
      <c r="CXB302" s="3"/>
      <c r="CXC302" s="3"/>
      <c r="CXD302" s="3"/>
      <c r="CXE302" s="3"/>
      <c r="CXF302" s="3"/>
      <c r="CXG302" s="3"/>
      <c r="CXH302" s="3"/>
      <c r="CXI302" s="3"/>
      <c r="CXJ302" s="3"/>
      <c r="CXK302" s="3"/>
      <c r="CXL302" s="3"/>
      <c r="CXM302" s="3"/>
      <c r="CXN302" s="3"/>
      <c r="CXO302" s="3"/>
      <c r="CXP302" s="3"/>
      <c r="CXQ302" s="3"/>
      <c r="CXR302" s="3"/>
      <c r="CXS302" s="3"/>
      <c r="CXT302" s="3"/>
      <c r="CXU302" s="3"/>
      <c r="CXV302" s="3"/>
      <c r="CXW302" s="3"/>
      <c r="CXX302" s="3"/>
      <c r="CXY302" s="3"/>
      <c r="CXZ302" s="3"/>
      <c r="CYA302" s="3"/>
      <c r="CYB302" s="3"/>
      <c r="CYC302" s="3"/>
      <c r="CYD302" s="3"/>
      <c r="CYE302" s="3"/>
      <c r="CYF302" s="3"/>
      <c r="CYG302" s="3"/>
      <c r="CYH302" s="3"/>
      <c r="CYI302" s="3"/>
      <c r="CYJ302" s="3"/>
      <c r="CYK302" s="3"/>
      <c r="CYL302" s="3"/>
      <c r="CYM302" s="3"/>
      <c r="CYN302" s="3"/>
      <c r="CYO302" s="3"/>
      <c r="CYP302" s="3"/>
      <c r="CYQ302" s="3"/>
      <c r="CYR302" s="3"/>
      <c r="CYS302" s="3"/>
      <c r="CYT302" s="3"/>
      <c r="CYU302" s="3"/>
      <c r="CYV302" s="3"/>
      <c r="CYW302" s="3"/>
      <c r="CYX302" s="3"/>
      <c r="CYY302" s="3"/>
      <c r="CYZ302" s="3"/>
      <c r="CZA302" s="3"/>
      <c r="CZB302" s="3"/>
      <c r="CZC302" s="3"/>
      <c r="CZD302" s="3"/>
      <c r="CZE302" s="3"/>
      <c r="CZF302" s="3"/>
      <c r="CZG302" s="3"/>
      <c r="CZH302" s="3"/>
      <c r="CZI302" s="3"/>
      <c r="CZJ302" s="3"/>
      <c r="CZK302" s="3"/>
      <c r="CZL302" s="3"/>
      <c r="CZM302" s="3"/>
      <c r="CZN302" s="3"/>
      <c r="CZO302" s="3"/>
      <c r="CZP302" s="3"/>
      <c r="CZQ302" s="3"/>
      <c r="CZR302" s="3"/>
      <c r="CZS302" s="3"/>
      <c r="CZT302" s="3"/>
      <c r="CZU302" s="3"/>
      <c r="CZV302" s="3"/>
      <c r="CZW302" s="3"/>
      <c r="CZX302" s="3"/>
      <c r="CZY302" s="3"/>
      <c r="CZZ302" s="3"/>
      <c r="DAA302" s="3"/>
      <c r="DAB302" s="3"/>
      <c r="DAC302" s="3"/>
      <c r="DAD302" s="3"/>
      <c r="DAE302" s="3"/>
      <c r="DAF302" s="3"/>
      <c r="DAG302" s="3"/>
      <c r="DAH302" s="3"/>
      <c r="DAI302" s="3"/>
      <c r="DAJ302" s="3"/>
      <c r="DAK302" s="3"/>
      <c r="DAL302" s="3"/>
      <c r="DAM302" s="3"/>
      <c r="DAN302" s="3"/>
      <c r="DAO302" s="3"/>
      <c r="DAP302" s="3"/>
      <c r="DAQ302" s="3"/>
      <c r="DAR302" s="3"/>
      <c r="DAS302" s="3"/>
      <c r="DAT302" s="3"/>
      <c r="DAU302" s="3"/>
      <c r="DAV302" s="3"/>
      <c r="DAW302" s="3"/>
      <c r="DAX302" s="3"/>
      <c r="DAY302" s="3"/>
      <c r="DAZ302" s="3"/>
      <c r="DBA302" s="3"/>
      <c r="DBB302" s="3"/>
      <c r="DBC302" s="3"/>
      <c r="DBD302" s="3"/>
      <c r="DBE302" s="3"/>
      <c r="DBF302" s="3"/>
      <c r="DBG302" s="3"/>
      <c r="DBH302" s="3"/>
      <c r="DBI302" s="3"/>
      <c r="DBJ302" s="3"/>
      <c r="DBK302" s="3"/>
      <c r="DBL302" s="3"/>
      <c r="DBM302" s="3"/>
      <c r="DBN302" s="3"/>
      <c r="DBO302" s="3"/>
      <c r="DBP302" s="3"/>
      <c r="DBQ302" s="3"/>
      <c r="DBR302" s="3"/>
      <c r="DBS302" s="3"/>
      <c r="DBT302" s="3"/>
      <c r="DBU302" s="3"/>
      <c r="DBV302" s="3"/>
      <c r="DBW302" s="3"/>
      <c r="DBX302" s="3"/>
      <c r="DBY302" s="3"/>
      <c r="DBZ302" s="3"/>
      <c r="DCA302" s="3"/>
      <c r="DCB302" s="3"/>
      <c r="DCC302" s="3"/>
      <c r="DCD302" s="3"/>
      <c r="DCE302" s="3"/>
      <c r="DCF302" s="3"/>
      <c r="DCG302" s="3"/>
      <c r="DCH302" s="3"/>
      <c r="DCI302" s="3"/>
      <c r="DCJ302" s="3"/>
      <c r="DCK302" s="3"/>
      <c r="DCL302" s="3"/>
      <c r="DCM302" s="3"/>
      <c r="DCN302" s="3"/>
      <c r="DCO302" s="3"/>
      <c r="DCP302" s="3"/>
      <c r="DCQ302" s="3"/>
      <c r="DCR302" s="3"/>
      <c r="DCS302" s="3"/>
      <c r="DCT302" s="3"/>
      <c r="DCU302" s="3"/>
      <c r="DCV302" s="3"/>
      <c r="DCW302" s="3"/>
      <c r="DCX302" s="3"/>
      <c r="DCY302" s="3"/>
      <c r="DCZ302" s="3"/>
      <c r="DDA302" s="3"/>
      <c r="DDB302" s="3"/>
      <c r="DDC302" s="3"/>
      <c r="DDD302" s="3"/>
      <c r="DDE302" s="3"/>
      <c r="DDF302" s="3"/>
      <c r="DDG302" s="3"/>
      <c r="DDH302" s="3"/>
      <c r="DDI302" s="3"/>
      <c r="DDJ302" s="3"/>
      <c r="DDK302" s="3"/>
      <c r="DDL302" s="3"/>
      <c r="DDM302" s="3"/>
      <c r="DDN302" s="3"/>
      <c r="DDO302" s="3"/>
      <c r="DDP302" s="3"/>
      <c r="DDQ302" s="3"/>
      <c r="DDR302" s="3"/>
      <c r="DDS302" s="3"/>
      <c r="DDT302" s="3"/>
      <c r="DDU302" s="3"/>
      <c r="DDV302" s="3"/>
      <c r="DDW302" s="3"/>
      <c r="DDX302" s="3"/>
      <c r="DDY302" s="3"/>
      <c r="DDZ302" s="3"/>
      <c r="DEA302" s="3"/>
      <c r="DEB302" s="3"/>
      <c r="DEC302" s="3"/>
      <c r="DED302" s="3"/>
      <c r="DEE302" s="3"/>
      <c r="DEF302" s="3"/>
      <c r="DEG302" s="3"/>
      <c r="DEH302" s="3"/>
      <c r="DEI302" s="3"/>
      <c r="DEJ302" s="3"/>
      <c r="DEK302" s="3"/>
      <c r="DEL302" s="3"/>
      <c r="DEM302" s="3"/>
      <c r="DEN302" s="3"/>
      <c r="DEO302" s="3"/>
      <c r="DEP302" s="3"/>
      <c r="DEQ302" s="3"/>
      <c r="DER302" s="3"/>
      <c r="DES302" s="3"/>
      <c r="DET302" s="3"/>
      <c r="DEU302" s="3"/>
      <c r="DEV302" s="3"/>
      <c r="DEW302" s="3"/>
      <c r="DEX302" s="3"/>
      <c r="DEY302" s="3"/>
      <c r="DEZ302" s="3"/>
      <c r="DFA302" s="3"/>
      <c r="DFB302" s="3"/>
      <c r="DFC302" s="3"/>
      <c r="DFD302" s="3"/>
      <c r="DFE302" s="3"/>
      <c r="DFF302" s="3"/>
      <c r="DFG302" s="3"/>
      <c r="DFH302" s="3"/>
      <c r="DFI302" s="3"/>
      <c r="DFJ302" s="3"/>
      <c r="DFK302" s="3"/>
      <c r="DFL302" s="3"/>
      <c r="DFM302" s="3"/>
      <c r="DFN302" s="3"/>
      <c r="DFO302" s="3"/>
      <c r="DFP302" s="3"/>
      <c r="DFQ302" s="3"/>
      <c r="DFR302" s="3"/>
      <c r="DFS302" s="3"/>
      <c r="DFT302" s="3"/>
      <c r="DFU302" s="3"/>
      <c r="DFV302" s="3"/>
      <c r="DFW302" s="3"/>
      <c r="DFX302" s="3"/>
      <c r="DFY302" s="3"/>
      <c r="DFZ302" s="3"/>
      <c r="DGA302" s="3"/>
      <c r="DGB302" s="3"/>
      <c r="DGC302" s="3"/>
      <c r="DGD302" s="3"/>
      <c r="DGE302" s="3"/>
      <c r="DGF302" s="3"/>
      <c r="DGG302" s="3"/>
      <c r="DGH302" s="3"/>
      <c r="DGI302" s="3"/>
      <c r="DGJ302" s="3"/>
      <c r="DGK302" s="3"/>
      <c r="DGL302" s="3"/>
      <c r="DGM302" s="3"/>
      <c r="DGN302" s="3"/>
      <c r="DGO302" s="3"/>
      <c r="DGP302" s="3"/>
      <c r="DGQ302" s="3"/>
      <c r="DGR302" s="3"/>
      <c r="DGS302" s="3"/>
      <c r="DGT302" s="3"/>
      <c r="DGU302" s="3"/>
      <c r="DGV302" s="3"/>
      <c r="DGW302" s="3"/>
      <c r="DGX302" s="3"/>
      <c r="DGY302" s="3"/>
      <c r="DGZ302" s="3"/>
      <c r="DHA302" s="3"/>
      <c r="DHB302" s="3"/>
      <c r="DHC302" s="3"/>
      <c r="DHD302" s="3"/>
      <c r="DHE302" s="3"/>
      <c r="DHF302" s="3"/>
      <c r="DHG302" s="3"/>
      <c r="DHH302" s="3"/>
      <c r="DHI302" s="3"/>
      <c r="DHJ302" s="3"/>
      <c r="DHK302" s="3"/>
      <c r="DHL302" s="3"/>
      <c r="DHM302" s="3"/>
      <c r="DHN302" s="3"/>
      <c r="DHO302" s="3"/>
      <c r="DHP302" s="3"/>
      <c r="DHQ302" s="3"/>
      <c r="DHR302" s="3"/>
      <c r="DHS302" s="3"/>
      <c r="DHT302" s="3"/>
      <c r="DHU302" s="3"/>
      <c r="DHV302" s="3"/>
      <c r="DHW302" s="3"/>
      <c r="DHX302" s="3"/>
      <c r="DHY302" s="3"/>
      <c r="DHZ302" s="3"/>
      <c r="DIA302" s="3"/>
      <c r="DIB302" s="3"/>
      <c r="DIC302" s="3"/>
      <c r="DID302" s="3"/>
      <c r="DIE302" s="3"/>
      <c r="DIF302" s="3"/>
      <c r="DIG302" s="3"/>
      <c r="DIH302" s="3"/>
      <c r="DII302" s="3"/>
      <c r="DIJ302" s="3"/>
      <c r="DIK302" s="3"/>
      <c r="DIL302" s="3"/>
      <c r="DIM302" s="3"/>
      <c r="DIN302" s="3"/>
      <c r="DIO302" s="3"/>
      <c r="DIP302" s="3"/>
      <c r="DIQ302" s="3"/>
      <c r="DIR302" s="3"/>
      <c r="DIS302" s="3"/>
      <c r="DIT302" s="3"/>
      <c r="DIU302" s="3"/>
      <c r="DIV302" s="3"/>
      <c r="DIW302" s="3"/>
      <c r="DIX302" s="3"/>
      <c r="DIY302" s="3"/>
      <c r="DIZ302" s="3"/>
      <c r="DJA302" s="3"/>
      <c r="DJB302" s="3"/>
      <c r="DJC302" s="3"/>
      <c r="DJD302" s="3"/>
      <c r="DJE302" s="3"/>
      <c r="DJF302" s="3"/>
      <c r="DJG302" s="3"/>
      <c r="DJH302" s="3"/>
      <c r="DJI302" s="3"/>
      <c r="DJJ302" s="3"/>
      <c r="DJK302" s="3"/>
      <c r="DJL302" s="3"/>
      <c r="DJM302" s="3"/>
      <c r="DJN302" s="3"/>
      <c r="DJO302" s="3"/>
      <c r="DJP302" s="3"/>
      <c r="DJQ302" s="3"/>
      <c r="DJR302" s="3"/>
      <c r="DJS302" s="3"/>
      <c r="DJT302" s="3"/>
      <c r="DJU302" s="3"/>
      <c r="DJV302" s="3"/>
      <c r="DJW302" s="3"/>
      <c r="DJX302" s="3"/>
      <c r="DJY302" s="3"/>
      <c r="DJZ302" s="3"/>
      <c r="DKA302" s="3"/>
      <c r="DKB302" s="3"/>
      <c r="DKC302" s="3"/>
      <c r="DKD302" s="3"/>
      <c r="DKE302" s="3"/>
      <c r="DKF302" s="3"/>
      <c r="DKG302" s="3"/>
      <c r="DKH302" s="3"/>
      <c r="DKI302" s="3"/>
      <c r="DKJ302" s="3"/>
      <c r="DKK302" s="3"/>
      <c r="DKL302" s="3"/>
      <c r="DKM302" s="3"/>
      <c r="DKN302" s="3"/>
      <c r="DKO302" s="3"/>
      <c r="DKP302" s="3"/>
      <c r="DKQ302" s="3"/>
      <c r="DKR302" s="3"/>
      <c r="DKS302" s="3"/>
      <c r="DKT302" s="3"/>
      <c r="DKU302" s="3"/>
      <c r="DKV302" s="3"/>
      <c r="DKW302" s="3"/>
      <c r="DKX302" s="3"/>
      <c r="DKY302" s="3"/>
      <c r="DKZ302" s="3"/>
      <c r="DLA302" s="3"/>
      <c r="DLB302" s="3"/>
      <c r="DLC302" s="3"/>
      <c r="DLD302" s="3"/>
      <c r="DLE302" s="3"/>
      <c r="DLF302" s="3"/>
      <c r="DLG302" s="3"/>
      <c r="DLH302" s="3"/>
      <c r="DLI302" s="3"/>
      <c r="DLJ302" s="3"/>
      <c r="DLK302" s="3"/>
      <c r="DLL302" s="3"/>
      <c r="DLM302" s="3"/>
      <c r="DLN302" s="3"/>
      <c r="DLO302" s="3"/>
      <c r="DLP302" s="3"/>
      <c r="DLQ302" s="3"/>
      <c r="DLR302" s="3"/>
      <c r="DLS302" s="3"/>
      <c r="DLT302" s="3"/>
      <c r="DLU302" s="3"/>
      <c r="DLV302" s="3"/>
      <c r="DLW302" s="3"/>
      <c r="DLX302" s="3"/>
      <c r="DLY302" s="3"/>
      <c r="DLZ302" s="3"/>
      <c r="DMA302" s="3"/>
      <c r="DMB302" s="3"/>
      <c r="DMC302" s="3"/>
      <c r="DMD302" s="3"/>
      <c r="DME302" s="3"/>
      <c r="DMF302" s="3"/>
      <c r="DMG302" s="3"/>
      <c r="DMH302" s="3"/>
      <c r="DMI302" s="3"/>
      <c r="DMJ302" s="3"/>
      <c r="DMK302" s="3"/>
      <c r="DML302" s="3"/>
      <c r="DMM302" s="3"/>
      <c r="DMN302" s="3"/>
      <c r="DMO302" s="3"/>
      <c r="DMP302" s="3"/>
      <c r="DMQ302" s="3"/>
      <c r="DMR302" s="3"/>
      <c r="DMS302" s="3"/>
      <c r="DMT302" s="3"/>
      <c r="DMU302" s="3"/>
      <c r="DMV302" s="3"/>
      <c r="DMW302" s="3"/>
      <c r="DMX302" s="3"/>
      <c r="DMY302" s="3"/>
      <c r="DMZ302" s="3"/>
      <c r="DNA302" s="3"/>
      <c r="DNB302" s="3"/>
      <c r="DNC302" s="3"/>
      <c r="DND302" s="3"/>
      <c r="DNE302" s="3"/>
      <c r="DNF302" s="3"/>
      <c r="DNG302" s="3"/>
      <c r="DNH302" s="3"/>
      <c r="DNI302" s="3"/>
      <c r="DNJ302" s="3"/>
      <c r="DNK302" s="3"/>
      <c r="DNL302" s="3"/>
      <c r="DNM302" s="3"/>
      <c r="DNN302" s="3"/>
      <c r="DNO302" s="3"/>
      <c r="DNP302" s="3"/>
      <c r="DNQ302" s="3"/>
      <c r="DNR302" s="3"/>
      <c r="DNS302" s="3"/>
      <c r="DNT302" s="3"/>
      <c r="DNU302" s="3"/>
      <c r="DNV302" s="3"/>
      <c r="DNW302" s="3"/>
      <c r="DNX302" s="3"/>
      <c r="DNY302" s="3"/>
      <c r="DNZ302" s="3"/>
      <c r="DOA302" s="3"/>
      <c r="DOB302" s="3"/>
      <c r="DOC302" s="3"/>
      <c r="DOD302" s="3"/>
      <c r="DOE302" s="3"/>
      <c r="DOF302" s="3"/>
      <c r="DOG302" s="3"/>
      <c r="DOH302" s="3"/>
      <c r="DOI302" s="3"/>
      <c r="DOJ302" s="3"/>
      <c r="DOK302" s="3"/>
      <c r="DOL302" s="3"/>
      <c r="DOM302" s="3"/>
      <c r="DON302" s="3"/>
      <c r="DOO302" s="3"/>
      <c r="DOP302" s="3"/>
      <c r="DOQ302" s="3"/>
      <c r="DOR302" s="3"/>
      <c r="DOS302" s="3"/>
      <c r="DOT302" s="3"/>
      <c r="DOU302" s="3"/>
      <c r="DOV302" s="3"/>
      <c r="DOW302" s="3"/>
      <c r="DOX302" s="3"/>
      <c r="DOY302" s="3"/>
      <c r="DOZ302" s="3"/>
      <c r="DPA302" s="3"/>
      <c r="DPB302" s="3"/>
      <c r="DPC302" s="3"/>
      <c r="DPD302" s="3"/>
      <c r="DPE302" s="3"/>
      <c r="DPF302" s="3"/>
      <c r="DPG302" s="3"/>
      <c r="DPH302" s="3"/>
      <c r="DPI302" s="3"/>
      <c r="DPJ302" s="3"/>
      <c r="DPK302" s="3"/>
      <c r="DPL302" s="3"/>
      <c r="DPM302" s="3"/>
      <c r="DPN302" s="3"/>
      <c r="DPO302" s="3"/>
      <c r="DPP302" s="3"/>
      <c r="DPQ302" s="3"/>
      <c r="DPR302" s="3"/>
      <c r="DPS302" s="3"/>
      <c r="DPT302" s="3"/>
      <c r="DPU302" s="3"/>
      <c r="DPV302" s="3"/>
      <c r="DPW302" s="3"/>
      <c r="DPX302" s="3"/>
      <c r="DPY302" s="3"/>
      <c r="DPZ302" s="3"/>
      <c r="DQA302" s="3"/>
      <c r="DQB302" s="3"/>
      <c r="DQC302" s="3"/>
      <c r="DQD302" s="3"/>
      <c r="DQE302" s="3"/>
      <c r="DQF302" s="3"/>
      <c r="DQG302" s="3"/>
      <c r="DQH302" s="3"/>
      <c r="DQI302" s="3"/>
      <c r="DQJ302" s="3"/>
      <c r="DQK302" s="3"/>
      <c r="DQL302" s="3"/>
      <c r="DQM302" s="3"/>
      <c r="DQN302" s="3"/>
      <c r="DQO302" s="3"/>
      <c r="DQP302" s="3"/>
      <c r="DQQ302" s="3"/>
      <c r="DQR302" s="3"/>
      <c r="DQS302" s="3"/>
      <c r="DQT302" s="3"/>
      <c r="DQU302" s="3"/>
      <c r="DQV302" s="3"/>
      <c r="DQW302" s="3"/>
      <c r="DQX302" s="3"/>
      <c r="DQY302" s="3"/>
      <c r="DQZ302" s="3"/>
      <c r="DRA302" s="3"/>
      <c r="DRB302" s="3"/>
      <c r="DRC302" s="3"/>
      <c r="DRD302" s="3"/>
      <c r="DRE302" s="3"/>
      <c r="DRF302" s="3"/>
      <c r="DRG302" s="3"/>
      <c r="DRH302" s="3"/>
      <c r="DRI302" s="3"/>
      <c r="DRJ302" s="3"/>
      <c r="DRK302" s="3"/>
      <c r="DRL302" s="3"/>
      <c r="DRM302" s="3"/>
      <c r="DRN302" s="3"/>
      <c r="DRO302" s="3"/>
      <c r="DRP302" s="3"/>
      <c r="DRQ302" s="3"/>
      <c r="DRR302" s="3"/>
      <c r="DRS302" s="3"/>
      <c r="DRT302" s="3"/>
      <c r="DRU302" s="3"/>
      <c r="DRV302" s="3"/>
      <c r="DRW302" s="3"/>
      <c r="DRX302" s="3"/>
      <c r="DRY302" s="3"/>
      <c r="DRZ302" s="3"/>
      <c r="DSA302" s="3"/>
      <c r="DSB302" s="3"/>
      <c r="DSC302" s="3"/>
      <c r="DSD302" s="3"/>
      <c r="DSE302" s="3"/>
      <c r="DSF302" s="3"/>
      <c r="DSG302" s="3"/>
      <c r="DSH302" s="3"/>
      <c r="DSI302" s="3"/>
      <c r="DSJ302" s="3"/>
      <c r="DSK302" s="3"/>
      <c r="DSL302" s="3"/>
      <c r="DSM302" s="3"/>
      <c r="DSN302" s="3"/>
      <c r="DSO302" s="3"/>
      <c r="DSP302" s="3"/>
      <c r="DSQ302" s="3"/>
      <c r="DSR302" s="3"/>
      <c r="DSS302" s="3"/>
      <c r="DST302" s="3"/>
      <c r="DSU302" s="3"/>
      <c r="DSV302" s="3"/>
      <c r="DSW302" s="3"/>
      <c r="DSX302" s="3"/>
      <c r="DSY302" s="3"/>
      <c r="DSZ302" s="3"/>
      <c r="DTA302" s="3"/>
      <c r="DTB302" s="3"/>
      <c r="DTC302" s="3"/>
      <c r="DTD302" s="3"/>
      <c r="DTE302" s="3"/>
      <c r="DTF302" s="3"/>
      <c r="DTG302" s="3"/>
      <c r="DTH302" s="3"/>
      <c r="DTI302" s="3"/>
      <c r="DTJ302" s="3"/>
      <c r="DTK302" s="3"/>
      <c r="DTL302" s="3"/>
      <c r="DTM302" s="3"/>
      <c r="DTN302" s="3"/>
      <c r="DTO302" s="3"/>
      <c r="DTP302" s="3"/>
      <c r="DTQ302" s="3"/>
      <c r="DTR302" s="3"/>
      <c r="DTS302" s="3"/>
      <c r="DTT302" s="3"/>
      <c r="DTU302" s="3"/>
      <c r="DTV302" s="3"/>
      <c r="DTW302" s="3"/>
      <c r="DTX302" s="3"/>
      <c r="DTY302" s="3"/>
      <c r="DTZ302" s="3"/>
      <c r="DUA302" s="3"/>
      <c r="DUB302" s="3"/>
      <c r="DUC302" s="3"/>
      <c r="DUD302" s="3"/>
      <c r="DUE302" s="3"/>
      <c r="DUF302" s="3"/>
      <c r="DUG302" s="3"/>
      <c r="DUH302" s="3"/>
      <c r="DUI302" s="3"/>
      <c r="DUJ302" s="3"/>
      <c r="DUK302" s="3"/>
      <c r="DUL302" s="3"/>
      <c r="DUM302" s="3"/>
      <c r="DUN302" s="3"/>
      <c r="DUO302" s="3"/>
      <c r="DUP302" s="3"/>
      <c r="DUQ302" s="3"/>
      <c r="DUR302" s="3"/>
      <c r="DUS302" s="3"/>
      <c r="DUT302" s="3"/>
      <c r="DUU302" s="3"/>
      <c r="DUV302" s="3"/>
      <c r="DUW302" s="3"/>
      <c r="DUX302" s="3"/>
      <c r="DUY302" s="3"/>
      <c r="DUZ302" s="3"/>
      <c r="DVA302" s="3"/>
      <c r="DVB302" s="3"/>
      <c r="DVC302" s="3"/>
      <c r="DVD302" s="3"/>
      <c r="DVE302" s="3"/>
      <c r="DVF302" s="3"/>
      <c r="DVG302" s="3"/>
      <c r="DVH302" s="3"/>
      <c r="DVI302" s="3"/>
      <c r="DVJ302" s="3"/>
      <c r="DVK302" s="3"/>
      <c r="DVL302" s="3"/>
      <c r="DVM302" s="3"/>
      <c r="DVN302" s="3"/>
      <c r="DVO302" s="3"/>
      <c r="DVP302" s="3"/>
      <c r="DVQ302" s="3"/>
      <c r="DVR302" s="3"/>
      <c r="DVS302" s="3"/>
      <c r="DVT302" s="3"/>
      <c r="DVU302" s="3"/>
      <c r="DVV302" s="3"/>
      <c r="DVW302" s="3"/>
      <c r="DVX302" s="3"/>
      <c r="DVY302" s="3"/>
      <c r="DVZ302" s="3"/>
      <c r="DWA302" s="3"/>
      <c r="DWB302" s="3"/>
      <c r="DWC302" s="3"/>
      <c r="DWD302" s="3"/>
      <c r="DWE302" s="3"/>
      <c r="DWF302" s="3"/>
      <c r="DWG302" s="3"/>
      <c r="DWH302" s="3"/>
      <c r="DWI302" s="3"/>
      <c r="DWJ302" s="3"/>
      <c r="DWK302" s="3"/>
      <c r="DWL302" s="3"/>
      <c r="DWM302" s="3"/>
      <c r="DWN302" s="3"/>
      <c r="DWO302" s="3"/>
      <c r="DWP302" s="3"/>
      <c r="DWQ302" s="3"/>
      <c r="DWR302" s="3"/>
      <c r="DWS302" s="3"/>
      <c r="DWT302" s="3"/>
      <c r="DWU302" s="3"/>
      <c r="DWV302" s="3"/>
      <c r="DWW302" s="3"/>
      <c r="DWX302" s="3"/>
      <c r="DWY302" s="3"/>
      <c r="DWZ302" s="3"/>
      <c r="DXA302" s="3"/>
      <c r="DXB302" s="3"/>
      <c r="DXC302" s="3"/>
      <c r="DXD302" s="3"/>
      <c r="DXE302" s="3"/>
      <c r="DXF302" s="3"/>
      <c r="DXG302" s="3"/>
      <c r="DXH302" s="3"/>
      <c r="DXI302" s="3"/>
      <c r="DXJ302" s="3"/>
      <c r="DXK302" s="3"/>
      <c r="DXL302" s="3"/>
      <c r="DXM302" s="3"/>
      <c r="DXN302" s="3"/>
      <c r="DXO302" s="3"/>
      <c r="DXP302" s="3"/>
      <c r="DXQ302" s="3"/>
      <c r="DXR302" s="3"/>
      <c r="DXS302" s="3"/>
      <c r="DXT302" s="3"/>
      <c r="DXU302" s="3"/>
      <c r="DXV302" s="3"/>
      <c r="DXW302" s="3"/>
      <c r="DXX302" s="3"/>
      <c r="DXY302" s="3"/>
      <c r="DXZ302" s="3"/>
      <c r="DYA302" s="3"/>
      <c r="DYB302" s="3"/>
      <c r="DYC302" s="3"/>
      <c r="DYD302" s="3"/>
      <c r="DYE302" s="3"/>
      <c r="DYF302" s="3"/>
      <c r="DYG302" s="3"/>
      <c r="DYH302" s="3"/>
      <c r="DYI302" s="3"/>
      <c r="DYJ302" s="3"/>
      <c r="DYK302" s="3"/>
      <c r="DYL302" s="3"/>
      <c r="DYM302" s="3"/>
      <c r="DYN302" s="3"/>
      <c r="DYO302" s="3"/>
      <c r="DYP302" s="3"/>
      <c r="DYQ302" s="3"/>
      <c r="DYR302" s="3"/>
      <c r="DYS302" s="3"/>
      <c r="DYT302" s="3"/>
      <c r="DYU302" s="3"/>
      <c r="DYV302" s="3"/>
      <c r="DYW302" s="3"/>
      <c r="DYX302" s="3"/>
      <c r="DYY302" s="3"/>
      <c r="DYZ302" s="3"/>
      <c r="DZA302" s="3"/>
      <c r="DZB302" s="3"/>
      <c r="DZC302" s="3"/>
      <c r="DZD302" s="3"/>
      <c r="DZE302" s="3"/>
      <c r="DZF302" s="3"/>
      <c r="DZG302" s="3"/>
      <c r="DZH302" s="3"/>
      <c r="DZI302" s="3"/>
      <c r="DZJ302" s="3"/>
      <c r="DZK302" s="3"/>
      <c r="DZL302" s="3"/>
      <c r="DZM302" s="3"/>
      <c r="DZN302" s="3"/>
      <c r="DZO302" s="3"/>
      <c r="DZP302" s="3"/>
      <c r="DZQ302" s="3"/>
      <c r="DZR302" s="3"/>
      <c r="DZS302" s="3"/>
      <c r="DZT302" s="3"/>
      <c r="DZU302" s="3"/>
      <c r="DZV302" s="3"/>
      <c r="DZW302" s="3"/>
      <c r="DZX302" s="3"/>
      <c r="DZY302" s="3"/>
      <c r="DZZ302" s="3"/>
      <c r="EAA302" s="3"/>
      <c r="EAB302" s="3"/>
      <c r="EAC302" s="3"/>
      <c r="EAD302" s="3"/>
      <c r="EAE302" s="3"/>
      <c r="EAF302" s="3"/>
      <c r="EAG302" s="3"/>
      <c r="EAH302" s="3"/>
      <c r="EAI302" s="3"/>
      <c r="EAJ302" s="3"/>
      <c r="EAK302" s="3"/>
      <c r="EAL302" s="3"/>
      <c r="EAM302" s="3"/>
      <c r="EAN302" s="3"/>
      <c r="EAO302" s="3"/>
      <c r="EAP302" s="3"/>
      <c r="EAQ302" s="3"/>
      <c r="EAR302" s="3"/>
      <c r="EAS302" s="3"/>
      <c r="EAT302" s="3"/>
      <c r="EAU302" s="3"/>
      <c r="EAV302" s="3"/>
      <c r="EAW302" s="3"/>
      <c r="EAX302" s="3"/>
      <c r="EAY302" s="3"/>
      <c r="EAZ302" s="3"/>
      <c r="EBA302" s="3"/>
      <c r="EBB302" s="3"/>
      <c r="EBC302" s="3"/>
      <c r="EBD302" s="3"/>
      <c r="EBE302" s="3"/>
      <c r="EBF302" s="3"/>
      <c r="EBG302" s="3"/>
      <c r="EBH302" s="3"/>
      <c r="EBI302" s="3"/>
      <c r="EBJ302" s="3"/>
      <c r="EBK302" s="3"/>
      <c r="EBL302" s="3"/>
      <c r="EBM302" s="3"/>
      <c r="EBN302" s="3"/>
      <c r="EBO302" s="3"/>
      <c r="EBP302" s="3"/>
      <c r="EBQ302" s="3"/>
      <c r="EBR302" s="3"/>
      <c r="EBS302" s="3"/>
      <c r="EBT302" s="3"/>
      <c r="EBU302" s="3"/>
      <c r="EBV302" s="3"/>
      <c r="EBW302" s="3"/>
      <c r="EBX302" s="3"/>
      <c r="EBY302" s="3"/>
      <c r="EBZ302" s="3"/>
      <c r="ECA302" s="3"/>
      <c r="ECB302" s="3"/>
      <c r="ECC302" s="3"/>
      <c r="ECD302" s="3"/>
      <c r="ECE302" s="3"/>
      <c r="ECF302" s="3"/>
      <c r="ECG302" s="3"/>
      <c r="ECH302" s="3"/>
      <c r="ECI302" s="3"/>
      <c r="ECJ302" s="3"/>
      <c r="ECK302" s="3"/>
      <c r="ECL302" s="3"/>
      <c r="ECM302" s="3"/>
      <c r="ECN302" s="3"/>
      <c r="ECO302" s="3"/>
      <c r="ECP302" s="3"/>
      <c r="ECQ302" s="3"/>
      <c r="ECR302" s="3"/>
      <c r="ECS302" s="3"/>
      <c r="ECT302" s="3"/>
      <c r="ECU302" s="3"/>
      <c r="ECV302" s="3"/>
      <c r="ECW302" s="3"/>
      <c r="ECX302" s="3"/>
      <c r="ECY302" s="3"/>
      <c r="ECZ302" s="3"/>
      <c r="EDA302" s="3"/>
      <c r="EDB302" s="3"/>
      <c r="EDC302" s="3"/>
      <c r="EDD302" s="3"/>
      <c r="EDE302" s="3"/>
      <c r="EDF302" s="3"/>
      <c r="EDG302" s="3"/>
      <c r="EDH302" s="3"/>
      <c r="EDI302" s="3"/>
      <c r="EDJ302" s="3"/>
      <c r="EDK302" s="3"/>
      <c r="EDL302" s="3"/>
      <c r="EDM302" s="3"/>
      <c r="EDN302" s="3"/>
      <c r="EDO302" s="3"/>
      <c r="EDP302" s="3"/>
      <c r="EDQ302" s="3"/>
      <c r="EDR302" s="3"/>
      <c r="EDS302" s="3"/>
      <c r="EDT302" s="3"/>
      <c r="EDU302" s="3"/>
      <c r="EDV302" s="3"/>
      <c r="EDW302" s="3"/>
      <c r="EDX302" s="3"/>
      <c r="EDY302" s="3"/>
      <c r="EDZ302" s="3"/>
      <c r="EEA302" s="3"/>
      <c r="EEB302" s="3"/>
      <c r="EEC302" s="3"/>
      <c r="EED302" s="3"/>
      <c r="EEE302" s="3"/>
      <c r="EEF302" s="3"/>
      <c r="EEG302" s="3"/>
      <c r="EEH302" s="3"/>
      <c r="EEI302" s="3"/>
      <c r="EEJ302" s="3"/>
      <c r="EEK302" s="3"/>
      <c r="EEL302" s="3"/>
      <c r="EEM302" s="3"/>
      <c r="EEN302" s="3"/>
      <c r="EEO302" s="3"/>
      <c r="EEP302" s="3"/>
      <c r="EEQ302" s="3"/>
      <c r="EER302" s="3"/>
      <c r="EES302" s="3"/>
      <c r="EET302" s="3"/>
      <c r="EEU302" s="3"/>
      <c r="EEV302" s="3"/>
      <c r="EEW302" s="3"/>
      <c r="EEX302" s="3"/>
      <c r="EEY302" s="3"/>
      <c r="EEZ302" s="3"/>
      <c r="EFA302" s="3"/>
      <c r="EFB302" s="3"/>
      <c r="EFC302" s="3"/>
      <c r="EFD302" s="3"/>
      <c r="EFE302" s="3"/>
      <c r="EFF302" s="3"/>
      <c r="EFG302" s="3"/>
      <c r="EFH302" s="3"/>
      <c r="EFI302" s="3"/>
      <c r="EFJ302" s="3"/>
      <c r="EFK302" s="3"/>
      <c r="EFL302" s="3"/>
      <c r="EFM302" s="3"/>
      <c r="EFN302" s="3"/>
      <c r="EFO302" s="3"/>
      <c r="EFP302" s="3"/>
      <c r="EFQ302" s="3"/>
      <c r="EFR302" s="3"/>
      <c r="EFS302" s="3"/>
      <c r="EFT302" s="3"/>
      <c r="EFU302" s="3"/>
      <c r="EFV302" s="3"/>
      <c r="EFW302" s="3"/>
      <c r="EFX302" s="3"/>
      <c r="EFY302" s="3"/>
      <c r="EFZ302" s="3"/>
      <c r="EGA302" s="3"/>
      <c r="EGB302" s="3"/>
      <c r="EGC302" s="3"/>
      <c r="EGD302" s="3"/>
      <c r="EGE302" s="3"/>
      <c r="EGF302" s="3"/>
      <c r="EGG302" s="3"/>
      <c r="EGH302" s="3"/>
      <c r="EGI302" s="3"/>
      <c r="EGJ302" s="3"/>
      <c r="EGK302" s="3"/>
      <c r="EGL302" s="3"/>
      <c r="EGM302" s="3"/>
      <c r="EGN302" s="3"/>
      <c r="EGO302" s="3"/>
      <c r="EGP302" s="3"/>
      <c r="EGQ302" s="3"/>
      <c r="EGR302" s="3"/>
      <c r="EGS302" s="3"/>
      <c r="EGT302" s="3"/>
      <c r="EGU302" s="3"/>
      <c r="EGV302" s="3"/>
      <c r="EGW302" s="3"/>
      <c r="EGX302" s="3"/>
      <c r="EGY302" s="3"/>
      <c r="EGZ302" s="3"/>
      <c r="EHA302" s="3"/>
      <c r="EHB302" s="3"/>
      <c r="EHC302" s="3"/>
      <c r="EHD302" s="3"/>
      <c r="EHE302" s="3"/>
      <c r="EHF302" s="3"/>
      <c r="EHG302" s="3"/>
      <c r="EHH302" s="3"/>
      <c r="EHI302" s="3"/>
      <c r="EHJ302" s="3"/>
      <c r="EHK302" s="3"/>
      <c r="EHL302" s="3"/>
      <c r="EHM302" s="3"/>
      <c r="EHN302" s="3"/>
      <c r="EHO302" s="3"/>
      <c r="EHP302" s="3"/>
      <c r="EHQ302" s="3"/>
      <c r="EHR302" s="3"/>
      <c r="EHS302" s="3"/>
      <c r="EHT302" s="3"/>
      <c r="EHU302" s="3"/>
      <c r="EHV302" s="3"/>
      <c r="EHW302" s="3"/>
      <c r="EHX302" s="3"/>
      <c r="EHY302" s="3"/>
      <c r="EHZ302" s="3"/>
      <c r="EIA302" s="3"/>
      <c r="EIB302" s="3"/>
      <c r="EIC302" s="3"/>
      <c r="EID302" s="3"/>
      <c r="EIE302" s="3"/>
      <c r="EIF302" s="3"/>
      <c r="EIG302" s="3"/>
      <c r="EIH302" s="3"/>
      <c r="EII302" s="3"/>
      <c r="EIJ302" s="3"/>
      <c r="EIK302" s="3"/>
      <c r="EIL302" s="3"/>
      <c r="EIM302" s="3"/>
      <c r="EIN302" s="3"/>
      <c r="EIO302" s="3"/>
      <c r="EIP302" s="3"/>
      <c r="EIQ302" s="3"/>
      <c r="EIR302" s="3"/>
      <c r="EIS302" s="3"/>
      <c r="EIT302" s="3"/>
      <c r="EIU302" s="3"/>
      <c r="EIV302" s="3"/>
      <c r="EIW302" s="3"/>
      <c r="EIX302" s="3"/>
      <c r="EIY302" s="3"/>
      <c r="EIZ302" s="3"/>
      <c r="EJA302" s="3"/>
      <c r="EJB302" s="3"/>
      <c r="EJC302" s="3"/>
      <c r="EJD302" s="3"/>
      <c r="EJE302" s="3"/>
      <c r="EJF302" s="3"/>
      <c r="EJG302" s="3"/>
      <c r="EJH302" s="3"/>
      <c r="EJI302" s="3"/>
      <c r="EJJ302" s="3"/>
      <c r="EJK302" s="3"/>
      <c r="EJL302" s="3"/>
      <c r="EJM302" s="3"/>
      <c r="EJN302" s="3"/>
      <c r="EJO302" s="3"/>
      <c r="EJP302" s="3"/>
      <c r="EJQ302" s="3"/>
      <c r="EJR302" s="3"/>
      <c r="EJS302" s="3"/>
      <c r="EJT302" s="3"/>
      <c r="EJU302" s="3"/>
      <c r="EJV302" s="3"/>
      <c r="EJW302" s="3"/>
      <c r="EJX302" s="3"/>
      <c r="EJY302" s="3"/>
      <c r="EJZ302" s="3"/>
      <c r="EKA302" s="3"/>
      <c r="EKB302" s="3"/>
      <c r="EKC302" s="3"/>
      <c r="EKD302" s="3"/>
      <c r="EKE302" s="3"/>
      <c r="EKF302" s="3"/>
      <c r="EKG302" s="3"/>
      <c r="EKH302" s="3"/>
      <c r="EKI302" s="3"/>
      <c r="EKJ302" s="3"/>
      <c r="EKK302" s="3"/>
      <c r="EKL302" s="3"/>
      <c r="EKM302" s="3"/>
      <c r="EKN302" s="3"/>
      <c r="EKO302" s="3"/>
      <c r="EKP302" s="3"/>
      <c r="EKQ302" s="3"/>
      <c r="EKR302" s="3"/>
      <c r="EKS302" s="3"/>
      <c r="EKT302" s="3"/>
      <c r="EKU302" s="3"/>
      <c r="EKV302" s="3"/>
      <c r="EKW302" s="3"/>
      <c r="EKX302" s="3"/>
      <c r="EKY302" s="3"/>
      <c r="EKZ302" s="3"/>
      <c r="ELA302" s="3"/>
      <c r="ELB302" s="3"/>
      <c r="ELC302" s="3"/>
      <c r="ELD302" s="3"/>
      <c r="ELE302" s="3"/>
      <c r="ELF302" s="3"/>
      <c r="ELG302" s="3"/>
      <c r="ELH302" s="3"/>
      <c r="ELI302" s="3"/>
      <c r="ELJ302" s="3"/>
      <c r="ELK302" s="3"/>
      <c r="ELL302" s="3"/>
      <c r="ELM302" s="3"/>
      <c r="ELN302" s="3"/>
      <c r="ELO302" s="3"/>
      <c r="ELP302" s="3"/>
      <c r="ELQ302" s="3"/>
      <c r="ELR302" s="3"/>
      <c r="ELS302" s="3"/>
      <c r="ELT302" s="3"/>
      <c r="ELU302" s="3"/>
      <c r="ELV302" s="3"/>
      <c r="ELW302" s="3"/>
      <c r="ELX302" s="3"/>
      <c r="ELY302" s="3"/>
      <c r="ELZ302" s="3"/>
      <c r="EMA302" s="3"/>
      <c r="EMB302" s="3"/>
      <c r="EMC302" s="3"/>
      <c r="EMD302" s="3"/>
      <c r="EME302" s="3"/>
      <c r="EMF302" s="3"/>
      <c r="EMG302" s="3"/>
      <c r="EMH302" s="3"/>
      <c r="EMI302" s="3"/>
      <c r="EMJ302" s="3"/>
      <c r="EMK302" s="3"/>
      <c r="EML302" s="3"/>
      <c r="EMM302" s="3"/>
      <c r="EMN302" s="3"/>
      <c r="EMO302" s="3"/>
      <c r="EMP302" s="3"/>
      <c r="EMQ302" s="3"/>
      <c r="EMR302" s="3"/>
      <c r="EMS302" s="3"/>
      <c r="EMT302" s="3"/>
      <c r="EMU302" s="3"/>
      <c r="EMV302" s="3"/>
      <c r="EMW302" s="3"/>
      <c r="EMX302" s="3"/>
      <c r="EMY302" s="3"/>
      <c r="EMZ302" s="3"/>
      <c r="ENA302" s="3"/>
      <c r="ENB302" s="3"/>
      <c r="ENC302" s="3"/>
      <c r="END302" s="3"/>
      <c r="ENE302" s="3"/>
      <c r="ENF302" s="3"/>
      <c r="ENG302" s="3"/>
      <c r="ENH302" s="3"/>
      <c r="ENI302" s="3"/>
      <c r="ENJ302" s="3"/>
      <c r="ENK302" s="3"/>
      <c r="ENL302" s="3"/>
      <c r="ENM302" s="3"/>
      <c r="ENN302" s="3"/>
      <c r="ENO302" s="3"/>
      <c r="ENP302" s="3"/>
      <c r="ENQ302" s="3"/>
      <c r="ENR302" s="3"/>
      <c r="ENS302" s="3"/>
      <c r="ENT302" s="3"/>
      <c r="ENU302" s="3"/>
      <c r="ENV302" s="3"/>
      <c r="ENW302" s="3"/>
      <c r="ENX302" s="3"/>
      <c r="ENY302" s="3"/>
      <c r="ENZ302" s="3"/>
      <c r="EOA302" s="3"/>
      <c r="EOB302" s="3"/>
      <c r="EOC302" s="3"/>
      <c r="EOD302" s="3"/>
      <c r="EOE302" s="3"/>
      <c r="EOF302" s="3"/>
      <c r="EOG302" s="3"/>
      <c r="EOH302" s="3"/>
      <c r="EOI302" s="3"/>
      <c r="EOJ302" s="3"/>
      <c r="EOK302" s="3"/>
      <c r="EOL302" s="3"/>
      <c r="EOM302" s="3"/>
      <c r="EON302" s="3"/>
      <c r="EOO302" s="3"/>
      <c r="EOP302" s="3"/>
      <c r="EOQ302" s="3"/>
      <c r="EOR302" s="3"/>
      <c r="EOS302" s="3"/>
      <c r="EOT302" s="3"/>
      <c r="EOU302" s="3"/>
      <c r="EOV302" s="3"/>
      <c r="EOW302" s="3"/>
      <c r="EOX302" s="3"/>
      <c r="EOY302" s="3"/>
      <c r="EOZ302" s="3"/>
      <c r="EPA302" s="3"/>
      <c r="EPB302" s="3"/>
      <c r="EPC302" s="3"/>
      <c r="EPD302" s="3"/>
      <c r="EPE302" s="3"/>
      <c r="EPF302" s="3"/>
      <c r="EPG302" s="3"/>
      <c r="EPH302" s="3"/>
      <c r="EPI302" s="3"/>
      <c r="EPJ302" s="3"/>
      <c r="EPK302" s="3"/>
      <c r="EPL302" s="3"/>
      <c r="EPM302" s="3"/>
      <c r="EPN302" s="3"/>
      <c r="EPO302" s="3"/>
      <c r="EPP302" s="3"/>
      <c r="EPQ302" s="3"/>
      <c r="EPR302" s="3"/>
      <c r="EPS302" s="3"/>
      <c r="EPT302" s="3"/>
      <c r="EPU302" s="3"/>
      <c r="EPV302" s="3"/>
      <c r="EPW302" s="3"/>
      <c r="EPX302" s="3"/>
      <c r="EPY302" s="3"/>
      <c r="EPZ302" s="3"/>
      <c r="EQA302" s="3"/>
      <c r="EQB302" s="3"/>
      <c r="EQC302" s="3"/>
      <c r="EQD302" s="3"/>
      <c r="EQE302" s="3"/>
      <c r="EQF302" s="3"/>
      <c r="EQG302" s="3"/>
      <c r="EQH302" s="3"/>
      <c r="EQI302" s="3"/>
      <c r="EQJ302" s="3"/>
      <c r="EQK302" s="3"/>
      <c r="EQL302" s="3"/>
      <c r="EQM302" s="3"/>
      <c r="EQN302" s="3"/>
      <c r="EQO302" s="3"/>
      <c r="EQP302" s="3"/>
      <c r="EQQ302" s="3"/>
      <c r="EQR302" s="3"/>
      <c r="EQS302" s="3"/>
      <c r="EQT302" s="3"/>
      <c r="EQU302" s="3"/>
      <c r="EQV302" s="3"/>
      <c r="EQW302" s="3"/>
      <c r="EQX302" s="3"/>
      <c r="EQY302" s="3"/>
      <c r="EQZ302" s="3"/>
      <c r="ERA302" s="3"/>
      <c r="ERB302" s="3"/>
      <c r="ERC302" s="3"/>
      <c r="ERD302" s="3"/>
      <c r="ERE302" s="3"/>
      <c r="ERF302" s="3"/>
      <c r="ERG302" s="3"/>
      <c r="ERH302" s="3"/>
      <c r="ERI302" s="3"/>
      <c r="ERJ302" s="3"/>
      <c r="ERK302" s="3"/>
      <c r="ERL302" s="3"/>
      <c r="ERM302" s="3"/>
      <c r="ERN302" s="3"/>
      <c r="ERO302" s="3"/>
      <c r="ERP302" s="3"/>
      <c r="ERQ302" s="3"/>
      <c r="ERR302" s="3"/>
      <c r="ERS302" s="3"/>
      <c r="ERT302" s="3"/>
      <c r="ERU302" s="3"/>
      <c r="ERV302" s="3"/>
      <c r="ERW302" s="3"/>
      <c r="ERX302" s="3"/>
      <c r="ERY302" s="3"/>
      <c r="ERZ302" s="3"/>
      <c r="ESA302" s="3"/>
      <c r="ESB302" s="3"/>
      <c r="ESC302" s="3"/>
      <c r="ESD302" s="3"/>
      <c r="ESE302" s="3"/>
      <c r="ESF302" s="3"/>
      <c r="ESG302" s="3"/>
      <c r="ESH302" s="3"/>
      <c r="ESI302" s="3"/>
      <c r="ESJ302" s="3"/>
      <c r="ESK302" s="3"/>
      <c r="ESL302" s="3"/>
      <c r="ESM302" s="3"/>
      <c r="ESN302" s="3"/>
      <c r="ESO302" s="3"/>
      <c r="ESP302" s="3"/>
      <c r="ESQ302" s="3"/>
      <c r="ESR302" s="3"/>
      <c r="ESS302" s="3"/>
      <c r="EST302" s="3"/>
      <c r="ESU302" s="3"/>
      <c r="ESV302" s="3"/>
      <c r="ESW302" s="3"/>
      <c r="ESX302" s="3"/>
      <c r="ESY302" s="3"/>
      <c r="ESZ302" s="3"/>
      <c r="ETA302" s="3"/>
      <c r="ETB302" s="3"/>
      <c r="ETC302" s="3"/>
      <c r="ETD302" s="3"/>
      <c r="ETE302" s="3"/>
      <c r="ETF302" s="3"/>
      <c r="ETG302" s="3"/>
      <c r="ETH302" s="3"/>
      <c r="ETI302" s="3"/>
      <c r="ETJ302" s="3"/>
      <c r="ETK302" s="3"/>
      <c r="ETL302" s="3"/>
      <c r="ETM302" s="3"/>
      <c r="ETN302" s="3"/>
      <c r="ETO302" s="3"/>
      <c r="ETP302" s="3"/>
      <c r="ETQ302" s="3"/>
      <c r="ETR302" s="3"/>
      <c r="ETS302" s="3"/>
      <c r="ETT302" s="3"/>
      <c r="ETU302" s="3"/>
      <c r="ETV302" s="3"/>
      <c r="ETW302" s="3"/>
      <c r="ETX302" s="3"/>
      <c r="ETY302" s="3"/>
      <c r="ETZ302" s="3"/>
      <c r="EUA302" s="3"/>
      <c r="EUB302" s="3"/>
      <c r="EUC302" s="3"/>
      <c r="EUD302" s="3"/>
      <c r="EUE302" s="3"/>
      <c r="EUF302" s="3"/>
      <c r="EUG302" s="3"/>
      <c r="EUH302" s="3"/>
      <c r="EUI302" s="3"/>
      <c r="EUJ302" s="3"/>
      <c r="EUK302" s="3"/>
      <c r="EUL302" s="3"/>
      <c r="EUM302" s="3"/>
      <c r="EUN302" s="3"/>
      <c r="EUO302" s="3"/>
      <c r="EUP302" s="3"/>
      <c r="EUQ302" s="3"/>
      <c r="EUR302" s="3"/>
      <c r="EUS302" s="3"/>
      <c r="EUT302" s="3"/>
      <c r="EUU302" s="3"/>
      <c r="EUV302" s="3"/>
      <c r="EUW302" s="3"/>
      <c r="EUX302" s="3"/>
      <c r="EUY302" s="3"/>
      <c r="EUZ302" s="3"/>
      <c r="EVA302" s="3"/>
      <c r="EVB302" s="3"/>
      <c r="EVC302" s="3"/>
      <c r="EVD302" s="3"/>
      <c r="EVE302" s="3"/>
      <c r="EVF302" s="3"/>
      <c r="EVG302" s="3"/>
      <c r="EVH302" s="3"/>
      <c r="EVI302" s="3"/>
      <c r="EVJ302" s="3"/>
      <c r="EVK302" s="3"/>
      <c r="EVL302" s="3"/>
      <c r="EVM302" s="3"/>
      <c r="EVN302" s="3"/>
      <c r="EVO302" s="3"/>
      <c r="EVP302" s="3"/>
      <c r="EVQ302" s="3"/>
      <c r="EVR302" s="3"/>
      <c r="EVS302" s="3"/>
      <c r="EVT302" s="3"/>
      <c r="EVU302" s="3"/>
      <c r="EVV302" s="3"/>
      <c r="EVW302" s="3"/>
      <c r="EVX302" s="3"/>
      <c r="EVY302" s="3"/>
      <c r="EVZ302" s="3"/>
      <c r="EWA302" s="3"/>
      <c r="EWB302" s="3"/>
      <c r="EWC302" s="3"/>
      <c r="EWD302" s="3"/>
      <c r="EWE302" s="3"/>
      <c r="EWF302" s="3"/>
      <c r="EWG302" s="3"/>
      <c r="EWH302" s="3"/>
      <c r="EWI302" s="3"/>
      <c r="EWJ302" s="3"/>
      <c r="EWK302" s="3"/>
      <c r="EWL302" s="3"/>
      <c r="EWM302" s="3"/>
      <c r="EWN302" s="3"/>
      <c r="EWO302" s="3"/>
      <c r="EWP302" s="3"/>
      <c r="EWQ302" s="3"/>
      <c r="EWR302" s="3"/>
      <c r="EWS302" s="3"/>
      <c r="EWT302" s="3"/>
      <c r="EWU302" s="3"/>
      <c r="EWV302" s="3"/>
      <c r="EWW302" s="3"/>
      <c r="EWX302" s="3"/>
      <c r="EWY302" s="3"/>
      <c r="EWZ302" s="3"/>
      <c r="EXA302" s="3"/>
      <c r="EXB302" s="3"/>
      <c r="EXC302" s="3"/>
      <c r="EXD302" s="3"/>
      <c r="EXE302" s="3"/>
      <c r="EXF302" s="3"/>
      <c r="EXG302" s="3"/>
      <c r="EXH302" s="3"/>
      <c r="EXI302" s="3"/>
      <c r="EXJ302" s="3"/>
      <c r="EXK302" s="3"/>
      <c r="EXL302" s="3"/>
      <c r="EXM302" s="3"/>
      <c r="EXN302" s="3"/>
      <c r="EXO302" s="3"/>
      <c r="EXP302" s="3"/>
      <c r="EXQ302" s="3"/>
      <c r="EXR302" s="3"/>
      <c r="EXS302" s="3"/>
      <c r="EXT302" s="3"/>
      <c r="EXU302" s="3"/>
      <c r="EXV302" s="3"/>
      <c r="EXW302" s="3"/>
      <c r="EXX302" s="3"/>
      <c r="EXY302" s="3"/>
      <c r="EXZ302" s="3"/>
      <c r="EYA302" s="3"/>
      <c r="EYB302" s="3"/>
      <c r="EYC302" s="3"/>
      <c r="EYD302" s="3"/>
      <c r="EYE302" s="3"/>
      <c r="EYF302" s="3"/>
      <c r="EYG302" s="3"/>
      <c r="EYH302" s="3"/>
      <c r="EYI302" s="3"/>
      <c r="EYJ302" s="3"/>
      <c r="EYK302" s="3"/>
      <c r="EYL302" s="3"/>
      <c r="EYM302" s="3"/>
      <c r="EYN302" s="3"/>
      <c r="EYO302" s="3"/>
      <c r="EYP302" s="3"/>
      <c r="EYQ302" s="3"/>
      <c r="EYR302" s="3"/>
      <c r="EYS302" s="3"/>
      <c r="EYT302" s="3"/>
      <c r="EYU302" s="3"/>
      <c r="EYV302" s="3"/>
      <c r="EYW302" s="3"/>
      <c r="EYX302" s="3"/>
      <c r="EYY302" s="3"/>
      <c r="EYZ302" s="3"/>
      <c r="EZA302" s="3"/>
      <c r="EZB302" s="3"/>
      <c r="EZC302" s="3"/>
      <c r="EZD302" s="3"/>
      <c r="EZE302" s="3"/>
      <c r="EZF302" s="3"/>
      <c r="EZG302" s="3"/>
      <c r="EZH302" s="3"/>
      <c r="EZI302" s="3"/>
      <c r="EZJ302" s="3"/>
      <c r="EZK302" s="3"/>
      <c r="EZL302" s="3"/>
      <c r="EZM302" s="3"/>
      <c r="EZN302" s="3"/>
      <c r="EZO302" s="3"/>
      <c r="EZP302" s="3"/>
      <c r="EZQ302" s="3"/>
      <c r="EZR302" s="3"/>
      <c r="EZS302" s="3"/>
      <c r="EZT302" s="3"/>
      <c r="EZU302" s="3"/>
      <c r="EZV302" s="3"/>
      <c r="EZW302" s="3"/>
      <c r="EZX302" s="3"/>
      <c r="EZY302" s="3"/>
      <c r="EZZ302" s="3"/>
      <c r="FAA302" s="3"/>
      <c r="FAB302" s="3"/>
      <c r="FAC302" s="3"/>
      <c r="FAD302" s="3"/>
      <c r="FAE302" s="3"/>
      <c r="FAF302" s="3"/>
      <c r="FAG302" s="3"/>
      <c r="FAH302" s="3"/>
      <c r="FAI302" s="3"/>
      <c r="FAJ302" s="3"/>
      <c r="FAK302" s="3"/>
      <c r="FAL302" s="3"/>
      <c r="FAM302" s="3"/>
      <c r="FAN302" s="3"/>
      <c r="FAO302" s="3"/>
      <c r="FAP302" s="3"/>
      <c r="FAQ302" s="3"/>
      <c r="FAR302" s="3"/>
      <c r="FAS302" s="3"/>
      <c r="FAT302" s="3"/>
      <c r="FAU302" s="3"/>
      <c r="FAV302" s="3"/>
      <c r="FAW302" s="3"/>
      <c r="FAX302" s="3"/>
      <c r="FAY302" s="3"/>
      <c r="FAZ302" s="3"/>
      <c r="FBA302" s="3"/>
      <c r="FBB302" s="3"/>
      <c r="FBC302" s="3"/>
      <c r="FBD302" s="3"/>
      <c r="FBE302" s="3"/>
      <c r="FBF302" s="3"/>
      <c r="FBG302" s="3"/>
      <c r="FBH302" s="3"/>
      <c r="FBI302" s="3"/>
      <c r="FBJ302" s="3"/>
      <c r="FBK302" s="3"/>
      <c r="FBL302" s="3"/>
      <c r="FBM302" s="3"/>
      <c r="FBN302" s="3"/>
      <c r="FBO302" s="3"/>
      <c r="FBP302" s="3"/>
      <c r="FBQ302" s="3"/>
      <c r="FBR302" s="3"/>
      <c r="FBS302" s="3"/>
      <c r="FBT302" s="3"/>
      <c r="FBU302" s="3"/>
      <c r="FBV302" s="3"/>
      <c r="FBW302" s="3"/>
      <c r="FBX302" s="3"/>
      <c r="FBY302" s="3"/>
      <c r="FBZ302" s="3"/>
      <c r="FCA302" s="3"/>
      <c r="FCB302" s="3"/>
      <c r="FCC302" s="3"/>
      <c r="FCD302" s="3"/>
      <c r="FCE302" s="3"/>
      <c r="FCF302" s="3"/>
      <c r="FCG302" s="3"/>
      <c r="FCH302" s="3"/>
      <c r="FCI302" s="3"/>
      <c r="FCJ302" s="3"/>
      <c r="FCK302" s="3"/>
      <c r="FCL302" s="3"/>
      <c r="FCM302" s="3"/>
      <c r="FCN302" s="3"/>
      <c r="FCO302" s="3"/>
      <c r="FCP302" s="3"/>
      <c r="FCQ302" s="3"/>
      <c r="FCR302" s="3"/>
      <c r="FCS302" s="3"/>
      <c r="FCT302" s="3"/>
      <c r="FCU302" s="3"/>
      <c r="FCV302" s="3"/>
      <c r="FCW302" s="3"/>
      <c r="FCX302" s="3"/>
      <c r="FCY302" s="3"/>
      <c r="FCZ302" s="3"/>
      <c r="FDA302" s="3"/>
      <c r="FDB302" s="3"/>
      <c r="FDC302" s="3"/>
      <c r="FDD302" s="3"/>
      <c r="FDE302" s="3"/>
      <c r="FDF302" s="3"/>
      <c r="FDG302" s="3"/>
      <c r="FDH302" s="3"/>
      <c r="FDI302" s="3"/>
      <c r="FDJ302" s="3"/>
      <c r="FDK302" s="3"/>
      <c r="FDL302" s="3"/>
      <c r="FDM302" s="3"/>
      <c r="FDN302" s="3"/>
      <c r="FDO302" s="3"/>
      <c r="FDP302" s="3"/>
      <c r="FDQ302" s="3"/>
      <c r="FDR302" s="3"/>
      <c r="FDS302" s="3"/>
      <c r="FDT302" s="3"/>
      <c r="FDU302" s="3"/>
      <c r="FDV302" s="3"/>
      <c r="FDW302" s="3"/>
      <c r="FDX302" s="3"/>
      <c r="FDY302" s="3"/>
      <c r="FDZ302" s="3"/>
      <c r="FEA302" s="3"/>
      <c r="FEB302" s="3"/>
      <c r="FEC302" s="3"/>
      <c r="FED302" s="3"/>
      <c r="FEE302" s="3"/>
      <c r="FEF302" s="3"/>
      <c r="FEG302" s="3"/>
      <c r="FEH302" s="3"/>
      <c r="FEI302" s="3"/>
      <c r="FEJ302" s="3"/>
      <c r="FEK302" s="3"/>
      <c r="FEL302" s="3"/>
      <c r="FEM302" s="3"/>
      <c r="FEN302" s="3"/>
      <c r="FEO302" s="3"/>
      <c r="FEP302" s="3"/>
      <c r="FEQ302" s="3"/>
      <c r="FER302" s="3"/>
      <c r="FES302" s="3"/>
      <c r="FET302" s="3"/>
      <c r="FEU302" s="3"/>
      <c r="FEV302" s="3"/>
      <c r="FEW302" s="3"/>
      <c r="FEX302" s="3"/>
      <c r="FEY302" s="3"/>
      <c r="FEZ302" s="3"/>
      <c r="FFA302" s="3"/>
      <c r="FFB302" s="3"/>
      <c r="FFC302" s="3"/>
      <c r="FFD302" s="3"/>
      <c r="FFE302" s="3"/>
      <c r="FFF302" s="3"/>
      <c r="FFG302" s="3"/>
      <c r="FFH302" s="3"/>
      <c r="FFI302" s="3"/>
      <c r="FFJ302" s="3"/>
      <c r="FFK302" s="3"/>
      <c r="FFL302" s="3"/>
      <c r="FFM302" s="3"/>
      <c r="FFN302" s="3"/>
      <c r="FFO302" s="3"/>
      <c r="FFP302" s="3"/>
      <c r="FFQ302" s="3"/>
      <c r="FFR302" s="3"/>
      <c r="FFS302" s="3"/>
      <c r="FFT302" s="3"/>
      <c r="FFU302" s="3"/>
      <c r="FFV302" s="3"/>
      <c r="FFW302" s="3"/>
      <c r="FFX302" s="3"/>
      <c r="FFY302" s="3"/>
      <c r="FFZ302" s="3"/>
      <c r="FGA302" s="3"/>
      <c r="FGB302" s="3"/>
      <c r="FGC302" s="3"/>
      <c r="FGD302" s="3"/>
      <c r="FGE302" s="3"/>
      <c r="FGF302" s="3"/>
      <c r="FGG302" s="3"/>
      <c r="FGH302" s="3"/>
      <c r="FGI302" s="3"/>
      <c r="FGJ302" s="3"/>
      <c r="FGK302" s="3"/>
      <c r="FGL302" s="3"/>
      <c r="FGM302" s="3"/>
      <c r="FGN302" s="3"/>
      <c r="FGO302" s="3"/>
      <c r="FGP302" s="3"/>
      <c r="FGQ302" s="3"/>
      <c r="FGR302" s="3"/>
      <c r="FGS302" s="3"/>
      <c r="FGT302" s="3"/>
      <c r="FGU302" s="3"/>
      <c r="FGV302" s="3"/>
      <c r="FGW302" s="3"/>
      <c r="FGX302" s="3"/>
      <c r="FGY302" s="3"/>
      <c r="FGZ302" s="3"/>
      <c r="FHA302" s="3"/>
      <c r="FHB302" s="3"/>
      <c r="FHC302" s="3"/>
      <c r="FHD302" s="3"/>
      <c r="FHE302" s="3"/>
      <c r="FHF302" s="3"/>
      <c r="FHG302" s="3"/>
      <c r="FHH302" s="3"/>
      <c r="FHI302" s="3"/>
      <c r="FHJ302" s="3"/>
      <c r="FHK302" s="3"/>
      <c r="FHL302" s="3"/>
      <c r="FHM302" s="3"/>
      <c r="FHN302" s="3"/>
      <c r="FHO302" s="3"/>
      <c r="FHP302" s="3"/>
      <c r="FHQ302" s="3"/>
      <c r="FHR302" s="3"/>
      <c r="FHS302" s="3"/>
      <c r="FHT302" s="3"/>
      <c r="FHU302" s="3"/>
      <c r="FHV302" s="3"/>
      <c r="FHW302" s="3"/>
      <c r="FHX302" s="3"/>
      <c r="FHY302" s="3"/>
      <c r="FHZ302" s="3"/>
      <c r="FIA302" s="3"/>
      <c r="FIB302" s="3"/>
      <c r="FIC302" s="3"/>
      <c r="FID302" s="3"/>
      <c r="FIE302" s="3"/>
      <c r="FIF302" s="3"/>
      <c r="FIG302" s="3"/>
      <c r="FIH302" s="3"/>
      <c r="FII302" s="3"/>
      <c r="FIJ302" s="3"/>
      <c r="FIK302" s="3"/>
      <c r="FIL302" s="3"/>
      <c r="FIM302" s="3"/>
      <c r="FIN302" s="3"/>
      <c r="FIO302" s="3"/>
      <c r="FIP302" s="3"/>
      <c r="FIQ302" s="3"/>
      <c r="FIR302" s="3"/>
      <c r="FIS302" s="3"/>
      <c r="FIT302" s="3"/>
      <c r="FIU302" s="3"/>
      <c r="FIV302" s="3"/>
      <c r="FIW302" s="3"/>
      <c r="FIX302" s="3"/>
      <c r="FIY302" s="3"/>
      <c r="FIZ302" s="3"/>
      <c r="FJA302" s="3"/>
      <c r="FJB302" s="3"/>
      <c r="FJC302" s="3"/>
      <c r="FJD302" s="3"/>
      <c r="FJE302" s="3"/>
      <c r="FJF302" s="3"/>
      <c r="FJG302" s="3"/>
      <c r="FJH302" s="3"/>
      <c r="FJI302" s="3"/>
      <c r="FJJ302" s="3"/>
      <c r="FJK302" s="3"/>
      <c r="FJL302" s="3"/>
      <c r="FJM302" s="3"/>
      <c r="FJN302" s="3"/>
      <c r="FJO302" s="3"/>
      <c r="FJP302" s="3"/>
      <c r="FJQ302" s="3"/>
      <c r="FJR302" s="3"/>
      <c r="FJS302" s="3"/>
      <c r="FJT302" s="3"/>
      <c r="FJU302" s="3"/>
      <c r="FJV302" s="3"/>
      <c r="FJW302" s="3"/>
      <c r="FJX302" s="3"/>
      <c r="FJY302" s="3"/>
      <c r="FJZ302" s="3"/>
      <c r="FKA302" s="3"/>
      <c r="FKB302" s="3"/>
      <c r="FKC302" s="3"/>
      <c r="FKD302" s="3"/>
      <c r="FKE302" s="3"/>
      <c r="FKF302" s="3"/>
      <c r="FKG302" s="3"/>
      <c r="FKH302" s="3"/>
      <c r="FKI302" s="3"/>
      <c r="FKJ302" s="3"/>
      <c r="FKK302" s="3"/>
      <c r="FKL302" s="3"/>
      <c r="FKM302" s="3"/>
      <c r="FKN302" s="3"/>
      <c r="FKO302" s="3"/>
      <c r="FKP302" s="3"/>
      <c r="FKQ302" s="3"/>
      <c r="FKR302" s="3"/>
      <c r="FKS302" s="3"/>
      <c r="FKT302" s="3"/>
      <c r="FKU302" s="3"/>
      <c r="FKV302" s="3"/>
      <c r="FKW302" s="3"/>
      <c r="FKX302" s="3"/>
      <c r="FKY302" s="3"/>
      <c r="FKZ302" s="3"/>
      <c r="FLA302" s="3"/>
      <c r="FLB302" s="3"/>
      <c r="FLC302" s="3"/>
      <c r="FLD302" s="3"/>
      <c r="FLE302" s="3"/>
      <c r="FLF302" s="3"/>
      <c r="FLG302" s="3"/>
      <c r="FLH302" s="3"/>
      <c r="FLI302" s="3"/>
      <c r="FLJ302" s="3"/>
      <c r="FLK302" s="3"/>
      <c r="FLL302" s="3"/>
      <c r="FLM302" s="3"/>
      <c r="FLN302" s="3"/>
      <c r="FLO302" s="3"/>
      <c r="FLP302" s="3"/>
      <c r="FLQ302" s="3"/>
      <c r="FLR302" s="3"/>
      <c r="FLS302" s="3"/>
      <c r="FLT302" s="3"/>
      <c r="FLU302" s="3"/>
      <c r="FLV302" s="3"/>
      <c r="FLW302" s="3"/>
      <c r="FLX302" s="3"/>
      <c r="FLY302" s="3"/>
      <c r="FLZ302" s="3"/>
      <c r="FMA302" s="3"/>
      <c r="FMB302" s="3"/>
      <c r="FMC302" s="3"/>
      <c r="FMD302" s="3"/>
      <c r="FME302" s="3"/>
      <c r="FMF302" s="3"/>
      <c r="FMG302" s="3"/>
      <c r="FMH302" s="3"/>
      <c r="FMI302" s="3"/>
      <c r="FMJ302" s="3"/>
      <c r="FMK302" s="3"/>
      <c r="FML302" s="3"/>
      <c r="FMM302" s="3"/>
      <c r="FMN302" s="3"/>
      <c r="FMO302" s="3"/>
      <c r="FMP302" s="3"/>
      <c r="FMQ302" s="3"/>
      <c r="FMR302" s="3"/>
      <c r="FMS302" s="3"/>
      <c r="FMT302" s="3"/>
      <c r="FMU302" s="3"/>
      <c r="FMV302" s="3"/>
      <c r="FMW302" s="3"/>
      <c r="FMX302" s="3"/>
      <c r="FMY302" s="3"/>
      <c r="FMZ302" s="3"/>
      <c r="FNA302" s="3"/>
      <c r="FNB302" s="3"/>
      <c r="FNC302" s="3"/>
      <c r="FND302" s="3"/>
      <c r="FNE302" s="3"/>
      <c r="FNF302" s="3"/>
      <c r="FNG302" s="3"/>
      <c r="FNH302" s="3"/>
      <c r="FNI302" s="3"/>
      <c r="FNJ302" s="3"/>
      <c r="FNK302" s="3"/>
      <c r="FNL302" s="3"/>
      <c r="FNM302" s="3"/>
      <c r="FNN302" s="3"/>
      <c r="FNO302" s="3"/>
      <c r="FNP302" s="3"/>
      <c r="FNQ302" s="3"/>
      <c r="FNR302" s="3"/>
      <c r="FNS302" s="3"/>
      <c r="FNT302" s="3"/>
      <c r="FNU302" s="3"/>
      <c r="FNV302" s="3"/>
      <c r="FNW302" s="3"/>
      <c r="FNX302" s="3"/>
      <c r="FNY302" s="3"/>
      <c r="FNZ302" s="3"/>
      <c r="FOA302" s="3"/>
      <c r="FOB302" s="3"/>
      <c r="FOC302" s="3"/>
      <c r="FOD302" s="3"/>
      <c r="FOE302" s="3"/>
      <c r="FOF302" s="3"/>
      <c r="FOG302" s="3"/>
      <c r="FOH302" s="3"/>
      <c r="FOI302" s="3"/>
      <c r="FOJ302" s="3"/>
      <c r="FOK302" s="3"/>
      <c r="FOL302" s="3"/>
      <c r="FOM302" s="3"/>
      <c r="FON302" s="3"/>
      <c r="FOO302" s="3"/>
      <c r="FOP302" s="3"/>
      <c r="FOQ302" s="3"/>
      <c r="FOR302" s="3"/>
      <c r="FOS302" s="3"/>
      <c r="FOT302" s="3"/>
      <c r="FOU302" s="3"/>
      <c r="FOV302" s="3"/>
      <c r="FOW302" s="3"/>
      <c r="FOX302" s="3"/>
      <c r="FOY302" s="3"/>
      <c r="FOZ302" s="3"/>
      <c r="FPA302" s="3"/>
      <c r="FPB302" s="3"/>
      <c r="FPC302" s="3"/>
      <c r="FPD302" s="3"/>
      <c r="FPE302" s="3"/>
      <c r="FPF302" s="3"/>
      <c r="FPG302" s="3"/>
      <c r="FPH302" s="3"/>
      <c r="FPI302" s="3"/>
      <c r="FPJ302" s="3"/>
      <c r="FPK302" s="3"/>
      <c r="FPL302" s="3"/>
      <c r="FPM302" s="3"/>
      <c r="FPN302" s="3"/>
      <c r="FPO302" s="3"/>
      <c r="FPP302" s="3"/>
      <c r="FPQ302" s="3"/>
      <c r="FPR302" s="3"/>
      <c r="FPS302" s="3"/>
      <c r="FPT302" s="3"/>
      <c r="FPU302" s="3"/>
      <c r="FPV302" s="3"/>
      <c r="FPW302" s="3"/>
      <c r="FPX302" s="3"/>
      <c r="FPY302" s="3"/>
      <c r="FPZ302" s="3"/>
      <c r="FQA302" s="3"/>
      <c r="FQB302" s="3"/>
      <c r="FQC302" s="3"/>
      <c r="FQD302" s="3"/>
      <c r="FQE302" s="3"/>
      <c r="FQF302" s="3"/>
      <c r="FQG302" s="3"/>
      <c r="FQH302" s="3"/>
      <c r="FQI302" s="3"/>
      <c r="FQJ302" s="3"/>
      <c r="FQK302" s="3"/>
      <c r="FQL302" s="3"/>
      <c r="FQM302" s="3"/>
      <c r="FQN302" s="3"/>
      <c r="FQO302" s="3"/>
      <c r="FQP302" s="3"/>
      <c r="FQQ302" s="3"/>
      <c r="FQR302" s="3"/>
      <c r="FQS302" s="3"/>
      <c r="FQT302" s="3"/>
      <c r="FQU302" s="3"/>
      <c r="FQV302" s="3"/>
      <c r="FQW302" s="3"/>
      <c r="FQX302" s="3"/>
      <c r="FQY302" s="3"/>
      <c r="FQZ302" s="3"/>
      <c r="FRA302" s="3"/>
      <c r="FRB302" s="3"/>
      <c r="FRC302" s="3"/>
      <c r="FRD302" s="3"/>
      <c r="FRE302" s="3"/>
      <c r="FRF302" s="3"/>
      <c r="FRG302" s="3"/>
      <c r="FRH302" s="3"/>
      <c r="FRI302" s="3"/>
      <c r="FRJ302" s="3"/>
      <c r="FRK302" s="3"/>
      <c r="FRL302" s="3"/>
      <c r="FRM302" s="3"/>
      <c r="FRN302" s="3"/>
      <c r="FRO302" s="3"/>
      <c r="FRP302" s="3"/>
      <c r="FRQ302" s="3"/>
      <c r="FRR302" s="3"/>
      <c r="FRS302" s="3"/>
      <c r="FRT302" s="3"/>
      <c r="FRU302" s="3"/>
      <c r="FRV302" s="3"/>
      <c r="FRW302" s="3"/>
      <c r="FRX302" s="3"/>
      <c r="FRY302" s="3"/>
      <c r="FRZ302" s="3"/>
      <c r="FSA302" s="3"/>
      <c r="FSB302" s="3"/>
      <c r="FSC302" s="3"/>
      <c r="FSD302" s="3"/>
      <c r="FSE302" s="3"/>
      <c r="FSF302" s="3"/>
      <c r="FSG302" s="3"/>
      <c r="FSH302" s="3"/>
      <c r="FSI302" s="3"/>
      <c r="FSJ302" s="3"/>
      <c r="FSK302" s="3"/>
      <c r="FSL302" s="3"/>
      <c r="FSM302" s="3"/>
      <c r="FSN302" s="3"/>
      <c r="FSO302" s="3"/>
      <c r="FSP302" s="3"/>
      <c r="FSQ302" s="3"/>
      <c r="FSR302" s="3"/>
      <c r="FSS302" s="3"/>
      <c r="FST302" s="3"/>
      <c r="FSU302" s="3"/>
      <c r="FSV302" s="3"/>
      <c r="FSW302" s="3"/>
      <c r="FSX302" s="3"/>
      <c r="FSY302" s="3"/>
      <c r="FSZ302" s="3"/>
      <c r="FTA302" s="3"/>
      <c r="FTB302" s="3"/>
      <c r="FTC302" s="3"/>
      <c r="FTD302" s="3"/>
      <c r="FTE302" s="3"/>
      <c r="FTF302" s="3"/>
      <c r="FTG302" s="3"/>
      <c r="FTH302" s="3"/>
      <c r="FTI302" s="3"/>
      <c r="FTJ302" s="3"/>
      <c r="FTK302" s="3"/>
      <c r="FTL302" s="3"/>
      <c r="FTM302" s="3"/>
      <c r="FTN302" s="3"/>
      <c r="FTO302" s="3"/>
      <c r="FTP302" s="3"/>
      <c r="FTQ302" s="3"/>
      <c r="FTR302" s="3"/>
      <c r="FTS302" s="3"/>
      <c r="FTT302" s="3"/>
      <c r="FTU302" s="3"/>
      <c r="FTV302" s="3"/>
      <c r="FTW302" s="3"/>
      <c r="FTX302" s="3"/>
      <c r="FTY302" s="3"/>
      <c r="FTZ302" s="3"/>
      <c r="FUA302" s="3"/>
      <c r="FUB302" s="3"/>
      <c r="FUC302" s="3"/>
      <c r="FUD302" s="3"/>
      <c r="FUE302" s="3"/>
      <c r="FUF302" s="3"/>
      <c r="FUG302" s="3"/>
      <c r="FUH302" s="3"/>
      <c r="FUI302" s="3"/>
      <c r="FUJ302" s="3"/>
      <c r="FUK302" s="3"/>
      <c r="FUL302" s="3"/>
      <c r="FUM302" s="3"/>
      <c r="FUN302" s="3"/>
      <c r="FUO302" s="3"/>
      <c r="FUP302" s="3"/>
      <c r="FUQ302" s="3"/>
      <c r="FUR302" s="3"/>
      <c r="FUS302" s="3"/>
      <c r="FUT302" s="3"/>
      <c r="FUU302" s="3"/>
      <c r="FUV302" s="3"/>
      <c r="FUW302" s="3"/>
      <c r="FUX302" s="3"/>
      <c r="FUY302" s="3"/>
      <c r="FUZ302" s="3"/>
      <c r="FVA302" s="3"/>
      <c r="FVB302" s="3"/>
      <c r="FVC302" s="3"/>
      <c r="FVD302" s="3"/>
      <c r="FVE302" s="3"/>
      <c r="FVF302" s="3"/>
      <c r="FVG302" s="3"/>
      <c r="FVH302" s="3"/>
      <c r="FVI302" s="3"/>
      <c r="FVJ302" s="3"/>
      <c r="FVK302" s="3"/>
      <c r="FVL302" s="3"/>
      <c r="FVM302" s="3"/>
      <c r="FVN302" s="3"/>
      <c r="FVO302" s="3"/>
      <c r="FVP302" s="3"/>
      <c r="FVQ302" s="3"/>
      <c r="FVR302" s="3"/>
      <c r="FVS302" s="3"/>
      <c r="FVT302" s="3"/>
      <c r="FVU302" s="3"/>
      <c r="FVV302" s="3"/>
      <c r="FVW302" s="3"/>
      <c r="FVX302" s="3"/>
      <c r="FVY302" s="3"/>
      <c r="FVZ302" s="3"/>
      <c r="FWA302" s="3"/>
      <c r="FWB302" s="3"/>
      <c r="FWC302" s="3"/>
      <c r="FWD302" s="3"/>
      <c r="FWE302" s="3"/>
      <c r="FWF302" s="3"/>
      <c r="FWG302" s="3"/>
      <c r="FWH302" s="3"/>
      <c r="FWI302" s="3"/>
      <c r="FWJ302" s="3"/>
      <c r="FWK302" s="3"/>
      <c r="FWL302" s="3"/>
      <c r="FWM302" s="3"/>
      <c r="FWN302" s="3"/>
      <c r="FWO302" s="3"/>
      <c r="FWP302" s="3"/>
      <c r="FWQ302" s="3"/>
      <c r="FWR302" s="3"/>
      <c r="FWS302" s="3"/>
      <c r="FWT302" s="3"/>
      <c r="FWU302" s="3"/>
      <c r="FWV302" s="3"/>
      <c r="FWW302" s="3"/>
      <c r="FWX302" s="3"/>
      <c r="FWY302" s="3"/>
      <c r="FWZ302" s="3"/>
      <c r="FXA302" s="3"/>
      <c r="FXB302" s="3"/>
      <c r="FXC302" s="3"/>
      <c r="FXD302" s="3"/>
      <c r="FXE302" s="3"/>
      <c r="FXF302" s="3"/>
      <c r="FXG302" s="3"/>
      <c r="FXH302" s="3"/>
      <c r="FXI302" s="3"/>
      <c r="FXJ302" s="3"/>
      <c r="FXK302" s="3"/>
      <c r="FXL302" s="3"/>
      <c r="FXM302" s="3"/>
      <c r="FXN302" s="3"/>
      <c r="FXO302" s="3"/>
      <c r="FXP302" s="3"/>
      <c r="FXQ302" s="3"/>
      <c r="FXR302" s="3"/>
      <c r="FXS302" s="3"/>
      <c r="FXT302" s="3"/>
      <c r="FXU302" s="3"/>
      <c r="FXV302" s="3"/>
      <c r="FXW302" s="3"/>
      <c r="FXX302" s="3"/>
      <c r="FXY302" s="3"/>
      <c r="FXZ302" s="3"/>
      <c r="FYA302" s="3"/>
      <c r="FYB302" s="3"/>
      <c r="FYC302" s="3"/>
      <c r="FYD302" s="3"/>
      <c r="FYE302" s="3"/>
      <c r="FYF302" s="3"/>
      <c r="FYG302" s="3"/>
      <c r="FYH302" s="3"/>
      <c r="FYI302" s="3"/>
      <c r="FYJ302" s="3"/>
      <c r="FYK302" s="3"/>
      <c r="FYL302" s="3"/>
      <c r="FYM302" s="3"/>
      <c r="FYN302" s="3"/>
      <c r="FYO302" s="3"/>
      <c r="FYP302" s="3"/>
      <c r="FYQ302" s="3"/>
      <c r="FYR302" s="3"/>
      <c r="FYS302" s="3"/>
      <c r="FYT302" s="3"/>
      <c r="FYU302" s="3"/>
      <c r="FYV302" s="3"/>
      <c r="FYW302" s="3"/>
      <c r="FYX302" s="3"/>
      <c r="FYY302" s="3"/>
      <c r="FYZ302" s="3"/>
      <c r="FZA302" s="3"/>
      <c r="FZB302" s="3"/>
      <c r="FZC302" s="3"/>
      <c r="FZD302" s="3"/>
      <c r="FZE302" s="3"/>
      <c r="FZF302" s="3"/>
      <c r="FZG302" s="3"/>
      <c r="FZH302" s="3"/>
      <c r="FZI302" s="3"/>
      <c r="FZJ302" s="3"/>
      <c r="FZK302" s="3"/>
      <c r="FZL302" s="3"/>
      <c r="FZM302" s="3"/>
      <c r="FZN302" s="3"/>
      <c r="FZO302" s="3"/>
      <c r="FZP302" s="3"/>
      <c r="FZQ302" s="3"/>
      <c r="FZR302" s="3"/>
      <c r="FZS302" s="3"/>
      <c r="FZT302" s="3"/>
      <c r="FZU302" s="3"/>
      <c r="FZV302" s="3"/>
      <c r="FZW302" s="3"/>
      <c r="FZX302" s="3"/>
      <c r="FZY302" s="3"/>
      <c r="FZZ302" s="3"/>
      <c r="GAA302" s="3"/>
      <c r="GAB302" s="3"/>
      <c r="GAC302" s="3"/>
      <c r="GAD302" s="3"/>
      <c r="GAE302" s="3"/>
      <c r="GAF302" s="3"/>
      <c r="GAG302" s="3"/>
      <c r="GAH302" s="3"/>
      <c r="GAI302" s="3"/>
      <c r="GAJ302" s="3"/>
      <c r="GAK302" s="3"/>
      <c r="GAL302" s="3"/>
      <c r="GAM302" s="3"/>
      <c r="GAN302" s="3"/>
      <c r="GAO302" s="3"/>
      <c r="GAP302" s="3"/>
      <c r="GAQ302" s="3"/>
      <c r="GAR302" s="3"/>
      <c r="GAS302" s="3"/>
      <c r="GAT302" s="3"/>
      <c r="GAU302" s="3"/>
      <c r="GAV302" s="3"/>
      <c r="GAW302" s="3"/>
      <c r="GAX302" s="3"/>
      <c r="GAY302" s="3"/>
      <c r="GAZ302" s="3"/>
      <c r="GBA302" s="3"/>
      <c r="GBB302" s="3"/>
      <c r="GBC302" s="3"/>
      <c r="GBD302" s="3"/>
      <c r="GBE302" s="3"/>
      <c r="GBF302" s="3"/>
      <c r="GBG302" s="3"/>
      <c r="GBH302" s="3"/>
      <c r="GBI302" s="3"/>
      <c r="GBJ302" s="3"/>
      <c r="GBK302" s="3"/>
      <c r="GBL302" s="3"/>
      <c r="GBM302" s="3"/>
      <c r="GBN302" s="3"/>
      <c r="GBO302" s="3"/>
      <c r="GBP302" s="3"/>
      <c r="GBQ302" s="3"/>
      <c r="GBR302" s="3"/>
      <c r="GBS302" s="3"/>
      <c r="GBT302" s="3"/>
      <c r="GBU302" s="3"/>
      <c r="GBV302" s="3"/>
      <c r="GBW302" s="3"/>
      <c r="GBX302" s="3"/>
      <c r="GBY302" s="3"/>
      <c r="GBZ302" s="3"/>
      <c r="GCA302" s="3"/>
      <c r="GCB302" s="3"/>
      <c r="GCC302" s="3"/>
      <c r="GCD302" s="3"/>
      <c r="GCE302" s="3"/>
      <c r="GCF302" s="3"/>
      <c r="GCG302" s="3"/>
      <c r="GCH302" s="3"/>
      <c r="GCI302" s="3"/>
      <c r="GCJ302" s="3"/>
      <c r="GCK302" s="3"/>
      <c r="GCL302" s="3"/>
      <c r="GCM302" s="3"/>
      <c r="GCN302" s="3"/>
      <c r="GCO302" s="3"/>
      <c r="GCP302" s="3"/>
      <c r="GCQ302" s="3"/>
      <c r="GCR302" s="3"/>
      <c r="GCS302" s="3"/>
      <c r="GCT302" s="3"/>
      <c r="GCU302" s="3"/>
      <c r="GCV302" s="3"/>
      <c r="GCW302" s="3"/>
      <c r="GCX302" s="3"/>
      <c r="GCY302" s="3"/>
      <c r="GCZ302" s="3"/>
      <c r="GDA302" s="3"/>
      <c r="GDB302" s="3"/>
      <c r="GDC302" s="3"/>
      <c r="GDD302" s="3"/>
      <c r="GDE302" s="3"/>
      <c r="GDF302" s="3"/>
      <c r="GDG302" s="3"/>
      <c r="GDH302" s="3"/>
      <c r="GDI302" s="3"/>
      <c r="GDJ302" s="3"/>
      <c r="GDK302" s="3"/>
      <c r="GDL302" s="3"/>
      <c r="GDM302" s="3"/>
      <c r="GDN302" s="3"/>
      <c r="GDO302" s="3"/>
      <c r="GDP302" s="3"/>
      <c r="GDQ302" s="3"/>
      <c r="GDR302" s="3"/>
      <c r="GDS302" s="3"/>
      <c r="GDT302" s="3"/>
      <c r="GDU302" s="3"/>
      <c r="GDV302" s="3"/>
      <c r="GDW302" s="3"/>
      <c r="GDX302" s="3"/>
      <c r="GDY302" s="3"/>
      <c r="GDZ302" s="3"/>
      <c r="GEA302" s="3"/>
      <c r="GEB302" s="3"/>
      <c r="GEC302" s="3"/>
      <c r="GED302" s="3"/>
      <c r="GEE302" s="3"/>
      <c r="GEF302" s="3"/>
      <c r="GEG302" s="3"/>
      <c r="GEH302" s="3"/>
      <c r="GEI302" s="3"/>
      <c r="GEJ302" s="3"/>
      <c r="GEK302" s="3"/>
      <c r="GEL302" s="3"/>
      <c r="GEM302" s="3"/>
      <c r="GEN302" s="3"/>
      <c r="GEO302" s="3"/>
      <c r="GEP302" s="3"/>
      <c r="GEQ302" s="3"/>
      <c r="GER302" s="3"/>
      <c r="GES302" s="3"/>
      <c r="GET302" s="3"/>
      <c r="GEU302" s="3"/>
      <c r="GEV302" s="3"/>
      <c r="GEW302" s="3"/>
      <c r="GEX302" s="3"/>
      <c r="GEY302" s="3"/>
      <c r="GEZ302" s="3"/>
      <c r="GFA302" s="3"/>
      <c r="GFB302" s="3"/>
      <c r="GFC302" s="3"/>
      <c r="GFD302" s="3"/>
      <c r="GFE302" s="3"/>
      <c r="GFF302" s="3"/>
      <c r="GFG302" s="3"/>
      <c r="GFH302" s="3"/>
      <c r="GFI302" s="3"/>
      <c r="GFJ302" s="3"/>
      <c r="GFK302" s="3"/>
      <c r="GFL302" s="3"/>
      <c r="GFM302" s="3"/>
      <c r="GFN302" s="3"/>
      <c r="GFO302" s="3"/>
      <c r="GFP302" s="3"/>
      <c r="GFQ302" s="3"/>
      <c r="GFR302" s="3"/>
      <c r="GFS302" s="3"/>
      <c r="GFT302" s="3"/>
      <c r="GFU302" s="3"/>
      <c r="GFV302" s="3"/>
      <c r="GFW302" s="3"/>
      <c r="GFX302" s="3"/>
      <c r="GFY302" s="3"/>
      <c r="GFZ302" s="3"/>
      <c r="GGA302" s="3"/>
      <c r="GGB302" s="3"/>
      <c r="GGC302" s="3"/>
      <c r="GGD302" s="3"/>
      <c r="GGE302" s="3"/>
      <c r="GGF302" s="3"/>
      <c r="GGG302" s="3"/>
      <c r="GGH302" s="3"/>
      <c r="GGI302" s="3"/>
      <c r="GGJ302" s="3"/>
      <c r="GGK302" s="3"/>
      <c r="GGL302" s="3"/>
      <c r="GGM302" s="3"/>
      <c r="GGN302" s="3"/>
      <c r="GGO302" s="3"/>
      <c r="GGP302" s="3"/>
      <c r="GGQ302" s="3"/>
      <c r="GGR302" s="3"/>
      <c r="GGS302" s="3"/>
      <c r="GGT302" s="3"/>
      <c r="GGU302" s="3"/>
      <c r="GGV302" s="3"/>
      <c r="GGW302" s="3"/>
      <c r="GGX302" s="3"/>
      <c r="GGY302" s="3"/>
      <c r="GGZ302" s="3"/>
      <c r="GHA302" s="3"/>
      <c r="GHB302" s="3"/>
      <c r="GHC302" s="3"/>
      <c r="GHD302" s="3"/>
      <c r="GHE302" s="3"/>
      <c r="GHF302" s="3"/>
      <c r="GHG302" s="3"/>
      <c r="GHH302" s="3"/>
      <c r="GHI302" s="3"/>
      <c r="GHJ302" s="3"/>
      <c r="GHK302" s="3"/>
      <c r="GHL302" s="3"/>
      <c r="GHM302" s="3"/>
      <c r="GHN302" s="3"/>
      <c r="GHO302" s="3"/>
      <c r="GHP302" s="3"/>
      <c r="GHQ302" s="3"/>
      <c r="GHR302" s="3"/>
      <c r="GHS302" s="3"/>
      <c r="GHT302" s="3"/>
      <c r="GHU302" s="3"/>
      <c r="GHV302" s="3"/>
      <c r="GHW302" s="3"/>
      <c r="GHX302" s="3"/>
      <c r="GHY302" s="3"/>
      <c r="GHZ302" s="3"/>
      <c r="GIA302" s="3"/>
      <c r="GIB302" s="3"/>
      <c r="GIC302" s="3"/>
      <c r="GID302" s="3"/>
      <c r="GIE302" s="3"/>
      <c r="GIF302" s="3"/>
      <c r="GIG302" s="3"/>
      <c r="GIH302" s="3"/>
      <c r="GII302" s="3"/>
      <c r="GIJ302" s="3"/>
      <c r="GIK302" s="3"/>
      <c r="GIL302" s="3"/>
      <c r="GIM302" s="3"/>
      <c r="GIN302" s="3"/>
      <c r="GIO302" s="3"/>
      <c r="GIP302" s="3"/>
      <c r="GIQ302" s="3"/>
      <c r="GIR302" s="3"/>
      <c r="GIS302" s="3"/>
      <c r="GIT302" s="3"/>
      <c r="GIU302" s="3"/>
      <c r="GIV302" s="3"/>
      <c r="GIW302" s="3"/>
      <c r="GIX302" s="3"/>
      <c r="GIY302" s="3"/>
      <c r="GIZ302" s="3"/>
      <c r="GJA302" s="3"/>
      <c r="GJB302" s="3"/>
      <c r="GJC302" s="3"/>
      <c r="GJD302" s="3"/>
      <c r="GJE302" s="3"/>
      <c r="GJF302" s="3"/>
      <c r="GJG302" s="3"/>
      <c r="GJH302" s="3"/>
      <c r="GJI302" s="3"/>
      <c r="GJJ302" s="3"/>
      <c r="GJK302" s="3"/>
      <c r="GJL302" s="3"/>
      <c r="GJM302" s="3"/>
      <c r="GJN302" s="3"/>
      <c r="GJO302" s="3"/>
      <c r="GJP302" s="3"/>
      <c r="GJQ302" s="3"/>
      <c r="GJR302" s="3"/>
      <c r="GJS302" s="3"/>
      <c r="GJT302" s="3"/>
      <c r="GJU302" s="3"/>
      <c r="GJV302" s="3"/>
      <c r="GJW302" s="3"/>
      <c r="GJX302" s="3"/>
      <c r="GJY302" s="3"/>
      <c r="GJZ302" s="3"/>
      <c r="GKA302" s="3"/>
      <c r="GKB302" s="3"/>
      <c r="GKC302" s="3"/>
      <c r="GKD302" s="3"/>
      <c r="GKE302" s="3"/>
      <c r="GKF302" s="3"/>
      <c r="GKG302" s="3"/>
      <c r="GKH302" s="3"/>
      <c r="GKI302" s="3"/>
      <c r="GKJ302" s="3"/>
      <c r="GKK302" s="3"/>
      <c r="GKL302" s="3"/>
      <c r="GKM302" s="3"/>
      <c r="GKN302" s="3"/>
      <c r="GKO302" s="3"/>
      <c r="GKP302" s="3"/>
      <c r="GKQ302" s="3"/>
      <c r="GKR302" s="3"/>
      <c r="GKS302" s="3"/>
      <c r="GKT302" s="3"/>
      <c r="GKU302" s="3"/>
      <c r="GKV302" s="3"/>
      <c r="GKW302" s="3"/>
      <c r="GKX302" s="3"/>
      <c r="GKY302" s="3"/>
      <c r="GKZ302" s="3"/>
      <c r="GLA302" s="3"/>
      <c r="GLB302" s="3"/>
      <c r="GLC302" s="3"/>
      <c r="GLD302" s="3"/>
      <c r="GLE302" s="3"/>
      <c r="GLF302" s="3"/>
      <c r="GLG302" s="3"/>
      <c r="GLH302" s="3"/>
      <c r="GLI302" s="3"/>
      <c r="GLJ302" s="3"/>
      <c r="GLK302" s="3"/>
      <c r="GLL302" s="3"/>
      <c r="GLM302" s="3"/>
      <c r="GLN302" s="3"/>
      <c r="GLO302" s="3"/>
      <c r="GLP302" s="3"/>
      <c r="GLQ302" s="3"/>
      <c r="GLR302" s="3"/>
      <c r="GLS302" s="3"/>
      <c r="GLT302" s="3"/>
      <c r="GLU302" s="3"/>
      <c r="GLV302" s="3"/>
      <c r="GLW302" s="3"/>
      <c r="GLX302" s="3"/>
      <c r="GLY302" s="3"/>
      <c r="GLZ302" s="3"/>
      <c r="GMA302" s="3"/>
      <c r="GMB302" s="3"/>
      <c r="GMC302" s="3"/>
      <c r="GMD302" s="3"/>
      <c r="GME302" s="3"/>
      <c r="GMF302" s="3"/>
      <c r="GMG302" s="3"/>
      <c r="GMH302" s="3"/>
      <c r="GMI302" s="3"/>
      <c r="GMJ302" s="3"/>
      <c r="GMK302" s="3"/>
      <c r="GML302" s="3"/>
      <c r="GMM302" s="3"/>
      <c r="GMN302" s="3"/>
      <c r="GMO302" s="3"/>
      <c r="GMP302" s="3"/>
      <c r="GMQ302" s="3"/>
      <c r="GMR302" s="3"/>
      <c r="GMS302" s="3"/>
      <c r="GMT302" s="3"/>
      <c r="GMU302" s="3"/>
      <c r="GMV302" s="3"/>
      <c r="GMW302" s="3"/>
      <c r="GMX302" s="3"/>
      <c r="GMY302" s="3"/>
      <c r="GMZ302" s="3"/>
      <c r="GNA302" s="3"/>
      <c r="GNB302" s="3"/>
      <c r="GNC302" s="3"/>
      <c r="GND302" s="3"/>
      <c r="GNE302" s="3"/>
      <c r="GNF302" s="3"/>
      <c r="GNG302" s="3"/>
      <c r="GNH302" s="3"/>
      <c r="GNI302" s="3"/>
      <c r="GNJ302" s="3"/>
      <c r="GNK302" s="3"/>
      <c r="GNL302" s="3"/>
      <c r="GNM302" s="3"/>
      <c r="GNN302" s="3"/>
      <c r="GNO302" s="3"/>
      <c r="GNP302" s="3"/>
      <c r="GNQ302" s="3"/>
      <c r="GNR302" s="3"/>
      <c r="GNS302" s="3"/>
      <c r="GNT302" s="3"/>
      <c r="GNU302" s="3"/>
      <c r="GNV302" s="3"/>
      <c r="GNW302" s="3"/>
      <c r="GNX302" s="3"/>
      <c r="GNY302" s="3"/>
      <c r="GNZ302" s="3"/>
      <c r="GOA302" s="3"/>
      <c r="GOB302" s="3"/>
      <c r="GOC302" s="3"/>
      <c r="GOD302" s="3"/>
      <c r="GOE302" s="3"/>
      <c r="GOF302" s="3"/>
      <c r="GOG302" s="3"/>
      <c r="GOH302" s="3"/>
      <c r="GOI302" s="3"/>
      <c r="GOJ302" s="3"/>
      <c r="GOK302" s="3"/>
      <c r="GOL302" s="3"/>
      <c r="GOM302" s="3"/>
      <c r="GON302" s="3"/>
      <c r="GOO302" s="3"/>
      <c r="GOP302" s="3"/>
      <c r="GOQ302" s="3"/>
      <c r="GOR302" s="3"/>
      <c r="GOS302" s="3"/>
      <c r="GOT302" s="3"/>
      <c r="GOU302" s="3"/>
      <c r="GOV302" s="3"/>
      <c r="GOW302" s="3"/>
      <c r="GOX302" s="3"/>
      <c r="GOY302" s="3"/>
      <c r="GOZ302" s="3"/>
      <c r="GPA302" s="3"/>
      <c r="GPB302" s="3"/>
      <c r="GPC302" s="3"/>
      <c r="GPD302" s="3"/>
      <c r="GPE302" s="3"/>
      <c r="GPF302" s="3"/>
      <c r="GPG302" s="3"/>
      <c r="GPH302" s="3"/>
      <c r="GPI302" s="3"/>
      <c r="GPJ302" s="3"/>
      <c r="GPK302" s="3"/>
      <c r="GPL302" s="3"/>
      <c r="GPM302" s="3"/>
      <c r="GPN302" s="3"/>
      <c r="GPO302" s="3"/>
      <c r="GPP302" s="3"/>
      <c r="GPQ302" s="3"/>
      <c r="GPR302" s="3"/>
      <c r="GPS302" s="3"/>
      <c r="GPT302" s="3"/>
      <c r="GPU302" s="3"/>
      <c r="GPV302" s="3"/>
      <c r="GPW302" s="3"/>
      <c r="GPX302" s="3"/>
      <c r="GPY302" s="3"/>
      <c r="GPZ302" s="3"/>
      <c r="GQA302" s="3"/>
      <c r="GQB302" s="3"/>
      <c r="GQC302" s="3"/>
      <c r="GQD302" s="3"/>
      <c r="GQE302" s="3"/>
      <c r="GQF302" s="3"/>
      <c r="GQG302" s="3"/>
      <c r="GQH302" s="3"/>
      <c r="GQI302" s="3"/>
      <c r="GQJ302" s="3"/>
      <c r="GQK302" s="3"/>
      <c r="GQL302" s="3"/>
      <c r="GQM302" s="3"/>
      <c r="GQN302" s="3"/>
      <c r="GQO302" s="3"/>
      <c r="GQP302" s="3"/>
      <c r="GQQ302" s="3"/>
      <c r="GQR302" s="3"/>
      <c r="GQS302" s="3"/>
      <c r="GQT302" s="3"/>
      <c r="GQU302" s="3"/>
      <c r="GQV302" s="3"/>
      <c r="GQW302" s="3"/>
      <c r="GQX302" s="3"/>
      <c r="GQY302" s="3"/>
      <c r="GQZ302" s="3"/>
      <c r="GRA302" s="3"/>
      <c r="GRB302" s="3"/>
      <c r="GRC302" s="3"/>
      <c r="GRD302" s="3"/>
      <c r="GRE302" s="3"/>
      <c r="GRF302" s="3"/>
      <c r="GRG302" s="3"/>
      <c r="GRH302" s="3"/>
      <c r="GRI302" s="3"/>
      <c r="GRJ302" s="3"/>
      <c r="GRK302" s="3"/>
      <c r="GRL302" s="3"/>
      <c r="GRM302" s="3"/>
      <c r="GRN302" s="3"/>
      <c r="GRO302" s="3"/>
      <c r="GRP302" s="3"/>
      <c r="GRQ302" s="3"/>
      <c r="GRR302" s="3"/>
      <c r="GRS302" s="3"/>
      <c r="GRT302" s="3"/>
      <c r="GRU302" s="3"/>
      <c r="GRV302" s="3"/>
      <c r="GRW302" s="3"/>
      <c r="GRX302" s="3"/>
      <c r="GRY302" s="3"/>
      <c r="GRZ302" s="3"/>
      <c r="GSA302" s="3"/>
      <c r="GSB302" s="3"/>
      <c r="GSC302" s="3"/>
      <c r="GSD302" s="3"/>
      <c r="GSE302" s="3"/>
      <c r="GSF302" s="3"/>
      <c r="GSG302" s="3"/>
      <c r="GSH302" s="3"/>
      <c r="GSI302" s="3"/>
      <c r="GSJ302" s="3"/>
      <c r="GSK302" s="3"/>
      <c r="GSL302" s="3"/>
      <c r="GSM302" s="3"/>
      <c r="GSN302" s="3"/>
      <c r="GSO302" s="3"/>
      <c r="GSP302" s="3"/>
      <c r="GSQ302" s="3"/>
      <c r="GSR302" s="3"/>
      <c r="GSS302" s="3"/>
      <c r="GST302" s="3"/>
      <c r="GSU302" s="3"/>
      <c r="GSV302" s="3"/>
      <c r="GSW302" s="3"/>
      <c r="GSX302" s="3"/>
      <c r="GSY302" s="3"/>
      <c r="GSZ302" s="3"/>
      <c r="GTA302" s="3"/>
      <c r="GTB302" s="3"/>
      <c r="GTC302" s="3"/>
      <c r="GTD302" s="3"/>
      <c r="GTE302" s="3"/>
      <c r="GTF302" s="3"/>
      <c r="GTG302" s="3"/>
      <c r="GTH302" s="3"/>
      <c r="GTI302" s="3"/>
      <c r="GTJ302" s="3"/>
      <c r="GTK302" s="3"/>
      <c r="GTL302" s="3"/>
      <c r="GTM302" s="3"/>
      <c r="GTN302" s="3"/>
      <c r="GTO302" s="3"/>
      <c r="GTP302" s="3"/>
      <c r="GTQ302" s="3"/>
      <c r="GTR302" s="3"/>
      <c r="GTS302" s="3"/>
      <c r="GTT302" s="3"/>
      <c r="GTU302" s="3"/>
      <c r="GTV302" s="3"/>
      <c r="GTW302" s="3"/>
      <c r="GTX302" s="3"/>
      <c r="GTY302" s="3"/>
      <c r="GTZ302" s="3"/>
      <c r="GUA302" s="3"/>
      <c r="GUB302" s="3"/>
      <c r="GUC302" s="3"/>
      <c r="GUD302" s="3"/>
      <c r="GUE302" s="3"/>
      <c r="GUF302" s="3"/>
      <c r="GUG302" s="3"/>
      <c r="GUH302" s="3"/>
      <c r="GUI302" s="3"/>
      <c r="GUJ302" s="3"/>
      <c r="GUK302" s="3"/>
      <c r="GUL302" s="3"/>
      <c r="GUM302" s="3"/>
      <c r="GUN302" s="3"/>
      <c r="GUO302" s="3"/>
      <c r="GUP302" s="3"/>
      <c r="GUQ302" s="3"/>
      <c r="GUR302" s="3"/>
      <c r="GUS302" s="3"/>
      <c r="GUT302" s="3"/>
      <c r="GUU302" s="3"/>
      <c r="GUV302" s="3"/>
      <c r="GUW302" s="3"/>
      <c r="GUX302" s="3"/>
      <c r="GUY302" s="3"/>
      <c r="GUZ302" s="3"/>
      <c r="GVA302" s="3"/>
      <c r="GVB302" s="3"/>
      <c r="GVC302" s="3"/>
      <c r="GVD302" s="3"/>
      <c r="GVE302" s="3"/>
      <c r="GVF302" s="3"/>
      <c r="GVG302" s="3"/>
      <c r="GVH302" s="3"/>
      <c r="GVI302" s="3"/>
      <c r="GVJ302" s="3"/>
      <c r="GVK302" s="3"/>
      <c r="GVL302" s="3"/>
      <c r="GVM302" s="3"/>
      <c r="GVN302" s="3"/>
      <c r="GVO302" s="3"/>
      <c r="GVP302" s="3"/>
      <c r="GVQ302" s="3"/>
      <c r="GVR302" s="3"/>
      <c r="GVS302" s="3"/>
      <c r="GVT302" s="3"/>
      <c r="GVU302" s="3"/>
      <c r="GVV302" s="3"/>
      <c r="GVW302" s="3"/>
      <c r="GVX302" s="3"/>
      <c r="GVY302" s="3"/>
      <c r="GVZ302" s="3"/>
      <c r="GWA302" s="3"/>
      <c r="GWB302" s="3"/>
      <c r="GWC302" s="3"/>
      <c r="GWD302" s="3"/>
      <c r="GWE302" s="3"/>
      <c r="GWF302" s="3"/>
      <c r="GWG302" s="3"/>
      <c r="GWH302" s="3"/>
      <c r="GWI302" s="3"/>
      <c r="GWJ302" s="3"/>
      <c r="GWK302" s="3"/>
      <c r="GWL302" s="3"/>
      <c r="GWM302" s="3"/>
      <c r="GWN302" s="3"/>
      <c r="GWO302" s="3"/>
      <c r="GWP302" s="3"/>
      <c r="GWQ302" s="3"/>
      <c r="GWR302" s="3"/>
      <c r="GWS302" s="3"/>
      <c r="GWT302" s="3"/>
      <c r="GWU302" s="3"/>
      <c r="GWV302" s="3"/>
      <c r="GWW302" s="3"/>
      <c r="GWX302" s="3"/>
      <c r="GWY302" s="3"/>
      <c r="GWZ302" s="3"/>
      <c r="GXA302" s="3"/>
      <c r="GXB302" s="3"/>
      <c r="GXC302" s="3"/>
      <c r="GXD302" s="3"/>
      <c r="GXE302" s="3"/>
      <c r="GXF302" s="3"/>
      <c r="GXG302" s="3"/>
      <c r="GXH302" s="3"/>
      <c r="GXI302" s="3"/>
      <c r="GXJ302" s="3"/>
      <c r="GXK302" s="3"/>
      <c r="GXL302" s="3"/>
      <c r="GXM302" s="3"/>
      <c r="GXN302" s="3"/>
      <c r="GXO302" s="3"/>
      <c r="GXP302" s="3"/>
      <c r="GXQ302" s="3"/>
      <c r="GXR302" s="3"/>
      <c r="GXS302" s="3"/>
      <c r="GXT302" s="3"/>
      <c r="GXU302" s="3"/>
      <c r="GXV302" s="3"/>
      <c r="GXW302" s="3"/>
      <c r="GXX302" s="3"/>
      <c r="GXY302" s="3"/>
      <c r="GXZ302" s="3"/>
      <c r="GYA302" s="3"/>
      <c r="GYB302" s="3"/>
      <c r="GYC302" s="3"/>
      <c r="GYD302" s="3"/>
      <c r="GYE302" s="3"/>
      <c r="GYF302" s="3"/>
      <c r="GYG302" s="3"/>
      <c r="GYH302" s="3"/>
      <c r="GYI302" s="3"/>
      <c r="GYJ302" s="3"/>
      <c r="GYK302" s="3"/>
      <c r="GYL302" s="3"/>
      <c r="GYM302" s="3"/>
      <c r="GYN302" s="3"/>
      <c r="GYO302" s="3"/>
      <c r="GYP302" s="3"/>
      <c r="GYQ302" s="3"/>
      <c r="GYR302" s="3"/>
      <c r="GYS302" s="3"/>
      <c r="GYT302" s="3"/>
      <c r="GYU302" s="3"/>
      <c r="GYV302" s="3"/>
      <c r="GYW302" s="3"/>
      <c r="GYX302" s="3"/>
      <c r="GYY302" s="3"/>
      <c r="GYZ302" s="3"/>
      <c r="GZA302" s="3"/>
      <c r="GZB302" s="3"/>
      <c r="GZC302" s="3"/>
      <c r="GZD302" s="3"/>
      <c r="GZE302" s="3"/>
      <c r="GZF302" s="3"/>
      <c r="GZG302" s="3"/>
      <c r="GZH302" s="3"/>
      <c r="GZI302" s="3"/>
      <c r="GZJ302" s="3"/>
      <c r="GZK302" s="3"/>
      <c r="GZL302" s="3"/>
      <c r="GZM302" s="3"/>
      <c r="GZN302" s="3"/>
      <c r="GZO302" s="3"/>
      <c r="GZP302" s="3"/>
      <c r="GZQ302" s="3"/>
      <c r="GZR302" s="3"/>
      <c r="GZS302" s="3"/>
      <c r="GZT302" s="3"/>
      <c r="GZU302" s="3"/>
      <c r="GZV302" s="3"/>
      <c r="GZW302" s="3"/>
      <c r="GZX302" s="3"/>
      <c r="GZY302" s="3"/>
      <c r="GZZ302" s="3"/>
      <c r="HAA302" s="3"/>
      <c r="HAB302" s="3"/>
      <c r="HAC302" s="3"/>
      <c r="HAD302" s="3"/>
      <c r="HAE302" s="3"/>
      <c r="HAF302" s="3"/>
      <c r="HAG302" s="3"/>
      <c r="HAH302" s="3"/>
      <c r="HAI302" s="3"/>
      <c r="HAJ302" s="3"/>
      <c r="HAK302" s="3"/>
      <c r="HAL302" s="3"/>
      <c r="HAM302" s="3"/>
      <c r="HAN302" s="3"/>
      <c r="HAO302" s="3"/>
      <c r="HAP302" s="3"/>
      <c r="HAQ302" s="3"/>
      <c r="HAR302" s="3"/>
      <c r="HAS302" s="3"/>
      <c r="HAT302" s="3"/>
      <c r="HAU302" s="3"/>
      <c r="HAV302" s="3"/>
      <c r="HAW302" s="3"/>
      <c r="HAX302" s="3"/>
      <c r="HAY302" s="3"/>
      <c r="HAZ302" s="3"/>
      <c r="HBA302" s="3"/>
      <c r="HBB302" s="3"/>
      <c r="HBC302" s="3"/>
      <c r="HBD302" s="3"/>
      <c r="HBE302" s="3"/>
      <c r="HBF302" s="3"/>
      <c r="HBG302" s="3"/>
      <c r="HBH302" s="3"/>
      <c r="HBI302" s="3"/>
      <c r="HBJ302" s="3"/>
      <c r="HBK302" s="3"/>
      <c r="HBL302" s="3"/>
      <c r="HBM302" s="3"/>
      <c r="HBN302" s="3"/>
      <c r="HBO302" s="3"/>
      <c r="HBP302" s="3"/>
      <c r="HBQ302" s="3"/>
      <c r="HBR302" s="3"/>
      <c r="HBS302" s="3"/>
      <c r="HBT302" s="3"/>
      <c r="HBU302" s="3"/>
      <c r="HBV302" s="3"/>
      <c r="HBW302" s="3"/>
      <c r="HBX302" s="3"/>
      <c r="HBY302" s="3"/>
      <c r="HBZ302" s="3"/>
      <c r="HCA302" s="3"/>
      <c r="HCB302" s="3"/>
      <c r="HCC302" s="3"/>
      <c r="HCD302" s="3"/>
      <c r="HCE302" s="3"/>
      <c r="HCF302" s="3"/>
      <c r="HCG302" s="3"/>
      <c r="HCH302" s="3"/>
      <c r="HCI302" s="3"/>
      <c r="HCJ302" s="3"/>
      <c r="HCK302" s="3"/>
      <c r="HCL302" s="3"/>
      <c r="HCM302" s="3"/>
      <c r="HCN302" s="3"/>
      <c r="HCO302" s="3"/>
      <c r="HCP302" s="3"/>
      <c r="HCQ302" s="3"/>
      <c r="HCR302" s="3"/>
      <c r="HCS302" s="3"/>
      <c r="HCT302" s="3"/>
      <c r="HCU302" s="3"/>
      <c r="HCV302" s="3"/>
      <c r="HCW302" s="3"/>
      <c r="HCX302" s="3"/>
      <c r="HCY302" s="3"/>
      <c r="HCZ302" s="3"/>
      <c r="HDA302" s="3"/>
      <c r="HDB302" s="3"/>
      <c r="HDC302" s="3"/>
      <c r="HDD302" s="3"/>
      <c r="HDE302" s="3"/>
      <c r="HDF302" s="3"/>
      <c r="HDG302" s="3"/>
      <c r="HDH302" s="3"/>
      <c r="HDI302" s="3"/>
      <c r="HDJ302" s="3"/>
      <c r="HDK302" s="3"/>
      <c r="HDL302" s="3"/>
      <c r="HDM302" s="3"/>
      <c r="HDN302" s="3"/>
      <c r="HDO302" s="3"/>
      <c r="HDP302" s="3"/>
      <c r="HDQ302" s="3"/>
      <c r="HDR302" s="3"/>
      <c r="HDS302" s="3"/>
      <c r="HDT302" s="3"/>
      <c r="HDU302" s="3"/>
      <c r="HDV302" s="3"/>
      <c r="HDW302" s="3"/>
      <c r="HDX302" s="3"/>
      <c r="HDY302" s="3"/>
      <c r="HDZ302" s="3"/>
      <c r="HEA302" s="3"/>
      <c r="HEB302" s="3"/>
      <c r="HEC302" s="3"/>
      <c r="HED302" s="3"/>
      <c r="HEE302" s="3"/>
      <c r="HEF302" s="3"/>
      <c r="HEG302" s="3"/>
      <c r="HEH302" s="3"/>
      <c r="HEI302" s="3"/>
      <c r="HEJ302" s="3"/>
      <c r="HEK302" s="3"/>
      <c r="HEL302" s="3"/>
      <c r="HEM302" s="3"/>
      <c r="HEN302" s="3"/>
      <c r="HEO302" s="3"/>
      <c r="HEP302" s="3"/>
      <c r="HEQ302" s="3"/>
      <c r="HER302" s="3"/>
      <c r="HES302" s="3"/>
      <c r="HET302" s="3"/>
      <c r="HEU302" s="3"/>
      <c r="HEV302" s="3"/>
      <c r="HEW302" s="3"/>
      <c r="HEX302" s="3"/>
      <c r="HEY302" s="3"/>
      <c r="HEZ302" s="3"/>
      <c r="HFA302" s="3"/>
      <c r="HFB302" s="3"/>
      <c r="HFC302" s="3"/>
      <c r="HFD302" s="3"/>
      <c r="HFE302" s="3"/>
      <c r="HFF302" s="3"/>
      <c r="HFG302" s="3"/>
      <c r="HFH302" s="3"/>
      <c r="HFI302" s="3"/>
      <c r="HFJ302" s="3"/>
      <c r="HFK302" s="3"/>
      <c r="HFL302" s="3"/>
      <c r="HFM302" s="3"/>
      <c r="HFN302" s="3"/>
      <c r="HFO302" s="3"/>
      <c r="HFP302" s="3"/>
      <c r="HFQ302" s="3"/>
      <c r="HFR302" s="3"/>
      <c r="HFS302" s="3"/>
      <c r="HFT302" s="3"/>
      <c r="HFU302" s="3"/>
      <c r="HFV302" s="3"/>
      <c r="HFW302" s="3"/>
      <c r="HFX302" s="3"/>
      <c r="HFY302" s="3"/>
      <c r="HFZ302" s="3"/>
      <c r="HGA302" s="3"/>
      <c r="HGB302" s="3"/>
      <c r="HGC302" s="3"/>
      <c r="HGD302" s="3"/>
      <c r="HGE302" s="3"/>
      <c r="HGF302" s="3"/>
      <c r="HGG302" s="3"/>
      <c r="HGH302" s="3"/>
      <c r="HGI302" s="3"/>
      <c r="HGJ302" s="3"/>
      <c r="HGK302" s="3"/>
      <c r="HGL302" s="3"/>
      <c r="HGM302" s="3"/>
      <c r="HGN302" s="3"/>
      <c r="HGO302" s="3"/>
      <c r="HGP302" s="3"/>
      <c r="HGQ302" s="3"/>
      <c r="HGR302" s="3"/>
      <c r="HGS302" s="3"/>
      <c r="HGT302" s="3"/>
      <c r="HGU302" s="3"/>
      <c r="HGV302" s="3"/>
      <c r="HGW302" s="3"/>
      <c r="HGX302" s="3"/>
      <c r="HGY302" s="3"/>
      <c r="HGZ302" s="3"/>
      <c r="HHA302" s="3"/>
      <c r="HHB302" s="3"/>
      <c r="HHC302" s="3"/>
      <c r="HHD302" s="3"/>
      <c r="HHE302" s="3"/>
      <c r="HHF302" s="3"/>
      <c r="HHG302" s="3"/>
      <c r="HHH302" s="3"/>
      <c r="HHI302" s="3"/>
      <c r="HHJ302" s="3"/>
      <c r="HHK302" s="3"/>
      <c r="HHL302" s="3"/>
      <c r="HHM302" s="3"/>
      <c r="HHN302" s="3"/>
      <c r="HHO302" s="3"/>
      <c r="HHP302" s="3"/>
      <c r="HHQ302" s="3"/>
      <c r="HHR302" s="3"/>
      <c r="HHS302" s="3"/>
      <c r="HHT302" s="3"/>
      <c r="HHU302" s="3"/>
      <c r="HHV302" s="3"/>
      <c r="HHW302" s="3"/>
      <c r="HHX302" s="3"/>
      <c r="HHY302" s="3"/>
      <c r="HHZ302" s="3"/>
      <c r="HIA302" s="3"/>
      <c r="HIB302" s="3"/>
      <c r="HIC302" s="3"/>
      <c r="HID302" s="3"/>
      <c r="HIE302" s="3"/>
      <c r="HIF302" s="3"/>
      <c r="HIG302" s="3"/>
      <c r="HIH302" s="3"/>
      <c r="HII302" s="3"/>
      <c r="HIJ302" s="3"/>
      <c r="HIK302" s="3"/>
      <c r="HIL302" s="3"/>
      <c r="HIM302" s="3"/>
      <c r="HIN302" s="3"/>
      <c r="HIO302" s="3"/>
      <c r="HIP302" s="3"/>
      <c r="HIQ302" s="3"/>
      <c r="HIR302" s="3"/>
      <c r="HIS302" s="3"/>
      <c r="HIT302" s="3"/>
      <c r="HIU302" s="3"/>
      <c r="HIV302" s="3"/>
      <c r="HIW302" s="3"/>
      <c r="HIX302" s="3"/>
      <c r="HIY302" s="3"/>
      <c r="HIZ302" s="3"/>
      <c r="HJA302" s="3"/>
      <c r="HJB302" s="3"/>
      <c r="HJC302" s="3"/>
      <c r="HJD302" s="3"/>
      <c r="HJE302" s="3"/>
      <c r="HJF302" s="3"/>
      <c r="HJG302" s="3"/>
      <c r="HJH302" s="3"/>
      <c r="HJI302" s="3"/>
      <c r="HJJ302" s="3"/>
      <c r="HJK302" s="3"/>
      <c r="HJL302" s="3"/>
      <c r="HJM302" s="3"/>
      <c r="HJN302" s="3"/>
      <c r="HJO302" s="3"/>
      <c r="HJP302" s="3"/>
      <c r="HJQ302" s="3"/>
      <c r="HJR302" s="3"/>
      <c r="HJS302" s="3"/>
      <c r="HJT302" s="3"/>
      <c r="HJU302" s="3"/>
      <c r="HJV302" s="3"/>
      <c r="HJW302" s="3"/>
      <c r="HJX302" s="3"/>
      <c r="HJY302" s="3"/>
      <c r="HJZ302" s="3"/>
      <c r="HKA302" s="3"/>
      <c r="HKB302" s="3"/>
      <c r="HKC302" s="3"/>
      <c r="HKD302" s="3"/>
      <c r="HKE302" s="3"/>
      <c r="HKF302" s="3"/>
      <c r="HKG302" s="3"/>
      <c r="HKH302" s="3"/>
      <c r="HKI302" s="3"/>
      <c r="HKJ302" s="3"/>
      <c r="HKK302" s="3"/>
      <c r="HKL302" s="3"/>
      <c r="HKM302" s="3"/>
      <c r="HKN302" s="3"/>
      <c r="HKO302" s="3"/>
      <c r="HKP302" s="3"/>
      <c r="HKQ302" s="3"/>
      <c r="HKR302" s="3"/>
      <c r="HKS302" s="3"/>
      <c r="HKT302" s="3"/>
      <c r="HKU302" s="3"/>
      <c r="HKV302" s="3"/>
      <c r="HKW302" s="3"/>
      <c r="HKX302" s="3"/>
      <c r="HKY302" s="3"/>
      <c r="HKZ302" s="3"/>
      <c r="HLA302" s="3"/>
      <c r="HLB302" s="3"/>
      <c r="HLC302" s="3"/>
      <c r="HLD302" s="3"/>
      <c r="HLE302" s="3"/>
      <c r="HLF302" s="3"/>
      <c r="HLG302" s="3"/>
      <c r="HLH302" s="3"/>
      <c r="HLI302" s="3"/>
      <c r="HLJ302" s="3"/>
      <c r="HLK302" s="3"/>
      <c r="HLL302" s="3"/>
      <c r="HLM302" s="3"/>
      <c r="HLN302" s="3"/>
      <c r="HLO302" s="3"/>
      <c r="HLP302" s="3"/>
      <c r="HLQ302" s="3"/>
      <c r="HLR302" s="3"/>
      <c r="HLS302" s="3"/>
      <c r="HLT302" s="3"/>
      <c r="HLU302" s="3"/>
      <c r="HLV302" s="3"/>
      <c r="HLW302" s="3"/>
      <c r="HLX302" s="3"/>
      <c r="HLY302" s="3"/>
      <c r="HLZ302" s="3"/>
      <c r="HMA302" s="3"/>
      <c r="HMB302" s="3"/>
      <c r="HMC302" s="3"/>
      <c r="HMD302" s="3"/>
      <c r="HME302" s="3"/>
      <c r="HMF302" s="3"/>
      <c r="HMG302" s="3"/>
      <c r="HMH302" s="3"/>
      <c r="HMI302" s="3"/>
      <c r="HMJ302" s="3"/>
      <c r="HMK302" s="3"/>
      <c r="HML302" s="3"/>
      <c r="HMM302" s="3"/>
      <c r="HMN302" s="3"/>
      <c r="HMO302" s="3"/>
      <c r="HMP302" s="3"/>
      <c r="HMQ302" s="3"/>
      <c r="HMR302" s="3"/>
      <c r="HMS302" s="3"/>
      <c r="HMT302" s="3"/>
      <c r="HMU302" s="3"/>
      <c r="HMV302" s="3"/>
      <c r="HMW302" s="3"/>
      <c r="HMX302" s="3"/>
      <c r="HMY302" s="3"/>
      <c r="HMZ302" s="3"/>
      <c r="HNA302" s="3"/>
      <c r="HNB302" s="3"/>
      <c r="HNC302" s="3"/>
      <c r="HND302" s="3"/>
      <c r="HNE302" s="3"/>
      <c r="HNF302" s="3"/>
      <c r="HNG302" s="3"/>
      <c r="HNH302" s="3"/>
      <c r="HNI302" s="3"/>
      <c r="HNJ302" s="3"/>
      <c r="HNK302" s="3"/>
      <c r="HNL302" s="3"/>
      <c r="HNM302" s="3"/>
      <c r="HNN302" s="3"/>
      <c r="HNO302" s="3"/>
      <c r="HNP302" s="3"/>
      <c r="HNQ302" s="3"/>
      <c r="HNR302" s="3"/>
      <c r="HNS302" s="3"/>
      <c r="HNT302" s="3"/>
      <c r="HNU302" s="3"/>
      <c r="HNV302" s="3"/>
      <c r="HNW302" s="3"/>
      <c r="HNX302" s="3"/>
      <c r="HNY302" s="3"/>
      <c r="HNZ302" s="3"/>
      <c r="HOA302" s="3"/>
      <c r="HOB302" s="3"/>
      <c r="HOC302" s="3"/>
      <c r="HOD302" s="3"/>
      <c r="HOE302" s="3"/>
      <c r="HOF302" s="3"/>
      <c r="HOG302" s="3"/>
      <c r="HOH302" s="3"/>
      <c r="HOI302" s="3"/>
      <c r="HOJ302" s="3"/>
      <c r="HOK302" s="3"/>
      <c r="HOL302" s="3"/>
      <c r="HOM302" s="3"/>
      <c r="HON302" s="3"/>
      <c r="HOO302" s="3"/>
      <c r="HOP302" s="3"/>
      <c r="HOQ302" s="3"/>
      <c r="HOR302" s="3"/>
      <c r="HOS302" s="3"/>
      <c r="HOT302" s="3"/>
      <c r="HOU302" s="3"/>
      <c r="HOV302" s="3"/>
      <c r="HOW302" s="3"/>
      <c r="HOX302" s="3"/>
      <c r="HOY302" s="3"/>
      <c r="HOZ302" s="3"/>
      <c r="HPA302" s="3"/>
      <c r="HPB302" s="3"/>
      <c r="HPC302" s="3"/>
      <c r="HPD302" s="3"/>
      <c r="HPE302" s="3"/>
      <c r="HPF302" s="3"/>
      <c r="HPG302" s="3"/>
      <c r="HPH302" s="3"/>
      <c r="HPI302" s="3"/>
      <c r="HPJ302" s="3"/>
      <c r="HPK302" s="3"/>
      <c r="HPL302" s="3"/>
      <c r="HPM302" s="3"/>
      <c r="HPN302" s="3"/>
      <c r="HPO302" s="3"/>
      <c r="HPP302" s="3"/>
      <c r="HPQ302" s="3"/>
      <c r="HPR302" s="3"/>
      <c r="HPS302" s="3"/>
      <c r="HPT302" s="3"/>
      <c r="HPU302" s="3"/>
      <c r="HPV302" s="3"/>
      <c r="HPW302" s="3"/>
      <c r="HPX302" s="3"/>
      <c r="HPY302" s="3"/>
      <c r="HPZ302" s="3"/>
      <c r="HQA302" s="3"/>
      <c r="HQB302" s="3"/>
      <c r="HQC302" s="3"/>
      <c r="HQD302" s="3"/>
      <c r="HQE302" s="3"/>
      <c r="HQF302" s="3"/>
      <c r="HQG302" s="3"/>
      <c r="HQH302" s="3"/>
      <c r="HQI302" s="3"/>
      <c r="HQJ302" s="3"/>
      <c r="HQK302" s="3"/>
      <c r="HQL302" s="3"/>
      <c r="HQM302" s="3"/>
      <c r="HQN302" s="3"/>
      <c r="HQO302" s="3"/>
      <c r="HQP302" s="3"/>
      <c r="HQQ302" s="3"/>
      <c r="HQR302" s="3"/>
      <c r="HQS302" s="3"/>
      <c r="HQT302" s="3"/>
      <c r="HQU302" s="3"/>
      <c r="HQV302" s="3"/>
      <c r="HQW302" s="3"/>
      <c r="HQX302" s="3"/>
      <c r="HQY302" s="3"/>
      <c r="HQZ302" s="3"/>
      <c r="HRA302" s="3"/>
      <c r="HRB302" s="3"/>
      <c r="HRC302" s="3"/>
      <c r="HRD302" s="3"/>
      <c r="HRE302" s="3"/>
      <c r="HRF302" s="3"/>
      <c r="HRG302" s="3"/>
      <c r="HRH302" s="3"/>
      <c r="HRI302" s="3"/>
      <c r="HRJ302" s="3"/>
      <c r="HRK302" s="3"/>
      <c r="HRL302" s="3"/>
      <c r="HRM302" s="3"/>
      <c r="HRN302" s="3"/>
      <c r="HRO302" s="3"/>
      <c r="HRP302" s="3"/>
      <c r="HRQ302" s="3"/>
      <c r="HRR302" s="3"/>
      <c r="HRS302" s="3"/>
      <c r="HRT302" s="3"/>
      <c r="HRU302" s="3"/>
      <c r="HRV302" s="3"/>
      <c r="HRW302" s="3"/>
      <c r="HRX302" s="3"/>
      <c r="HRY302" s="3"/>
      <c r="HRZ302" s="3"/>
      <c r="HSA302" s="3"/>
      <c r="HSB302" s="3"/>
      <c r="HSC302" s="3"/>
      <c r="HSD302" s="3"/>
      <c r="HSE302" s="3"/>
      <c r="HSF302" s="3"/>
      <c r="HSG302" s="3"/>
      <c r="HSH302" s="3"/>
      <c r="HSI302" s="3"/>
      <c r="HSJ302" s="3"/>
      <c r="HSK302" s="3"/>
      <c r="HSL302" s="3"/>
      <c r="HSM302" s="3"/>
      <c r="HSN302" s="3"/>
      <c r="HSO302" s="3"/>
      <c r="HSP302" s="3"/>
      <c r="HSQ302" s="3"/>
      <c r="HSR302" s="3"/>
      <c r="HSS302" s="3"/>
      <c r="HST302" s="3"/>
      <c r="HSU302" s="3"/>
      <c r="HSV302" s="3"/>
      <c r="HSW302" s="3"/>
      <c r="HSX302" s="3"/>
      <c r="HSY302" s="3"/>
      <c r="HSZ302" s="3"/>
      <c r="HTA302" s="3"/>
      <c r="HTB302" s="3"/>
      <c r="HTC302" s="3"/>
      <c r="HTD302" s="3"/>
      <c r="HTE302" s="3"/>
      <c r="HTF302" s="3"/>
      <c r="HTG302" s="3"/>
      <c r="HTH302" s="3"/>
      <c r="HTI302" s="3"/>
      <c r="HTJ302" s="3"/>
      <c r="HTK302" s="3"/>
      <c r="HTL302" s="3"/>
      <c r="HTM302" s="3"/>
      <c r="HTN302" s="3"/>
      <c r="HTO302" s="3"/>
      <c r="HTP302" s="3"/>
      <c r="HTQ302" s="3"/>
      <c r="HTR302" s="3"/>
      <c r="HTS302" s="3"/>
      <c r="HTT302" s="3"/>
      <c r="HTU302" s="3"/>
      <c r="HTV302" s="3"/>
      <c r="HTW302" s="3"/>
      <c r="HTX302" s="3"/>
      <c r="HTY302" s="3"/>
      <c r="HTZ302" s="3"/>
      <c r="HUA302" s="3"/>
      <c r="HUB302" s="3"/>
      <c r="HUC302" s="3"/>
      <c r="HUD302" s="3"/>
      <c r="HUE302" s="3"/>
      <c r="HUF302" s="3"/>
      <c r="HUG302" s="3"/>
      <c r="HUH302" s="3"/>
      <c r="HUI302" s="3"/>
      <c r="HUJ302" s="3"/>
      <c r="HUK302" s="3"/>
      <c r="HUL302" s="3"/>
      <c r="HUM302" s="3"/>
      <c r="HUN302" s="3"/>
      <c r="HUO302" s="3"/>
      <c r="HUP302" s="3"/>
      <c r="HUQ302" s="3"/>
      <c r="HUR302" s="3"/>
      <c r="HUS302" s="3"/>
      <c r="HUT302" s="3"/>
      <c r="HUU302" s="3"/>
      <c r="HUV302" s="3"/>
      <c r="HUW302" s="3"/>
      <c r="HUX302" s="3"/>
      <c r="HUY302" s="3"/>
      <c r="HUZ302" s="3"/>
      <c r="HVA302" s="3"/>
      <c r="HVB302" s="3"/>
      <c r="HVC302" s="3"/>
      <c r="HVD302" s="3"/>
      <c r="HVE302" s="3"/>
      <c r="HVF302" s="3"/>
      <c r="HVG302" s="3"/>
      <c r="HVH302" s="3"/>
      <c r="HVI302" s="3"/>
      <c r="HVJ302" s="3"/>
      <c r="HVK302" s="3"/>
      <c r="HVL302" s="3"/>
      <c r="HVM302" s="3"/>
      <c r="HVN302" s="3"/>
      <c r="HVO302" s="3"/>
      <c r="HVP302" s="3"/>
      <c r="HVQ302" s="3"/>
      <c r="HVR302" s="3"/>
      <c r="HVS302" s="3"/>
      <c r="HVT302" s="3"/>
      <c r="HVU302" s="3"/>
      <c r="HVV302" s="3"/>
      <c r="HVW302" s="3"/>
      <c r="HVX302" s="3"/>
      <c r="HVY302" s="3"/>
      <c r="HVZ302" s="3"/>
      <c r="HWA302" s="3"/>
      <c r="HWB302" s="3"/>
      <c r="HWC302" s="3"/>
      <c r="HWD302" s="3"/>
      <c r="HWE302" s="3"/>
      <c r="HWF302" s="3"/>
      <c r="HWG302" s="3"/>
      <c r="HWH302" s="3"/>
      <c r="HWI302" s="3"/>
      <c r="HWJ302" s="3"/>
      <c r="HWK302" s="3"/>
      <c r="HWL302" s="3"/>
      <c r="HWM302" s="3"/>
      <c r="HWN302" s="3"/>
      <c r="HWO302" s="3"/>
      <c r="HWP302" s="3"/>
      <c r="HWQ302" s="3"/>
      <c r="HWR302" s="3"/>
      <c r="HWS302" s="3"/>
      <c r="HWT302" s="3"/>
      <c r="HWU302" s="3"/>
      <c r="HWV302" s="3"/>
      <c r="HWW302" s="3"/>
      <c r="HWX302" s="3"/>
      <c r="HWY302" s="3"/>
      <c r="HWZ302" s="3"/>
      <c r="HXA302" s="3"/>
      <c r="HXB302" s="3"/>
      <c r="HXC302" s="3"/>
      <c r="HXD302" s="3"/>
      <c r="HXE302" s="3"/>
      <c r="HXF302" s="3"/>
      <c r="HXG302" s="3"/>
      <c r="HXH302" s="3"/>
      <c r="HXI302" s="3"/>
      <c r="HXJ302" s="3"/>
      <c r="HXK302" s="3"/>
      <c r="HXL302" s="3"/>
      <c r="HXM302" s="3"/>
      <c r="HXN302" s="3"/>
      <c r="HXO302" s="3"/>
      <c r="HXP302" s="3"/>
      <c r="HXQ302" s="3"/>
      <c r="HXR302" s="3"/>
      <c r="HXS302" s="3"/>
      <c r="HXT302" s="3"/>
      <c r="HXU302" s="3"/>
      <c r="HXV302" s="3"/>
      <c r="HXW302" s="3"/>
      <c r="HXX302" s="3"/>
      <c r="HXY302" s="3"/>
      <c r="HXZ302" s="3"/>
      <c r="HYA302" s="3"/>
      <c r="HYB302" s="3"/>
      <c r="HYC302" s="3"/>
      <c r="HYD302" s="3"/>
      <c r="HYE302" s="3"/>
      <c r="HYF302" s="3"/>
      <c r="HYG302" s="3"/>
      <c r="HYH302" s="3"/>
      <c r="HYI302" s="3"/>
      <c r="HYJ302" s="3"/>
      <c r="HYK302" s="3"/>
      <c r="HYL302" s="3"/>
      <c r="HYM302" s="3"/>
      <c r="HYN302" s="3"/>
      <c r="HYO302" s="3"/>
      <c r="HYP302" s="3"/>
      <c r="HYQ302" s="3"/>
      <c r="HYR302" s="3"/>
      <c r="HYS302" s="3"/>
      <c r="HYT302" s="3"/>
      <c r="HYU302" s="3"/>
      <c r="HYV302" s="3"/>
      <c r="HYW302" s="3"/>
      <c r="HYX302" s="3"/>
      <c r="HYY302" s="3"/>
      <c r="HYZ302" s="3"/>
      <c r="HZA302" s="3"/>
      <c r="HZB302" s="3"/>
      <c r="HZC302" s="3"/>
      <c r="HZD302" s="3"/>
      <c r="HZE302" s="3"/>
      <c r="HZF302" s="3"/>
      <c r="HZG302" s="3"/>
      <c r="HZH302" s="3"/>
      <c r="HZI302" s="3"/>
      <c r="HZJ302" s="3"/>
      <c r="HZK302" s="3"/>
      <c r="HZL302" s="3"/>
      <c r="HZM302" s="3"/>
      <c r="HZN302" s="3"/>
      <c r="HZO302" s="3"/>
      <c r="HZP302" s="3"/>
      <c r="HZQ302" s="3"/>
      <c r="HZR302" s="3"/>
      <c r="HZS302" s="3"/>
      <c r="HZT302" s="3"/>
      <c r="HZU302" s="3"/>
      <c r="HZV302" s="3"/>
      <c r="HZW302" s="3"/>
      <c r="HZX302" s="3"/>
      <c r="HZY302" s="3"/>
      <c r="HZZ302" s="3"/>
      <c r="IAA302" s="3"/>
      <c r="IAB302" s="3"/>
      <c r="IAC302" s="3"/>
      <c r="IAD302" s="3"/>
      <c r="IAE302" s="3"/>
      <c r="IAF302" s="3"/>
      <c r="IAG302" s="3"/>
      <c r="IAH302" s="3"/>
      <c r="IAI302" s="3"/>
      <c r="IAJ302" s="3"/>
      <c r="IAK302" s="3"/>
      <c r="IAL302" s="3"/>
      <c r="IAM302" s="3"/>
      <c r="IAN302" s="3"/>
      <c r="IAO302" s="3"/>
      <c r="IAP302" s="3"/>
      <c r="IAQ302" s="3"/>
      <c r="IAR302" s="3"/>
      <c r="IAS302" s="3"/>
      <c r="IAT302" s="3"/>
      <c r="IAU302" s="3"/>
      <c r="IAV302" s="3"/>
      <c r="IAW302" s="3"/>
      <c r="IAX302" s="3"/>
      <c r="IAY302" s="3"/>
      <c r="IAZ302" s="3"/>
      <c r="IBA302" s="3"/>
      <c r="IBB302" s="3"/>
      <c r="IBC302" s="3"/>
      <c r="IBD302" s="3"/>
      <c r="IBE302" s="3"/>
      <c r="IBF302" s="3"/>
      <c r="IBG302" s="3"/>
      <c r="IBH302" s="3"/>
      <c r="IBI302" s="3"/>
      <c r="IBJ302" s="3"/>
      <c r="IBK302" s="3"/>
      <c r="IBL302" s="3"/>
      <c r="IBM302" s="3"/>
      <c r="IBN302" s="3"/>
      <c r="IBO302" s="3"/>
      <c r="IBP302" s="3"/>
      <c r="IBQ302" s="3"/>
      <c r="IBR302" s="3"/>
      <c r="IBS302" s="3"/>
      <c r="IBT302" s="3"/>
      <c r="IBU302" s="3"/>
      <c r="IBV302" s="3"/>
      <c r="IBW302" s="3"/>
      <c r="IBX302" s="3"/>
      <c r="IBY302" s="3"/>
      <c r="IBZ302" s="3"/>
      <c r="ICA302" s="3"/>
      <c r="ICB302" s="3"/>
      <c r="ICC302" s="3"/>
      <c r="ICD302" s="3"/>
      <c r="ICE302" s="3"/>
      <c r="ICF302" s="3"/>
      <c r="ICG302" s="3"/>
      <c r="ICH302" s="3"/>
      <c r="ICI302" s="3"/>
      <c r="ICJ302" s="3"/>
      <c r="ICK302" s="3"/>
      <c r="ICL302" s="3"/>
      <c r="ICM302" s="3"/>
      <c r="ICN302" s="3"/>
      <c r="ICO302" s="3"/>
      <c r="ICP302" s="3"/>
      <c r="ICQ302" s="3"/>
      <c r="ICR302" s="3"/>
      <c r="ICS302" s="3"/>
      <c r="ICT302" s="3"/>
      <c r="ICU302" s="3"/>
      <c r="ICV302" s="3"/>
      <c r="ICW302" s="3"/>
      <c r="ICX302" s="3"/>
      <c r="ICY302" s="3"/>
      <c r="ICZ302" s="3"/>
      <c r="IDA302" s="3"/>
      <c r="IDB302" s="3"/>
      <c r="IDC302" s="3"/>
      <c r="IDD302" s="3"/>
      <c r="IDE302" s="3"/>
      <c r="IDF302" s="3"/>
      <c r="IDG302" s="3"/>
      <c r="IDH302" s="3"/>
      <c r="IDI302" s="3"/>
      <c r="IDJ302" s="3"/>
      <c r="IDK302" s="3"/>
      <c r="IDL302" s="3"/>
      <c r="IDM302" s="3"/>
      <c r="IDN302" s="3"/>
      <c r="IDO302" s="3"/>
      <c r="IDP302" s="3"/>
      <c r="IDQ302" s="3"/>
      <c r="IDR302" s="3"/>
      <c r="IDS302" s="3"/>
      <c r="IDT302" s="3"/>
      <c r="IDU302" s="3"/>
      <c r="IDV302" s="3"/>
      <c r="IDW302" s="3"/>
      <c r="IDX302" s="3"/>
      <c r="IDY302" s="3"/>
      <c r="IDZ302" s="3"/>
      <c r="IEA302" s="3"/>
      <c r="IEB302" s="3"/>
      <c r="IEC302" s="3"/>
      <c r="IED302" s="3"/>
      <c r="IEE302" s="3"/>
      <c r="IEF302" s="3"/>
      <c r="IEG302" s="3"/>
      <c r="IEH302" s="3"/>
      <c r="IEI302" s="3"/>
      <c r="IEJ302" s="3"/>
      <c r="IEK302" s="3"/>
      <c r="IEL302" s="3"/>
      <c r="IEM302" s="3"/>
      <c r="IEN302" s="3"/>
      <c r="IEO302" s="3"/>
      <c r="IEP302" s="3"/>
      <c r="IEQ302" s="3"/>
      <c r="IER302" s="3"/>
      <c r="IES302" s="3"/>
      <c r="IET302" s="3"/>
      <c r="IEU302" s="3"/>
      <c r="IEV302" s="3"/>
      <c r="IEW302" s="3"/>
      <c r="IEX302" s="3"/>
      <c r="IEY302" s="3"/>
      <c r="IEZ302" s="3"/>
      <c r="IFA302" s="3"/>
      <c r="IFB302" s="3"/>
      <c r="IFC302" s="3"/>
      <c r="IFD302" s="3"/>
      <c r="IFE302" s="3"/>
      <c r="IFF302" s="3"/>
      <c r="IFG302" s="3"/>
      <c r="IFH302" s="3"/>
      <c r="IFI302" s="3"/>
      <c r="IFJ302" s="3"/>
      <c r="IFK302" s="3"/>
      <c r="IFL302" s="3"/>
      <c r="IFM302" s="3"/>
      <c r="IFN302" s="3"/>
      <c r="IFO302" s="3"/>
      <c r="IFP302" s="3"/>
      <c r="IFQ302" s="3"/>
      <c r="IFR302" s="3"/>
      <c r="IFS302" s="3"/>
      <c r="IFT302" s="3"/>
      <c r="IFU302" s="3"/>
      <c r="IFV302" s="3"/>
      <c r="IFW302" s="3"/>
      <c r="IFX302" s="3"/>
      <c r="IFY302" s="3"/>
      <c r="IFZ302" s="3"/>
      <c r="IGA302" s="3"/>
      <c r="IGB302" s="3"/>
      <c r="IGC302" s="3"/>
      <c r="IGD302" s="3"/>
      <c r="IGE302" s="3"/>
      <c r="IGF302" s="3"/>
      <c r="IGG302" s="3"/>
      <c r="IGH302" s="3"/>
      <c r="IGI302" s="3"/>
      <c r="IGJ302" s="3"/>
      <c r="IGK302" s="3"/>
      <c r="IGL302" s="3"/>
      <c r="IGM302" s="3"/>
      <c r="IGN302" s="3"/>
      <c r="IGO302" s="3"/>
      <c r="IGP302" s="3"/>
      <c r="IGQ302" s="3"/>
      <c r="IGR302" s="3"/>
      <c r="IGS302" s="3"/>
      <c r="IGT302" s="3"/>
      <c r="IGU302" s="3"/>
      <c r="IGV302" s="3"/>
      <c r="IGW302" s="3"/>
      <c r="IGX302" s="3"/>
      <c r="IGY302" s="3"/>
      <c r="IGZ302" s="3"/>
      <c r="IHA302" s="3"/>
      <c r="IHB302" s="3"/>
      <c r="IHC302" s="3"/>
      <c r="IHD302" s="3"/>
      <c r="IHE302" s="3"/>
      <c r="IHF302" s="3"/>
      <c r="IHG302" s="3"/>
      <c r="IHH302" s="3"/>
      <c r="IHI302" s="3"/>
      <c r="IHJ302" s="3"/>
      <c r="IHK302" s="3"/>
      <c r="IHL302" s="3"/>
      <c r="IHM302" s="3"/>
      <c r="IHN302" s="3"/>
      <c r="IHO302" s="3"/>
      <c r="IHP302" s="3"/>
      <c r="IHQ302" s="3"/>
      <c r="IHR302" s="3"/>
      <c r="IHS302" s="3"/>
      <c r="IHT302" s="3"/>
      <c r="IHU302" s="3"/>
      <c r="IHV302" s="3"/>
      <c r="IHW302" s="3"/>
      <c r="IHX302" s="3"/>
      <c r="IHY302" s="3"/>
      <c r="IHZ302" s="3"/>
      <c r="IIA302" s="3"/>
      <c r="IIB302" s="3"/>
      <c r="IIC302" s="3"/>
      <c r="IID302" s="3"/>
      <c r="IIE302" s="3"/>
      <c r="IIF302" s="3"/>
      <c r="IIG302" s="3"/>
      <c r="IIH302" s="3"/>
      <c r="III302" s="3"/>
      <c r="IIJ302" s="3"/>
      <c r="IIK302" s="3"/>
      <c r="IIL302" s="3"/>
      <c r="IIM302" s="3"/>
      <c r="IIN302" s="3"/>
      <c r="IIO302" s="3"/>
      <c r="IIP302" s="3"/>
      <c r="IIQ302" s="3"/>
      <c r="IIR302" s="3"/>
      <c r="IIS302" s="3"/>
      <c r="IIT302" s="3"/>
      <c r="IIU302" s="3"/>
      <c r="IIV302" s="3"/>
      <c r="IIW302" s="3"/>
      <c r="IIX302" s="3"/>
      <c r="IIY302" s="3"/>
      <c r="IIZ302" s="3"/>
      <c r="IJA302" s="3"/>
      <c r="IJB302" s="3"/>
      <c r="IJC302" s="3"/>
      <c r="IJD302" s="3"/>
      <c r="IJE302" s="3"/>
      <c r="IJF302" s="3"/>
      <c r="IJG302" s="3"/>
      <c r="IJH302" s="3"/>
      <c r="IJI302" s="3"/>
      <c r="IJJ302" s="3"/>
      <c r="IJK302" s="3"/>
      <c r="IJL302" s="3"/>
      <c r="IJM302" s="3"/>
      <c r="IJN302" s="3"/>
      <c r="IJO302" s="3"/>
      <c r="IJP302" s="3"/>
      <c r="IJQ302" s="3"/>
      <c r="IJR302" s="3"/>
      <c r="IJS302" s="3"/>
      <c r="IJT302" s="3"/>
      <c r="IJU302" s="3"/>
      <c r="IJV302" s="3"/>
      <c r="IJW302" s="3"/>
      <c r="IJX302" s="3"/>
      <c r="IJY302" s="3"/>
      <c r="IJZ302" s="3"/>
      <c r="IKA302" s="3"/>
      <c r="IKB302" s="3"/>
      <c r="IKC302" s="3"/>
      <c r="IKD302" s="3"/>
      <c r="IKE302" s="3"/>
      <c r="IKF302" s="3"/>
      <c r="IKG302" s="3"/>
      <c r="IKH302" s="3"/>
      <c r="IKI302" s="3"/>
      <c r="IKJ302" s="3"/>
      <c r="IKK302" s="3"/>
      <c r="IKL302" s="3"/>
      <c r="IKM302" s="3"/>
      <c r="IKN302" s="3"/>
      <c r="IKO302" s="3"/>
      <c r="IKP302" s="3"/>
      <c r="IKQ302" s="3"/>
      <c r="IKR302" s="3"/>
      <c r="IKS302" s="3"/>
      <c r="IKT302" s="3"/>
      <c r="IKU302" s="3"/>
      <c r="IKV302" s="3"/>
      <c r="IKW302" s="3"/>
      <c r="IKX302" s="3"/>
      <c r="IKY302" s="3"/>
      <c r="IKZ302" s="3"/>
      <c r="ILA302" s="3"/>
      <c r="ILB302" s="3"/>
      <c r="ILC302" s="3"/>
      <c r="ILD302" s="3"/>
      <c r="ILE302" s="3"/>
      <c r="ILF302" s="3"/>
      <c r="ILG302" s="3"/>
      <c r="ILH302" s="3"/>
      <c r="ILI302" s="3"/>
      <c r="ILJ302" s="3"/>
      <c r="ILK302" s="3"/>
      <c r="ILL302" s="3"/>
      <c r="ILM302" s="3"/>
      <c r="ILN302" s="3"/>
      <c r="ILO302" s="3"/>
      <c r="ILP302" s="3"/>
      <c r="ILQ302" s="3"/>
      <c r="ILR302" s="3"/>
      <c r="ILS302" s="3"/>
      <c r="ILT302" s="3"/>
      <c r="ILU302" s="3"/>
      <c r="ILV302" s="3"/>
      <c r="ILW302" s="3"/>
      <c r="ILX302" s="3"/>
      <c r="ILY302" s="3"/>
      <c r="ILZ302" s="3"/>
      <c r="IMA302" s="3"/>
      <c r="IMB302" s="3"/>
      <c r="IMC302" s="3"/>
      <c r="IMD302" s="3"/>
      <c r="IME302" s="3"/>
      <c r="IMF302" s="3"/>
      <c r="IMG302" s="3"/>
      <c r="IMH302" s="3"/>
      <c r="IMI302" s="3"/>
      <c r="IMJ302" s="3"/>
      <c r="IMK302" s="3"/>
      <c r="IML302" s="3"/>
      <c r="IMM302" s="3"/>
      <c r="IMN302" s="3"/>
      <c r="IMO302" s="3"/>
      <c r="IMP302" s="3"/>
      <c r="IMQ302" s="3"/>
      <c r="IMR302" s="3"/>
      <c r="IMS302" s="3"/>
      <c r="IMT302" s="3"/>
      <c r="IMU302" s="3"/>
      <c r="IMV302" s="3"/>
      <c r="IMW302" s="3"/>
      <c r="IMX302" s="3"/>
      <c r="IMY302" s="3"/>
      <c r="IMZ302" s="3"/>
      <c r="INA302" s="3"/>
      <c r="INB302" s="3"/>
      <c r="INC302" s="3"/>
      <c r="IND302" s="3"/>
      <c r="INE302" s="3"/>
      <c r="INF302" s="3"/>
      <c r="ING302" s="3"/>
      <c r="INH302" s="3"/>
      <c r="INI302" s="3"/>
      <c r="INJ302" s="3"/>
      <c r="INK302" s="3"/>
      <c r="INL302" s="3"/>
      <c r="INM302" s="3"/>
      <c r="INN302" s="3"/>
      <c r="INO302" s="3"/>
      <c r="INP302" s="3"/>
      <c r="INQ302" s="3"/>
      <c r="INR302" s="3"/>
      <c r="INS302" s="3"/>
      <c r="INT302" s="3"/>
      <c r="INU302" s="3"/>
      <c r="INV302" s="3"/>
      <c r="INW302" s="3"/>
      <c r="INX302" s="3"/>
      <c r="INY302" s="3"/>
      <c r="INZ302" s="3"/>
      <c r="IOA302" s="3"/>
      <c r="IOB302" s="3"/>
      <c r="IOC302" s="3"/>
      <c r="IOD302" s="3"/>
      <c r="IOE302" s="3"/>
      <c r="IOF302" s="3"/>
      <c r="IOG302" s="3"/>
      <c r="IOH302" s="3"/>
      <c r="IOI302" s="3"/>
      <c r="IOJ302" s="3"/>
      <c r="IOK302" s="3"/>
      <c r="IOL302" s="3"/>
      <c r="IOM302" s="3"/>
      <c r="ION302" s="3"/>
      <c r="IOO302" s="3"/>
      <c r="IOP302" s="3"/>
      <c r="IOQ302" s="3"/>
      <c r="IOR302" s="3"/>
      <c r="IOS302" s="3"/>
      <c r="IOT302" s="3"/>
      <c r="IOU302" s="3"/>
      <c r="IOV302" s="3"/>
      <c r="IOW302" s="3"/>
      <c r="IOX302" s="3"/>
      <c r="IOY302" s="3"/>
      <c r="IOZ302" s="3"/>
      <c r="IPA302" s="3"/>
      <c r="IPB302" s="3"/>
      <c r="IPC302" s="3"/>
      <c r="IPD302" s="3"/>
      <c r="IPE302" s="3"/>
      <c r="IPF302" s="3"/>
      <c r="IPG302" s="3"/>
      <c r="IPH302" s="3"/>
      <c r="IPI302" s="3"/>
      <c r="IPJ302" s="3"/>
      <c r="IPK302" s="3"/>
      <c r="IPL302" s="3"/>
      <c r="IPM302" s="3"/>
      <c r="IPN302" s="3"/>
      <c r="IPO302" s="3"/>
      <c r="IPP302" s="3"/>
      <c r="IPQ302" s="3"/>
      <c r="IPR302" s="3"/>
      <c r="IPS302" s="3"/>
      <c r="IPT302" s="3"/>
      <c r="IPU302" s="3"/>
      <c r="IPV302" s="3"/>
      <c r="IPW302" s="3"/>
      <c r="IPX302" s="3"/>
      <c r="IPY302" s="3"/>
      <c r="IPZ302" s="3"/>
      <c r="IQA302" s="3"/>
      <c r="IQB302" s="3"/>
      <c r="IQC302" s="3"/>
      <c r="IQD302" s="3"/>
      <c r="IQE302" s="3"/>
      <c r="IQF302" s="3"/>
      <c r="IQG302" s="3"/>
      <c r="IQH302" s="3"/>
      <c r="IQI302" s="3"/>
      <c r="IQJ302" s="3"/>
      <c r="IQK302" s="3"/>
      <c r="IQL302" s="3"/>
      <c r="IQM302" s="3"/>
      <c r="IQN302" s="3"/>
      <c r="IQO302" s="3"/>
      <c r="IQP302" s="3"/>
      <c r="IQQ302" s="3"/>
      <c r="IQR302" s="3"/>
      <c r="IQS302" s="3"/>
      <c r="IQT302" s="3"/>
      <c r="IQU302" s="3"/>
      <c r="IQV302" s="3"/>
      <c r="IQW302" s="3"/>
      <c r="IQX302" s="3"/>
      <c r="IQY302" s="3"/>
      <c r="IQZ302" s="3"/>
      <c r="IRA302" s="3"/>
      <c r="IRB302" s="3"/>
      <c r="IRC302" s="3"/>
      <c r="IRD302" s="3"/>
      <c r="IRE302" s="3"/>
      <c r="IRF302" s="3"/>
      <c r="IRG302" s="3"/>
      <c r="IRH302" s="3"/>
      <c r="IRI302" s="3"/>
      <c r="IRJ302" s="3"/>
      <c r="IRK302" s="3"/>
      <c r="IRL302" s="3"/>
      <c r="IRM302" s="3"/>
      <c r="IRN302" s="3"/>
      <c r="IRO302" s="3"/>
      <c r="IRP302" s="3"/>
      <c r="IRQ302" s="3"/>
      <c r="IRR302" s="3"/>
      <c r="IRS302" s="3"/>
      <c r="IRT302" s="3"/>
      <c r="IRU302" s="3"/>
      <c r="IRV302" s="3"/>
      <c r="IRW302" s="3"/>
      <c r="IRX302" s="3"/>
      <c r="IRY302" s="3"/>
      <c r="IRZ302" s="3"/>
      <c r="ISA302" s="3"/>
      <c r="ISB302" s="3"/>
      <c r="ISC302" s="3"/>
      <c r="ISD302" s="3"/>
      <c r="ISE302" s="3"/>
      <c r="ISF302" s="3"/>
      <c r="ISG302" s="3"/>
      <c r="ISH302" s="3"/>
      <c r="ISI302" s="3"/>
      <c r="ISJ302" s="3"/>
      <c r="ISK302" s="3"/>
      <c r="ISL302" s="3"/>
      <c r="ISM302" s="3"/>
      <c r="ISN302" s="3"/>
      <c r="ISO302" s="3"/>
      <c r="ISP302" s="3"/>
      <c r="ISQ302" s="3"/>
      <c r="ISR302" s="3"/>
      <c r="ISS302" s="3"/>
      <c r="IST302" s="3"/>
      <c r="ISU302" s="3"/>
      <c r="ISV302" s="3"/>
      <c r="ISW302" s="3"/>
      <c r="ISX302" s="3"/>
      <c r="ISY302" s="3"/>
      <c r="ISZ302" s="3"/>
      <c r="ITA302" s="3"/>
      <c r="ITB302" s="3"/>
      <c r="ITC302" s="3"/>
      <c r="ITD302" s="3"/>
      <c r="ITE302" s="3"/>
      <c r="ITF302" s="3"/>
      <c r="ITG302" s="3"/>
      <c r="ITH302" s="3"/>
      <c r="ITI302" s="3"/>
      <c r="ITJ302" s="3"/>
      <c r="ITK302" s="3"/>
      <c r="ITL302" s="3"/>
      <c r="ITM302" s="3"/>
      <c r="ITN302" s="3"/>
      <c r="ITO302" s="3"/>
      <c r="ITP302" s="3"/>
      <c r="ITQ302" s="3"/>
      <c r="ITR302" s="3"/>
      <c r="ITS302" s="3"/>
      <c r="ITT302" s="3"/>
      <c r="ITU302" s="3"/>
      <c r="ITV302" s="3"/>
      <c r="ITW302" s="3"/>
      <c r="ITX302" s="3"/>
      <c r="ITY302" s="3"/>
      <c r="ITZ302" s="3"/>
      <c r="IUA302" s="3"/>
      <c r="IUB302" s="3"/>
      <c r="IUC302" s="3"/>
      <c r="IUD302" s="3"/>
      <c r="IUE302" s="3"/>
      <c r="IUF302" s="3"/>
      <c r="IUG302" s="3"/>
      <c r="IUH302" s="3"/>
      <c r="IUI302" s="3"/>
      <c r="IUJ302" s="3"/>
      <c r="IUK302" s="3"/>
      <c r="IUL302" s="3"/>
      <c r="IUM302" s="3"/>
      <c r="IUN302" s="3"/>
      <c r="IUO302" s="3"/>
      <c r="IUP302" s="3"/>
      <c r="IUQ302" s="3"/>
      <c r="IUR302" s="3"/>
      <c r="IUS302" s="3"/>
      <c r="IUT302" s="3"/>
      <c r="IUU302" s="3"/>
      <c r="IUV302" s="3"/>
      <c r="IUW302" s="3"/>
      <c r="IUX302" s="3"/>
      <c r="IUY302" s="3"/>
      <c r="IUZ302" s="3"/>
      <c r="IVA302" s="3"/>
      <c r="IVB302" s="3"/>
      <c r="IVC302" s="3"/>
      <c r="IVD302" s="3"/>
      <c r="IVE302" s="3"/>
      <c r="IVF302" s="3"/>
      <c r="IVG302" s="3"/>
      <c r="IVH302" s="3"/>
      <c r="IVI302" s="3"/>
      <c r="IVJ302" s="3"/>
      <c r="IVK302" s="3"/>
      <c r="IVL302" s="3"/>
      <c r="IVM302" s="3"/>
      <c r="IVN302" s="3"/>
      <c r="IVO302" s="3"/>
      <c r="IVP302" s="3"/>
      <c r="IVQ302" s="3"/>
      <c r="IVR302" s="3"/>
      <c r="IVS302" s="3"/>
      <c r="IVT302" s="3"/>
      <c r="IVU302" s="3"/>
      <c r="IVV302" s="3"/>
      <c r="IVW302" s="3"/>
      <c r="IVX302" s="3"/>
      <c r="IVY302" s="3"/>
      <c r="IVZ302" s="3"/>
      <c r="IWA302" s="3"/>
      <c r="IWB302" s="3"/>
      <c r="IWC302" s="3"/>
      <c r="IWD302" s="3"/>
      <c r="IWE302" s="3"/>
      <c r="IWF302" s="3"/>
      <c r="IWG302" s="3"/>
      <c r="IWH302" s="3"/>
      <c r="IWI302" s="3"/>
      <c r="IWJ302" s="3"/>
      <c r="IWK302" s="3"/>
      <c r="IWL302" s="3"/>
      <c r="IWM302" s="3"/>
      <c r="IWN302" s="3"/>
      <c r="IWO302" s="3"/>
      <c r="IWP302" s="3"/>
      <c r="IWQ302" s="3"/>
      <c r="IWR302" s="3"/>
      <c r="IWS302" s="3"/>
      <c r="IWT302" s="3"/>
      <c r="IWU302" s="3"/>
      <c r="IWV302" s="3"/>
      <c r="IWW302" s="3"/>
      <c r="IWX302" s="3"/>
      <c r="IWY302" s="3"/>
      <c r="IWZ302" s="3"/>
      <c r="IXA302" s="3"/>
      <c r="IXB302" s="3"/>
      <c r="IXC302" s="3"/>
      <c r="IXD302" s="3"/>
      <c r="IXE302" s="3"/>
      <c r="IXF302" s="3"/>
      <c r="IXG302" s="3"/>
      <c r="IXH302" s="3"/>
      <c r="IXI302" s="3"/>
      <c r="IXJ302" s="3"/>
      <c r="IXK302" s="3"/>
      <c r="IXL302" s="3"/>
      <c r="IXM302" s="3"/>
      <c r="IXN302" s="3"/>
      <c r="IXO302" s="3"/>
      <c r="IXP302" s="3"/>
      <c r="IXQ302" s="3"/>
      <c r="IXR302" s="3"/>
      <c r="IXS302" s="3"/>
      <c r="IXT302" s="3"/>
      <c r="IXU302" s="3"/>
      <c r="IXV302" s="3"/>
      <c r="IXW302" s="3"/>
      <c r="IXX302" s="3"/>
      <c r="IXY302" s="3"/>
      <c r="IXZ302" s="3"/>
      <c r="IYA302" s="3"/>
      <c r="IYB302" s="3"/>
      <c r="IYC302" s="3"/>
      <c r="IYD302" s="3"/>
      <c r="IYE302" s="3"/>
      <c r="IYF302" s="3"/>
      <c r="IYG302" s="3"/>
      <c r="IYH302" s="3"/>
      <c r="IYI302" s="3"/>
      <c r="IYJ302" s="3"/>
      <c r="IYK302" s="3"/>
      <c r="IYL302" s="3"/>
      <c r="IYM302" s="3"/>
      <c r="IYN302" s="3"/>
      <c r="IYO302" s="3"/>
      <c r="IYP302" s="3"/>
      <c r="IYQ302" s="3"/>
      <c r="IYR302" s="3"/>
      <c r="IYS302" s="3"/>
      <c r="IYT302" s="3"/>
      <c r="IYU302" s="3"/>
      <c r="IYV302" s="3"/>
      <c r="IYW302" s="3"/>
      <c r="IYX302" s="3"/>
      <c r="IYY302" s="3"/>
      <c r="IYZ302" s="3"/>
      <c r="IZA302" s="3"/>
      <c r="IZB302" s="3"/>
      <c r="IZC302" s="3"/>
      <c r="IZD302" s="3"/>
      <c r="IZE302" s="3"/>
      <c r="IZF302" s="3"/>
      <c r="IZG302" s="3"/>
      <c r="IZH302" s="3"/>
      <c r="IZI302" s="3"/>
      <c r="IZJ302" s="3"/>
      <c r="IZK302" s="3"/>
      <c r="IZL302" s="3"/>
      <c r="IZM302" s="3"/>
      <c r="IZN302" s="3"/>
      <c r="IZO302" s="3"/>
      <c r="IZP302" s="3"/>
      <c r="IZQ302" s="3"/>
      <c r="IZR302" s="3"/>
      <c r="IZS302" s="3"/>
      <c r="IZT302" s="3"/>
      <c r="IZU302" s="3"/>
      <c r="IZV302" s="3"/>
      <c r="IZW302" s="3"/>
      <c r="IZX302" s="3"/>
      <c r="IZY302" s="3"/>
      <c r="IZZ302" s="3"/>
      <c r="JAA302" s="3"/>
      <c r="JAB302" s="3"/>
      <c r="JAC302" s="3"/>
      <c r="JAD302" s="3"/>
      <c r="JAE302" s="3"/>
      <c r="JAF302" s="3"/>
      <c r="JAG302" s="3"/>
      <c r="JAH302" s="3"/>
      <c r="JAI302" s="3"/>
      <c r="JAJ302" s="3"/>
      <c r="JAK302" s="3"/>
      <c r="JAL302" s="3"/>
      <c r="JAM302" s="3"/>
      <c r="JAN302" s="3"/>
      <c r="JAO302" s="3"/>
      <c r="JAP302" s="3"/>
      <c r="JAQ302" s="3"/>
      <c r="JAR302" s="3"/>
      <c r="JAS302" s="3"/>
      <c r="JAT302" s="3"/>
      <c r="JAU302" s="3"/>
      <c r="JAV302" s="3"/>
      <c r="JAW302" s="3"/>
      <c r="JAX302" s="3"/>
      <c r="JAY302" s="3"/>
      <c r="JAZ302" s="3"/>
      <c r="JBA302" s="3"/>
      <c r="JBB302" s="3"/>
      <c r="JBC302" s="3"/>
      <c r="JBD302" s="3"/>
      <c r="JBE302" s="3"/>
      <c r="JBF302" s="3"/>
      <c r="JBG302" s="3"/>
      <c r="JBH302" s="3"/>
      <c r="JBI302" s="3"/>
      <c r="JBJ302" s="3"/>
      <c r="JBK302" s="3"/>
      <c r="JBL302" s="3"/>
      <c r="JBM302" s="3"/>
      <c r="JBN302" s="3"/>
      <c r="JBO302" s="3"/>
      <c r="JBP302" s="3"/>
      <c r="JBQ302" s="3"/>
      <c r="JBR302" s="3"/>
      <c r="JBS302" s="3"/>
      <c r="JBT302" s="3"/>
      <c r="JBU302" s="3"/>
      <c r="JBV302" s="3"/>
      <c r="JBW302" s="3"/>
      <c r="JBX302" s="3"/>
      <c r="JBY302" s="3"/>
      <c r="JBZ302" s="3"/>
      <c r="JCA302" s="3"/>
      <c r="JCB302" s="3"/>
      <c r="JCC302" s="3"/>
      <c r="JCD302" s="3"/>
      <c r="JCE302" s="3"/>
      <c r="JCF302" s="3"/>
      <c r="JCG302" s="3"/>
      <c r="JCH302" s="3"/>
      <c r="JCI302" s="3"/>
      <c r="JCJ302" s="3"/>
      <c r="JCK302" s="3"/>
      <c r="JCL302" s="3"/>
      <c r="JCM302" s="3"/>
      <c r="JCN302" s="3"/>
      <c r="JCO302" s="3"/>
      <c r="JCP302" s="3"/>
      <c r="JCQ302" s="3"/>
      <c r="JCR302" s="3"/>
      <c r="JCS302" s="3"/>
      <c r="JCT302" s="3"/>
      <c r="JCU302" s="3"/>
      <c r="JCV302" s="3"/>
      <c r="JCW302" s="3"/>
      <c r="JCX302" s="3"/>
      <c r="JCY302" s="3"/>
      <c r="JCZ302" s="3"/>
      <c r="JDA302" s="3"/>
      <c r="JDB302" s="3"/>
      <c r="JDC302" s="3"/>
      <c r="JDD302" s="3"/>
      <c r="JDE302" s="3"/>
      <c r="JDF302" s="3"/>
      <c r="JDG302" s="3"/>
      <c r="JDH302" s="3"/>
      <c r="JDI302" s="3"/>
      <c r="JDJ302" s="3"/>
      <c r="JDK302" s="3"/>
      <c r="JDL302" s="3"/>
      <c r="JDM302" s="3"/>
      <c r="JDN302" s="3"/>
      <c r="JDO302" s="3"/>
      <c r="JDP302" s="3"/>
      <c r="JDQ302" s="3"/>
      <c r="JDR302" s="3"/>
      <c r="JDS302" s="3"/>
      <c r="JDT302" s="3"/>
      <c r="JDU302" s="3"/>
      <c r="JDV302" s="3"/>
      <c r="JDW302" s="3"/>
      <c r="JDX302" s="3"/>
      <c r="JDY302" s="3"/>
      <c r="JDZ302" s="3"/>
      <c r="JEA302" s="3"/>
      <c r="JEB302" s="3"/>
      <c r="JEC302" s="3"/>
      <c r="JED302" s="3"/>
      <c r="JEE302" s="3"/>
      <c r="JEF302" s="3"/>
      <c r="JEG302" s="3"/>
      <c r="JEH302" s="3"/>
      <c r="JEI302" s="3"/>
      <c r="JEJ302" s="3"/>
      <c r="JEK302" s="3"/>
      <c r="JEL302" s="3"/>
      <c r="JEM302" s="3"/>
      <c r="JEN302" s="3"/>
      <c r="JEO302" s="3"/>
      <c r="JEP302" s="3"/>
      <c r="JEQ302" s="3"/>
      <c r="JER302" s="3"/>
      <c r="JES302" s="3"/>
      <c r="JET302" s="3"/>
      <c r="JEU302" s="3"/>
      <c r="JEV302" s="3"/>
      <c r="JEW302" s="3"/>
      <c r="JEX302" s="3"/>
      <c r="JEY302" s="3"/>
      <c r="JEZ302" s="3"/>
      <c r="JFA302" s="3"/>
      <c r="JFB302" s="3"/>
      <c r="JFC302" s="3"/>
      <c r="JFD302" s="3"/>
      <c r="JFE302" s="3"/>
      <c r="JFF302" s="3"/>
      <c r="JFG302" s="3"/>
      <c r="JFH302" s="3"/>
      <c r="JFI302" s="3"/>
      <c r="JFJ302" s="3"/>
      <c r="JFK302" s="3"/>
      <c r="JFL302" s="3"/>
      <c r="JFM302" s="3"/>
      <c r="JFN302" s="3"/>
      <c r="JFO302" s="3"/>
      <c r="JFP302" s="3"/>
      <c r="JFQ302" s="3"/>
      <c r="JFR302" s="3"/>
      <c r="JFS302" s="3"/>
      <c r="JFT302" s="3"/>
      <c r="JFU302" s="3"/>
      <c r="JFV302" s="3"/>
      <c r="JFW302" s="3"/>
      <c r="JFX302" s="3"/>
      <c r="JFY302" s="3"/>
      <c r="JFZ302" s="3"/>
      <c r="JGA302" s="3"/>
      <c r="JGB302" s="3"/>
      <c r="JGC302" s="3"/>
      <c r="JGD302" s="3"/>
      <c r="JGE302" s="3"/>
      <c r="JGF302" s="3"/>
      <c r="JGG302" s="3"/>
      <c r="JGH302" s="3"/>
      <c r="JGI302" s="3"/>
      <c r="JGJ302" s="3"/>
      <c r="JGK302" s="3"/>
      <c r="JGL302" s="3"/>
      <c r="JGM302" s="3"/>
      <c r="JGN302" s="3"/>
      <c r="JGO302" s="3"/>
      <c r="JGP302" s="3"/>
      <c r="JGQ302" s="3"/>
      <c r="JGR302" s="3"/>
      <c r="JGS302" s="3"/>
      <c r="JGT302" s="3"/>
      <c r="JGU302" s="3"/>
      <c r="JGV302" s="3"/>
      <c r="JGW302" s="3"/>
      <c r="JGX302" s="3"/>
      <c r="JGY302" s="3"/>
      <c r="JGZ302" s="3"/>
      <c r="JHA302" s="3"/>
      <c r="JHB302" s="3"/>
      <c r="JHC302" s="3"/>
      <c r="JHD302" s="3"/>
      <c r="JHE302" s="3"/>
      <c r="JHF302" s="3"/>
      <c r="JHG302" s="3"/>
      <c r="JHH302" s="3"/>
      <c r="JHI302" s="3"/>
      <c r="JHJ302" s="3"/>
      <c r="JHK302" s="3"/>
      <c r="JHL302" s="3"/>
      <c r="JHM302" s="3"/>
      <c r="JHN302" s="3"/>
      <c r="JHO302" s="3"/>
      <c r="JHP302" s="3"/>
      <c r="JHQ302" s="3"/>
      <c r="JHR302" s="3"/>
      <c r="JHS302" s="3"/>
      <c r="JHT302" s="3"/>
      <c r="JHU302" s="3"/>
      <c r="JHV302" s="3"/>
      <c r="JHW302" s="3"/>
      <c r="JHX302" s="3"/>
      <c r="JHY302" s="3"/>
      <c r="JHZ302" s="3"/>
      <c r="JIA302" s="3"/>
      <c r="JIB302" s="3"/>
      <c r="JIC302" s="3"/>
      <c r="JID302" s="3"/>
      <c r="JIE302" s="3"/>
      <c r="JIF302" s="3"/>
      <c r="JIG302" s="3"/>
      <c r="JIH302" s="3"/>
      <c r="JII302" s="3"/>
      <c r="JIJ302" s="3"/>
      <c r="JIK302" s="3"/>
      <c r="JIL302" s="3"/>
      <c r="JIM302" s="3"/>
      <c r="JIN302" s="3"/>
      <c r="JIO302" s="3"/>
      <c r="JIP302" s="3"/>
      <c r="JIQ302" s="3"/>
      <c r="JIR302" s="3"/>
      <c r="JIS302" s="3"/>
      <c r="JIT302" s="3"/>
      <c r="JIU302" s="3"/>
      <c r="JIV302" s="3"/>
      <c r="JIW302" s="3"/>
      <c r="JIX302" s="3"/>
      <c r="JIY302" s="3"/>
      <c r="JIZ302" s="3"/>
      <c r="JJA302" s="3"/>
      <c r="JJB302" s="3"/>
      <c r="JJC302" s="3"/>
      <c r="JJD302" s="3"/>
      <c r="JJE302" s="3"/>
      <c r="JJF302" s="3"/>
      <c r="JJG302" s="3"/>
      <c r="JJH302" s="3"/>
      <c r="JJI302" s="3"/>
      <c r="JJJ302" s="3"/>
      <c r="JJK302" s="3"/>
      <c r="JJL302" s="3"/>
      <c r="JJM302" s="3"/>
      <c r="JJN302" s="3"/>
      <c r="JJO302" s="3"/>
      <c r="JJP302" s="3"/>
      <c r="JJQ302" s="3"/>
      <c r="JJR302" s="3"/>
      <c r="JJS302" s="3"/>
      <c r="JJT302" s="3"/>
      <c r="JJU302" s="3"/>
      <c r="JJV302" s="3"/>
      <c r="JJW302" s="3"/>
      <c r="JJX302" s="3"/>
      <c r="JJY302" s="3"/>
      <c r="JJZ302" s="3"/>
      <c r="JKA302" s="3"/>
      <c r="JKB302" s="3"/>
      <c r="JKC302" s="3"/>
      <c r="JKD302" s="3"/>
      <c r="JKE302" s="3"/>
      <c r="JKF302" s="3"/>
      <c r="JKG302" s="3"/>
      <c r="JKH302" s="3"/>
      <c r="JKI302" s="3"/>
      <c r="JKJ302" s="3"/>
      <c r="JKK302" s="3"/>
      <c r="JKL302" s="3"/>
      <c r="JKM302" s="3"/>
      <c r="JKN302" s="3"/>
      <c r="JKO302" s="3"/>
      <c r="JKP302" s="3"/>
      <c r="JKQ302" s="3"/>
      <c r="JKR302" s="3"/>
      <c r="JKS302" s="3"/>
      <c r="JKT302" s="3"/>
      <c r="JKU302" s="3"/>
      <c r="JKV302" s="3"/>
      <c r="JKW302" s="3"/>
      <c r="JKX302" s="3"/>
      <c r="JKY302" s="3"/>
      <c r="JKZ302" s="3"/>
      <c r="JLA302" s="3"/>
      <c r="JLB302" s="3"/>
      <c r="JLC302" s="3"/>
      <c r="JLD302" s="3"/>
      <c r="JLE302" s="3"/>
      <c r="JLF302" s="3"/>
      <c r="JLG302" s="3"/>
      <c r="JLH302" s="3"/>
      <c r="JLI302" s="3"/>
      <c r="JLJ302" s="3"/>
      <c r="JLK302" s="3"/>
      <c r="JLL302" s="3"/>
      <c r="JLM302" s="3"/>
      <c r="JLN302" s="3"/>
      <c r="JLO302" s="3"/>
      <c r="JLP302" s="3"/>
      <c r="JLQ302" s="3"/>
      <c r="JLR302" s="3"/>
      <c r="JLS302" s="3"/>
      <c r="JLT302" s="3"/>
      <c r="JLU302" s="3"/>
      <c r="JLV302" s="3"/>
      <c r="JLW302" s="3"/>
      <c r="JLX302" s="3"/>
      <c r="JLY302" s="3"/>
      <c r="JLZ302" s="3"/>
      <c r="JMA302" s="3"/>
      <c r="JMB302" s="3"/>
      <c r="JMC302" s="3"/>
      <c r="JMD302" s="3"/>
      <c r="JME302" s="3"/>
      <c r="JMF302" s="3"/>
      <c r="JMG302" s="3"/>
      <c r="JMH302" s="3"/>
      <c r="JMI302" s="3"/>
      <c r="JMJ302" s="3"/>
      <c r="JMK302" s="3"/>
      <c r="JML302" s="3"/>
      <c r="JMM302" s="3"/>
      <c r="JMN302" s="3"/>
      <c r="JMO302" s="3"/>
      <c r="JMP302" s="3"/>
      <c r="JMQ302" s="3"/>
      <c r="JMR302" s="3"/>
      <c r="JMS302" s="3"/>
      <c r="JMT302" s="3"/>
      <c r="JMU302" s="3"/>
      <c r="JMV302" s="3"/>
      <c r="JMW302" s="3"/>
      <c r="JMX302" s="3"/>
      <c r="JMY302" s="3"/>
      <c r="JMZ302" s="3"/>
      <c r="JNA302" s="3"/>
      <c r="JNB302" s="3"/>
      <c r="JNC302" s="3"/>
      <c r="JND302" s="3"/>
      <c r="JNE302" s="3"/>
      <c r="JNF302" s="3"/>
      <c r="JNG302" s="3"/>
      <c r="JNH302" s="3"/>
      <c r="JNI302" s="3"/>
      <c r="JNJ302" s="3"/>
      <c r="JNK302" s="3"/>
      <c r="JNL302" s="3"/>
      <c r="JNM302" s="3"/>
      <c r="JNN302" s="3"/>
      <c r="JNO302" s="3"/>
      <c r="JNP302" s="3"/>
      <c r="JNQ302" s="3"/>
      <c r="JNR302" s="3"/>
      <c r="JNS302" s="3"/>
      <c r="JNT302" s="3"/>
      <c r="JNU302" s="3"/>
      <c r="JNV302" s="3"/>
      <c r="JNW302" s="3"/>
      <c r="JNX302" s="3"/>
      <c r="JNY302" s="3"/>
      <c r="JNZ302" s="3"/>
      <c r="JOA302" s="3"/>
      <c r="JOB302" s="3"/>
      <c r="JOC302" s="3"/>
      <c r="JOD302" s="3"/>
      <c r="JOE302" s="3"/>
      <c r="JOF302" s="3"/>
      <c r="JOG302" s="3"/>
      <c r="JOH302" s="3"/>
      <c r="JOI302" s="3"/>
      <c r="JOJ302" s="3"/>
      <c r="JOK302" s="3"/>
      <c r="JOL302" s="3"/>
      <c r="JOM302" s="3"/>
      <c r="JON302" s="3"/>
      <c r="JOO302" s="3"/>
      <c r="JOP302" s="3"/>
      <c r="JOQ302" s="3"/>
      <c r="JOR302" s="3"/>
      <c r="JOS302" s="3"/>
      <c r="JOT302" s="3"/>
      <c r="JOU302" s="3"/>
      <c r="JOV302" s="3"/>
      <c r="JOW302" s="3"/>
      <c r="JOX302" s="3"/>
      <c r="JOY302" s="3"/>
      <c r="JOZ302" s="3"/>
      <c r="JPA302" s="3"/>
      <c r="JPB302" s="3"/>
      <c r="JPC302" s="3"/>
      <c r="JPD302" s="3"/>
      <c r="JPE302" s="3"/>
      <c r="JPF302" s="3"/>
      <c r="JPG302" s="3"/>
      <c r="JPH302" s="3"/>
      <c r="JPI302" s="3"/>
      <c r="JPJ302" s="3"/>
      <c r="JPK302" s="3"/>
      <c r="JPL302" s="3"/>
      <c r="JPM302" s="3"/>
      <c r="JPN302" s="3"/>
      <c r="JPO302" s="3"/>
      <c r="JPP302" s="3"/>
      <c r="JPQ302" s="3"/>
      <c r="JPR302" s="3"/>
      <c r="JPS302" s="3"/>
      <c r="JPT302" s="3"/>
      <c r="JPU302" s="3"/>
      <c r="JPV302" s="3"/>
      <c r="JPW302" s="3"/>
      <c r="JPX302" s="3"/>
      <c r="JPY302" s="3"/>
      <c r="JPZ302" s="3"/>
      <c r="JQA302" s="3"/>
      <c r="JQB302" s="3"/>
      <c r="JQC302" s="3"/>
      <c r="JQD302" s="3"/>
      <c r="JQE302" s="3"/>
      <c r="JQF302" s="3"/>
      <c r="JQG302" s="3"/>
      <c r="JQH302" s="3"/>
      <c r="JQI302" s="3"/>
      <c r="JQJ302" s="3"/>
      <c r="JQK302" s="3"/>
      <c r="JQL302" s="3"/>
      <c r="JQM302" s="3"/>
      <c r="JQN302" s="3"/>
      <c r="JQO302" s="3"/>
      <c r="JQP302" s="3"/>
      <c r="JQQ302" s="3"/>
      <c r="JQR302" s="3"/>
      <c r="JQS302" s="3"/>
      <c r="JQT302" s="3"/>
      <c r="JQU302" s="3"/>
      <c r="JQV302" s="3"/>
      <c r="JQW302" s="3"/>
      <c r="JQX302" s="3"/>
      <c r="JQY302" s="3"/>
      <c r="JQZ302" s="3"/>
      <c r="JRA302" s="3"/>
      <c r="JRB302" s="3"/>
      <c r="JRC302" s="3"/>
      <c r="JRD302" s="3"/>
      <c r="JRE302" s="3"/>
      <c r="JRF302" s="3"/>
      <c r="JRG302" s="3"/>
      <c r="JRH302" s="3"/>
      <c r="JRI302" s="3"/>
      <c r="JRJ302" s="3"/>
      <c r="JRK302" s="3"/>
      <c r="JRL302" s="3"/>
      <c r="JRM302" s="3"/>
      <c r="JRN302" s="3"/>
      <c r="JRO302" s="3"/>
      <c r="JRP302" s="3"/>
      <c r="JRQ302" s="3"/>
      <c r="JRR302" s="3"/>
      <c r="JRS302" s="3"/>
      <c r="JRT302" s="3"/>
      <c r="JRU302" s="3"/>
      <c r="JRV302" s="3"/>
      <c r="JRW302" s="3"/>
      <c r="JRX302" s="3"/>
      <c r="JRY302" s="3"/>
      <c r="JRZ302" s="3"/>
      <c r="JSA302" s="3"/>
      <c r="JSB302" s="3"/>
      <c r="JSC302" s="3"/>
      <c r="JSD302" s="3"/>
      <c r="JSE302" s="3"/>
      <c r="JSF302" s="3"/>
      <c r="JSG302" s="3"/>
      <c r="JSH302" s="3"/>
      <c r="JSI302" s="3"/>
      <c r="JSJ302" s="3"/>
      <c r="JSK302" s="3"/>
      <c r="JSL302" s="3"/>
      <c r="JSM302" s="3"/>
      <c r="JSN302" s="3"/>
      <c r="JSO302" s="3"/>
      <c r="JSP302" s="3"/>
      <c r="JSQ302" s="3"/>
      <c r="JSR302" s="3"/>
      <c r="JSS302" s="3"/>
      <c r="JST302" s="3"/>
      <c r="JSU302" s="3"/>
      <c r="JSV302" s="3"/>
      <c r="JSW302" s="3"/>
      <c r="JSX302" s="3"/>
      <c r="JSY302" s="3"/>
      <c r="JSZ302" s="3"/>
      <c r="JTA302" s="3"/>
      <c r="JTB302" s="3"/>
      <c r="JTC302" s="3"/>
      <c r="JTD302" s="3"/>
      <c r="JTE302" s="3"/>
      <c r="JTF302" s="3"/>
      <c r="JTG302" s="3"/>
      <c r="JTH302" s="3"/>
      <c r="JTI302" s="3"/>
      <c r="JTJ302" s="3"/>
      <c r="JTK302" s="3"/>
      <c r="JTL302" s="3"/>
      <c r="JTM302" s="3"/>
      <c r="JTN302" s="3"/>
      <c r="JTO302" s="3"/>
      <c r="JTP302" s="3"/>
      <c r="JTQ302" s="3"/>
      <c r="JTR302" s="3"/>
      <c r="JTS302" s="3"/>
      <c r="JTT302" s="3"/>
      <c r="JTU302" s="3"/>
      <c r="JTV302" s="3"/>
      <c r="JTW302" s="3"/>
      <c r="JTX302" s="3"/>
      <c r="JTY302" s="3"/>
      <c r="JTZ302" s="3"/>
      <c r="JUA302" s="3"/>
      <c r="JUB302" s="3"/>
      <c r="JUC302" s="3"/>
      <c r="JUD302" s="3"/>
      <c r="JUE302" s="3"/>
      <c r="JUF302" s="3"/>
      <c r="JUG302" s="3"/>
      <c r="JUH302" s="3"/>
      <c r="JUI302" s="3"/>
      <c r="JUJ302" s="3"/>
      <c r="JUK302" s="3"/>
      <c r="JUL302" s="3"/>
      <c r="JUM302" s="3"/>
      <c r="JUN302" s="3"/>
      <c r="JUO302" s="3"/>
      <c r="JUP302" s="3"/>
      <c r="JUQ302" s="3"/>
      <c r="JUR302" s="3"/>
      <c r="JUS302" s="3"/>
      <c r="JUT302" s="3"/>
      <c r="JUU302" s="3"/>
      <c r="JUV302" s="3"/>
      <c r="JUW302" s="3"/>
      <c r="JUX302" s="3"/>
      <c r="JUY302" s="3"/>
      <c r="JUZ302" s="3"/>
      <c r="JVA302" s="3"/>
      <c r="JVB302" s="3"/>
      <c r="JVC302" s="3"/>
      <c r="JVD302" s="3"/>
      <c r="JVE302" s="3"/>
      <c r="JVF302" s="3"/>
      <c r="JVG302" s="3"/>
      <c r="JVH302" s="3"/>
      <c r="JVI302" s="3"/>
      <c r="JVJ302" s="3"/>
      <c r="JVK302" s="3"/>
      <c r="JVL302" s="3"/>
      <c r="JVM302" s="3"/>
      <c r="JVN302" s="3"/>
      <c r="JVO302" s="3"/>
      <c r="JVP302" s="3"/>
      <c r="JVQ302" s="3"/>
      <c r="JVR302" s="3"/>
      <c r="JVS302" s="3"/>
      <c r="JVT302" s="3"/>
      <c r="JVU302" s="3"/>
      <c r="JVV302" s="3"/>
      <c r="JVW302" s="3"/>
      <c r="JVX302" s="3"/>
      <c r="JVY302" s="3"/>
      <c r="JVZ302" s="3"/>
      <c r="JWA302" s="3"/>
      <c r="JWB302" s="3"/>
      <c r="JWC302" s="3"/>
      <c r="JWD302" s="3"/>
      <c r="JWE302" s="3"/>
      <c r="JWF302" s="3"/>
      <c r="JWG302" s="3"/>
      <c r="JWH302" s="3"/>
      <c r="JWI302" s="3"/>
      <c r="JWJ302" s="3"/>
      <c r="JWK302" s="3"/>
      <c r="JWL302" s="3"/>
      <c r="JWM302" s="3"/>
      <c r="JWN302" s="3"/>
      <c r="JWO302" s="3"/>
      <c r="JWP302" s="3"/>
      <c r="JWQ302" s="3"/>
      <c r="JWR302" s="3"/>
      <c r="JWS302" s="3"/>
      <c r="JWT302" s="3"/>
      <c r="JWU302" s="3"/>
      <c r="JWV302" s="3"/>
      <c r="JWW302" s="3"/>
      <c r="JWX302" s="3"/>
      <c r="JWY302" s="3"/>
      <c r="JWZ302" s="3"/>
      <c r="JXA302" s="3"/>
      <c r="JXB302" s="3"/>
      <c r="JXC302" s="3"/>
      <c r="JXD302" s="3"/>
      <c r="JXE302" s="3"/>
      <c r="JXF302" s="3"/>
      <c r="JXG302" s="3"/>
      <c r="JXH302" s="3"/>
      <c r="JXI302" s="3"/>
      <c r="JXJ302" s="3"/>
      <c r="JXK302" s="3"/>
      <c r="JXL302" s="3"/>
      <c r="JXM302" s="3"/>
      <c r="JXN302" s="3"/>
      <c r="JXO302" s="3"/>
      <c r="JXP302" s="3"/>
      <c r="JXQ302" s="3"/>
      <c r="JXR302" s="3"/>
      <c r="JXS302" s="3"/>
      <c r="JXT302" s="3"/>
      <c r="JXU302" s="3"/>
      <c r="JXV302" s="3"/>
      <c r="JXW302" s="3"/>
      <c r="JXX302" s="3"/>
      <c r="JXY302" s="3"/>
      <c r="JXZ302" s="3"/>
      <c r="JYA302" s="3"/>
      <c r="JYB302" s="3"/>
      <c r="JYC302" s="3"/>
      <c r="JYD302" s="3"/>
      <c r="JYE302" s="3"/>
      <c r="JYF302" s="3"/>
      <c r="JYG302" s="3"/>
      <c r="JYH302" s="3"/>
      <c r="JYI302" s="3"/>
      <c r="JYJ302" s="3"/>
      <c r="JYK302" s="3"/>
      <c r="JYL302" s="3"/>
      <c r="JYM302" s="3"/>
      <c r="JYN302" s="3"/>
      <c r="JYO302" s="3"/>
      <c r="JYP302" s="3"/>
      <c r="JYQ302" s="3"/>
      <c r="JYR302" s="3"/>
      <c r="JYS302" s="3"/>
      <c r="JYT302" s="3"/>
      <c r="JYU302" s="3"/>
      <c r="JYV302" s="3"/>
      <c r="JYW302" s="3"/>
      <c r="JYX302" s="3"/>
      <c r="JYY302" s="3"/>
      <c r="JYZ302" s="3"/>
      <c r="JZA302" s="3"/>
      <c r="JZB302" s="3"/>
      <c r="JZC302" s="3"/>
      <c r="JZD302" s="3"/>
      <c r="JZE302" s="3"/>
      <c r="JZF302" s="3"/>
      <c r="JZG302" s="3"/>
      <c r="JZH302" s="3"/>
      <c r="JZI302" s="3"/>
      <c r="JZJ302" s="3"/>
      <c r="JZK302" s="3"/>
      <c r="JZL302" s="3"/>
      <c r="JZM302" s="3"/>
      <c r="JZN302" s="3"/>
      <c r="JZO302" s="3"/>
      <c r="JZP302" s="3"/>
      <c r="JZQ302" s="3"/>
      <c r="JZR302" s="3"/>
      <c r="JZS302" s="3"/>
      <c r="JZT302" s="3"/>
      <c r="JZU302" s="3"/>
      <c r="JZV302" s="3"/>
      <c r="JZW302" s="3"/>
      <c r="JZX302" s="3"/>
      <c r="JZY302" s="3"/>
      <c r="JZZ302" s="3"/>
      <c r="KAA302" s="3"/>
      <c r="KAB302" s="3"/>
      <c r="KAC302" s="3"/>
      <c r="KAD302" s="3"/>
      <c r="KAE302" s="3"/>
      <c r="KAF302" s="3"/>
      <c r="KAG302" s="3"/>
      <c r="KAH302" s="3"/>
      <c r="KAI302" s="3"/>
      <c r="KAJ302" s="3"/>
      <c r="KAK302" s="3"/>
      <c r="KAL302" s="3"/>
      <c r="KAM302" s="3"/>
      <c r="KAN302" s="3"/>
      <c r="KAO302" s="3"/>
      <c r="KAP302" s="3"/>
      <c r="KAQ302" s="3"/>
      <c r="KAR302" s="3"/>
      <c r="KAS302" s="3"/>
      <c r="KAT302" s="3"/>
      <c r="KAU302" s="3"/>
      <c r="KAV302" s="3"/>
      <c r="KAW302" s="3"/>
      <c r="KAX302" s="3"/>
      <c r="KAY302" s="3"/>
      <c r="KAZ302" s="3"/>
      <c r="KBA302" s="3"/>
      <c r="KBB302" s="3"/>
      <c r="KBC302" s="3"/>
      <c r="KBD302" s="3"/>
      <c r="KBE302" s="3"/>
      <c r="KBF302" s="3"/>
      <c r="KBG302" s="3"/>
      <c r="KBH302" s="3"/>
      <c r="KBI302" s="3"/>
      <c r="KBJ302" s="3"/>
      <c r="KBK302" s="3"/>
      <c r="KBL302" s="3"/>
      <c r="KBM302" s="3"/>
      <c r="KBN302" s="3"/>
      <c r="KBO302" s="3"/>
      <c r="KBP302" s="3"/>
      <c r="KBQ302" s="3"/>
      <c r="KBR302" s="3"/>
      <c r="KBS302" s="3"/>
      <c r="KBT302" s="3"/>
      <c r="KBU302" s="3"/>
      <c r="KBV302" s="3"/>
      <c r="KBW302" s="3"/>
      <c r="KBX302" s="3"/>
      <c r="KBY302" s="3"/>
      <c r="KBZ302" s="3"/>
      <c r="KCA302" s="3"/>
      <c r="KCB302" s="3"/>
      <c r="KCC302" s="3"/>
      <c r="KCD302" s="3"/>
      <c r="KCE302" s="3"/>
      <c r="KCF302" s="3"/>
      <c r="KCG302" s="3"/>
      <c r="KCH302" s="3"/>
      <c r="KCI302" s="3"/>
      <c r="KCJ302" s="3"/>
      <c r="KCK302" s="3"/>
      <c r="KCL302" s="3"/>
      <c r="KCM302" s="3"/>
      <c r="KCN302" s="3"/>
      <c r="KCO302" s="3"/>
      <c r="KCP302" s="3"/>
      <c r="KCQ302" s="3"/>
      <c r="KCR302" s="3"/>
      <c r="KCS302" s="3"/>
      <c r="KCT302" s="3"/>
      <c r="KCU302" s="3"/>
      <c r="KCV302" s="3"/>
      <c r="KCW302" s="3"/>
      <c r="KCX302" s="3"/>
      <c r="KCY302" s="3"/>
      <c r="KCZ302" s="3"/>
      <c r="KDA302" s="3"/>
      <c r="KDB302" s="3"/>
      <c r="KDC302" s="3"/>
      <c r="KDD302" s="3"/>
      <c r="KDE302" s="3"/>
      <c r="KDF302" s="3"/>
      <c r="KDG302" s="3"/>
      <c r="KDH302" s="3"/>
      <c r="KDI302" s="3"/>
      <c r="KDJ302" s="3"/>
      <c r="KDK302" s="3"/>
      <c r="KDL302" s="3"/>
      <c r="KDM302" s="3"/>
      <c r="KDN302" s="3"/>
      <c r="KDO302" s="3"/>
      <c r="KDP302" s="3"/>
      <c r="KDQ302" s="3"/>
      <c r="KDR302" s="3"/>
      <c r="KDS302" s="3"/>
      <c r="KDT302" s="3"/>
      <c r="KDU302" s="3"/>
      <c r="KDV302" s="3"/>
      <c r="KDW302" s="3"/>
      <c r="KDX302" s="3"/>
      <c r="KDY302" s="3"/>
      <c r="KDZ302" s="3"/>
      <c r="KEA302" s="3"/>
      <c r="KEB302" s="3"/>
      <c r="KEC302" s="3"/>
      <c r="KED302" s="3"/>
      <c r="KEE302" s="3"/>
      <c r="KEF302" s="3"/>
      <c r="KEG302" s="3"/>
      <c r="KEH302" s="3"/>
      <c r="KEI302" s="3"/>
      <c r="KEJ302" s="3"/>
      <c r="KEK302" s="3"/>
      <c r="KEL302" s="3"/>
      <c r="KEM302" s="3"/>
      <c r="KEN302" s="3"/>
      <c r="KEO302" s="3"/>
      <c r="KEP302" s="3"/>
      <c r="KEQ302" s="3"/>
      <c r="KER302" s="3"/>
      <c r="KES302" s="3"/>
      <c r="KET302" s="3"/>
      <c r="KEU302" s="3"/>
      <c r="KEV302" s="3"/>
      <c r="KEW302" s="3"/>
      <c r="KEX302" s="3"/>
      <c r="KEY302" s="3"/>
      <c r="KEZ302" s="3"/>
      <c r="KFA302" s="3"/>
      <c r="KFB302" s="3"/>
      <c r="KFC302" s="3"/>
      <c r="KFD302" s="3"/>
      <c r="KFE302" s="3"/>
      <c r="KFF302" s="3"/>
      <c r="KFG302" s="3"/>
      <c r="KFH302" s="3"/>
      <c r="KFI302" s="3"/>
      <c r="KFJ302" s="3"/>
      <c r="KFK302" s="3"/>
      <c r="KFL302" s="3"/>
      <c r="KFM302" s="3"/>
      <c r="KFN302" s="3"/>
      <c r="KFO302" s="3"/>
      <c r="KFP302" s="3"/>
      <c r="KFQ302" s="3"/>
      <c r="KFR302" s="3"/>
      <c r="KFS302" s="3"/>
      <c r="KFT302" s="3"/>
      <c r="KFU302" s="3"/>
      <c r="KFV302" s="3"/>
      <c r="KFW302" s="3"/>
      <c r="KFX302" s="3"/>
      <c r="KFY302" s="3"/>
      <c r="KFZ302" s="3"/>
      <c r="KGA302" s="3"/>
      <c r="KGB302" s="3"/>
      <c r="KGC302" s="3"/>
      <c r="KGD302" s="3"/>
      <c r="KGE302" s="3"/>
      <c r="KGF302" s="3"/>
      <c r="KGG302" s="3"/>
      <c r="KGH302" s="3"/>
      <c r="KGI302" s="3"/>
      <c r="KGJ302" s="3"/>
      <c r="KGK302" s="3"/>
      <c r="KGL302" s="3"/>
      <c r="KGM302" s="3"/>
      <c r="KGN302" s="3"/>
      <c r="KGO302" s="3"/>
      <c r="KGP302" s="3"/>
      <c r="KGQ302" s="3"/>
      <c r="KGR302" s="3"/>
      <c r="KGS302" s="3"/>
      <c r="KGT302" s="3"/>
      <c r="KGU302" s="3"/>
      <c r="KGV302" s="3"/>
      <c r="KGW302" s="3"/>
      <c r="KGX302" s="3"/>
      <c r="KGY302" s="3"/>
      <c r="KGZ302" s="3"/>
      <c r="KHA302" s="3"/>
      <c r="KHB302" s="3"/>
      <c r="KHC302" s="3"/>
      <c r="KHD302" s="3"/>
      <c r="KHE302" s="3"/>
      <c r="KHF302" s="3"/>
      <c r="KHG302" s="3"/>
      <c r="KHH302" s="3"/>
      <c r="KHI302" s="3"/>
      <c r="KHJ302" s="3"/>
      <c r="KHK302" s="3"/>
      <c r="KHL302" s="3"/>
      <c r="KHM302" s="3"/>
      <c r="KHN302" s="3"/>
      <c r="KHO302" s="3"/>
      <c r="KHP302" s="3"/>
      <c r="KHQ302" s="3"/>
      <c r="KHR302" s="3"/>
      <c r="KHS302" s="3"/>
      <c r="KHT302" s="3"/>
      <c r="KHU302" s="3"/>
      <c r="KHV302" s="3"/>
      <c r="KHW302" s="3"/>
      <c r="KHX302" s="3"/>
      <c r="KHY302" s="3"/>
      <c r="KHZ302" s="3"/>
      <c r="KIA302" s="3"/>
      <c r="KIB302" s="3"/>
      <c r="KIC302" s="3"/>
      <c r="KID302" s="3"/>
      <c r="KIE302" s="3"/>
      <c r="KIF302" s="3"/>
      <c r="KIG302" s="3"/>
      <c r="KIH302" s="3"/>
      <c r="KII302" s="3"/>
      <c r="KIJ302" s="3"/>
      <c r="KIK302" s="3"/>
      <c r="KIL302" s="3"/>
      <c r="KIM302" s="3"/>
      <c r="KIN302" s="3"/>
      <c r="KIO302" s="3"/>
      <c r="KIP302" s="3"/>
      <c r="KIQ302" s="3"/>
      <c r="KIR302" s="3"/>
      <c r="KIS302" s="3"/>
      <c r="KIT302" s="3"/>
      <c r="KIU302" s="3"/>
      <c r="KIV302" s="3"/>
      <c r="KIW302" s="3"/>
      <c r="KIX302" s="3"/>
      <c r="KIY302" s="3"/>
      <c r="KIZ302" s="3"/>
      <c r="KJA302" s="3"/>
      <c r="KJB302" s="3"/>
      <c r="KJC302" s="3"/>
      <c r="KJD302" s="3"/>
      <c r="KJE302" s="3"/>
      <c r="KJF302" s="3"/>
      <c r="KJG302" s="3"/>
      <c r="KJH302" s="3"/>
      <c r="KJI302" s="3"/>
      <c r="KJJ302" s="3"/>
      <c r="KJK302" s="3"/>
      <c r="KJL302" s="3"/>
      <c r="KJM302" s="3"/>
      <c r="KJN302" s="3"/>
      <c r="KJO302" s="3"/>
      <c r="KJP302" s="3"/>
      <c r="KJQ302" s="3"/>
      <c r="KJR302" s="3"/>
      <c r="KJS302" s="3"/>
      <c r="KJT302" s="3"/>
      <c r="KJU302" s="3"/>
      <c r="KJV302" s="3"/>
      <c r="KJW302" s="3"/>
      <c r="KJX302" s="3"/>
      <c r="KJY302" s="3"/>
      <c r="KJZ302" s="3"/>
      <c r="KKA302" s="3"/>
      <c r="KKB302" s="3"/>
      <c r="KKC302" s="3"/>
      <c r="KKD302" s="3"/>
      <c r="KKE302" s="3"/>
      <c r="KKF302" s="3"/>
      <c r="KKG302" s="3"/>
      <c r="KKH302" s="3"/>
      <c r="KKI302" s="3"/>
      <c r="KKJ302" s="3"/>
      <c r="KKK302" s="3"/>
      <c r="KKL302" s="3"/>
      <c r="KKM302" s="3"/>
      <c r="KKN302" s="3"/>
      <c r="KKO302" s="3"/>
      <c r="KKP302" s="3"/>
      <c r="KKQ302" s="3"/>
      <c r="KKR302" s="3"/>
      <c r="KKS302" s="3"/>
      <c r="KKT302" s="3"/>
      <c r="KKU302" s="3"/>
      <c r="KKV302" s="3"/>
      <c r="KKW302" s="3"/>
      <c r="KKX302" s="3"/>
      <c r="KKY302" s="3"/>
      <c r="KKZ302" s="3"/>
      <c r="KLA302" s="3"/>
      <c r="KLB302" s="3"/>
      <c r="KLC302" s="3"/>
      <c r="KLD302" s="3"/>
      <c r="KLE302" s="3"/>
      <c r="KLF302" s="3"/>
      <c r="KLG302" s="3"/>
      <c r="KLH302" s="3"/>
      <c r="KLI302" s="3"/>
      <c r="KLJ302" s="3"/>
      <c r="KLK302" s="3"/>
      <c r="KLL302" s="3"/>
      <c r="KLM302" s="3"/>
      <c r="KLN302" s="3"/>
      <c r="KLO302" s="3"/>
      <c r="KLP302" s="3"/>
      <c r="KLQ302" s="3"/>
      <c r="KLR302" s="3"/>
      <c r="KLS302" s="3"/>
      <c r="KLT302" s="3"/>
      <c r="KLU302" s="3"/>
      <c r="KLV302" s="3"/>
      <c r="KLW302" s="3"/>
      <c r="KLX302" s="3"/>
      <c r="KLY302" s="3"/>
      <c r="KLZ302" s="3"/>
      <c r="KMA302" s="3"/>
      <c r="KMB302" s="3"/>
      <c r="KMC302" s="3"/>
      <c r="KMD302" s="3"/>
      <c r="KME302" s="3"/>
      <c r="KMF302" s="3"/>
      <c r="KMG302" s="3"/>
      <c r="KMH302" s="3"/>
      <c r="KMI302" s="3"/>
      <c r="KMJ302" s="3"/>
      <c r="KMK302" s="3"/>
      <c r="KML302" s="3"/>
      <c r="KMM302" s="3"/>
      <c r="KMN302" s="3"/>
      <c r="KMO302" s="3"/>
      <c r="KMP302" s="3"/>
      <c r="KMQ302" s="3"/>
      <c r="KMR302" s="3"/>
      <c r="KMS302" s="3"/>
      <c r="KMT302" s="3"/>
      <c r="KMU302" s="3"/>
      <c r="KMV302" s="3"/>
      <c r="KMW302" s="3"/>
      <c r="KMX302" s="3"/>
      <c r="KMY302" s="3"/>
      <c r="KMZ302" s="3"/>
      <c r="KNA302" s="3"/>
      <c r="KNB302" s="3"/>
      <c r="KNC302" s="3"/>
      <c r="KND302" s="3"/>
      <c r="KNE302" s="3"/>
      <c r="KNF302" s="3"/>
      <c r="KNG302" s="3"/>
      <c r="KNH302" s="3"/>
      <c r="KNI302" s="3"/>
      <c r="KNJ302" s="3"/>
      <c r="KNK302" s="3"/>
      <c r="KNL302" s="3"/>
      <c r="KNM302" s="3"/>
      <c r="KNN302" s="3"/>
      <c r="KNO302" s="3"/>
      <c r="KNP302" s="3"/>
      <c r="KNQ302" s="3"/>
      <c r="KNR302" s="3"/>
      <c r="KNS302" s="3"/>
      <c r="KNT302" s="3"/>
      <c r="KNU302" s="3"/>
      <c r="KNV302" s="3"/>
      <c r="KNW302" s="3"/>
      <c r="KNX302" s="3"/>
      <c r="KNY302" s="3"/>
      <c r="KNZ302" s="3"/>
      <c r="KOA302" s="3"/>
      <c r="KOB302" s="3"/>
      <c r="KOC302" s="3"/>
      <c r="KOD302" s="3"/>
      <c r="KOE302" s="3"/>
      <c r="KOF302" s="3"/>
      <c r="KOG302" s="3"/>
      <c r="KOH302" s="3"/>
      <c r="KOI302" s="3"/>
      <c r="KOJ302" s="3"/>
      <c r="KOK302" s="3"/>
      <c r="KOL302" s="3"/>
      <c r="KOM302" s="3"/>
      <c r="KON302" s="3"/>
      <c r="KOO302" s="3"/>
      <c r="KOP302" s="3"/>
      <c r="KOQ302" s="3"/>
      <c r="KOR302" s="3"/>
      <c r="KOS302" s="3"/>
      <c r="KOT302" s="3"/>
      <c r="KOU302" s="3"/>
      <c r="KOV302" s="3"/>
      <c r="KOW302" s="3"/>
      <c r="KOX302" s="3"/>
      <c r="KOY302" s="3"/>
      <c r="KOZ302" s="3"/>
      <c r="KPA302" s="3"/>
      <c r="KPB302" s="3"/>
      <c r="KPC302" s="3"/>
      <c r="KPD302" s="3"/>
      <c r="KPE302" s="3"/>
      <c r="KPF302" s="3"/>
      <c r="KPG302" s="3"/>
      <c r="KPH302" s="3"/>
      <c r="KPI302" s="3"/>
      <c r="KPJ302" s="3"/>
      <c r="KPK302" s="3"/>
      <c r="KPL302" s="3"/>
      <c r="KPM302" s="3"/>
      <c r="KPN302" s="3"/>
      <c r="KPO302" s="3"/>
      <c r="KPP302" s="3"/>
      <c r="KPQ302" s="3"/>
      <c r="KPR302" s="3"/>
      <c r="KPS302" s="3"/>
      <c r="KPT302" s="3"/>
      <c r="KPU302" s="3"/>
      <c r="KPV302" s="3"/>
      <c r="KPW302" s="3"/>
      <c r="KPX302" s="3"/>
      <c r="KPY302" s="3"/>
      <c r="KPZ302" s="3"/>
      <c r="KQA302" s="3"/>
      <c r="KQB302" s="3"/>
      <c r="KQC302" s="3"/>
      <c r="KQD302" s="3"/>
      <c r="KQE302" s="3"/>
      <c r="KQF302" s="3"/>
      <c r="KQG302" s="3"/>
      <c r="KQH302" s="3"/>
      <c r="KQI302" s="3"/>
      <c r="KQJ302" s="3"/>
      <c r="KQK302" s="3"/>
      <c r="KQL302" s="3"/>
      <c r="KQM302" s="3"/>
      <c r="KQN302" s="3"/>
      <c r="KQO302" s="3"/>
      <c r="KQP302" s="3"/>
      <c r="KQQ302" s="3"/>
      <c r="KQR302" s="3"/>
      <c r="KQS302" s="3"/>
      <c r="KQT302" s="3"/>
      <c r="KQU302" s="3"/>
      <c r="KQV302" s="3"/>
      <c r="KQW302" s="3"/>
      <c r="KQX302" s="3"/>
      <c r="KQY302" s="3"/>
      <c r="KQZ302" s="3"/>
      <c r="KRA302" s="3"/>
      <c r="KRB302" s="3"/>
      <c r="KRC302" s="3"/>
      <c r="KRD302" s="3"/>
      <c r="KRE302" s="3"/>
      <c r="KRF302" s="3"/>
      <c r="KRG302" s="3"/>
      <c r="KRH302" s="3"/>
      <c r="KRI302" s="3"/>
      <c r="KRJ302" s="3"/>
      <c r="KRK302" s="3"/>
      <c r="KRL302" s="3"/>
      <c r="KRM302" s="3"/>
      <c r="KRN302" s="3"/>
      <c r="KRO302" s="3"/>
      <c r="KRP302" s="3"/>
      <c r="KRQ302" s="3"/>
      <c r="KRR302" s="3"/>
      <c r="KRS302" s="3"/>
      <c r="KRT302" s="3"/>
      <c r="KRU302" s="3"/>
      <c r="KRV302" s="3"/>
      <c r="KRW302" s="3"/>
      <c r="KRX302" s="3"/>
      <c r="KRY302" s="3"/>
      <c r="KRZ302" s="3"/>
      <c r="KSA302" s="3"/>
      <c r="KSB302" s="3"/>
      <c r="KSC302" s="3"/>
      <c r="KSD302" s="3"/>
      <c r="KSE302" s="3"/>
      <c r="KSF302" s="3"/>
      <c r="KSG302" s="3"/>
      <c r="KSH302" s="3"/>
      <c r="KSI302" s="3"/>
      <c r="KSJ302" s="3"/>
      <c r="KSK302" s="3"/>
      <c r="KSL302" s="3"/>
      <c r="KSM302" s="3"/>
      <c r="KSN302" s="3"/>
      <c r="KSO302" s="3"/>
      <c r="KSP302" s="3"/>
      <c r="KSQ302" s="3"/>
      <c r="KSR302" s="3"/>
      <c r="KSS302" s="3"/>
      <c r="KST302" s="3"/>
      <c r="KSU302" s="3"/>
      <c r="KSV302" s="3"/>
      <c r="KSW302" s="3"/>
      <c r="KSX302" s="3"/>
      <c r="KSY302" s="3"/>
      <c r="KSZ302" s="3"/>
      <c r="KTA302" s="3"/>
      <c r="KTB302" s="3"/>
      <c r="KTC302" s="3"/>
      <c r="KTD302" s="3"/>
      <c r="KTE302" s="3"/>
      <c r="KTF302" s="3"/>
      <c r="KTG302" s="3"/>
      <c r="KTH302" s="3"/>
      <c r="KTI302" s="3"/>
      <c r="KTJ302" s="3"/>
      <c r="KTK302" s="3"/>
      <c r="KTL302" s="3"/>
      <c r="KTM302" s="3"/>
      <c r="KTN302" s="3"/>
      <c r="KTO302" s="3"/>
      <c r="KTP302" s="3"/>
      <c r="KTQ302" s="3"/>
      <c r="KTR302" s="3"/>
      <c r="KTS302" s="3"/>
      <c r="KTT302" s="3"/>
      <c r="KTU302" s="3"/>
      <c r="KTV302" s="3"/>
      <c r="KTW302" s="3"/>
      <c r="KTX302" s="3"/>
      <c r="KTY302" s="3"/>
      <c r="KTZ302" s="3"/>
      <c r="KUA302" s="3"/>
      <c r="KUB302" s="3"/>
      <c r="KUC302" s="3"/>
      <c r="KUD302" s="3"/>
      <c r="KUE302" s="3"/>
      <c r="KUF302" s="3"/>
      <c r="KUG302" s="3"/>
      <c r="KUH302" s="3"/>
      <c r="KUI302" s="3"/>
      <c r="KUJ302" s="3"/>
      <c r="KUK302" s="3"/>
      <c r="KUL302" s="3"/>
      <c r="KUM302" s="3"/>
      <c r="KUN302" s="3"/>
      <c r="KUO302" s="3"/>
      <c r="KUP302" s="3"/>
      <c r="KUQ302" s="3"/>
      <c r="KUR302" s="3"/>
      <c r="KUS302" s="3"/>
      <c r="KUT302" s="3"/>
      <c r="KUU302" s="3"/>
      <c r="KUV302" s="3"/>
      <c r="KUW302" s="3"/>
      <c r="KUX302" s="3"/>
      <c r="KUY302" s="3"/>
      <c r="KUZ302" s="3"/>
      <c r="KVA302" s="3"/>
      <c r="KVB302" s="3"/>
      <c r="KVC302" s="3"/>
      <c r="KVD302" s="3"/>
      <c r="KVE302" s="3"/>
      <c r="KVF302" s="3"/>
      <c r="KVG302" s="3"/>
      <c r="KVH302" s="3"/>
      <c r="KVI302" s="3"/>
      <c r="KVJ302" s="3"/>
      <c r="KVK302" s="3"/>
      <c r="KVL302" s="3"/>
      <c r="KVM302" s="3"/>
      <c r="KVN302" s="3"/>
      <c r="KVO302" s="3"/>
      <c r="KVP302" s="3"/>
      <c r="KVQ302" s="3"/>
      <c r="KVR302" s="3"/>
      <c r="KVS302" s="3"/>
      <c r="KVT302" s="3"/>
      <c r="KVU302" s="3"/>
      <c r="KVV302" s="3"/>
      <c r="KVW302" s="3"/>
      <c r="KVX302" s="3"/>
      <c r="KVY302" s="3"/>
      <c r="KVZ302" s="3"/>
      <c r="KWA302" s="3"/>
      <c r="KWB302" s="3"/>
      <c r="KWC302" s="3"/>
      <c r="KWD302" s="3"/>
      <c r="KWE302" s="3"/>
      <c r="KWF302" s="3"/>
      <c r="KWG302" s="3"/>
      <c r="KWH302" s="3"/>
      <c r="KWI302" s="3"/>
      <c r="KWJ302" s="3"/>
      <c r="KWK302" s="3"/>
      <c r="KWL302" s="3"/>
      <c r="KWM302" s="3"/>
      <c r="KWN302" s="3"/>
      <c r="KWO302" s="3"/>
      <c r="KWP302" s="3"/>
      <c r="KWQ302" s="3"/>
      <c r="KWR302" s="3"/>
      <c r="KWS302" s="3"/>
      <c r="KWT302" s="3"/>
      <c r="KWU302" s="3"/>
      <c r="KWV302" s="3"/>
      <c r="KWW302" s="3"/>
      <c r="KWX302" s="3"/>
      <c r="KWY302" s="3"/>
      <c r="KWZ302" s="3"/>
      <c r="KXA302" s="3"/>
      <c r="KXB302" s="3"/>
      <c r="KXC302" s="3"/>
      <c r="KXD302" s="3"/>
      <c r="KXE302" s="3"/>
      <c r="KXF302" s="3"/>
      <c r="KXG302" s="3"/>
      <c r="KXH302" s="3"/>
      <c r="KXI302" s="3"/>
      <c r="KXJ302" s="3"/>
      <c r="KXK302" s="3"/>
      <c r="KXL302" s="3"/>
      <c r="KXM302" s="3"/>
      <c r="KXN302" s="3"/>
      <c r="KXO302" s="3"/>
      <c r="KXP302" s="3"/>
      <c r="KXQ302" s="3"/>
      <c r="KXR302" s="3"/>
      <c r="KXS302" s="3"/>
      <c r="KXT302" s="3"/>
      <c r="KXU302" s="3"/>
      <c r="KXV302" s="3"/>
      <c r="KXW302" s="3"/>
      <c r="KXX302" s="3"/>
      <c r="KXY302" s="3"/>
      <c r="KXZ302" s="3"/>
      <c r="KYA302" s="3"/>
      <c r="KYB302" s="3"/>
      <c r="KYC302" s="3"/>
      <c r="KYD302" s="3"/>
      <c r="KYE302" s="3"/>
      <c r="KYF302" s="3"/>
      <c r="KYG302" s="3"/>
      <c r="KYH302" s="3"/>
      <c r="KYI302" s="3"/>
      <c r="KYJ302" s="3"/>
      <c r="KYK302" s="3"/>
      <c r="KYL302" s="3"/>
      <c r="KYM302" s="3"/>
      <c r="KYN302" s="3"/>
      <c r="KYO302" s="3"/>
      <c r="KYP302" s="3"/>
      <c r="KYQ302" s="3"/>
      <c r="KYR302" s="3"/>
      <c r="KYS302" s="3"/>
      <c r="KYT302" s="3"/>
      <c r="KYU302" s="3"/>
      <c r="KYV302" s="3"/>
      <c r="KYW302" s="3"/>
      <c r="KYX302" s="3"/>
      <c r="KYY302" s="3"/>
      <c r="KYZ302" s="3"/>
      <c r="KZA302" s="3"/>
      <c r="KZB302" s="3"/>
      <c r="KZC302" s="3"/>
      <c r="KZD302" s="3"/>
      <c r="KZE302" s="3"/>
      <c r="KZF302" s="3"/>
      <c r="KZG302" s="3"/>
      <c r="KZH302" s="3"/>
      <c r="KZI302" s="3"/>
      <c r="KZJ302" s="3"/>
      <c r="KZK302" s="3"/>
      <c r="KZL302" s="3"/>
      <c r="KZM302" s="3"/>
      <c r="KZN302" s="3"/>
      <c r="KZO302" s="3"/>
      <c r="KZP302" s="3"/>
      <c r="KZQ302" s="3"/>
      <c r="KZR302" s="3"/>
      <c r="KZS302" s="3"/>
      <c r="KZT302" s="3"/>
      <c r="KZU302" s="3"/>
      <c r="KZV302" s="3"/>
      <c r="KZW302" s="3"/>
      <c r="KZX302" s="3"/>
      <c r="KZY302" s="3"/>
      <c r="KZZ302" s="3"/>
      <c r="LAA302" s="3"/>
      <c r="LAB302" s="3"/>
      <c r="LAC302" s="3"/>
      <c r="LAD302" s="3"/>
      <c r="LAE302" s="3"/>
      <c r="LAF302" s="3"/>
      <c r="LAG302" s="3"/>
      <c r="LAH302" s="3"/>
      <c r="LAI302" s="3"/>
      <c r="LAJ302" s="3"/>
      <c r="LAK302" s="3"/>
      <c r="LAL302" s="3"/>
      <c r="LAM302" s="3"/>
      <c r="LAN302" s="3"/>
      <c r="LAO302" s="3"/>
      <c r="LAP302" s="3"/>
      <c r="LAQ302" s="3"/>
      <c r="LAR302" s="3"/>
      <c r="LAS302" s="3"/>
      <c r="LAT302" s="3"/>
      <c r="LAU302" s="3"/>
      <c r="LAV302" s="3"/>
      <c r="LAW302" s="3"/>
      <c r="LAX302" s="3"/>
      <c r="LAY302" s="3"/>
      <c r="LAZ302" s="3"/>
      <c r="LBA302" s="3"/>
      <c r="LBB302" s="3"/>
      <c r="LBC302" s="3"/>
      <c r="LBD302" s="3"/>
      <c r="LBE302" s="3"/>
      <c r="LBF302" s="3"/>
      <c r="LBG302" s="3"/>
      <c r="LBH302" s="3"/>
      <c r="LBI302" s="3"/>
      <c r="LBJ302" s="3"/>
      <c r="LBK302" s="3"/>
      <c r="LBL302" s="3"/>
      <c r="LBM302" s="3"/>
      <c r="LBN302" s="3"/>
      <c r="LBO302" s="3"/>
      <c r="LBP302" s="3"/>
      <c r="LBQ302" s="3"/>
      <c r="LBR302" s="3"/>
      <c r="LBS302" s="3"/>
      <c r="LBT302" s="3"/>
      <c r="LBU302" s="3"/>
      <c r="LBV302" s="3"/>
      <c r="LBW302" s="3"/>
      <c r="LBX302" s="3"/>
      <c r="LBY302" s="3"/>
      <c r="LBZ302" s="3"/>
      <c r="LCA302" s="3"/>
      <c r="LCB302" s="3"/>
      <c r="LCC302" s="3"/>
      <c r="LCD302" s="3"/>
      <c r="LCE302" s="3"/>
      <c r="LCF302" s="3"/>
      <c r="LCG302" s="3"/>
      <c r="LCH302" s="3"/>
      <c r="LCI302" s="3"/>
      <c r="LCJ302" s="3"/>
      <c r="LCK302" s="3"/>
      <c r="LCL302" s="3"/>
      <c r="LCM302" s="3"/>
      <c r="LCN302" s="3"/>
      <c r="LCO302" s="3"/>
      <c r="LCP302" s="3"/>
      <c r="LCQ302" s="3"/>
      <c r="LCR302" s="3"/>
      <c r="LCS302" s="3"/>
      <c r="LCT302" s="3"/>
      <c r="LCU302" s="3"/>
      <c r="LCV302" s="3"/>
      <c r="LCW302" s="3"/>
      <c r="LCX302" s="3"/>
      <c r="LCY302" s="3"/>
      <c r="LCZ302" s="3"/>
      <c r="LDA302" s="3"/>
      <c r="LDB302" s="3"/>
      <c r="LDC302" s="3"/>
      <c r="LDD302" s="3"/>
      <c r="LDE302" s="3"/>
      <c r="LDF302" s="3"/>
      <c r="LDG302" s="3"/>
      <c r="LDH302" s="3"/>
      <c r="LDI302" s="3"/>
      <c r="LDJ302" s="3"/>
      <c r="LDK302" s="3"/>
      <c r="LDL302" s="3"/>
      <c r="LDM302" s="3"/>
      <c r="LDN302" s="3"/>
      <c r="LDO302" s="3"/>
      <c r="LDP302" s="3"/>
      <c r="LDQ302" s="3"/>
      <c r="LDR302" s="3"/>
      <c r="LDS302" s="3"/>
      <c r="LDT302" s="3"/>
      <c r="LDU302" s="3"/>
      <c r="LDV302" s="3"/>
      <c r="LDW302" s="3"/>
      <c r="LDX302" s="3"/>
      <c r="LDY302" s="3"/>
      <c r="LDZ302" s="3"/>
      <c r="LEA302" s="3"/>
      <c r="LEB302" s="3"/>
      <c r="LEC302" s="3"/>
      <c r="LED302" s="3"/>
      <c r="LEE302" s="3"/>
      <c r="LEF302" s="3"/>
      <c r="LEG302" s="3"/>
      <c r="LEH302" s="3"/>
      <c r="LEI302" s="3"/>
      <c r="LEJ302" s="3"/>
      <c r="LEK302" s="3"/>
      <c r="LEL302" s="3"/>
      <c r="LEM302" s="3"/>
      <c r="LEN302" s="3"/>
      <c r="LEO302" s="3"/>
      <c r="LEP302" s="3"/>
      <c r="LEQ302" s="3"/>
      <c r="LER302" s="3"/>
      <c r="LES302" s="3"/>
      <c r="LET302" s="3"/>
      <c r="LEU302" s="3"/>
      <c r="LEV302" s="3"/>
      <c r="LEW302" s="3"/>
      <c r="LEX302" s="3"/>
      <c r="LEY302" s="3"/>
      <c r="LEZ302" s="3"/>
      <c r="LFA302" s="3"/>
      <c r="LFB302" s="3"/>
      <c r="LFC302" s="3"/>
      <c r="LFD302" s="3"/>
      <c r="LFE302" s="3"/>
      <c r="LFF302" s="3"/>
      <c r="LFG302" s="3"/>
      <c r="LFH302" s="3"/>
      <c r="LFI302" s="3"/>
      <c r="LFJ302" s="3"/>
      <c r="LFK302" s="3"/>
      <c r="LFL302" s="3"/>
      <c r="LFM302" s="3"/>
      <c r="LFN302" s="3"/>
      <c r="LFO302" s="3"/>
      <c r="LFP302" s="3"/>
      <c r="LFQ302" s="3"/>
      <c r="LFR302" s="3"/>
      <c r="LFS302" s="3"/>
      <c r="LFT302" s="3"/>
      <c r="LFU302" s="3"/>
      <c r="LFV302" s="3"/>
      <c r="LFW302" s="3"/>
      <c r="LFX302" s="3"/>
      <c r="LFY302" s="3"/>
      <c r="LFZ302" s="3"/>
      <c r="LGA302" s="3"/>
      <c r="LGB302" s="3"/>
      <c r="LGC302" s="3"/>
      <c r="LGD302" s="3"/>
      <c r="LGE302" s="3"/>
      <c r="LGF302" s="3"/>
      <c r="LGG302" s="3"/>
      <c r="LGH302" s="3"/>
      <c r="LGI302" s="3"/>
      <c r="LGJ302" s="3"/>
      <c r="LGK302" s="3"/>
      <c r="LGL302" s="3"/>
      <c r="LGM302" s="3"/>
      <c r="LGN302" s="3"/>
      <c r="LGO302" s="3"/>
      <c r="LGP302" s="3"/>
      <c r="LGQ302" s="3"/>
      <c r="LGR302" s="3"/>
      <c r="LGS302" s="3"/>
      <c r="LGT302" s="3"/>
      <c r="LGU302" s="3"/>
      <c r="LGV302" s="3"/>
      <c r="LGW302" s="3"/>
      <c r="LGX302" s="3"/>
      <c r="LGY302" s="3"/>
      <c r="LGZ302" s="3"/>
      <c r="LHA302" s="3"/>
      <c r="LHB302" s="3"/>
      <c r="LHC302" s="3"/>
      <c r="LHD302" s="3"/>
      <c r="LHE302" s="3"/>
      <c r="LHF302" s="3"/>
      <c r="LHG302" s="3"/>
      <c r="LHH302" s="3"/>
      <c r="LHI302" s="3"/>
      <c r="LHJ302" s="3"/>
      <c r="LHK302" s="3"/>
      <c r="LHL302" s="3"/>
      <c r="LHM302" s="3"/>
      <c r="LHN302" s="3"/>
      <c r="LHO302" s="3"/>
      <c r="LHP302" s="3"/>
      <c r="LHQ302" s="3"/>
      <c r="LHR302" s="3"/>
      <c r="LHS302" s="3"/>
      <c r="LHT302" s="3"/>
      <c r="LHU302" s="3"/>
      <c r="LHV302" s="3"/>
      <c r="LHW302" s="3"/>
      <c r="LHX302" s="3"/>
      <c r="LHY302" s="3"/>
      <c r="LHZ302" s="3"/>
      <c r="LIA302" s="3"/>
      <c r="LIB302" s="3"/>
      <c r="LIC302" s="3"/>
      <c r="LID302" s="3"/>
      <c r="LIE302" s="3"/>
      <c r="LIF302" s="3"/>
      <c r="LIG302" s="3"/>
      <c r="LIH302" s="3"/>
      <c r="LII302" s="3"/>
      <c r="LIJ302" s="3"/>
      <c r="LIK302" s="3"/>
      <c r="LIL302" s="3"/>
      <c r="LIM302" s="3"/>
      <c r="LIN302" s="3"/>
      <c r="LIO302" s="3"/>
      <c r="LIP302" s="3"/>
      <c r="LIQ302" s="3"/>
      <c r="LIR302" s="3"/>
      <c r="LIS302" s="3"/>
      <c r="LIT302" s="3"/>
      <c r="LIU302" s="3"/>
      <c r="LIV302" s="3"/>
      <c r="LIW302" s="3"/>
      <c r="LIX302" s="3"/>
      <c r="LIY302" s="3"/>
      <c r="LIZ302" s="3"/>
      <c r="LJA302" s="3"/>
      <c r="LJB302" s="3"/>
      <c r="LJC302" s="3"/>
      <c r="LJD302" s="3"/>
      <c r="LJE302" s="3"/>
      <c r="LJF302" s="3"/>
      <c r="LJG302" s="3"/>
      <c r="LJH302" s="3"/>
      <c r="LJI302" s="3"/>
      <c r="LJJ302" s="3"/>
      <c r="LJK302" s="3"/>
      <c r="LJL302" s="3"/>
      <c r="LJM302" s="3"/>
      <c r="LJN302" s="3"/>
      <c r="LJO302" s="3"/>
      <c r="LJP302" s="3"/>
      <c r="LJQ302" s="3"/>
      <c r="LJR302" s="3"/>
      <c r="LJS302" s="3"/>
      <c r="LJT302" s="3"/>
      <c r="LJU302" s="3"/>
      <c r="LJV302" s="3"/>
      <c r="LJW302" s="3"/>
      <c r="LJX302" s="3"/>
      <c r="LJY302" s="3"/>
      <c r="LJZ302" s="3"/>
      <c r="LKA302" s="3"/>
      <c r="LKB302" s="3"/>
      <c r="LKC302" s="3"/>
      <c r="LKD302" s="3"/>
      <c r="LKE302" s="3"/>
      <c r="LKF302" s="3"/>
      <c r="LKG302" s="3"/>
      <c r="LKH302" s="3"/>
      <c r="LKI302" s="3"/>
      <c r="LKJ302" s="3"/>
      <c r="LKK302" s="3"/>
      <c r="LKL302" s="3"/>
      <c r="LKM302" s="3"/>
      <c r="LKN302" s="3"/>
      <c r="LKO302" s="3"/>
      <c r="LKP302" s="3"/>
      <c r="LKQ302" s="3"/>
      <c r="LKR302" s="3"/>
      <c r="LKS302" s="3"/>
      <c r="LKT302" s="3"/>
      <c r="LKU302" s="3"/>
      <c r="LKV302" s="3"/>
      <c r="LKW302" s="3"/>
      <c r="LKX302" s="3"/>
      <c r="LKY302" s="3"/>
      <c r="LKZ302" s="3"/>
      <c r="LLA302" s="3"/>
      <c r="LLB302" s="3"/>
      <c r="LLC302" s="3"/>
      <c r="LLD302" s="3"/>
      <c r="LLE302" s="3"/>
      <c r="LLF302" s="3"/>
      <c r="LLG302" s="3"/>
      <c r="LLH302" s="3"/>
      <c r="LLI302" s="3"/>
      <c r="LLJ302" s="3"/>
      <c r="LLK302" s="3"/>
      <c r="LLL302" s="3"/>
      <c r="LLM302" s="3"/>
      <c r="LLN302" s="3"/>
      <c r="LLO302" s="3"/>
      <c r="LLP302" s="3"/>
      <c r="LLQ302" s="3"/>
      <c r="LLR302" s="3"/>
      <c r="LLS302" s="3"/>
      <c r="LLT302" s="3"/>
      <c r="LLU302" s="3"/>
      <c r="LLV302" s="3"/>
      <c r="LLW302" s="3"/>
      <c r="LLX302" s="3"/>
      <c r="LLY302" s="3"/>
      <c r="LLZ302" s="3"/>
      <c r="LMA302" s="3"/>
      <c r="LMB302" s="3"/>
      <c r="LMC302" s="3"/>
      <c r="LMD302" s="3"/>
      <c r="LME302" s="3"/>
      <c r="LMF302" s="3"/>
      <c r="LMG302" s="3"/>
      <c r="LMH302" s="3"/>
      <c r="LMI302" s="3"/>
      <c r="LMJ302" s="3"/>
      <c r="LMK302" s="3"/>
      <c r="LML302" s="3"/>
      <c r="LMM302" s="3"/>
      <c r="LMN302" s="3"/>
      <c r="LMO302" s="3"/>
      <c r="LMP302" s="3"/>
      <c r="LMQ302" s="3"/>
      <c r="LMR302" s="3"/>
      <c r="LMS302" s="3"/>
      <c r="LMT302" s="3"/>
      <c r="LMU302" s="3"/>
      <c r="LMV302" s="3"/>
      <c r="LMW302" s="3"/>
      <c r="LMX302" s="3"/>
      <c r="LMY302" s="3"/>
      <c r="LMZ302" s="3"/>
      <c r="LNA302" s="3"/>
      <c r="LNB302" s="3"/>
      <c r="LNC302" s="3"/>
      <c r="LND302" s="3"/>
      <c r="LNE302" s="3"/>
      <c r="LNF302" s="3"/>
      <c r="LNG302" s="3"/>
      <c r="LNH302" s="3"/>
      <c r="LNI302" s="3"/>
      <c r="LNJ302" s="3"/>
      <c r="LNK302" s="3"/>
      <c r="LNL302" s="3"/>
      <c r="LNM302" s="3"/>
      <c r="LNN302" s="3"/>
      <c r="LNO302" s="3"/>
      <c r="LNP302" s="3"/>
      <c r="LNQ302" s="3"/>
      <c r="LNR302" s="3"/>
      <c r="LNS302" s="3"/>
      <c r="LNT302" s="3"/>
      <c r="LNU302" s="3"/>
      <c r="LNV302" s="3"/>
      <c r="LNW302" s="3"/>
      <c r="LNX302" s="3"/>
      <c r="LNY302" s="3"/>
      <c r="LNZ302" s="3"/>
      <c r="LOA302" s="3"/>
      <c r="LOB302" s="3"/>
      <c r="LOC302" s="3"/>
      <c r="LOD302" s="3"/>
      <c r="LOE302" s="3"/>
      <c r="LOF302" s="3"/>
      <c r="LOG302" s="3"/>
      <c r="LOH302" s="3"/>
      <c r="LOI302" s="3"/>
      <c r="LOJ302" s="3"/>
      <c r="LOK302" s="3"/>
      <c r="LOL302" s="3"/>
      <c r="LOM302" s="3"/>
      <c r="LON302" s="3"/>
      <c r="LOO302" s="3"/>
      <c r="LOP302" s="3"/>
      <c r="LOQ302" s="3"/>
      <c r="LOR302" s="3"/>
      <c r="LOS302" s="3"/>
      <c r="LOT302" s="3"/>
      <c r="LOU302" s="3"/>
      <c r="LOV302" s="3"/>
      <c r="LOW302" s="3"/>
      <c r="LOX302" s="3"/>
      <c r="LOY302" s="3"/>
      <c r="LOZ302" s="3"/>
      <c r="LPA302" s="3"/>
      <c r="LPB302" s="3"/>
      <c r="LPC302" s="3"/>
      <c r="LPD302" s="3"/>
      <c r="LPE302" s="3"/>
      <c r="LPF302" s="3"/>
      <c r="LPG302" s="3"/>
      <c r="LPH302" s="3"/>
      <c r="LPI302" s="3"/>
      <c r="LPJ302" s="3"/>
      <c r="LPK302" s="3"/>
      <c r="LPL302" s="3"/>
      <c r="LPM302" s="3"/>
      <c r="LPN302" s="3"/>
      <c r="LPO302" s="3"/>
      <c r="LPP302" s="3"/>
      <c r="LPQ302" s="3"/>
      <c r="LPR302" s="3"/>
      <c r="LPS302" s="3"/>
      <c r="LPT302" s="3"/>
      <c r="LPU302" s="3"/>
      <c r="LPV302" s="3"/>
      <c r="LPW302" s="3"/>
      <c r="LPX302" s="3"/>
      <c r="LPY302" s="3"/>
      <c r="LPZ302" s="3"/>
      <c r="LQA302" s="3"/>
      <c r="LQB302" s="3"/>
      <c r="LQC302" s="3"/>
      <c r="LQD302" s="3"/>
      <c r="LQE302" s="3"/>
      <c r="LQF302" s="3"/>
      <c r="LQG302" s="3"/>
      <c r="LQH302" s="3"/>
      <c r="LQI302" s="3"/>
      <c r="LQJ302" s="3"/>
      <c r="LQK302" s="3"/>
      <c r="LQL302" s="3"/>
      <c r="LQM302" s="3"/>
      <c r="LQN302" s="3"/>
      <c r="LQO302" s="3"/>
      <c r="LQP302" s="3"/>
      <c r="LQQ302" s="3"/>
      <c r="LQR302" s="3"/>
      <c r="LQS302" s="3"/>
      <c r="LQT302" s="3"/>
      <c r="LQU302" s="3"/>
      <c r="LQV302" s="3"/>
      <c r="LQW302" s="3"/>
      <c r="LQX302" s="3"/>
      <c r="LQY302" s="3"/>
      <c r="LQZ302" s="3"/>
      <c r="LRA302" s="3"/>
      <c r="LRB302" s="3"/>
      <c r="LRC302" s="3"/>
      <c r="LRD302" s="3"/>
      <c r="LRE302" s="3"/>
      <c r="LRF302" s="3"/>
      <c r="LRG302" s="3"/>
      <c r="LRH302" s="3"/>
      <c r="LRI302" s="3"/>
      <c r="LRJ302" s="3"/>
      <c r="LRK302" s="3"/>
      <c r="LRL302" s="3"/>
      <c r="LRM302" s="3"/>
      <c r="LRN302" s="3"/>
      <c r="LRO302" s="3"/>
      <c r="LRP302" s="3"/>
      <c r="LRQ302" s="3"/>
      <c r="LRR302" s="3"/>
      <c r="LRS302" s="3"/>
      <c r="LRT302" s="3"/>
      <c r="LRU302" s="3"/>
      <c r="LRV302" s="3"/>
      <c r="LRW302" s="3"/>
      <c r="LRX302" s="3"/>
      <c r="LRY302" s="3"/>
      <c r="LRZ302" s="3"/>
      <c r="LSA302" s="3"/>
      <c r="LSB302" s="3"/>
      <c r="LSC302" s="3"/>
      <c r="LSD302" s="3"/>
      <c r="LSE302" s="3"/>
      <c r="LSF302" s="3"/>
      <c r="LSG302" s="3"/>
      <c r="LSH302" s="3"/>
      <c r="LSI302" s="3"/>
      <c r="LSJ302" s="3"/>
      <c r="LSK302" s="3"/>
      <c r="LSL302" s="3"/>
      <c r="LSM302" s="3"/>
      <c r="LSN302" s="3"/>
      <c r="LSO302" s="3"/>
      <c r="LSP302" s="3"/>
      <c r="LSQ302" s="3"/>
      <c r="LSR302" s="3"/>
      <c r="LSS302" s="3"/>
      <c r="LST302" s="3"/>
      <c r="LSU302" s="3"/>
      <c r="LSV302" s="3"/>
      <c r="LSW302" s="3"/>
      <c r="LSX302" s="3"/>
      <c r="LSY302" s="3"/>
      <c r="LSZ302" s="3"/>
      <c r="LTA302" s="3"/>
      <c r="LTB302" s="3"/>
      <c r="LTC302" s="3"/>
      <c r="LTD302" s="3"/>
      <c r="LTE302" s="3"/>
      <c r="LTF302" s="3"/>
      <c r="LTG302" s="3"/>
      <c r="LTH302" s="3"/>
      <c r="LTI302" s="3"/>
      <c r="LTJ302" s="3"/>
      <c r="LTK302" s="3"/>
      <c r="LTL302" s="3"/>
      <c r="LTM302" s="3"/>
      <c r="LTN302" s="3"/>
      <c r="LTO302" s="3"/>
      <c r="LTP302" s="3"/>
      <c r="LTQ302" s="3"/>
      <c r="LTR302" s="3"/>
      <c r="LTS302" s="3"/>
      <c r="LTT302" s="3"/>
      <c r="LTU302" s="3"/>
      <c r="LTV302" s="3"/>
      <c r="LTW302" s="3"/>
      <c r="LTX302" s="3"/>
      <c r="LTY302" s="3"/>
      <c r="LTZ302" s="3"/>
      <c r="LUA302" s="3"/>
      <c r="LUB302" s="3"/>
      <c r="LUC302" s="3"/>
      <c r="LUD302" s="3"/>
      <c r="LUE302" s="3"/>
      <c r="LUF302" s="3"/>
      <c r="LUG302" s="3"/>
      <c r="LUH302" s="3"/>
      <c r="LUI302" s="3"/>
      <c r="LUJ302" s="3"/>
      <c r="LUK302" s="3"/>
      <c r="LUL302" s="3"/>
      <c r="LUM302" s="3"/>
      <c r="LUN302" s="3"/>
      <c r="LUO302" s="3"/>
      <c r="LUP302" s="3"/>
      <c r="LUQ302" s="3"/>
      <c r="LUR302" s="3"/>
      <c r="LUS302" s="3"/>
      <c r="LUT302" s="3"/>
      <c r="LUU302" s="3"/>
      <c r="LUV302" s="3"/>
      <c r="LUW302" s="3"/>
      <c r="LUX302" s="3"/>
      <c r="LUY302" s="3"/>
      <c r="LUZ302" s="3"/>
      <c r="LVA302" s="3"/>
      <c r="LVB302" s="3"/>
      <c r="LVC302" s="3"/>
      <c r="LVD302" s="3"/>
      <c r="LVE302" s="3"/>
      <c r="LVF302" s="3"/>
      <c r="LVG302" s="3"/>
      <c r="LVH302" s="3"/>
      <c r="LVI302" s="3"/>
      <c r="LVJ302" s="3"/>
      <c r="LVK302" s="3"/>
      <c r="LVL302" s="3"/>
      <c r="LVM302" s="3"/>
      <c r="LVN302" s="3"/>
      <c r="LVO302" s="3"/>
      <c r="LVP302" s="3"/>
      <c r="LVQ302" s="3"/>
      <c r="LVR302" s="3"/>
      <c r="LVS302" s="3"/>
      <c r="LVT302" s="3"/>
      <c r="LVU302" s="3"/>
      <c r="LVV302" s="3"/>
      <c r="LVW302" s="3"/>
      <c r="LVX302" s="3"/>
      <c r="LVY302" s="3"/>
      <c r="LVZ302" s="3"/>
      <c r="LWA302" s="3"/>
      <c r="LWB302" s="3"/>
      <c r="LWC302" s="3"/>
      <c r="LWD302" s="3"/>
      <c r="LWE302" s="3"/>
      <c r="LWF302" s="3"/>
      <c r="LWG302" s="3"/>
      <c r="LWH302" s="3"/>
      <c r="LWI302" s="3"/>
      <c r="LWJ302" s="3"/>
      <c r="LWK302" s="3"/>
      <c r="LWL302" s="3"/>
      <c r="LWM302" s="3"/>
      <c r="LWN302" s="3"/>
      <c r="LWO302" s="3"/>
      <c r="LWP302" s="3"/>
      <c r="LWQ302" s="3"/>
      <c r="LWR302" s="3"/>
      <c r="LWS302" s="3"/>
      <c r="LWT302" s="3"/>
      <c r="LWU302" s="3"/>
      <c r="LWV302" s="3"/>
      <c r="LWW302" s="3"/>
      <c r="LWX302" s="3"/>
      <c r="LWY302" s="3"/>
      <c r="LWZ302" s="3"/>
      <c r="LXA302" s="3"/>
      <c r="LXB302" s="3"/>
      <c r="LXC302" s="3"/>
      <c r="LXD302" s="3"/>
      <c r="LXE302" s="3"/>
      <c r="LXF302" s="3"/>
      <c r="LXG302" s="3"/>
      <c r="LXH302" s="3"/>
      <c r="LXI302" s="3"/>
      <c r="LXJ302" s="3"/>
      <c r="LXK302" s="3"/>
      <c r="LXL302" s="3"/>
      <c r="LXM302" s="3"/>
      <c r="LXN302" s="3"/>
      <c r="LXO302" s="3"/>
      <c r="LXP302" s="3"/>
      <c r="LXQ302" s="3"/>
      <c r="LXR302" s="3"/>
      <c r="LXS302" s="3"/>
      <c r="LXT302" s="3"/>
      <c r="LXU302" s="3"/>
      <c r="LXV302" s="3"/>
      <c r="LXW302" s="3"/>
      <c r="LXX302" s="3"/>
      <c r="LXY302" s="3"/>
      <c r="LXZ302" s="3"/>
      <c r="LYA302" s="3"/>
      <c r="LYB302" s="3"/>
      <c r="LYC302" s="3"/>
      <c r="LYD302" s="3"/>
      <c r="LYE302" s="3"/>
      <c r="LYF302" s="3"/>
      <c r="LYG302" s="3"/>
      <c r="LYH302" s="3"/>
      <c r="LYI302" s="3"/>
      <c r="LYJ302" s="3"/>
      <c r="LYK302" s="3"/>
      <c r="LYL302" s="3"/>
      <c r="LYM302" s="3"/>
      <c r="LYN302" s="3"/>
      <c r="LYO302" s="3"/>
      <c r="LYP302" s="3"/>
      <c r="LYQ302" s="3"/>
      <c r="LYR302" s="3"/>
      <c r="LYS302" s="3"/>
      <c r="LYT302" s="3"/>
      <c r="LYU302" s="3"/>
      <c r="LYV302" s="3"/>
      <c r="LYW302" s="3"/>
      <c r="LYX302" s="3"/>
      <c r="LYY302" s="3"/>
      <c r="LYZ302" s="3"/>
      <c r="LZA302" s="3"/>
      <c r="LZB302" s="3"/>
      <c r="LZC302" s="3"/>
      <c r="LZD302" s="3"/>
      <c r="LZE302" s="3"/>
      <c r="LZF302" s="3"/>
      <c r="LZG302" s="3"/>
      <c r="LZH302" s="3"/>
      <c r="LZI302" s="3"/>
      <c r="LZJ302" s="3"/>
      <c r="LZK302" s="3"/>
      <c r="LZL302" s="3"/>
      <c r="LZM302" s="3"/>
      <c r="LZN302" s="3"/>
      <c r="LZO302" s="3"/>
      <c r="LZP302" s="3"/>
      <c r="LZQ302" s="3"/>
      <c r="LZR302" s="3"/>
      <c r="LZS302" s="3"/>
      <c r="LZT302" s="3"/>
      <c r="LZU302" s="3"/>
      <c r="LZV302" s="3"/>
      <c r="LZW302" s="3"/>
      <c r="LZX302" s="3"/>
      <c r="LZY302" s="3"/>
      <c r="LZZ302" s="3"/>
      <c r="MAA302" s="3"/>
      <c r="MAB302" s="3"/>
      <c r="MAC302" s="3"/>
      <c r="MAD302" s="3"/>
      <c r="MAE302" s="3"/>
      <c r="MAF302" s="3"/>
      <c r="MAG302" s="3"/>
      <c r="MAH302" s="3"/>
      <c r="MAI302" s="3"/>
      <c r="MAJ302" s="3"/>
      <c r="MAK302" s="3"/>
      <c r="MAL302" s="3"/>
      <c r="MAM302" s="3"/>
      <c r="MAN302" s="3"/>
      <c r="MAO302" s="3"/>
      <c r="MAP302" s="3"/>
      <c r="MAQ302" s="3"/>
      <c r="MAR302" s="3"/>
      <c r="MAS302" s="3"/>
      <c r="MAT302" s="3"/>
      <c r="MAU302" s="3"/>
      <c r="MAV302" s="3"/>
      <c r="MAW302" s="3"/>
      <c r="MAX302" s="3"/>
      <c r="MAY302" s="3"/>
      <c r="MAZ302" s="3"/>
      <c r="MBA302" s="3"/>
      <c r="MBB302" s="3"/>
      <c r="MBC302" s="3"/>
      <c r="MBD302" s="3"/>
      <c r="MBE302" s="3"/>
      <c r="MBF302" s="3"/>
      <c r="MBG302" s="3"/>
      <c r="MBH302" s="3"/>
      <c r="MBI302" s="3"/>
      <c r="MBJ302" s="3"/>
      <c r="MBK302" s="3"/>
      <c r="MBL302" s="3"/>
      <c r="MBM302" s="3"/>
      <c r="MBN302" s="3"/>
      <c r="MBO302" s="3"/>
      <c r="MBP302" s="3"/>
      <c r="MBQ302" s="3"/>
      <c r="MBR302" s="3"/>
      <c r="MBS302" s="3"/>
      <c r="MBT302" s="3"/>
      <c r="MBU302" s="3"/>
      <c r="MBV302" s="3"/>
      <c r="MBW302" s="3"/>
      <c r="MBX302" s="3"/>
      <c r="MBY302" s="3"/>
      <c r="MBZ302" s="3"/>
      <c r="MCA302" s="3"/>
      <c r="MCB302" s="3"/>
      <c r="MCC302" s="3"/>
      <c r="MCD302" s="3"/>
      <c r="MCE302" s="3"/>
      <c r="MCF302" s="3"/>
      <c r="MCG302" s="3"/>
      <c r="MCH302" s="3"/>
      <c r="MCI302" s="3"/>
      <c r="MCJ302" s="3"/>
      <c r="MCK302" s="3"/>
      <c r="MCL302" s="3"/>
      <c r="MCM302" s="3"/>
      <c r="MCN302" s="3"/>
      <c r="MCO302" s="3"/>
      <c r="MCP302" s="3"/>
      <c r="MCQ302" s="3"/>
      <c r="MCR302" s="3"/>
      <c r="MCS302" s="3"/>
      <c r="MCT302" s="3"/>
      <c r="MCU302" s="3"/>
      <c r="MCV302" s="3"/>
      <c r="MCW302" s="3"/>
      <c r="MCX302" s="3"/>
      <c r="MCY302" s="3"/>
      <c r="MCZ302" s="3"/>
      <c r="MDA302" s="3"/>
      <c r="MDB302" s="3"/>
      <c r="MDC302" s="3"/>
      <c r="MDD302" s="3"/>
      <c r="MDE302" s="3"/>
      <c r="MDF302" s="3"/>
      <c r="MDG302" s="3"/>
      <c r="MDH302" s="3"/>
      <c r="MDI302" s="3"/>
      <c r="MDJ302" s="3"/>
      <c r="MDK302" s="3"/>
      <c r="MDL302" s="3"/>
      <c r="MDM302" s="3"/>
      <c r="MDN302" s="3"/>
      <c r="MDO302" s="3"/>
      <c r="MDP302" s="3"/>
      <c r="MDQ302" s="3"/>
      <c r="MDR302" s="3"/>
      <c r="MDS302" s="3"/>
      <c r="MDT302" s="3"/>
      <c r="MDU302" s="3"/>
      <c r="MDV302" s="3"/>
      <c r="MDW302" s="3"/>
      <c r="MDX302" s="3"/>
      <c r="MDY302" s="3"/>
      <c r="MDZ302" s="3"/>
      <c r="MEA302" s="3"/>
      <c r="MEB302" s="3"/>
      <c r="MEC302" s="3"/>
      <c r="MED302" s="3"/>
      <c r="MEE302" s="3"/>
      <c r="MEF302" s="3"/>
      <c r="MEG302" s="3"/>
      <c r="MEH302" s="3"/>
      <c r="MEI302" s="3"/>
      <c r="MEJ302" s="3"/>
      <c r="MEK302" s="3"/>
      <c r="MEL302" s="3"/>
      <c r="MEM302" s="3"/>
      <c r="MEN302" s="3"/>
      <c r="MEO302" s="3"/>
      <c r="MEP302" s="3"/>
      <c r="MEQ302" s="3"/>
      <c r="MER302" s="3"/>
      <c r="MES302" s="3"/>
      <c r="MET302" s="3"/>
      <c r="MEU302" s="3"/>
      <c r="MEV302" s="3"/>
      <c r="MEW302" s="3"/>
      <c r="MEX302" s="3"/>
      <c r="MEY302" s="3"/>
      <c r="MEZ302" s="3"/>
      <c r="MFA302" s="3"/>
      <c r="MFB302" s="3"/>
      <c r="MFC302" s="3"/>
      <c r="MFD302" s="3"/>
      <c r="MFE302" s="3"/>
      <c r="MFF302" s="3"/>
      <c r="MFG302" s="3"/>
      <c r="MFH302" s="3"/>
      <c r="MFI302" s="3"/>
      <c r="MFJ302" s="3"/>
      <c r="MFK302" s="3"/>
      <c r="MFL302" s="3"/>
      <c r="MFM302" s="3"/>
      <c r="MFN302" s="3"/>
      <c r="MFO302" s="3"/>
      <c r="MFP302" s="3"/>
      <c r="MFQ302" s="3"/>
      <c r="MFR302" s="3"/>
      <c r="MFS302" s="3"/>
      <c r="MFT302" s="3"/>
      <c r="MFU302" s="3"/>
      <c r="MFV302" s="3"/>
      <c r="MFW302" s="3"/>
      <c r="MFX302" s="3"/>
      <c r="MFY302" s="3"/>
      <c r="MFZ302" s="3"/>
      <c r="MGA302" s="3"/>
      <c r="MGB302" s="3"/>
      <c r="MGC302" s="3"/>
      <c r="MGD302" s="3"/>
      <c r="MGE302" s="3"/>
      <c r="MGF302" s="3"/>
      <c r="MGG302" s="3"/>
      <c r="MGH302" s="3"/>
      <c r="MGI302" s="3"/>
      <c r="MGJ302" s="3"/>
      <c r="MGK302" s="3"/>
      <c r="MGL302" s="3"/>
      <c r="MGM302" s="3"/>
      <c r="MGN302" s="3"/>
      <c r="MGO302" s="3"/>
      <c r="MGP302" s="3"/>
      <c r="MGQ302" s="3"/>
      <c r="MGR302" s="3"/>
      <c r="MGS302" s="3"/>
      <c r="MGT302" s="3"/>
      <c r="MGU302" s="3"/>
      <c r="MGV302" s="3"/>
      <c r="MGW302" s="3"/>
      <c r="MGX302" s="3"/>
      <c r="MGY302" s="3"/>
      <c r="MGZ302" s="3"/>
      <c r="MHA302" s="3"/>
      <c r="MHB302" s="3"/>
      <c r="MHC302" s="3"/>
      <c r="MHD302" s="3"/>
      <c r="MHE302" s="3"/>
      <c r="MHF302" s="3"/>
      <c r="MHG302" s="3"/>
      <c r="MHH302" s="3"/>
      <c r="MHI302" s="3"/>
      <c r="MHJ302" s="3"/>
      <c r="MHK302" s="3"/>
      <c r="MHL302" s="3"/>
      <c r="MHM302" s="3"/>
      <c r="MHN302" s="3"/>
      <c r="MHO302" s="3"/>
      <c r="MHP302" s="3"/>
      <c r="MHQ302" s="3"/>
      <c r="MHR302" s="3"/>
      <c r="MHS302" s="3"/>
      <c r="MHT302" s="3"/>
      <c r="MHU302" s="3"/>
      <c r="MHV302" s="3"/>
      <c r="MHW302" s="3"/>
      <c r="MHX302" s="3"/>
      <c r="MHY302" s="3"/>
      <c r="MHZ302" s="3"/>
      <c r="MIA302" s="3"/>
      <c r="MIB302" s="3"/>
      <c r="MIC302" s="3"/>
      <c r="MID302" s="3"/>
      <c r="MIE302" s="3"/>
      <c r="MIF302" s="3"/>
      <c r="MIG302" s="3"/>
      <c r="MIH302" s="3"/>
      <c r="MII302" s="3"/>
      <c r="MIJ302" s="3"/>
      <c r="MIK302" s="3"/>
      <c r="MIL302" s="3"/>
      <c r="MIM302" s="3"/>
      <c r="MIN302" s="3"/>
      <c r="MIO302" s="3"/>
      <c r="MIP302" s="3"/>
      <c r="MIQ302" s="3"/>
      <c r="MIR302" s="3"/>
      <c r="MIS302" s="3"/>
      <c r="MIT302" s="3"/>
      <c r="MIU302" s="3"/>
      <c r="MIV302" s="3"/>
      <c r="MIW302" s="3"/>
      <c r="MIX302" s="3"/>
      <c r="MIY302" s="3"/>
      <c r="MIZ302" s="3"/>
      <c r="MJA302" s="3"/>
      <c r="MJB302" s="3"/>
      <c r="MJC302" s="3"/>
      <c r="MJD302" s="3"/>
      <c r="MJE302" s="3"/>
      <c r="MJF302" s="3"/>
      <c r="MJG302" s="3"/>
      <c r="MJH302" s="3"/>
      <c r="MJI302" s="3"/>
      <c r="MJJ302" s="3"/>
      <c r="MJK302" s="3"/>
      <c r="MJL302" s="3"/>
      <c r="MJM302" s="3"/>
      <c r="MJN302" s="3"/>
      <c r="MJO302" s="3"/>
      <c r="MJP302" s="3"/>
      <c r="MJQ302" s="3"/>
      <c r="MJR302" s="3"/>
      <c r="MJS302" s="3"/>
      <c r="MJT302" s="3"/>
      <c r="MJU302" s="3"/>
      <c r="MJV302" s="3"/>
      <c r="MJW302" s="3"/>
      <c r="MJX302" s="3"/>
      <c r="MJY302" s="3"/>
      <c r="MJZ302" s="3"/>
      <c r="MKA302" s="3"/>
      <c r="MKB302" s="3"/>
      <c r="MKC302" s="3"/>
      <c r="MKD302" s="3"/>
      <c r="MKE302" s="3"/>
      <c r="MKF302" s="3"/>
      <c r="MKG302" s="3"/>
      <c r="MKH302" s="3"/>
      <c r="MKI302" s="3"/>
      <c r="MKJ302" s="3"/>
      <c r="MKK302" s="3"/>
      <c r="MKL302" s="3"/>
      <c r="MKM302" s="3"/>
      <c r="MKN302" s="3"/>
      <c r="MKO302" s="3"/>
      <c r="MKP302" s="3"/>
      <c r="MKQ302" s="3"/>
      <c r="MKR302" s="3"/>
      <c r="MKS302" s="3"/>
      <c r="MKT302" s="3"/>
      <c r="MKU302" s="3"/>
      <c r="MKV302" s="3"/>
      <c r="MKW302" s="3"/>
      <c r="MKX302" s="3"/>
      <c r="MKY302" s="3"/>
      <c r="MKZ302" s="3"/>
      <c r="MLA302" s="3"/>
      <c r="MLB302" s="3"/>
      <c r="MLC302" s="3"/>
      <c r="MLD302" s="3"/>
      <c r="MLE302" s="3"/>
      <c r="MLF302" s="3"/>
      <c r="MLG302" s="3"/>
      <c r="MLH302" s="3"/>
      <c r="MLI302" s="3"/>
      <c r="MLJ302" s="3"/>
      <c r="MLK302" s="3"/>
      <c r="MLL302" s="3"/>
      <c r="MLM302" s="3"/>
      <c r="MLN302" s="3"/>
      <c r="MLO302" s="3"/>
      <c r="MLP302" s="3"/>
      <c r="MLQ302" s="3"/>
      <c r="MLR302" s="3"/>
      <c r="MLS302" s="3"/>
      <c r="MLT302" s="3"/>
      <c r="MLU302" s="3"/>
      <c r="MLV302" s="3"/>
      <c r="MLW302" s="3"/>
      <c r="MLX302" s="3"/>
      <c r="MLY302" s="3"/>
      <c r="MLZ302" s="3"/>
      <c r="MMA302" s="3"/>
      <c r="MMB302" s="3"/>
      <c r="MMC302" s="3"/>
      <c r="MMD302" s="3"/>
      <c r="MME302" s="3"/>
      <c r="MMF302" s="3"/>
      <c r="MMG302" s="3"/>
      <c r="MMH302" s="3"/>
      <c r="MMI302" s="3"/>
      <c r="MMJ302" s="3"/>
      <c r="MMK302" s="3"/>
      <c r="MML302" s="3"/>
      <c r="MMM302" s="3"/>
      <c r="MMN302" s="3"/>
      <c r="MMO302" s="3"/>
      <c r="MMP302" s="3"/>
      <c r="MMQ302" s="3"/>
      <c r="MMR302" s="3"/>
      <c r="MMS302" s="3"/>
      <c r="MMT302" s="3"/>
      <c r="MMU302" s="3"/>
      <c r="MMV302" s="3"/>
      <c r="MMW302" s="3"/>
      <c r="MMX302" s="3"/>
      <c r="MMY302" s="3"/>
      <c r="MMZ302" s="3"/>
      <c r="MNA302" s="3"/>
      <c r="MNB302" s="3"/>
      <c r="MNC302" s="3"/>
      <c r="MND302" s="3"/>
      <c r="MNE302" s="3"/>
      <c r="MNF302" s="3"/>
      <c r="MNG302" s="3"/>
      <c r="MNH302" s="3"/>
      <c r="MNI302" s="3"/>
      <c r="MNJ302" s="3"/>
      <c r="MNK302" s="3"/>
      <c r="MNL302" s="3"/>
      <c r="MNM302" s="3"/>
      <c r="MNN302" s="3"/>
      <c r="MNO302" s="3"/>
      <c r="MNP302" s="3"/>
      <c r="MNQ302" s="3"/>
      <c r="MNR302" s="3"/>
      <c r="MNS302" s="3"/>
      <c r="MNT302" s="3"/>
      <c r="MNU302" s="3"/>
      <c r="MNV302" s="3"/>
      <c r="MNW302" s="3"/>
      <c r="MNX302" s="3"/>
      <c r="MNY302" s="3"/>
      <c r="MNZ302" s="3"/>
      <c r="MOA302" s="3"/>
      <c r="MOB302" s="3"/>
      <c r="MOC302" s="3"/>
      <c r="MOD302" s="3"/>
      <c r="MOE302" s="3"/>
      <c r="MOF302" s="3"/>
      <c r="MOG302" s="3"/>
      <c r="MOH302" s="3"/>
      <c r="MOI302" s="3"/>
      <c r="MOJ302" s="3"/>
      <c r="MOK302" s="3"/>
      <c r="MOL302" s="3"/>
      <c r="MOM302" s="3"/>
      <c r="MON302" s="3"/>
      <c r="MOO302" s="3"/>
      <c r="MOP302" s="3"/>
      <c r="MOQ302" s="3"/>
      <c r="MOR302" s="3"/>
      <c r="MOS302" s="3"/>
      <c r="MOT302" s="3"/>
      <c r="MOU302" s="3"/>
      <c r="MOV302" s="3"/>
      <c r="MOW302" s="3"/>
      <c r="MOX302" s="3"/>
      <c r="MOY302" s="3"/>
      <c r="MOZ302" s="3"/>
      <c r="MPA302" s="3"/>
      <c r="MPB302" s="3"/>
      <c r="MPC302" s="3"/>
      <c r="MPD302" s="3"/>
      <c r="MPE302" s="3"/>
      <c r="MPF302" s="3"/>
      <c r="MPG302" s="3"/>
      <c r="MPH302" s="3"/>
      <c r="MPI302" s="3"/>
      <c r="MPJ302" s="3"/>
      <c r="MPK302" s="3"/>
      <c r="MPL302" s="3"/>
      <c r="MPM302" s="3"/>
      <c r="MPN302" s="3"/>
      <c r="MPO302" s="3"/>
      <c r="MPP302" s="3"/>
      <c r="MPQ302" s="3"/>
      <c r="MPR302" s="3"/>
      <c r="MPS302" s="3"/>
      <c r="MPT302" s="3"/>
      <c r="MPU302" s="3"/>
      <c r="MPV302" s="3"/>
      <c r="MPW302" s="3"/>
      <c r="MPX302" s="3"/>
      <c r="MPY302" s="3"/>
      <c r="MPZ302" s="3"/>
      <c r="MQA302" s="3"/>
      <c r="MQB302" s="3"/>
      <c r="MQC302" s="3"/>
      <c r="MQD302" s="3"/>
      <c r="MQE302" s="3"/>
      <c r="MQF302" s="3"/>
      <c r="MQG302" s="3"/>
      <c r="MQH302" s="3"/>
      <c r="MQI302" s="3"/>
      <c r="MQJ302" s="3"/>
      <c r="MQK302" s="3"/>
      <c r="MQL302" s="3"/>
      <c r="MQM302" s="3"/>
      <c r="MQN302" s="3"/>
      <c r="MQO302" s="3"/>
      <c r="MQP302" s="3"/>
      <c r="MQQ302" s="3"/>
      <c r="MQR302" s="3"/>
      <c r="MQS302" s="3"/>
      <c r="MQT302" s="3"/>
      <c r="MQU302" s="3"/>
      <c r="MQV302" s="3"/>
      <c r="MQW302" s="3"/>
      <c r="MQX302" s="3"/>
      <c r="MQY302" s="3"/>
      <c r="MQZ302" s="3"/>
      <c r="MRA302" s="3"/>
      <c r="MRB302" s="3"/>
      <c r="MRC302" s="3"/>
      <c r="MRD302" s="3"/>
      <c r="MRE302" s="3"/>
      <c r="MRF302" s="3"/>
      <c r="MRG302" s="3"/>
      <c r="MRH302" s="3"/>
      <c r="MRI302" s="3"/>
      <c r="MRJ302" s="3"/>
      <c r="MRK302" s="3"/>
      <c r="MRL302" s="3"/>
      <c r="MRM302" s="3"/>
      <c r="MRN302" s="3"/>
      <c r="MRO302" s="3"/>
      <c r="MRP302" s="3"/>
      <c r="MRQ302" s="3"/>
      <c r="MRR302" s="3"/>
      <c r="MRS302" s="3"/>
      <c r="MRT302" s="3"/>
      <c r="MRU302" s="3"/>
      <c r="MRV302" s="3"/>
      <c r="MRW302" s="3"/>
      <c r="MRX302" s="3"/>
      <c r="MRY302" s="3"/>
      <c r="MRZ302" s="3"/>
      <c r="MSA302" s="3"/>
      <c r="MSB302" s="3"/>
      <c r="MSC302" s="3"/>
      <c r="MSD302" s="3"/>
      <c r="MSE302" s="3"/>
      <c r="MSF302" s="3"/>
      <c r="MSG302" s="3"/>
      <c r="MSH302" s="3"/>
      <c r="MSI302" s="3"/>
      <c r="MSJ302" s="3"/>
      <c r="MSK302" s="3"/>
      <c r="MSL302" s="3"/>
      <c r="MSM302" s="3"/>
      <c r="MSN302" s="3"/>
      <c r="MSO302" s="3"/>
      <c r="MSP302" s="3"/>
      <c r="MSQ302" s="3"/>
      <c r="MSR302" s="3"/>
      <c r="MSS302" s="3"/>
      <c r="MST302" s="3"/>
      <c r="MSU302" s="3"/>
      <c r="MSV302" s="3"/>
      <c r="MSW302" s="3"/>
      <c r="MSX302" s="3"/>
      <c r="MSY302" s="3"/>
      <c r="MSZ302" s="3"/>
      <c r="MTA302" s="3"/>
      <c r="MTB302" s="3"/>
      <c r="MTC302" s="3"/>
      <c r="MTD302" s="3"/>
      <c r="MTE302" s="3"/>
      <c r="MTF302" s="3"/>
      <c r="MTG302" s="3"/>
      <c r="MTH302" s="3"/>
      <c r="MTI302" s="3"/>
      <c r="MTJ302" s="3"/>
      <c r="MTK302" s="3"/>
      <c r="MTL302" s="3"/>
      <c r="MTM302" s="3"/>
      <c r="MTN302" s="3"/>
      <c r="MTO302" s="3"/>
      <c r="MTP302" s="3"/>
      <c r="MTQ302" s="3"/>
      <c r="MTR302" s="3"/>
      <c r="MTS302" s="3"/>
      <c r="MTT302" s="3"/>
      <c r="MTU302" s="3"/>
      <c r="MTV302" s="3"/>
      <c r="MTW302" s="3"/>
      <c r="MTX302" s="3"/>
      <c r="MTY302" s="3"/>
      <c r="MTZ302" s="3"/>
      <c r="MUA302" s="3"/>
      <c r="MUB302" s="3"/>
      <c r="MUC302" s="3"/>
      <c r="MUD302" s="3"/>
      <c r="MUE302" s="3"/>
      <c r="MUF302" s="3"/>
      <c r="MUG302" s="3"/>
      <c r="MUH302" s="3"/>
      <c r="MUI302" s="3"/>
      <c r="MUJ302" s="3"/>
      <c r="MUK302" s="3"/>
      <c r="MUL302" s="3"/>
      <c r="MUM302" s="3"/>
      <c r="MUN302" s="3"/>
      <c r="MUO302" s="3"/>
      <c r="MUP302" s="3"/>
      <c r="MUQ302" s="3"/>
      <c r="MUR302" s="3"/>
      <c r="MUS302" s="3"/>
      <c r="MUT302" s="3"/>
      <c r="MUU302" s="3"/>
      <c r="MUV302" s="3"/>
      <c r="MUW302" s="3"/>
      <c r="MUX302" s="3"/>
      <c r="MUY302" s="3"/>
      <c r="MUZ302" s="3"/>
      <c r="MVA302" s="3"/>
      <c r="MVB302" s="3"/>
      <c r="MVC302" s="3"/>
      <c r="MVD302" s="3"/>
      <c r="MVE302" s="3"/>
      <c r="MVF302" s="3"/>
      <c r="MVG302" s="3"/>
      <c r="MVH302" s="3"/>
      <c r="MVI302" s="3"/>
      <c r="MVJ302" s="3"/>
      <c r="MVK302" s="3"/>
      <c r="MVL302" s="3"/>
      <c r="MVM302" s="3"/>
      <c r="MVN302" s="3"/>
      <c r="MVO302" s="3"/>
      <c r="MVP302" s="3"/>
      <c r="MVQ302" s="3"/>
      <c r="MVR302" s="3"/>
      <c r="MVS302" s="3"/>
      <c r="MVT302" s="3"/>
      <c r="MVU302" s="3"/>
      <c r="MVV302" s="3"/>
      <c r="MVW302" s="3"/>
      <c r="MVX302" s="3"/>
      <c r="MVY302" s="3"/>
      <c r="MVZ302" s="3"/>
      <c r="MWA302" s="3"/>
      <c r="MWB302" s="3"/>
      <c r="MWC302" s="3"/>
      <c r="MWD302" s="3"/>
      <c r="MWE302" s="3"/>
      <c r="MWF302" s="3"/>
      <c r="MWG302" s="3"/>
      <c r="MWH302" s="3"/>
      <c r="MWI302" s="3"/>
      <c r="MWJ302" s="3"/>
      <c r="MWK302" s="3"/>
      <c r="MWL302" s="3"/>
      <c r="MWM302" s="3"/>
      <c r="MWN302" s="3"/>
      <c r="MWO302" s="3"/>
      <c r="MWP302" s="3"/>
      <c r="MWQ302" s="3"/>
      <c r="MWR302" s="3"/>
      <c r="MWS302" s="3"/>
      <c r="MWT302" s="3"/>
      <c r="MWU302" s="3"/>
      <c r="MWV302" s="3"/>
      <c r="MWW302" s="3"/>
      <c r="MWX302" s="3"/>
      <c r="MWY302" s="3"/>
      <c r="MWZ302" s="3"/>
      <c r="MXA302" s="3"/>
      <c r="MXB302" s="3"/>
      <c r="MXC302" s="3"/>
      <c r="MXD302" s="3"/>
      <c r="MXE302" s="3"/>
      <c r="MXF302" s="3"/>
      <c r="MXG302" s="3"/>
      <c r="MXH302" s="3"/>
      <c r="MXI302" s="3"/>
      <c r="MXJ302" s="3"/>
      <c r="MXK302" s="3"/>
      <c r="MXL302" s="3"/>
      <c r="MXM302" s="3"/>
      <c r="MXN302" s="3"/>
      <c r="MXO302" s="3"/>
      <c r="MXP302" s="3"/>
      <c r="MXQ302" s="3"/>
      <c r="MXR302" s="3"/>
      <c r="MXS302" s="3"/>
      <c r="MXT302" s="3"/>
      <c r="MXU302" s="3"/>
      <c r="MXV302" s="3"/>
      <c r="MXW302" s="3"/>
      <c r="MXX302" s="3"/>
      <c r="MXY302" s="3"/>
      <c r="MXZ302" s="3"/>
      <c r="MYA302" s="3"/>
      <c r="MYB302" s="3"/>
      <c r="MYC302" s="3"/>
      <c r="MYD302" s="3"/>
      <c r="MYE302" s="3"/>
      <c r="MYF302" s="3"/>
      <c r="MYG302" s="3"/>
      <c r="MYH302" s="3"/>
      <c r="MYI302" s="3"/>
      <c r="MYJ302" s="3"/>
      <c r="MYK302" s="3"/>
      <c r="MYL302" s="3"/>
      <c r="MYM302" s="3"/>
      <c r="MYN302" s="3"/>
      <c r="MYO302" s="3"/>
      <c r="MYP302" s="3"/>
      <c r="MYQ302" s="3"/>
      <c r="MYR302" s="3"/>
      <c r="MYS302" s="3"/>
      <c r="MYT302" s="3"/>
      <c r="MYU302" s="3"/>
      <c r="MYV302" s="3"/>
      <c r="MYW302" s="3"/>
      <c r="MYX302" s="3"/>
      <c r="MYY302" s="3"/>
      <c r="MYZ302" s="3"/>
      <c r="MZA302" s="3"/>
      <c r="MZB302" s="3"/>
      <c r="MZC302" s="3"/>
      <c r="MZD302" s="3"/>
      <c r="MZE302" s="3"/>
      <c r="MZF302" s="3"/>
      <c r="MZG302" s="3"/>
      <c r="MZH302" s="3"/>
      <c r="MZI302" s="3"/>
      <c r="MZJ302" s="3"/>
      <c r="MZK302" s="3"/>
      <c r="MZL302" s="3"/>
      <c r="MZM302" s="3"/>
      <c r="MZN302" s="3"/>
      <c r="MZO302" s="3"/>
      <c r="MZP302" s="3"/>
      <c r="MZQ302" s="3"/>
      <c r="MZR302" s="3"/>
      <c r="MZS302" s="3"/>
      <c r="MZT302" s="3"/>
      <c r="MZU302" s="3"/>
      <c r="MZV302" s="3"/>
      <c r="MZW302" s="3"/>
      <c r="MZX302" s="3"/>
      <c r="MZY302" s="3"/>
      <c r="MZZ302" s="3"/>
      <c r="NAA302" s="3"/>
      <c r="NAB302" s="3"/>
      <c r="NAC302" s="3"/>
      <c r="NAD302" s="3"/>
      <c r="NAE302" s="3"/>
      <c r="NAF302" s="3"/>
      <c r="NAG302" s="3"/>
      <c r="NAH302" s="3"/>
      <c r="NAI302" s="3"/>
      <c r="NAJ302" s="3"/>
      <c r="NAK302" s="3"/>
      <c r="NAL302" s="3"/>
      <c r="NAM302" s="3"/>
      <c r="NAN302" s="3"/>
      <c r="NAO302" s="3"/>
      <c r="NAP302" s="3"/>
      <c r="NAQ302" s="3"/>
      <c r="NAR302" s="3"/>
      <c r="NAS302" s="3"/>
      <c r="NAT302" s="3"/>
      <c r="NAU302" s="3"/>
      <c r="NAV302" s="3"/>
      <c r="NAW302" s="3"/>
      <c r="NAX302" s="3"/>
      <c r="NAY302" s="3"/>
      <c r="NAZ302" s="3"/>
      <c r="NBA302" s="3"/>
      <c r="NBB302" s="3"/>
      <c r="NBC302" s="3"/>
      <c r="NBD302" s="3"/>
      <c r="NBE302" s="3"/>
      <c r="NBF302" s="3"/>
      <c r="NBG302" s="3"/>
      <c r="NBH302" s="3"/>
      <c r="NBI302" s="3"/>
      <c r="NBJ302" s="3"/>
      <c r="NBK302" s="3"/>
      <c r="NBL302" s="3"/>
      <c r="NBM302" s="3"/>
      <c r="NBN302" s="3"/>
      <c r="NBO302" s="3"/>
      <c r="NBP302" s="3"/>
      <c r="NBQ302" s="3"/>
      <c r="NBR302" s="3"/>
      <c r="NBS302" s="3"/>
      <c r="NBT302" s="3"/>
      <c r="NBU302" s="3"/>
      <c r="NBV302" s="3"/>
      <c r="NBW302" s="3"/>
      <c r="NBX302" s="3"/>
      <c r="NBY302" s="3"/>
      <c r="NBZ302" s="3"/>
      <c r="NCA302" s="3"/>
      <c r="NCB302" s="3"/>
      <c r="NCC302" s="3"/>
      <c r="NCD302" s="3"/>
      <c r="NCE302" s="3"/>
      <c r="NCF302" s="3"/>
      <c r="NCG302" s="3"/>
      <c r="NCH302" s="3"/>
      <c r="NCI302" s="3"/>
      <c r="NCJ302" s="3"/>
      <c r="NCK302" s="3"/>
      <c r="NCL302" s="3"/>
      <c r="NCM302" s="3"/>
      <c r="NCN302" s="3"/>
      <c r="NCO302" s="3"/>
      <c r="NCP302" s="3"/>
      <c r="NCQ302" s="3"/>
      <c r="NCR302" s="3"/>
      <c r="NCS302" s="3"/>
      <c r="NCT302" s="3"/>
      <c r="NCU302" s="3"/>
      <c r="NCV302" s="3"/>
      <c r="NCW302" s="3"/>
      <c r="NCX302" s="3"/>
      <c r="NCY302" s="3"/>
      <c r="NCZ302" s="3"/>
      <c r="NDA302" s="3"/>
      <c r="NDB302" s="3"/>
      <c r="NDC302" s="3"/>
      <c r="NDD302" s="3"/>
      <c r="NDE302" s="3"/>
      <c r="NDF302" s="3"/>
      <c r="NDG302" s="3"/>
      <c r="NDH302" s="3"/>
      <c r="NDI302" s="3"/>
      <c r="NDJ302" s="3"/>
      <c r="NDK302" s="3"/>
      <c r="NDL302" s="3"/>
      <c r="NDM302" s="3"/>
      <c r="NDN302" s="3"/>
      <c r="NDO302" s="3"/>
      <c r="NDP302" s="3"/>
      <c r="NDQ302" s="3"/>
      <c r="NDR302" s="3"/>
      <c r="NDS302" s="3"/>
      <c r="NDT302" s="3"/>
      <c r="NDU302" s="3"/>
      <c r="NDV302" s="3"/>
      <c r="NDW302" s="3"/>
      <c r="NDX302" s="3"/>
      <c r="NDY302" s="3"/>
      <c r="NDZ302" s="3"/>
      <c r="NEA302" s="3"/>
      <c r="NEB302" s="3"/>
      <c r="NEC302" s="3"/>
      <c r="NED302" s="3"/>
      <c r="NEE302" s="3"/>
      <c r="NEF302" s="3"/>
      <c r="NEG302" s="3"/>
      <c r="NEH302" s="3"/>
      <c r="NEI302" s="3"/>
      <c r="NEJ302" s="3"/>
      <c r="NEK302" s="3"/>
      <c r="NEL302" s="3"/>
      <c r="NEM302" s="3"/>
      <c r="NEN302" s="3"/>
      <c r="NEO302" s="3"/>
      <c r="NEP302" s="3"/>
      <c r="NEQ302" s="3"/>
      <c r="NER302" s="3"/>
      <c r="NES302" s="3"/>
      <c r="NET302" s="3"/>
      <c r="NEU302" s="3"/>
      <c r="NEV302" s="3"/>
      <c r="NEW302" s="3"/>
      <c r="NEX302" s="3"/>
      <c r="NEY302" s="3"/>
      <c r="NEZ302" s="3"/>
      <c r="NFA302" s="3"/>
      <c r="NFB302" s="3"/>
      <c r="NFC302" s="3"/>
      <c r="NFD302" s="3"/>
      <c r="NFE302" s="3"/>
      <c r="NFF302" s="3"/>
      <c r="NFG302" s="3"/>
      <c r="NFH302" s="3"/>
      <c r="NFI302" s="3"/>
      <c r="NFJ302" s="3"/>
      <c r="NFK302" s="3"/>
      <c r="NFL302" s="3"/>
      <c r="NFM302" s="3"/>
      <c r="NFN302" s="3"/>
      <c r="NFO302" s="3"/>
      <c r="NFP302" s="3"/>
      <c r="NFQ302" s="3"/>
      <c r="NFR302" s="3"/>
      <c r="NFS302" s="3"/>
      <c r="NFT302" s="3"/>
      <c r="NFU302" s="3"/>
      <c r="NFV302" s="3"/>
      <c r="NFW302" s="3"/>
      <c r="NFX302" s="3"/>
      <c r="NFY302" s="3"/>
      <c r="NFZ302" s="3"/>
      <c r="NGA302" s="3"/>
      <c r="NGB302" s="3"/>
      <c r="NGC302" s="3"/>
      <c r="NGD302" s="3"/>
      <c r="NGE302" s="3"/>
      <c r="NGF302" s="3"/>
      <c r="NGG302" s="3"/>
      <c r="NGH302" s="3"/>
      <c r="NGI302" s="3"/>
      <c r="NGJ302" s="3"/>
      <c r="NGK302" s="3"/>
      <c r="NGL302" s="3"/>
      <c r="NGM302" s="3"/>
      <c r="NGN302" s="3"/>
      <c r="NGO302" s="3"/>
      <c r="NGP302" s="3"/>
      <c r="NGQ302" s="3"/>
      <c r="NGR302" s="3"/>
      <c r="NGS302" s="3"/>
      <c r="NGT302" s="3"/>
      <c r="NGU302" s="3"/>
      <c r="NGV302" s="3"/>
      <c r="NGW302" s="3"/>
      <c r="NGX302" s="3"/>
      <c r="NGY302" s="3"/>
      <c r="NGZ302" s="3"/>
      <c r="NHA302" s="3"/>
      <c r="NHB302" s="3"/>
      <c r="NHC302" s="3"/>
      <c r="NHD302" s="3"/>
      <c r="NHE302" s="3"/>
      <c r="NHF302" s="3"/>
      <c r="NHG302" s="3"/>
      <c r="NHH302" s="3"/>
      <c r="NHI302" s="3"/>
      <c r="NHJ302" s="3"/>
      <c r="NHK302" s="3"/>
      <c r="NHL302" s="3"/>
      <c r="NHM302" s="3"/>
      <c r="NHN302" s="3"/>
      <c r="NHO302" s="3"/>
      <c r="NHP302" s="3"/>
      <c r="NHQ302" s="3"/>
      <c r="NHR302" s="3"/>
      <c r="NHS302" s="3"/>
      <c r="NHT302" s="3"/>
      <c r="NHU302" s="3"/>
      <c r="NHV302" s="3"/>
      <c r="NHW302" s="3"/>
      <c r="NHX302" s="3"/>
      <c r="NHY302" s="3"/>
      <c r="NHZ302" s="3"/>
      <c r="NIA302" s="3"/>
      <c r="NIB302" s="3"/>
      <c r="NIC302" s="3"/>
      <c r="NID302" s="3"/>
      <c r="NIE302" s="3"/>
      <c r="NIF302" s="3"/>
      <c r="NIG302" s="3"/>
      <c r="NIH302" s="3"/>
      <c r="NII302" s="3"/>
      <c r="NIJ302" s="3"/>
      <c r="NIK302" s="3"/>
      <c r="NIL302" s="3"/>
      <c r="NIM302" s="3"/>
      <c r="NIN302" s="3"/>
      <c r="NIO302" s="3"/>
      <c r="NIP302" s="3"/>
      <c r="NIQ302" s="3"/>
      <c r="NIR302" s="3"/>
      <c r="NIS302" s="3"/>
      <c r="NIT302" s="3"/>
      <c r="NIU302" s="3"/>
      <c r="NIV302" s="3"/>
      <c r="NIW302" s="3"/>
      <c r="NIX302" s="3"/>
      <c r="NIY302" s="3"/>
      <c r="NIZ302" s="3"/>
      <c r="NJA302" s="3"/>
      <c r="NJB302" s="3"/>
      <c r="NJC302" s="3"/>
      <c r="NJD302" s="3"/>
      <c r="NJE302" s="3"/>
      <c r="NJF302" s="3"/>
      <c r="NJG302" s="3"/>
      <c r="NJH302" s="3"/>
      <c r="NJI302" s="3"/>
      <c r="NJJ302" s="3"/>
      <c r="NJK302" s="3"/>
      <c r="NJL302" s="3"/>
      <c r="NJM302" s="3"/>
      <c r="NJN302" s="3"/>
      <c r="NJO302" s="3"/>
      <c r="NJP302" s="3"/>
      <c r="NJQ302" s="3"/>
      <c r="NJR302" s="3"/>
      <c r="NJS302" s="3"/>
      <c r="NJT302" s="3"/>
      <c r="NJU302" s="3"/>
      <c r="NJV302" s="3"/>
      <c r="NJW302" s="3"/>
      <c r="NJX302" s="3"/>
      <c r="NJY302" s="3"/>
      <c r="NJZ302" s="3"/>
      <c r="NKA302" s="3"/>
      <c r="NKB302" s="3"/>
      <c r="NKC302" s="3"/>
      <c r="NKD302" s="3"/>
      <c r="NKE302" s="3"/>
      <c r="NKF302" s="3"/>
      <c r="NKG302" s="3"/>
      <c r="NKH302" s="3"/>
      <c r="NKI302" s="3"/>
      <c r="NKJ302" s="3"/>
      <c r="NKK302" s="3"/>
      <c r="NKL302" s="3"/>
      <c r="NKM302" s="3"/>
      <c r="NKN302" s="3"/>
      <c r="NKO302" s="3"/>
      <c r="NKP302" s="3"/>
      <c r="NKQ302" s="3"/>
      <c r="NKR302" s="3"/>
      <c r="NKS302" s="3"/>
      <c r="NKT302" s="3"/>
      <c r="NKU302" s="3"/>
      <c r="NKV302" s="3"/>
      <c r="NKW302" s="3"/>
      <c r="NKX302" s="3"/>
      <c r="NKY302" s="3"/>
      <c r="NKZ302" s="3"/>
      <c r="NLA302" s="3"/>
      <c r="NLB302" s="3"/>
      <c r="NLC302" s="3"/>
      <c r="NLD302" s="3"/>
      <c r="NLE302" s="3"/>
      <c r="NLF302" s="3"/>
      <c r="NLG302" s="3"/>
      <c r="NLH302" s="3"/>
      <c r="NLI302" s="3"/>
      <c r="NLJ302" s="3"/>
      <c r="NLK302" s="3"/>
      <c r="NLL302" s="3"/>
      <c r="NLM302" s="3"/>
      <c r="NLN302" s="3"/>
      <c r="NLO302" s="3"/>
      <c r="NLP302" s="3"/>
      <c r="NLQ302" s="3"/>
      <c r="NLR302" s="3"/>
      <c r="NLS302" s="3"/>
      <c r="NLT302" s="3"/>
      <c r="NLU302" s="3"/>
      <c r="NLV302" s="3"/>
      <c r="NLW302" s="3"/>
      <c r="NLX302" s="3"/>
      <c r="NLY302" s="3"/>
      <c r="NLZ302" s="3"/>
      <c r="NMA302" s="3"/>
      <c r="NMB302" s="3"/>
      <c r="NMC302" s="3"/>
      <c r="NMD302" s="3"/>
      <c r="NME302" s="3"/>
      <c r="NMF302" s="3"/>
      <c r="NMG302" s="3"/>
      <c r="NMH302" s="3"/>
      <c r="NMI302" s="3"/>
      <c r="NMJ302" s="3"/>
      <c r="NMK302" s="3"/>
      <c r="NML302" s="3"/>
      <c r="NMM302" s="3"/>
      <c r="NMN302" s="3"/>
      <c r="NMO302" s="3"/>
      <c r="NMP302" s="3"/>
      <c r="NMQ302" s="3"/>
      <c r="NMR302" s="3"/>
      <c r="NMS302" s="3"/>
      <c r="NMT302" s="3"/>
      <c r="NMU302" s="3"/>
      <c r="NMV302" s="3"/>
      <c r="NMW302" s="3"/>
      <c r="NMX302" s="3"/>
      <c r="NMY302" s="3"/>
      <c r="NMZ302" s="3"/>
      <c r="NNA302" s="3"/>
      <c r="NNB302" s="3"/>
      <c r="NNC302" s="3"/>
      <c r="NND302" s="3"/>
      <c r="NNE302" s="3"/>
      <c r="NNF302" s="3"/>
      <c r="NNG302" s="3"/>
      <c r="NNH302" s="3"/>
      <c r="NNI302" s="3"/>
      <c r="NNJ302" s="3"/>
      <c r="NNK302" s="3"/>
      <c r="NNL302" s="3"/>
      <c r="NNM302" s="3"/>
      <c r="NNN302" s="3"/>
      <c r="NNO302" s="3"/>
      <c r="NNP302" s="3"/>
      <c r="NNQ302" s="3"/>
      <c r="NNR302" s="3"/>
      <c r="NNS302" s="3"/>
      <c r="NNT302" s="3"/>
      <c r="NNU302" s="3"/>
      <c r="NNV302" s="3"/>
      <c r="NNW302" s="3"/>
      <c r="NNX302" s="3"/>
      <c r="NNY302" s="3"/>
      <c r="NNZ302" s="3"/>
      <c r="NOA302" s="3"/>
      <c r="NOB302" s="3"/>
      <c r="NOC302" s="3"/>
      <c r="NOD302" s="3"/>
      <c r="NOE302" s="3"/>
      <c r="NOF302" s="3"/>
      <c r="NOG302" s="3"/>
      <c r="NOH302" s="3"/>
      <c r="NOI302" s="3"/>
      <c r="NOJ302" s="3"/>
      <c r="NOK302" s="3"/>
      <c r="NOL302" s="3"/>
      <c r="NOM302" s="3"/>
      <c r="NON302" s="3"/>
      <c r="NOO302" s="3"/>
      <c r="NOP302" s="3"/>
      <c r="NOQ302" s="3"/>
      <c r="NOR302" s="3"/>
      <c r="NOS302" s="3"/>
      <c r="NOT302" s="3"/>
      <c r="NOU302" s="3"/>
      <c r="NOV302" s="3"/>
      <c r="NOW302" s="3"/>
      <c r="NOX302" s="3"/>
      <c r="NOY302" s="3"/>
      <c r="NOZ302" s="3"/>
      <c r="NPA302" s="3"/>
      <c r="NPB302" s="3"/>
      <c r="NPC302" s="3"/>
      <c r="NPD302" s="3"/>
      <c r="NPE302" s="3"/>
      <c r="NPF302" s="3"/>
      <c r="NPG302" s="3"/>
      <c r="NPH302" s="3"/>
      <c r="NPI302" s="3"/>
      <c r="NPJ302" s="3"/>
      <c r="NPK302" s="3"/>
      <c r="NPL302" s="3"/>
      <c r="NPM302" s="3"/>
      <c r="NPN302" s="3"/>
      <c r="NPO302" s="3"/>
      <c r="NPP302" s="3"/>
      <c r="NPQ302" s="3"/>
      <c r="NPR302" s="3"/>
      <c r="NPS302" s="3"/>
      <c r="NPT302" s="3"/>
      <c r="NPU302" s="3"/>
      <c r="NPV302" s="3"/>
      <c r="NPW302" s="3"/>
      <c r="NPX302" s="3"/>
      <c r="NPY302" s="3"/>
      <c r="NPZ302" s="3"/>
      <c r="NQA302" s="3"/>
      <c r="NQB302" s="3"/>
      <c r="NQC302" s="3"/>
      <c r="NQD302" s="3"/>
      <c r="NQE302" s="3"/>
      <c r="NQF302" s="3"/>
      <c r="NQG302" s="3"/>
      <c r="NQH302" s="3"/>
      <c r="NQI302" s="3"/>
      <c r="NQJ302" s="3"/>
      <c r="NQK302" s="3"/>
      <c r="NQL302" s="3"/>
      <c r="NQM302" s="3"/>
      <c r="NQN302" s="3"/>
      <c r="NQO302" s="3"/>
      <c r="NQP302" s="3"/>
      <c r="NQQ302" s="3"/>
      <c r="NQR302" s="3"/>
      <c r="NQS302" s="3"/>
      <c r="NQT302" s="3"/>
      <c r="NQU302" s="3"/>
      <c r="NQV302" s="3"/>
      <c r="NQW302" s="3"/>
      <c r="NQX302" s="3"/>
      <c r="NQY302" s="3"/>
      <c r="NQZ302" s="3"/>
      <c r="NRA302" s="3"/>
      <c r="NRB302" s="3"/>
      <c r="NRC302" s="3"/>
      <c r="NRD302" s="3"/>
      <c r="NRE302" s="3"/>
      <c r="NRF302" s="3"/>
      <c r="NRG302" s="3"/>
      <c r="NRH302" s="3"/>
      <c r="NRI302" s="3"/>
      <c r="NRJ302" s="3"/>
      <c r="NRK302" s="3"/>
      <c r="NRL302" s="3"/>
      <c r="NRM302" s="3"/>
      <c r="NRN302" s="3"/>
      <c r="NRO302" s="3"/>
      <c r="NRP302" s="3"/>
      <c r="NRQ302" s="3"/>
      <c r="NRR302" s="3"/>
      <c r="NRS302" s="3"/>
      <c r="NRT302" s="3"/>
      <c r="NRU302" s="3"/>
      <c r="NRV302" s="3"/>
      <c r="NRW302" s="3"/>
      <c r="NRX302" s="3"/>
      <c r="NRY302" s="3"/>
      <c r="NRZ302" s="3"/>
      <c r="NSA302" s="3"/>
      <c r="NSB302" s="3"/>
      <c r="NSC302" s="3"/>
      <c r="NSD302" s="3"/>
      <c r="NSE302" s="3"/>
      <c r="NSF302" s="3"/>
      <c r="NSG302" s="3"/>
      <c r="NSH302" s="3"/>
      <c r="NSI302" s="3"/>
      <c r="NSJ302" s="3"/>
      <c r="NSK302" s="3"/>
      <c r="NSL302" s="3"/>
      <c r="NSM302" s="3"/>
      <c r="NSN302" s="3"/>
      <c r="NSO302" s="3"/>
      <c r="NSP302" s="3"/>
      <c r="NSQ302" s="3"/>
      <c r="NSR302" s="3"/>
      <c r="NSS302" s="3"/>
      <c r="NST302" s="3"/>
      <c r="NSU302" s="3"/>
      <c r="NSV302" s="3"/>
      <c r="NSW302" s="3"/>
      <c r="NSX302" s="3"/>
      <c r="NSY302" s="3"/>
      <c r="NSZ302" s="3"/>
      <c r="NTA302" s="3"/>
      <c r="NTB302" s="3"/>
      <c r="NTC302" s="3"/>
      <c r="NTD302" s="3"/>
      <c r="NTE302" s="3"/>
      <c r="NTF302" s="3"/>
      <c r="NTG302" s="3"/>
      <c r="NTH302" s="3"/>
      <c r="NTI302" s="3"/>
      <c r="NTJ302" s="3"/>
      <c r="NTK302" s="3"/>
      <c r="NTL302" s="3"/>
      <c r="NTM302" s="3"/>
      <c r="NTN302" s="3"/>
      <c r="NTO302" s="3"/>
      <c r="NTP302" s="3"/>
      <c r="NTQ302" s="3"/>
      <c r="NTR302" s="3"/>
      <c r="NTS302" s="3"/>
      <c r="NTT302" s="3"/>
      <c r="NTU302" s="3"/>
      <c r="NTV302" s="3"/>
      <c r="NTW302" s="3"/>
      <c r="NTX302" s="3"/>
      <c r="NTY302" s="3"/>
      <c r="NTZ302" s="3"/>
      <c r="NUA302" s="3"/>
      <c r="NUB302" s="3"/>
      <c r="NUC302" s="3"/>
      <c r="NUD302" s="3"/>
      <c r="NUE302" s="3"/>
      <c r="NUF302" s="3"/>
      <c r="NUG302" s="3"/>
      <c r="NUH302" s="3"/>
      <c r="NUI302" s="3"/>
      <c r="NUJ302" s="3"/>
      <c r="NUK302" s="3"/>
      <c r="NUL302" s="3"/>
      <c r="NUM302" s="3"/>
      <c r="NUN302" s="3"/>
      <c r="NUO302" s="3"/>
      <c r="NUP302" s="3"/>
      <c r="NUQ302" s="3"/>
      <c r="NUR302" s="3"/>
      <c r="NUS302" s="3"/>
      <c r="NUT302" s="3"/>
      <c r="NUU302" s="3"/>
      <c r="NUV302" s="3"/>
      <c r="NUW302" s="3"/>
      <c r="NUX302" s="3"/>
      <c r="NUY302" s="3"/>
      <c r="NUZ302" s="3"/>
      <c r="NVA302" s="3"/>
      <c r="NVB302" s="3"/>
      <c r="NVC302" s="3"/>
      <c r="NVD302" s="3"/>
      <c r="NVE302" s="3"/>
      <c r="NVF302" s="3"/>
      <c r="NVG302" s="3"/>
      <c r="NVH302" s="3"/>
      <c r="NVI302" s="3"/>
      <c r="NVJ302" s="3"/>
      <c r="NVK302" s="3"/>
      <c r="NVL302" s="3"/>
      <c r="NVM302" s="3"/>
      <c r="NVN302" s="3"/>
      <c r="NVO302" s="3"/>
      <c r="NVP302" s="3"/>
      <c r="NVQ302" s="3"/>
      <c r="NVR302" s="3"/>
      <c r="NVS302" s="3"/>
      <c r="NVT302" s="3"/>
      <c r="NVU302" s="3"/>
      <c r="NVV302" s="3"/>
      <c r="NVW302" s="3"/>
      <c r="NVX302" s="3"/>
      <c r="NVY302" s="3"/>
      <c r="NVZ302" s="3"/>
      <c r="NWA302" s="3"/>
      <c r="NWB302" s="3"/>
      <c r="NWC302" s="3"/>
      <c r="NWD302" s="3"/>
      <c r="NWE302" s="3"/>
      <c r="NWF302" s="3"/>
      <c r="NWG302" s="3"/>
      <c r="NWH302" s="3"/>
      <c r="NWI302" s="3"/>
      <c r="NWJ302" s="3"/>
      <c r="NWK302" s="3"/>
      <c r="NWL302" s="3"/>
      <c r="NWM302" s="3"/>
      <c r="NWN302" s="3"/>
      <c r="NWO302" s="3"/>
      <c r="NWP302" s="3"/>
      <c r="NWQ302" s="3"/>
      <c r="NWR302" s="3"/>
      <c r="NWS302" s="3"/>
      <c r="NWT302" s="3"/>
      <c r="NWU302" s="3"/>
      <c r="NWV302" s="3"/>
      <c r="NWW302" s="3"/>
      <c r="NWX302" s="3"/>
      <c r="NWY302" s="3"/>
      <c r="NWZ302" s="3"/>
      <c r="NXA302" s="3"/>
      <c r="NXB302" s="3"/>
      <c r="NXC302" s="3"/>
      <c r="NXD302" s="3"/>
      <c r="NXE302" s="3"/>
      <c r="NXF302" s="3"/>
      <c r="NXG302" s="3"/>
      <c r="NXH302" s="3"/>
      <c r="NXI302" s="3"/>
      <c r="NXJ302" s="3"/>
      <c r="NXK302" s="3"/>
      <c r="NXL302" s="3"/>
      <c r="NXM302" s="3"/>
      <c r="NXN302" s="3"/>
      <c r="NXO302" s="3"/>
      <c r="NXP302" s="3"/>
      <c r="NXQ302" s="3"/>
      <c r="NXR302" s="3"/>
      <c r="NXS302" s="3"/>
      <c r="NXT302" s="3"/>
      <c r="NXU302" s="3"/>
      <c r="NXV302" s="3"/>
      <c r="NXW302" s="3"/>
      <c r="NXX302" s="3"/>
      <c r="NXY302" s="3"/>
      <c r="NXZ302" s="3"/>
      <c r="NYA302" s="3"/>
      <c r="NYB302" s="3"/>
      <c r="NYC302" s="3"/>
      <c r="NYD302" s="3"/>
      <c r="NYE302" s="3"/>
      <c r="NYF302" s="3"/>
      <c r="NYG302" s="3"/>
      <c r="NYH302" s="3"/>
      <c r="NYI302" s="3"/>
      <c r="NYJ302" s="3"/>
      <c r="NYK302" s="3"/>
      <c r="NYL302" s="3"/>
      <c r="NYM302" s="3"/>
      <c r="NYN302" s="3"/>
      <c r="NYO302" s="3"/>
      <c r="NYP302" s="3"/>
      <c r="NYQ302" s="3"/>
      <c r="NYR302" s="3"/>
      <c r="NYS302" s="3"/>
      <c r="NYT302" s="3"/>
      <c r="NYU302" s="3"/>
      <c r="NYV302" s="3"/>
      <c r="NYW302" s="3"/>
      <c r="NYX302" s="3"/>
      <c r="NYY302" s="3"/>
      <c r="NYZ302" s="3"/>
      <c r="NZA302" s="3"/>
      <c r="NZB302" s="3"/>
      <c r="NZC302" s="3"/>
      <c r="NZD302" s="3"/>
      <c r="NZE302" s="3"/>
      <c r="NZF302" s="3"/>
      <c r="NZG302" s="3"/>
      <c r="NZH302" s="3"/>
      <c r="NZI302" s="3"/>
      <c r="NZJ302" s="3"/>
      <c r="NZK302" s="3"/>
      <c r="NZL302" s="3"/>
      <c r="NZM302" s="3"/>
      <c r="NZN302" s="3"/>
      <c r="NZO302" s="3"/>
      <c r="NZP302" s="3"/>
      <c r="NZQ302" s="3"/>
      <c r="NZR302" s="3"/>
      <c r="NZS302" s="3"/>
      <c r="NZT302" s="3"/>
      <c r="NZU302" s="3"/>
      <c r="NZV302" s="3"/>
      <c r="NZW302" s="3"/>
      <c r="NZX302" s="3"/>
      <c r="NZY302" s="3"/>
      <c r="NZZ302" s="3"/>
      <c r="OAA302" s="3"/>
      <c r="OAB302" s="3"/>
      <c r="OAC302" s="3"/>
      <c r="OAD302" s="3"/>
      <c r="OAE302" s="3"/>
      <c r="OAF302" s="3"/>
      <c r="OAG302" s="3"/>
      <c r="OAH302" s="3"/>
      <c r="OAI302" s="3"/>
      <c r="OAJ302" s="3"/>
      <c r="OAK302" s="3"/>
      <c r="OAL302" s="3"/>
      <c r="OAM302" s="3"/>
      <c r="OAN302" s="3"/>
      <c r="OAO302" s="3"/>
      <c r="OAP302" s="3"/>
      <c r="OAQ302" s="3"/>
      <c r="OAR302" s="3"/>
      <c r="OAS302" s="3"/>
      <c r="OAT302" s="3"/>
      <c r="OAU302" s="3"/>
      <c r="OAV302" s="3"/>
      <c r="OAW302" s="3"/>
      <c r="OAX302" s="3"/>
      <c r="OAY302" s="3"/>
      <c r="OAZ302" s="3"/>
      <c r="OBA302" s="3"/>
      <c r="OBB302" s="3"/>
      <c r="OBC302" s="3"/>
      <c r="OBD302" s="3"/>
      <c r="OBE302" s="3"/>
      <c r="OBF302" s="3"/>
      <c r="OBG302" s="3"/>
      <c r="OBH302" s="3"/>
      <c r="OBI302" s="3"/>
      <c r="OBJ302" s="3"/>
      <c r="OBK302" s="3"/>
      <c r="OBL302" s="3"/>
      <c r="OBM302" s="3"/>
      <c r="OBN302" s="3"/>
      <c r="OBO302" s="3"/>
      <c r="OBP302" s="3"/>
      <c r="OBQ302" s="3"/>
      <c r="OBR302" s="3"/>
      <c r="OBS302" s="3"/>
      <c r="OBT302" s="3"/>
      <c r="OBU302" s="3"/>
      <c r="OBV302" s="3"/>
      <c r="OBW302" s="3"/>
      <c r="OBX302" s="3"/>
      <c r="OBY302" s="3"/>
      <c r="OBZ302" s="3"/>
      <c r="OCA302" s="3"/>
      <c r="OCB302" s="3"/>
      <c r="OCC302" s="3"/>
      <c r="OCD302" s="3"/>
      <c r="OCE302" s="3"/>
      <c r="OCF302" s="3"/>
      <c r="OCG302" s="3"/>
      <c r="OCH302" s="3"/>
      <c r="OCI302" s="3"/>
      <c r="OCJ302" s="3"/>
      <c r="OCK302" s="3"/>
      <c r="OCL302" s="3"/>
      <c r="OCM302" s="3"/>
      <c r="OCN302" s="3"/>
      <c r="OCO302" s="3"/>
      <c r="OCP302" s="3"/>
      <c r="OCQ302" s="3"/>
      <c r="OCR302" s="3"/>
      <c r="OCS302" s="3"/>
      <c r="OCT302" s="3"/>
      <c r="OCU302" s="3"/>
      <c r="OCV302" s="3"/>
      <c r="OCW302" s="3"/>
      <c r="OCX302" s="3"/>
      <c r="OCY302" s="3"/>
      <c r="OCZ302" s="3"/>
      <c r="ODA302" s="3"/>
      <c r="ODB302" s="3"/>
      <c r="ODC302" s="3"/>
      <c r="ODD302" s="3"/>
      <c r="ODE302" s="3"/>
      <c r="ODF302" s="3"/>
      <c r="ODG302" s="3"/>
      <c r="ODH302" s="3"/>
      <c r="ODI302" s="3"/>
      <c r="ODJ302" s="3"/>
      <c r="ODK302" s="3"/>
      <c r="ODL302" s="3"/>
      <c r="ODM302" s="3"/>
      <c r="ODN302" s="3"/>
      <c r="ODO302" s="3"/>
      <c r="ODP302" s="3"/>
      <c r="ODQ302" s="3"/>
      <c r="ODR302" s="3"/>
      <c r="ODS302" s="3"/>
      <c r="ODT302" s="3"/>
      <c r="ODU302" s="3"/>
      <c r="ODV302" s="3"/>
      <c r="ODW302" s="3"/>
      <c r="ODX302" s="3"/>
      <c r="ODY302" s="3"/>
      <c r="ODZ302" s="3"/>
      <c r="OEA302" s="3"/>
      <c r="OEB302" s="3"/>
      <c r="OEC302" s="3"/>
      <c r="OED302" s="3"/>
      <c r="OEE302" s="3"/>
      <c r="OEF302" s="3"/>
      <c r="OEG302" s="3"/>
      <c r="OEH302" s="3"/>
      <c r="OEI302" s="3"/>
      <c r="OEJ302" s="3"/>
      <c r="OEK302" s="3"/>
      <c r="OEL302" s="3"/>
      <c r="OEM302" s="3"/>
      <c r="OEN302" s="3"/>
      <c r="OEO302" s="3"/>
      <c r="OEP302" s="3"/>
      <c r="OEQ302" s="3"/>
      <c r="OER302" s="3"/>
      <c r="OES302" s="3"/>
      <c r="OET302" s="3"/>
      <c r="OEU302" s="3"/>
      <c r="OEV302" s="3"/>
      <c r="OEW302" s="3"/>
      <c r="OEX302" s="3"/>
      <c r="OEY302" s="3"/>
      <c r="OEZ302" s="3"/>
      <c r="OFA302" s="3"/>
      <c r="OFB302" s="3"/>
      <c r="OFC302" s="3"/>
      <c r="OFD302" s="3"/>
      <c r="OFE302" s="3"/>
      <c r="OFF302" s="3"/>
      <c r="OFG302" s="3"/>
      <c r="OFH302" s="3"/>
      <c r="OFI302" s="3"/>
      <c r="OFJ302" s="3"/>
      <c r="OFK302" s="3"/>
      <c r="OFL302" s="3"/>
      <c r="OFM302" s="3"/>
      <c r="OFN302" s="3"/>
      <c r="OFO302" s="3"/>
      <c r="OFP302" s="3"/>
      <c r="OFQ302" s="3"/>
      <c r="OFR302" s="3"/>
      <c r="OFS302" s="3"/>
      <c r="OFT302" s="3"/>
      <c r="OFU302" s="3"/>
      <c r="OFV302" s="3"/>
      <c r="OFW302" s="3"/>
      <c r="OFX302" s="3"/>
      <c r="OFY302" s="3"/>
      <c r="OFZ302" s="3"/>
      <c r="OGA302" s="3"/>
      <c r="OGB302" s="3"/>
      <c r="OGC302" s="3"/>
      <c r="OGD302" s="3"/>
      <c r="OGE302" s="3"/>
      <c r="OGF302" s="3"/>
      <c r="OGG302" s="3"/>
      <c r="OGH302" s="3"/>
      <c r="OGI302" s="3"/>
      <c r="OGJ302" s="3"/>
      <c r="OGK302" s="3"/>
      <c r="OGL302" s="3"/>
      <c r="OGM302" s="3"/>
      <c r="OGN302" s="3"/>
      <c r="OGO302" s="3"/>
      <c r="OGP302" s="3"/>
      <c r="OGQ302" s="3"/>
      <c r="OGR302" s="3"/>
      <c r="OGS302" s="3"/>
      <c r="OGT302" s="3"/>
      <c r="OGU302" s="3"/>
      <c r="OGV302" s="3"/>
      <c r="OGW302" s="3"/>
      <c r="OGX302" s="3"/>
      <c r="OGY302" s="3"/>
      <c r="OGZ302" s="3"/>
      <c r="OHA302" s="3"/>
      <c r="OHB302" s="3"/>
      <c r="OHC302" s="3"/>
      <c r="OHD302" s="3"/>
      <c r="OHE302" s="3"/>
      <c r="OHF302" s="3"/>
      <c r="OHG302" s="3"/>
      <c r="OHH302" s="3"/>
      <c r="OHI302" s="3"/>
      <c r="OHJ302" s="3"/>
      <c r="OHK302" s="3"/>
      <c r="OHL302" s="3"/>
      <c r="OHM302" s="3"/>
      <c r="OHN302" s="3"/>
      <c r="OHO302" s="3"/>
      <c r="OHP302" s="3"/>
      <c r="OHQ302" s="3"/>
      <c r="OHR302" s="3"/>
      <c r="OHS302" s="3"/>
      <c r="OHT302" s="3"/>
      <c r="OHU302" s="3"/>
      <c r="OHV302" s="3"/>
      <c r="OHW302" s="3"/>
      <c r="OHX302" s="3"/>
      <c r="OHY302" s="3"/>
      <c r="OHZ302" s="3"/>
      <c r="OIA302" s="3"/>
      <c r="OIB302" s="3"/>
      <c r="OIC302" s="3"/>
      <c r="OID302" s="3"/>
      <c r="OIE302" s="3"/>
      <c r="OIF302" s="3"/>
      <c r="OIG302" s="3"/>
      <c r="OIH302" s="3"/>
      <c r="OII302" s="3"/>
      <c r="OIJ302" s="3"/>
      <c r="OIK302" s="3"/>
      <c r="OIL302" s="3"/>
      <c r="OIM302" s="3"/>
      <c r="OIN302" s="3"/>
      <c r="OIO302" s="3"/>
      <c r="OIP302" s="3"/>
      <c r="OIQ302" s="3"/>
      <c r="OIR302" s="3"/>
      <c r="OIS302" s="3"/>
      <c r="OIT302" s="3"/>
      <c r="OIU302" s="3"/>
      <c r="OIV302" s="3"/>
      <c r="OIW302" s="3"/>
      <c r="OIX302" s="3"/>
      <c r="OIY302" s="3"/>
      <c r="OIZ302" s="3"/>
      <c r="OJA302" s="3"/>
      <c r="OJB302" s="3"/>
      <c r="OJC302" s="3"/>
      <c r="OJD302" s="3"/>
      <c r="OJE302" s="3"/>
      <c r="OJF302" s="3"/>
      <c r="OJG302" s="3"/>
      <c r="OJH302" s="3"/>
      <c r="OJI302" s="3"/>
      <c r="OJJ302" s="3"/>
      <c r="OJK302" s="3"/>
      <c r="OJL302" s="3"/>
      <c r="OJM302" s="3"/>
      <c r="OJN302" s="3"/>
      <c r="OJO302" s="3"/>
      <c r="OJP302" s="3"/>
      <c r="OJQ302" s="3"/>
      <c r="OJR302" s="3"/>
      <c r="OJS302" s="3"/>
      <c r="OJT302" s="3"/>
      <c r="OJU302" s="3"/>
      <c r="OJV302" s="3"/>
      <c r="OJW302" s="3"/>
      <c r="OJX302" s="3"/>
      <c r="OJY302" s="3"/>
      <c r="OJZ302" s="3"/>
      <c r="OKA302" s="3"/>
      <c r="OKB302" s="3"/>
      <c r="OKC302" s="3"/>
      <c r="OKD302" s="3"/>
      <c r="OKE302" s="3"/>
      <c r="OKF302" s="3"/>
      <c r="OKG302" s="3"/>
      <c r="OKH302" s="3"/>
      <c r="OKI302" s="3"/>
      <c r="OKJ302" s="3"/>
      <c r="OKK302" s="3"/>
      <c r="OKL302" s="3"/>
      <c r="OKM302" s="3"/>
      <c r="OKN302" s="3"/>
      <c r="OKO302" s="3"/>
      <c r="OKP302" s="3"/>
      <c r="OKQ302" s="3"/>
      <c r="OKR302" s="3"/>
      <c r="OKS302" s="3"/>
      <c r="OKT302" s="3"/>
      <c r="OKU302" s="3"/>
      <c r="OKV302" s="3"/>
      <c r="OKW302" s="3"/>
      <c r="OKX302" s="3"/>
      <c r="OKY302" s="3"/>
      <c r="OKZ302" s="3"/>
      <c r="OLA302" s="3"/>
      <c r="OLB302" s="3"/>
      <c r="OLC302" s="3"/>
      <c r="OLD302" s="3"/>
      <c r="OLE302" s="3"/>
      <c r="OLF302" s="3"/>
      <c r="OLG302" s="3"/>
      <c r="OLH302" s="3"/>
      <c r="OLI302" s="3"/>
      <c r="OLJ302" s="3"/>
      <c r="OLK302" s="3"/>
      <c r="OLL302" s="3"/>
      <c r="OLM302" s="3"/>
      <c r="OLN302" s="3"/>
      <c r="OLO302" s="3"/>
      <c r="OLP302" s="3"/>
      <c r="OLQ302" s="3"/>
      <c r="OLR302" s="3"/>
      <c r="OLS302" s="3"/>
      <c r="OLT302" s="3"/>
      <c r="OLU302" s="3"/>
      <c r="OLV302" s="3"/>
      <c r="OLW302" s="3"/>
      <c r="OLX302" s="3"/>
      <c r="OLY302" s="3"/>
      <c r="OLZ302" s="3"/>
      <c r="OMA302" s="3"/>
      <c r="OMB302" s="3"/>
      <c r="OMC302" s="3"/>
      <c r="OMD302" s="3"/>
      <c r="OME302" s="3"/>
      <c r="OMF302" s="3"/>
      <c r="OMG302" s="3"/>
      <c r="OMH302" s="3"/>
      <c r="OMI302" s="3"/>
      <c r="OMJ302" s="3"/>
      <c r="OMK302" s="3"/>
      <c r="OML302" s="3"/>
      <c r="OMM302" s="3"/>
      <c r="OMN302" s="3"/>
      <c r="OMO302" s="3"/>
      <c r="OMP302" s="3"/>
      <c r="OMQ302" s="3"/>
      <c r="OMR302" s="3"/>
      <c r="OMS302" s="3"/>
      <c r="OMT302" s="3"/>
      <c r="OMU302" s="3"/>
      <c r="OMV302" s="3"/>
      <c r="OMW302" s="3"/>
      <c r="OMX302" s="3"/>
      <c r="OMY302" s="3"/>
      <c r="OMZ302" s="3"/>
      <c r="ONA302" s="3"/>
      <c r="ONB302" s="3"/>
      <c r="ONC302" s="3"/>
      <c r="OND302" s="3"/>
      <c r="ONE302" s="3"/>
      <c r="ONF302" s="3"/>
      <c r="ONG302" s="3"/>
      <c r="ONH302" s="3"/>
      <c r="ONI302" s="3"/>
      <c r="ONJ302" s="3"/>
      <c r="ONK302" s="3"/>
      <c r="ONL302" s="3"/>
      <c r="ONM302" s="3"/>
      <c r="ONN302" s="3"/>
      <c r="ONO302" s="3"/>
      <c r="ONP302" s="3"/>
      <c r="ONQ302" s="3"/>
      <c r="ONR302" s="3"/>
      <c r="ONS302" s="3"/>
      <c r="ONT302" s="3"/>
      <c r="ONU302" s="3"/>
      <c r="ONV302" s="3"/>
      <c r="ONW302" s="3"/>
      <c r="ONX302" s="3"/>
      <c r="ONY302" s="3"/>
      <c r="ONZ302" s="3"/>
      <c r="OOA302" s="3"/>
      <c r="OOB302" s="3"/>
      <c r="OOC302" s="3"/>
      <c r="OOD302" s="3"/>
      <c r="OOE302" s="3"/>
      <c r="OOF302" s="3"/>
      <c r="OOG302" s="3"/>
      <c r="OOH302" s="3"/>
      <c r="OOI302" s="3"/>
      <c r="OOJ302" s="3"/>
      <c r="OOK302" s="3"/>
      <c r="OOL302" s="3"/>
      <c r="OOM302" s="3"/>
      <c r="OON302" s="3"/>
      <c r="OOO302" s="3"/>
      <c r="OOP302" s="3"/>
      <c r="OOQ302" s="3"/>
      <c r="OOR302" s="3"/>
      <c r="OOS302" s="3"/>
      <c r="OOT302" s="3"/>
      <c r="OOU302" s="3"/>
      <c r="OOV302" s="3"/>
      <c r="OOW302" s="3"/>
      <c r="OOX302" s="3"/>
      <c r="OOY302" s="3"/>
      <c r="OOZ302" s="3"/>
      <c r="OPA302" s="3"/>
      <c r="OPB302" s="3"/>
      <c r="OPC302" s="3"/>
      <c r="OPD302" s="3"/>
      <c r="OPE302" s="3"/>
      <c r="OPF302" s="3"/>
      <c r="OPG302" s="3"/>
      <c r="OPH302" s="3"/>
      <c r="OPI302" s="3"/>
      <c r="OPJ302" s="3"/>
      <c r="OPK302" s="3"/>
      <c r="OPL302" s="3"/>
      <c r="OPM302" s="3"/>
      <c r="OPN302" s="3"/>
      <c r="OPO302" s="3"/>
      <c r="OPP302" s="3"/>
      <c r="OPQ302" s="3"/>
      <c r="OPR302" s="3"/>
      <c r="OPS302" s="3"/>
      <c r="OPT302" s="3"/>
      <c r="OPU302" s="3"/>
      <c r="OPV302" s="3"/>
      <c r="OPW302" s="3"/>
      <c r="OPX302" s="3"/>
      <c r="OPY302" s="3"/>
      <c r="OPZ302" s="3"/>
      <c r="OQA302" s="3"/>
      <c r="OQB302" s="3"/>
      <c r="OQC302" s="3"/>
      <c r="OQD302" s="3"/>
      <c r="OQE302" s="3"/>
      <c r="OQF302" s="3"/>
      <c r="OQG302" s="3"/>
      <c r="OQH302" s="3"/>
      <c r="OQI302" s="3"/>
      <c r="OQJ302" s="3"/>
      <c r="OQK302" s="3"/>
      <c r="OQL302" s="3"/>
      <c r="OQM302" s="3"/>
      <c r="OQN302" s="3"/>
      <c r="OQO302" s="3"/>
      <c r="OQP302" s="3"/>
      <c r="OQQ302" s="3"/>
      <c r="OQR302" s="3"/>
      <c r="OQS302" s="3"/>
      <c r="OQT302" s="3"/>
      <c r="OQU302" s="3"/>
      <c r="OQV302" s="3"/>
      <c r="OQW302" s="3"/>
      <c r="OQX302" s="3"/>
      <c r="OQY302" s="3"/>
      <c r="OQZ302" s="3"/>
      <c r="ORA302" s="3"/>
      <c r="ORB302" s="3"/>
      <c r="ORC302" s="3"/>
      <c r="ORD302" s="3"/>
      <c r="ORE302" s="3"/>
      <c r="ORF302" s="3"/>
      <c r="ORG302" s="3"/>
      <c r="ORH302" s="3"/>
      <c r="ORI302" s="3"/>
      <c r="ORJ302" s="3"/>
      <c r="ORK302" s="3"/>
      <c r="ORL302" s="3"/>
      <c r="ORM302" s="3"/>
      <c r="ORN302" s="3"/>
      <c r="ORO302" s="3"/>
      <c r="ORP302" s="3"/>
      <c r="ORQ302" s="3"/>
      <c r="ORR302" s="3"/>
      <c r="ORS302" s="3"/>
      <c r="ORT302" s="3"/>
      <c r="ORU302" s="3"/>
      <c r="ORV302" s="3"/>
      <c r="ORW302" s="3"/>
      <c r="ORX302" s="3"/>
      <c r="ORY302" s="3"/>
      <c r="ORZ302" s="3"/>
      <c r="OSA302" s="3"/>
      <c r="OSB302" s="3"/>
      <c r="OSC302" s="3"/>
      <c r="OSD302" s="3"/>
      <c r="OSE302" s="3"/>
      <c r="OSF302" s="3"/>
      <c r="OSG302" s="3"/>
      <c r="OSH302" s="3"/>
      <c r="OSI302" s="3"/>
      <c r="OSJ302" s="3"/>
      <c r="OSK302" s="3"/>
      <c r="OSL302" s="3"/>
      <c r="OSM302" s="3"/>
      <c r="OSN302" s="3"/>
      <c r="OSO302" s="3"/>
      <c r="OSP302" s="3"/>
      <c r="OSQ302" s="3"/>
      <c r="OSR302" s="3"/>
      <c r="OSS302" s="3"/>
      <c r="OST302" s="3"/>
      <c r="OSU302" s="3"/>
      <c r="OSV302" s="3"/>
      <c r="OSW302" s="3"/>
      <c r="OSX302" s="3"/>
      <c r="OSY302" s="3"/>
      <c r="OSZ302" s="3"/>
      <c r="OTA302" s="3"/>
      <c r="OTB302" s="3"/>
      <c r="OTC302" s="3"/>
      <c r="OTD302" s="3"/>
      <c r="OTE302" s="3"/>
      <c r="OTF302" s="3"/>
      <c r="OTG302" s="3"/>
      <c r="OTH302" s="3"/>
      <c r="OTI302" s="3"/>
      <c r="OTJ302" s="3"/>
      <c r="OTK302" s="3"/>
      <c r="OTL302" s="3"/>
      <c r="OTM302" s="3"/>
      <c r="OTN302" s="3"/>
      <c r="OTO302" s="3"/>
      <c r="OTP302" s="3"/>
      <c r="OTQ302" s="3"/>
      <c r="OTR302" s="3"/>
      <c r="OTS302" s="3"/>
      <c r="OTT302" s="3"/>
      <c r="OTU302" s="3"/>
      <c r="OTV302" s="3"/>
      <c r="OTW302" s="3"/>
      <c r="OTX302" s="3"/>
      <c r="OTY302" s="3"/>
      <c r="OTZ302" s="3"/>
      <c r="OUA302" s="3"/>
      <c r="OUB302" s="3"/>
      <c r="OUC302" s="3"/>
      <c r="OUD302" s="3"/>
      <c r="OUE302" s="3"/>
      <c r="OUF302" s="3"/>
      <c r="OUG302" s="3"/>
      <c r="OUH302" s="3"/>
      <c r="OUI302" s="3"/>
      <c r="OUJ302" s="3"/>
      <c r="OUK302" s="3"/>
      <c r="OUL302" s="3"/>
      <c r="OUM302" s="3"/>
      <c r="OUN302" s="3"/>
      <c r="OUO302" s="3"/>
      <c r="OUP302" s="3"/>
      <c r="OUQ302" s="3"/>
      <c r="OUR302" s="3"/>
      <c r="OUS302" s="3"/>
      <c r="OUT302" s="3"/>
      <c r="OUU302" s="3"/>
      <c r="OUV302" s="3"/>
      <c r="OUW302" s="3"/>
      <c r="OUX302" s="3"/>
      <c r="OUY302" s="3"/>
      <c r="OUZ302" s="3"/>
      <c r="OVA302" s="3"/>
      <c r="OVB302" s="3"/>
      <c r="OVC302" s="3"/>
      <c r="OVD302" s="3"/>
      <c r="OVE302" s="3"/>
      <c r="OVF302" s="3"/>
      <c r="OVG302" s="3"/>
      <c r="OVH302" s="3"/>
      <c r="OVI302" s="3"/>
      <c r="OVJ302" s="3"/>
      <c r="OVK302" s="3"/>
      <c r="OVL302" s="3"/>
      <c r="OVM302" s="3"/>
      <c r="OVN302" s="3"/>
      <c r="OVO302" s="3"/>
      <c r="OVP302" s="3"/>
      <c r="OVQ302" s="3"/>
      <c r="OVR302" s="3"/>
      <c r="OVS302" s="3"/>
      <c r="OVT302" s="3"/>
      <c r="OVU302" s="3"/>
      <c r="OVV302" s="3"/>
      <c r="OVW302" s="3"/>
      <c r="OVX302" s="3"/>
      <c r="OVY302" s="3"/>
      <c r="OVZ302" s="3"/>
      <c r="OWA302" s="3"/>
      <c r="OWB302" s="3"/>
      <c r="OWC302" s="3"/>
      <c r="OWD302" s="3"/>
      <c r="OWE302" s="3"/>
      <c r="OWF302" s="3"/>
      <c r="OWG302" s="3"/>
      <c r="OWH302" s="3"/>
      <c r="OWI302" s="3"/>
      <c r="OWJ302" s="3"/>
      <c r="OWK302" s="3"/>
      <c r="OWL302" s="3"/>
      <c r="OWM302" s="3"/>
      <c r="OWN302" s="3"/>
      <c r="OWO302" s="3"/>
      <c r="OWP302" s="3"/>
      <c r="OWQ302" s="3"/>
      <c r="OWR302" s="3"/>
      <c r="OWS302" s="3"/>
      <c r="OWT302" s="3"/>
      <c r="OWU302" s="3"/>
      <c r="OWV302" s="3"/>
      <c r="OWW302" s="3"/>
      <c r="OWX302" s="3"/>
      <c r="OWY302" s="3"/>
      <c r="OWZ302" s="3"/>
      <c r="OXA302" s="3"/>
      <c r="OXB302" s="3"/>
      <c r="OXC302" s="3"/>
      <c r="OXD302" s="3"/>
      <c r="OXE302" s="3"/>
      <c r="OXF302" s="3"/>
      <c r="OXG302" s="3"/>
      <c r="OXH302" s="3"/>
      <c r="OXI302" s="3"/>
      <c r="OXJ302" s="3"/>
      <c r="OXK302" s="3"/>
      <c r="OXL302" s="3"/>
      <c r="OXM302" s="3"/>
      <c r="OXN302" s="3"/>
      <c r="OXO302" s="3"/>
      <c r="OXP302" s="3"/>
      <c r="OXQ302" s="3"/>
      <c r="OXR302" s="3"/>
      <c r="OXS302" s="3"/>
      <c r="OXT302" s="3"/>
      <c r="OXU302" s="3"/>
      <c r="OXV302" s="3"/>
      <c r="OXW302" s="3"/>
      <c r="OXX302" s="3"/>
      <c r="OXY302" s="3"/>
      <c r="OXZ302" s="3"/>
      <c r="OYA302" s="3"/>
      <c r="OYB302" s="3"/>
      <c r="OYC302" s="3"/>
      <c r="OYD302" s="3"/>
      <c r="OYE302" s="3"/>
      <c r="OYF302" s="3"/>
      <c r="OYG302" s="3"/>
      <c r="OYH302" s="3"/>
      <c r="OYI302" s="3"/>
      <c r="OYJ302" s="3"/>
      <c r="OYK302" s="3"/>
      <c r="OYL302" s="3"/>
      <c r="OYM302" s="3"/>
      <c r="OYN302" s="3"/>
      <c r="OYO302" s="3"/>
      <c r="OYP302" s="3"/>
      <c r="OYQ302" s="3"/>
      <c r="OYR302" s="3"/>
      <c r="OYS302" s="3"/>
      <c r="OYT302" s="3"/>
      <c r="OYU302" s="3"/>
      <c r="OYV302" s="3"/>
      <c r="OYW302" s="3"/>
      <c r="OYX302" s="3"/>
      <c r="OYY302" s="3"/>
      <c r="OYZ302" s="3"/>
      <c r="OZA302" s="3"/>
      <c r="OZB302" s="3"/>
      <c r="OZC302" s="3"/>
      <c r="OZD302" s="3"/>
      <c r="OZE302" s="3"/>
      <c r="OZF302" s="3"/>
      <c r="OZG302" s="3"/>
      <c r="OZH302" s="3"/>
      <c r="OZI302" s="3"/>
      <c r="OZJ302" s="3"/>
      <c r="OZK302" s="3"/>
      <c r="OZL302" s="3"/>
      <c r="OZM302" s="3"/>
      <c r="OZN302" s="3"/>
      <c r="OZO302" s="3"/>
      <c r="OZP302" s="3"/>
      <c r="OZQ302" s="3"/>
      <c r="OZR302" s="3"/>
      <c r="OZS302" s="3"/>
      <c r="OZT302" s="3"/>
      <c r="OZU302" s="3"/>
      <c r="OZV302" s="3"/>
      <c r="OZW302" s="3"/>
      <c r="OZX302" s="3"/>
      <c r="OZY302" s="3"/>
      <c r="OZZ302" s="3"/>
      <c r="PAA302" s="3"/>
      <c r="PAB302" s="3"/>
      <c r="PAC302" s="3"/>
      <c r="PAD302" s="3"/>
      <c r="PAE302" s="3"/>
      <c r="PAF302" s="3"/>
      <c r="PAG302" s="3"/>
      <c r="PAH302" s="3"/>
      <c r="PAI302" s="3"/>
      <c r="PAJ302" s="3"/>
      <c r="PAK302" s="3"/>
      <c r="PAL302" s="3"/>
      <c r="PAM302" s="3"/>
      <c r="PAN302" s="3"/>
      <c r="PAO302" s="3"/>
      <c r="PAP302" s="3"/>
      <c r="PAQ302" s="3"/>
      <c r="PAR302" s="3"/>
      <c r="PAS302" s="3"/>
      <c r="PAT302" s="3"/>
      <c r="PAU302" s="3"/>
      <c r="PAV302" s="3"/>
      <c r="PAW302" s="3"/>
      <c r="PAX302" s="3"/>
      <c r="PAY302" s="3"/>
      <c r="PAZ302" s="3"/>
      <c r="PBA302" s="3"/>
      <c r="PBB302" s="3"/>
      <c r="PBC302" s="3"/>
      <c r="PBD302" s="3"/>
      <c r="PBE302" s="3"/>
      <c r="PBF302" s="3"/>
      <c r="PBG302" s="3"/>
      <c r="PBH302" s="3"/>
      <c r="PBI302" s="3"/>
      <c r="PBJ302" s="3"/>
      <c r="PBK302" s="3"/>
      <c r="PBL302" s="3"/>
      <c r="PBM302" s="3"/>
      <c r="PBN302" s="3"/>
      <c r="PBO302" s="3"/>
      <c r="PBP302" s="3"/>
      <c r="PBQ302" s="3"/>
      <c r="PBR302" s="3"/>
      <c r="PBS302" s="3"/>
      <c r="PBT302" s="3"/>
      <c r="PBU302" s="3"/>
      <c r="PBV302" s="3"/>
      <c r="PBW302" s="3"/>
      <c r="PBX302" s="3"/>
      <c r="PBY302" s="3"/>
      <c r="PBZ302" s="3"/>
      <c r="PCA302" s="3"/>
      <c r="PCB302" s="3"/>
      <c r="PCC302" s="3"/>
      <c r="PCD302" s="3"/>
      <c r="PCE302" s="3"/>
      <c r="PCF302" s="3"/>
      <c r="PCG302" s="3"/>
      <c r="PCH302" s="3"/>
      <c r="PCI302" s="3"/>
      <c r="PCJ302" s="3"/>
      <c r="PCK302" s="3"/>
      <c r="PCL302" s="3"/>
      <c r="PCM302" s="3"/>
      <c r="PCN302" s="3"/>
      <c r="PCO302" s="3"/>
      <c r="PCP302" s="3"/>
      <c r="PCQ302" s="3"/>
      <c r="PCR302" s="3"/>
      <c r="PCS302" s="3"/>
      <c r="PCT302" s="3"/>
      <c r="PCU302" s="3"/>
      <c r="PCV302" s="3"/>
      <c r="PCW302" s="3"/>
      <c r="PCX302" s="3"/>
      <c r="PCY302" s="3"/>
      <c r="PCZ302" s="3"/>
      <c r="PDA302" s="3"/>
      <c r="PDB302" s="3"/>
      <c r="PDC302" s="3"/>
      <c r="PDD302" s="3"/>
      <c r="PDE302" s="3"/>
      <c r="PDF302" s="3"/>
      <c r="PDG302" s="3"/>
      <c r="PDH302" s="3"/>
      <c r="PDI302" s="3"/>
      <c r="PDJ302" s="3"/>
      <c r="PDK302" s="3"/>
      <c r="PDL302" s="3"/>
      <c r="PDM302" s="3"/>
      <c r="PDN302" s="3"/>
      <c r="PDO302" s="3"/>
      <c r="PDP302" s="3"/>
      <c r="PDQ302" s="3"/>
      <c r="PDR302" s="3"/>
      <c r="PDS302" s="3"/>
      <c r="PDT302" s="3"/>
      <c r="PDU302" s="3"/>
      <c r="PDV302" s="3"/>
      <c r="PDW302" s="3"/>
      <c r="PDX302" s="3"/>
      <c r="PDY302" s="3"/>
      <c r="PDZ302" s="3"/>
      <c r="PEA302" s="3"/>
      <c r="PEB302" s="3"/>
      <c r="PEC302" s="3"/>
      <c r="PED302" s="3"/>
      <c r="PEE302" s="3"/>
      <c r="PEF302" s="3"/>
      <c r="PEG302" s="3"/>
      <c r="PEH302" s="3"/>
      <c r="PEI302" s="3"/>
      <c r="PEJ302" s="3"/>
      <c r="PEK302" s="3"/>
      <c r="PEL302" s="3"/>
      <c r="PEM302" s="3"/>
      <c r="PEN302" s="3"/>
      <c r="PEO302" s="3"/>
      <c r="PEP302" s="3"/>
      <c r="PEQ302" s="3"/>
      <c r="PER302" s="3"/>
      <c r="PES302" s="3"/>
      <c r="PET302" s="3"/>
      <c r="PEU302" s="3"/>
      <c r="PEV302" s="3"/>
      <c r="PEW302" s="3"/>
      <c r="PEX302" s="3"/>
      <c r="PEY302" s="3"/>
      <c r="PEZ302" s="3"/>
      <c r="PFA302" s="3"/>
      <c r="PFB302" s="3"/>
      <c r="PFC302" s="3"/>
      <c r="PFD302" s="3"/>
      <c r="PFE302" s="3"/>
      <c r="PFF302" s="3"/>
      <c r="PFG302" s="3"/>
      <c r="PFH302" s="3"/>
      <c r="PFI302" s="3"/>
      <c r="PFJ302" s="3"/>
      <c r="PFK302" s="3"/>
      <c r="PFL302" s="3"/>
      <c r="PFM302" s="3"/>
      <c r="PFN302" s="3"/>
      <c r="PFO302" s="3"/>
      <c r="PFP302" s="3"/>
      <c r="PFQ302" s="3"/>
      <c r="PFR302" s="3"/>
      <c r="PFS302" s="3"/>
      <c r="PFT302" s="3"/>
      <c r="PFU302" s="3"/>
      <c r="PFV302" s="3"/>
      <c r="PFW302" s="3"/>
      <c r="PFX302" s="3"/>
      <c r="PFY302" s="3"/>
      <c r="PFZ302" s="3"/>
      <c r="PGA302" s="3"/>
      <c r="PGB302" s="3"/>
      <c r="PGC302" s="3"/>
      <c r="PGD302" s="3"/>
      <c r="PGE302" s="3"/>
      <c r="PGF302" s="3"/>
      <c r="PGG302" s="3"/>
      <c r="PGH302" s="3"/>
      <c r="PGI302" s="3"/>
      <c r="PGJ302" s="3"/>
      <c r="PGK302" s="3"/>
      <c r="PGL302" s="3"/>
      <c r="PGM302" s="3"/>
      <c r="PGN302" s="3"/>
      <c r="PGO302" s="3"/>
      <c r="PGP302" s="3"/>
      <c r="PGQ302" s="3"/>
      <c r="PGR302" s="3"/>
      <c r="PGS302" s="3"/>
      <c r="PGT302" s="3"/>
      <c r="PGU302" s="3"/>
      <c r="PGV302" s="3"/>
      <c r="PGW302" s="3"/>
      <c r="PGX302" s="3"/>
      <c r="PGY302" s="3"/>
      <c r="PGZ302" s="3"/>
      <c r="PHA302" s="3"/>
      <c r="PHB302" s="3"/>
      <c r="PHC302" s="3"/>
      <c r="PHD302" s="3"/>
      <c r="PHE302" s="3"/>
      <c r="PHF302" s="3"/>
      <c r="PHG302" s="3"/>
      <c r="PHH302" s="3"/>
      <c r="PHI302" s="3"/>
      <c r="PHJ302" s="3"/>
      <c r="PHK302" s="3"/>
      <c r="PHL302" s="3"/>
      <c r="PHM302" s="3"/>
      <c r="PHN302" s="3"/>
      <c r="PHO302" s="3"/>
      <c r="PHP302" s="3"/>
      <c r="PHQ302" s="3"/>
      <c r="PHR302" s="3"/>
      <c r="PHS302" s="3"/>
      <c r="PHT302" s="3"/>
      <c r="PHU302" s="3"/>
      <c r="PHV302" s="3"/>
      <c r="PHW302" s="3"/>
      <c r="PHX302" s="3"/>
      <c r="PHY302" s="3"/>
      <c r="PHZ302" s="3"/>
      <c r="PIA302" s="3"/>
      <c r="PIB302" s="3"/>
      <c r="PIC302" s="3"/>
      <c r="PID302" s="3"/>
      <c r="PIE302" s="3"/>
      <c r="PIF302" s="3"/>
      <c r="PIG302" s="3"/>
      <c r="PIH302" s="3"/>
      <c r="PII302" s="3"/>
      <c r="PIJ302" s="3"/>
      <c r="PIK302" s="3"/>
      <c r="PIL302" s="3"/>
      <c r="PIM302" s="3"/>
      <c r="PIN302" s="3"/>
      <c r="PIO302" s="3"/>
      <c r="PIP302" s="3"/>
      <c r="PIQ302" s="3"/>
      <c r="PIR302" s="3"/>
      <c r="PIS302" s="3"/>
      <c r="PIT302" s="3"/>
      <c r="PIU302" s="3"/>
      <c r="PIV302" s="3"/>
      <c r="PIW302" s="3"/>
      <c r="PIX302" s="3"/>
      <c r="PIY302" s="3"/>
      <c r="PIZ302" s="3"/>
      <c r="PJA302" s="3"/>
      <c r="PJB302" s="3"/>
      <c r="PJC302" s="3"/>
      <c r="PJD302" s="3"/>
      <c r="PJE302" s="3"/>
      <c r="PJF302" s="3"/>
      <c r="PJG302" s="3"/>
      <c r="PJH302" s="3"/>
      <c r="PJI302" s="3"/>
      <c r="PJJ302" s="3"/>
      <c r="PJK302" s="3"/>
      <c r="PJL302" s="3"/>
      <c r="PJM302" s="3"/>
      <c r="PJN302" s="3"/>
      <c r="PJO302" s="3"/>
      <c r="PJP302" s="3"/>
      <c r="PJQ302" s="3"/>
      <c r="PJR302" s="3"/>
      <c r="PJS302" s="3"/>
      <c r="PJT302" s="3"/>
      <c r="PJU302" s="3"/>
      <c r="PJV302" s="3"/>
      <c r="PJW302" s="3"/>
      <c r="PJX302" s="3"/>
      <c r="PJY302" s="3"/>
      <c r="PJZ302" s="3"/>
      <c r="PKA302" s="3"/>
      <c r="PKB302" s="3"/>
      <c r="PKC302" s="3"/>
      <c r="PKD302" s="3"/>
      <c r="PKE302" s="3"/>
      <c r="PKF302" s="3"/>
      <c r="PKG302" s="3"/>
      <c r="PKH302" s="3"/>
      <c r="PKI302" s="3"/>
      <c r="PKJ302" s="3"/>
      <c r="PKK302" s="3"/>
      <c r="PKL302" s="3"/>
      <c r="PKM302" s="3"/>
      <c r="PKN302" s="3"/>
      <c r="PKO302" s="3"/>
      <c r="PKP302" s="3"/>
      <c r="PKQ302" s="3"/>
      <c r="PKR302" s="3"/>
      <c r="PKS302" s="3"/>
      <c r="PKT302" s="3"/>
      <c r="PKU302" s="3"/>
      <c r="PKV302" s="3"/>
      <c r="PKW302" s="3"/>
      <c r="PKX302" s="3"/>
      <c r="PKY302" s="3"/>
      <c r="PKZ302" s="3"/>
      <c r="PLA302" s="3"/>
      <c r="PLB302" s="3"/>
      <c r="PLC302" s="3"/>
      <c r="PLD302" s="3"/>
      <c r="PLE302" s="3"/>
      <c r="PLF302" s="3"/>
      <c r="PLG302" s="3"/>
      <c r="PLH302" s="3"/>
      <c r="PLI302" s="3"/>
      <c r="PLJ302" s="3"/>
      <c r="PLK302" s="3"/>
      <c r="PLL302" s="3"/>
      <c r="PLM302" s="3"/>
      <c r="PLN302" s="3"/>
      <c r="PLO302" s="3"/>
      <c r="PLP302" s="3"/>
      <c r="PLQ302" s="3"/>
      <c r="PLR302" s="3"/>
      <c r="PLS302" s="3"/>
      <c r="PLT302" s="3"/>
      <c r="PLU302" s="3"/>
      <c r="PLV302" s="3"/>
      <c r="PLW302" s="3"/>
      <c r="PLX302" s="3"/>
      <c r="PLY302" s="3"/>
      <c r="PLZ302" s="3"/>
      <c r="PMA302" s="3"/>
      <c r="PMB302" s="3"/>
      <c r="PMC302" s="3"/>
      <c r="PMD302" s="3"/>
      <c r="PME302" s="3"/>
      <c r="PMF302" s="3"/>
      <c r="PMG302" s="3"/>
      <c r="PMH302" s="3"/>
      <c r="PMI302" s="3"/>
      <c r="PMJ302" s="3"/>
      <c r="PMK302" s="3"/>
      <c r="PML302" s="3"/>
      <c r="PMM302" s="3"/>
      <c r="PMN302" s="3"/>
      <c r="PMO302" s="3"/>
      <c r="PMP302" s="3"/>
      <c r="PMQ302" s="3"/>
      <c r="PMR302" s="3"/>
      <c r="PMS302" s="3"/>
      <c r="PMT302" s="3"/>
      <c r="PMU302" s="3"/>
      <c r="PMV302" s="3"/>
      <c r="PMW302" s="3"/>
      <c r="PMX302" s="3"/>
      <c r="PMY302" s="3"/>
      <c r="PMZ302" s="3"/>
      <c r="PNA302" s="3"/>
      <c r="PNB302" s="3"/>
      <c r="PNC302" s="3"/>
      <c r="PND302" s="3"/>
      <c r="PNE302" s="3"/>
      <c r="PNF302" s="3"/>
      <c r="PNG302" s="3"/>
      <c r="PNH302" s="3"/>
      <c r="PNI302" s="3"/>
      <c r="PNJ302" s="3"/>
      <c r="PNK302" s="3"/>
      <c r="PNL302" s="3"/>
      <c r="PNM302" s="3"/>
      <c r="PNN302" s="3"/>
      <c r="PNO302" s="3"/>
      <c r="PNP302" s="3"/>
      <c r="PNQ302" s="3"/>
      <c r="PNR302" s="3"/>
      <c r="PNS302" s="3"/>
      <c r="PNT302" s="3"/>
      <c r="PNU302" s="3"/>
      <c r="PNV302" s="3"/>
      <c r="PNW302" s="3"/>
      <c r="PNX302" s="3"/>
      <c r="PNY302" s="3"/>
      <c r="PNZ302" s="3"/>
      <c r="POA302" s="3"/>
      <c r="POB302" s="3"/>
      <c r="POC302" s="3"/>
      <c r="POD302" s="3"/>
      <c r="POE302" s="3"/>
      <c r="POF302" s="3"/>
      <c r="POG302" s="3"/>
      <c r="POH302" s="3"/>
      <c r="POI302" s="3"/>
      <c r="POJ302" s="3"/>
      <c r="POK302" s="3"/>
      <c r="POL302" s="3"/>
      <c r="POM302" s="3"/>
      <c r="PON302" s="3"/>
      <c r="POO302" s="3"/>
      <c r="POP302" s="3"/>
      <c r="POQ302" s="3"/>
      <c r="POR302" s="3"/>
      <c r="POS302" s="3"/>
      <c r="POT302" s="3"/>
      <c r="POU302" s="3"/>
      <c r="POV302" s="3"/>
      <c r="POW302" s="3"/>
      <c r="POX302" s="3"/>
      <c r="POY302" s="3"/>
      <c r="POZ302" s="3"/>
      <c r="PPA302" s="3"/>
      <c r="PPB302" s="3"/>
      <c r="PPC302" s="3"/>
      <c r="PPD302" s="3"/>
      <c r="PPE302" s="3"/>
      <c r="PPF302" s="3"/>
      <c r="PPG302" s="3"/>
      <c r="PPH302" s="3"/>
      <c r="PPI302" s="3"/>
      <c r="PPJ302" s="3"/>
      <c r="PPK302" s="3"/>
      <c r="PPL302" s="3"/>
      <c r="PPM302" s="3"/>
      <c r="PPN302" s="3"/>
      <c r="PPO302" s="3"/>
      <c r="PPP302" s="3"/>
      <c r="PPQ302" s="3"/>
      <c r="PPR302" s="3"/>
      <c r="PPS302" s="3"/>
      <c r="PPT302" s="3"/>
      <c r="PPU302" s="3"/>
      <c r="PPV302" s="3"/>
      <c r="PPW302" s="3"/>
      <c r="PPX302" s="3"/>
      <c r="PPY302" s="3"/>
      <c r="PPZ302" s="3"/>
      <c r="PQA302" s="3"/>
      <c r="PQB302" s="3"/>
      <c r="PQC302" s="3"/>
      <c r="PQD302" s="3"/>
      <c r="PQE302" s="3"/>
      <c r="PQF302" s="3"/>
      <c r="PQG302" s="3"/>
      <c r="PQH302" s="3"/>
      <c r="PQI302" s="3"/>
      <c r="PQJ302" s="3"/>
      <c r="PQK302" s="3"/>
      <c r="PQL302" s="3"/>
      <c r="PQM302" s="3"/>
      <c r="PQN302" s="3"/>
      <c r="PQO302" s="3"/>
      <c r="PQP302" s="3"/>
      <c r="PQQ302" s="3"/>
      <c r="PQR302" s="3"/>
      <c r="PQS302" s="3"/>
      <c r="PQT302" s="3"/>
      <c r="PQU302" s="3"/>
      <c r="PQV302" s="3"/>
      <c r="PQW302" s="3"/>
      <c r="PQX302" s="3"/>
      <c r="PQY302" s="3"/>
      <c r="PQZ302" s="3"/>
      <c r="PRA302" s="3"/>
      <c r="PRB302" s="3"/>
      <c r="PRC302" s="3"/>
      <c r="PRD302" s="3"/>
      <c r="PRE302" s="3"/>
      <c r="PRF302" s="3"/>
      <c r="PRG302" s="3"/>
      <c r="PRH302" s="3"/>
      <c r="PRI302" s="3"/>
      <c r="PRJ302" s="3"/>
      <c r="PRK302" s="3"/>
      <c r="PRL302" s="3"/>
      <c r="PRM302" s="3"/>
      <c r="PRN302" s="3"/>
      <c r="PRO302" s="3"/>
      <c r="PRP302" s="3"/>
      <c r="PRQ302" s="3"/>
      <c r="PRR302" s="3"/>
      <c r="PRS302" s="3"/>
      <c r="PRT302" s="3"/>
      <c r="PRU302" s="3"/>
      <c r="PRV302" s="3"/>
      <c r="PRW302" s="3"/>
      <c r="PRX302" s="3"/>
      <c r="PRY302" s="3"/>
      <c r="PRZ302" s="3"/>
      <c r="PSA302" s="3"/>
      <c r="PSB302" s="3"/>
      <c r="PSC302" s="3"/>
      <c r="PSD302" s="3"/>
      <c r="PSE302" s="3"/>
      <c r="PSF302" s="3"/>
      <c r="PSG302" s="3"/>
      <c r="PSH302" s="3"/>
      <c r="PSI302" s="3"/>
      <c r="PSJ302" s="3"/>
      <c r="PSK302" s="3"/>
      <c r="PSL302" s="3"/>
      <c r="PSM302" s="3"/>
      <c r="PSN302" s="3"/>
      <c r="PSO302" s="3"/>
      <c r="PSP302" s="3"/>
      <c r="PSQ302" s="3"/>
      <c r="PSR302" s="3"/>
      <c r="PSS302" s="3"/>
      <c r="PST302" s="3"/>
      <c r="PSU302" s="3"/>
      <c r="PSV302" s="3"/>
      <c r="PSW302" s="3"/>
      <c r="PSX302" s="3"/>
      <c r="PSY302" s="3"/>
      <c r="PSZ302" s="3"/>
      <c r="PTA302" s="3"/>
      <c r="PTB302" s="3"/>
      <c r="PTC302" s="3"/>
      <c r="PTD302" s="3"/>
      <c r="PTE302" s="3"/>
      <c r="PTF302" s="3"/>
      <c r="PTG302" s="3"/>
      <c r="PTH302" s="3"/>
      <c r="PTI302" s="3"/>
      <c r="PTJ302" s="3"/>
      <c r="PTK302" s="3"/>
      <c r="PTL302" s="3"/>
      <c r="PTM302" s="3"/>
      <c r="PTN302" s="3"/>
      <c r="PTO302" s="3"/>
      <c r="PTP302" s="3"/>
      <c r="PTQ302" s="3"/>
      <c r="PTR302" s="3"/>
      <c r="PTS302" s="3"/>
      <c r="PTT302" s="3"/>
      <c r="PTU302" s="3"/>
      <c r="PTV302" s="3"/>
      <c r="PTW302" s="3"/>
      <c r="PTX302" s="3"/>
      <c r="PTY302" s="3"/>
      <c r="PTZ302" s="3"/>
      <c r="PUA302" s="3"/>
      <c r="PUB302" s="3"/>
      <c r="PUC302" s="3"/>
      <c r="PUD302" s="3"/>
      <c r="PUE302" s="3"/>
      <c r="PUF302" s="3"/>
      <c r="PUG302" s="3"/>
      <c r="PUH302" s="3"/>
      <c r="PUI302" s="3"/>
      <c r="PUJ302" s="3"/>
      <c r="PUK302" s="3"/>
      <c r="PUL302" s="3"/>
      <c r="PUM302" s="3"/>
      <c r="PUN302" s="3"/>
      <c r="PUO302" s="3"/>
      <c r="PUP302" s="3"/>
      <c r="PUQ302" s="3"/>
      <c r="PUR302" s="3"/>
      <c r="PUS302" s="3"/>
      <c r="PUT302" s="3"/>
      <c r="PUU302" s="3"/>
      <c r="PUV302" s="3"/>
      <c r="PUW302" s="3"/>
      <c r="PUX302" s="3"/>
      <c r="PUY302" s="3"/>
      <c r="PUZ302" s="3"/>
      <c r="PVA302" s="3"/>
      <c r="PVB302" s="3"/>
      <c r="PVC302" s="3"/>
      <c r="PVD302" s="3"/>
      <c r="PVE302" s="3"/>
      <c r="PVF302" s="3"/>
      <c r="PVG302" s="3"/>
      <c r="PVH302" s="3"/>
      <c r="PVI302" s="3"/>
      <c r="PVJ302" s="3"/>
      <c r="PVK302" s="3"/>
      <c r="PVL302" s="3"/>
      <c r="PVM302" s="3"/>
      <c r="PVN302" s="3"/>
      <c r="PVO302" s="3"/>
      <c r="PVP302" s="3"/>
      <c r="PVQ302" s="3"/>
      <c r="PVR302" s="3"/>
      <c r="PVS302" s="3"/>
      <c r="PVT302" s="3"/>
      <c r="PVU302" s="3"/>
      <c r="PVV302" s="3"/>
      <c r="PVW302" s="3"/>
      <c r="PVX302" s="3"/>
      <c r="PVY302" s="3"/>
      <c r="PVZ302" s="3"/>
      <c r="PWA302" s="3"/>
      <c r="PWB302" s="3"/>
      <c r="PWC302" s="3"/>
      <c r="PWD302" s="3"/>
      <c r="PWE302" s="3"/>
      <c r="PWF302" s="3"/>
      <c r="PWG302" s="3"/>
      <c r="PWH302" s="3"/>
      <c r="PWI302" s="3"/>
      <c r="PWJ302" s="3"/>
      <c r="PWK302" s="3"/>
      <c r="PWL302" s="3"/>
      <c r="PWM302" s="3"/>
      <c r="PWN302" s="3"/>
      <c r="PWO302" s="3"/>
      <c r="PWP302" s="3"/>
      <c r="PWQ302" s="3"/>
      <c r="PWR302" s="3"/>
      <c r="PWS302" s="3"/>
      <c r="PWT302" s="3"/>
      <c r="PWU302" s="3"/>
      <c r="PWV302" s="3"/>
      <c r="PWW302" s="3"/>
      <c r="PWX302" s="3"/>
      <c r="PWY302" s="3"/>
      <c r="PWZ302" s="3"/>
      <c r="PXA302" s="3"/>
      <c r="PXB302" s="3"/>
      <c r="PXC302" s="3"/>
      <c r="PXD302" s="3"/>
      <c r="PXE302" s="3"/>
      <c r="PXF302" s="3"/>
      <c r="PXG302" s="3"/>
      <c r="PXH302" s="3"/>
      <c r="PXI302" s="3"/>
      <c r="PXJ302" s="3"/>
      <c r="PXK302" s="3"/>
      <c r="PXL302" s="3"/>
      <c r="PXM302" s="3"/>
      <c r="PXN302" s="3"/>
      <c r="PXO302" s="3"/>
      <c r="PXP302" s="3"/>
      <c r="PXQ302" s="3"/>
      <c r="PXR302" s="3"/>
      <c r="PXS302" s="3"/>
      <c r="PXT302" s="3"/>
      <c r="PXU302" s="3"/>
      <c r="PXV302" s="3"/>
      <c r="PXW302" s="3"/>
      <c r="PXX302" s="3"/>
      <c r="PXY302" s="3"/>
      <c r="PXZ302" s="3"/>
      <c r="PYA302" s="3"/>
      <c r="PYB302" s="3"/>
      <c r="PYC302" s="3"/>
      <c r="PYD302" s="3"/>
      <c r="PYE302" s="3"/>
      <c r="PYF302" s="3"/>
      <c r="PYG302" s="3"/>
      <c r="PYH302" s="3"/>
      <c r="PYI302" s="3"/>
      <c r="PYJ302" s="3"/>
      <c r="PYK302" s="3"/>
      <c r="PYL302" s="3"/>
      <c r="PYM302" s="3"/>
      <c r="PYN302" s="3"/>
      <c r="PYO302" s="3"/>
      <c r="PYP302" s="3"/>
      <c r="PYQ302" s="3"/>
      <c r="PYR302" s="3"/>
      <c r="PYS302" s="3"/>
      <c r="PYT302" s="3"/>
      <c r="PYU302" s="3"/>
      <c r="PYV302" s="3"/>
      <c r="PYW302" s="3"/>
      <c r="PYX302" s="3"/>
      <c r="PYY302" s="3"/>
      <c r="PYZ302" s="3"/>
      <c r="PZA302" s="3"/>
      <c r="PZB302" s="3"/>
      <c r="PZC302" s="3"/>
      <c r="PZD302" s="3"/>
      <c r="PZE302" s="3"/>
      <c r="PZF302" s="3"/>
      <c r="PZG302" s="3"/>
      <c r="PZH302" s="3"/>
      <c r="PZI302" s="3"/>
      <c r="PZJ302" s="3"/>
      <c r="PZK302" s="3"/>
      <c r="PZL302" s="3"/>
      <c r="PZM302" s="3"/>
      <c r="PZN302" s="3"/>
      <c r="PZO302" s="3"/>
      <c r="PZP302" s="3"/>
      <c r="PZQ302" s="3"/>
      <c r="PZR302" s="3"/>
      <c r="PZS302" s="3"/>
      <c r="PZT302" s="3"/>
      <c r="PZU302" s="3"/>
      <c r="PZV302" s="3"/>
      <c r="PZW302" s="3"/>
      <c r="PZX302" s="3"/>
      <c r="PZY302" s="3"/>
      <c r="PZZ302" s="3"/>
      <c r="QAA302" s="3"/>
      <c r="QAB302" s="3"/>
      <c r="QAC302" s="3"/>
      <c r="QAD302" s="3"/>
      <c r="QAE302" s="3"/>
      <c r="QAF302" s="3"/>
      <c r="QAG302" s="3"/>
      <c r="QAH302" s="3"/>
      <c r="QAI302" s="3"/>
      <c r="QAJ302" s="3"/>
      <c r="QAK302" s="3"/>
      <c r="QAL302" s="3"/>
      <c r="QAM302" s="3"/>
      <c r="QAN302" s="3"/>
      <c r="QAO302" s="3"/>
      <c r="QAP302" s="3"/>
      <c r="QAQ302" s="3"/>
      <c r="QAR302" s="3"/>
      <c r="QAS302" s="3"/>
      <c r="QAT302" s="3"/>
      <c r="QAU302" s="3"/>
      <c r="QAV302" s="3"/>
      <c r="QAW302" s="3"/>
      <c r="QAX302" s="3"/>
      <c r="QAY302" s="3"/>
      <c r="QAZ302" s="3"/>
      <c r="QBA302" s="3"/>
      <c r="QBB302" s="3"/>
      <c r="QBC302" s="3"/>
      <c r="QBD302" s="3"/>
      <c r="QBE302" s="3"/>
      <c r="QBF302" s="3"/>
      <c r="QBG302" s="3"/>
      <c r="QBH302" s="3"/>
      <c r="QBI302" s="3"/>
      <c r="QBJ302" s="3"/>
      <c r="QBK302" s="3"/>
      <c r="QBL302" s="3"/>
      <c r="QBM302" s="3"/>
      <c r="QBN302" s="3"/>
      <c r="QBO302" s="3"/>
      <c r="QBP302" s="3"/>
      <c r="QBQ302" s="3"/>
      <c r="QBR302" s="3"/>
      <c r="QBS302" s="3"/>
      <c r="QBT302" s="3"/>
      <c r="QBU302" s="3"/>
      <c r="QBV302" s="3"/>
      <c r="QBW302" s="3"/>
      <c r="QBX302" s="3"/>
      <c r="QBY302" s="3"/>
      <c r="QBZ302" s="3"/>
      <c r="QCA302" s="3"/>
      <c r="QCB302" s="3"/>
      <c r="QCC302" s="3"/>
      <c r="QCD302" s="3"/>
      <c r="QCE302" s="3"/>
      <c r="QCF302" s="3"/>
      <c r="QCG302" s="3"/>
      <c r="QCH302" s="3"/>
      <c r="QCI302" s="3"/>
      <c r="QCJ302" s="3"/>
      <c r="QCK302" s="3"/>
      <c r="QCL302" s="3"/>
      <c r="QCM302" s="3"/>
      <c r="QCN302" s="3"/>
      <c r="QCO302" s="3"/>
      <c r="QCP302" s="3"/>
      <c r="QCQ302" s="3"/>
      <c r="QCR302" s="3"/>
      <c r="QCS302" s="3"/>
      <c r="QCT302" s="3"/>
      <c r="QCU302" s="3"/>
      <c r="QCV302" s="3"/>
      <c r="QCW302" s="3"/>
      <c r="QCX302" s="3"/>
      <c r="QCY302" s="3"/>
      <c r="QCZ302" s="3"/>
      <c r="QDA302" s="3"/>
      <c r="QDB302" s="3"/>
      <c r="QDC302" s="3"/>
      <c r="QDD302" s="3"/>
      <c r="QDE302" s="3"/>
      <c r="QDF302" s="3"/>
      <c r="QDG302" s="3"/>
      <c r="QDH302" s="3"/>
      <c r="QDI302" s="3"/>
      <c r="QDJ302" s="3"/>
      <c r="QDK302" s="3"/>
      <c r="QDL302" s="3"/>
      <c r="QDM302" s="3"/>
      <c r="QDN302" s="3"/>
      <c r="QDO302" s="3"/>
      <c r="QDP302" s="3"/>
      <c r="QDQ302" s="3"/>
      <c r="QDR302" s="3"/>
      <c r="QDS302" s="3"/>
      <c r="QDT302" s="3"/>
      <c r="QDU302" s="3"/>
      <c r="QDV302" s="3"/>
      <c r="QDW302" s="3"/>
      <c r="QDX302" s="3"/>
      <c r="QDY302" s="3"/>
      <c r="QDZ302" s="3"/>
      <c r="QEA302" s="3"/>
      <c r="QEB302" s="3"/>
      <c r="QEC302" s="3"/>
      <c r="QED302" s="3"/>
      <c r="QEE302" s="3"/>
      <c r="QEF302" s="3"/>
      <c r="QEG302" s="3"/>
      <c r="QEH302" s="3"/>
      <c r="QEI302" s="3"/>
      <c r="QEJ302" s="3"/>
      <c r="QEK302" s="3"/>
      <c r="QEL302" s="3"/>
      <c r="QEM302" s="3"/>
      <c r="QEN302" s="3"/>
      <c r="QEO302" s="3"/>
      <c r="QEP302" s="3"/>
      <c r="QEQ302" s="3"/>
      <c r="QER302" s="3"/>
      <c r="QES302" s="3"/>
      <c r="QET302" s="3"/>
      <c r="QEU302" s="3"/>
      <c r="QEV302" s="3"/>
      <c r="QEW302" s="3"/>
      <c r="QEX302" s="3"/>
      <c r="QEY302" s="3"/>
      <c r="QEZ302" s="3"/>
      <c r="QFA302" s="3"/>
      <c r="QFB302" s="3"/>
      <c r="QFC302" s="3"/>
      <c r="QFD302" s="3"/>
      <c r="QFE302" s="3"/>
      <c r="QFF302" s="3"/>
      <c r="QFG302" s="3"/>
      <c r="QFH302" s="3"/>
      <c r="QFI302" s="3"/>
      <c r="QFJ302" s="3"/>
      <c r="QFK302" s="3"/>
      <c r="QFL302" s="3"/>
      <c r="QFM302" s="3"/>
      <c r="QFN302" s="3"/>
      <c r="QFO302" s="3"/>
      <c r="QFP302" s="3"/>
      <c r="QFQ302" s="3"/>
      <c r="QFR302" s="3"/>
      <c r="QFS302" s="3"/>
      <c r="QFT302" s="3"/>
      <c r="QFU302" s="3"/>
      <c r="QFV302" s="3"/>
      <c r="QFW302" s="3"/>
      <c r="QFX302" s="3"/>
      <c r="QFY302" s="3"/>
      <c r="QFZ302" s="3"/>
      <c r="QGA302" s="3"/>
      <c r="QGB302" s="3"/>
      <c r="QGC302" s="3"/>
      <c r="QGD302" s="3"/>
      <c r="QGE302" s="3"/>
      <c r="QGF302" s="3"/>
      <c r="QGG302" s="3"/>
      <c r="QGH302" s="3"/>
      <c r="QGI302" s="3"/>
      <c r="QGJ302" s="3"/>
      <c r="QGK302" s="3"/>
      <c r="QGL302" s="3"/>
      <c r="QGM302" s="3"/>
      <c r="QGN302" s="3"/>
      <c r="QGO302" s="3"/>
      <c r="QGP302" s="3"/>
      <c r="QGQ302" s="3"/>
      <c r="QGR302" s="3"/>
      <c r="QGS302" s="3"/>
      <c r="QGT302" s="3"/>
      <c r="QGU302" s="3"/>
      <c r="QGV302" s="3"/>
      <c r="QGW302" s="3"/>
      <c r="QGX302" s="3"/>
      <c r="QGY302" s="3"/>
      <c r="QGZ302" s="3"/>
      <c r="QHA302" s="3"/>
      <c r="QHB302" s="3"/>
      <c r="QHC302" s="3"/>
      <c r="QHD302" s="3"/>
      <c r="QHE302" s="3"/>
      <c r="QHF302" s="3"/>
      <c r="QHG302" s="3"/>
      <c r="QHH302" s="3"/>
      <c r="QHI302" s="3"/>
      <c r="QHJ302" s="3"/>
      <c r="QHK302" s="3"/>
      <c r="QHL302" s="3"/>
      <c r="QHM302" s="3"/>
      <c r="QHN302" s="3"/>
      <c r="QHO302" s="3"/>
      <c r="QHP302" s="3"/>
      <c r="QHQ302" s="3"/>
      <c r="QHR302" s="3"/>
      <c r="QHS302" s="3"/>
      <c r="QHT302" s="3"/>
      <c r="QHU302" s="3"/>
      <c r="QHV302" s="3"/>
      <c r="QHW302" s="3"/>
      <c r="QHX302" s="3"/>
      <c r="QHY302" s="3"/>
      <c r="QHZ302" s="3"/>
      <c r="QIA302" s="3"/>
      <c r="QIB302" s="3"/>
      <c r="QIC302" s="3"/>
      <c r="QID302" s="3"/>
      <c r="QIE302" s="3"/>
      <c r="QIF302" s="3"/>
      <c r="QIG302" s="3"/>
      <c r="QIH302" s="3"/>
      <c r="QII302" s="3"/>
      <c r="QIJ302" s="3"/>
      <c r="QIK302" s="3"/>
      <c r="QIL302" s="3"/>
      <c r="QIM302" s="3"/>
      <c r="QIN302" s="3"/>
      <c r="QIO302" s="3"/>
      <c r="QIP302" s="3"/>
      <c r="QIQ302" s="3"/>
      <c r="QIR302" s="3"/>
      <c r="QIS302" s="3"/>
      <c r="QIT302" s="3"/>
      <c r="QIU302" s="3"/>
      <c r="QIV302" s="3"/>
      <c r="QIW302" s="3"/>
      <c r="QIX302" s="3"/>
      <c r="QIY302" s="3"/>
      <c r="QIZ302" s="3"/>
      <c r="QJA302" s="3"/>
      <c r="QJB302" s="3"/>
      <c r="QJC302" s="3"/>
      <c r="QJD302" s="3"/>
      <c r="QJE302" s="3"/>
      <c r="QJF302" s="3"/>
      <c r="QJG302" s="3"/>
      <c r="QJH302" s="3"/>
      <c r="QJI302" s="3"/>
      <c r="QJJ302" s="3"/>
      <c r="QJK302" s="3"/>
      <c r="QJL302" s="3"/>
      <c r="QJM302" s="3"/>
      <c r="QJN302" s="3"/>
      <c r="QJO302" s="3"/>
      <c r="QJP302" s="3"/>
      <c r="QJQ302" s="3"/>
      <c r="QJR302" s="3"/>
      <c r="QJS302" s="3"/>
      <c r="QJT302" s="3"/>
      <c r="QJU302" s="3"/>
      <c r="QJV302" s="3"/>
      <c r="QJW302" s="3"/>
      <c r="QJX302" s="3"/>
      <c r="QJY302" s="3"/>
      <c r="QJZ302" s="3"/>
      <c r="QKA302" s="3"/>
      <c r="QKB302" s="3"/>
      <c r="QKC302" s="3"/>
      <c r="QKD302" s="3"/>
      <c r="QKE302" s="3"/>
      <c r="QKF302" s="3"/>
      <c r="QKG302" s="3"/>
      <c r="QKH302" s="3"/>
      <c r="QKI302" s="3"/>
      <c r="QKJ302" s="3"/>
      <c r="QKK302" s="3"/>
      <c r="QKL302" s="3"/>
      <c r="QKM302" s="3"/>
      <c r="QKN302" s="3"/>
      <c r="QKO302" s="3"/>
      <c r="QKP302" s="3"/>
      <c r="QKQ302" s="3"/>
      <c r="QKR302" s="3"/>
      <c r="QKS302" s="3"/>
      <c r="QKT302" s="3"/>
      <c r="QKU302" s="3"/>
      <c r="QKV302" s="3"/>
      <c r="QKW302" s="3"/>
      <c r="QKX302" s="3"/>
      <c r="QKY302" s="3"/>
      <c r="QKZ302" s="3"/>
      <c r="QLA302" s="3"/>
      <c r="QLB302" s="3"/>
      <c r="QLC302" s="3"/>
      <c r="QLD302" s="3"/>
      <c r="QLE302" s="3"/>
      <c r="QLF302" s="3"/>
      <c r="QLG302" s="3"/>
      <c r="QLH302" s="3"/>
      <c r="QLI302" s="3"/>
      <c r="QLJ302" s="3"/>
      <c r="QLK302" s="3"/>
      <c r="QLL302" s="3"/>
      <c r="QLM302" s="3"/>
      <c r="QLN302" s="3"/>
      <c r="QLO302" s="3"/>
      <c r="QLP302" s="3"/>
      <c r="QLQ302" s="3"/>
      <c r="QLR302" s="3"/>
      <c r="QLS302" s="3"/>
      <c r="QLT302" s="3"/>
      <c r="QLU302" s="3"/>
      <c r="QLV302" s="3"/>
      <c r="QLW302" s="3"/>
      <c r="QLX302" s="3"/>
      <c r="QLY302" s="3"/>
      <c r="QLZ302" s="3"/>
      <c r="QMA302" s="3"/>
      <c r="QMB302" s="3"/>
      <c r="QMC302" s="3"/>
      <c r="QMD302" s="3"/>
      <c r="QME302" s="3"/>
      <c r="QMF302" s="3"/>
      <c r="QMG302" s="3"/>
      <c r="QMH302" s="3"/>
      <c r="QMI302" s="3"/>
      <c r="QMJ302" s="3"/>
      <c r="QMK302" s="3"/>
      <c r="QML302" s="3"/>
      <c r="QMM302" s="3"/>
      <c r="QMN302" s="3"/>
      <c r="QMO302" s="3"/>
      <c r="QMP302" s="3"/>
      <c r="QMQ302" s="3"/>
      <c r="QMR302" s="3"/>
      <c r="QMS302" s="3"/>
      <c r="QMT302" s="3"/>
      <c r="QMU302" s="3"/>
      <c r="QMV302" s="3"/>
      <c r="QMW302" s="3"/>
      <c r="QMX302" s="3"/>
      <c r="QMY302" s="3"/>
      <c r="QMZ302" s="3"/>
      <c r="QNA302" s="3"/>
      <c r="QNB302" s="3"/>
      <c r="QNC302" s="3"/>
      <c r="QND302" s="3"/>
      <c r="QNE302" s="3"/>
      <c r="QNF302" s="3"/>
      <c r="QNG302" s="3"/>
      <c r="QNH302" s="3"/>
      <c r="QNI302" s="3"/>
      <c r="QNJ302" s="3"/>
      <c r="QNK302" s="3"/>
      <c r="QNL302" s="3"/>
      <c r="QNM302" s="3"/>
      <c r="QNN302" s="3"/>
      <c r="QNO302" s="3"/>
      <c r="QNP302" s="3"/>
      <c r="QNQ302" s="3"/>
      <c r="QNR302" s="3"/>
      <c r="QNS302" s="3"/>
      <c r="QNT302" s="3"/>
      <c r="QNU302" s="3"/>
      <c r="QNV302" s="3"/>
      <c r="QNW302" s="3"/>
      <c r="QNX302" s="3"/>
      <c r="QNY302" s="3"/>
      <c r="QNZ302" s="3"/>
      <c r="QOA302" s="3"/>
      <c r="QOB302" s="3"/>
      <c r="QOC302" s="3"/>
      <c r="QOD302" s="3"/>
      <c r="QOE302" s="3"/>
      <c r="QOF302" s="3"/>
      <c r="QOG302" s="3"/>
      <c r="QOH302" s="3"/>
      <c r="QOI302" s="3"/>
      <c r="QOJ302" s="3"/>
      <c r="QOK302" s="3"/>
      <c r="QOL302" s="3"/>
      <c r="QOM302" s="3"/>
      <c r="QON302" s="3"/>
      <c r="QOO302" s="3"/>
      <c r="QOP302" s="3"/>
      <c r="QOQ302" s="3"/>
      <c r="QOR302" s="3"/>
      <c r="QOS302" s="3"/>
      <c r="QOT302" s="3"/>
      <c r="QOU302" s="3"/>
      <c r="QOV302" s="3"/>
      <c r="QOW302" s="3"/>
      <c r="QOX302" s="3"/>
      <c r="QOY302" s="3"/>
      <c r="QOZ302" s="3"/>
      <c r="QPA302" s="3"/>
      <c r="QPB302" s="3"/>
      <c r="QPC302" s="3"/>
      <c r="QPD302" s="3"/>
      <c r="QPE302" s="3"/>
      <c r="QPF302" s="3"/>
      <c r="QPG302" s="3"/>
      <c r="QPH302" s="3"/>
      <c r="QPI302" s="3"/>
      <c r="QPJ302" s="3"/>
      <c r="QPK302" s="3"/>
      <c r="QPL302" s="3"/>
      <c r="QPM302" s="3"/>
      <c r="QPN302" s="3"/>
      <c r="QPO302" s="3"/>
      <c r="QPP302" s="3"/>
      <c r="QPQ302" s="3"/>
      <c r="QPR302" s="3"/>
      <c r="QPS302" s="3"/>
      <c r="QPT302" s="3"/>
      <c r="QPU302" s="3"/>
      <c r="QPV302" s="3"/>
      <c r="QPW302" s="3"/>
      <c r="QPX302" s="3"/>
      <c r="QPY302" s="3"/>
      <c r="QPZ302" s="3"/>
      <c r="QQA302" s="3"/>
      <c r="QQB302" s="3"/>
      <c r="QQC302" s="3"/>
      <c r="QQD302" s="3"/>
      <c r="QQE302" s="3"/>
      <c r="QQF302" s="3"/>
      <c r="QQG302" s="3"/>
      <c r="QQH302" s="3"/>
      <c r="QQI302" s="3"/>
      <c r="QQJ302" s="3"/>
      <c r="QQK302" s="3"/>
      <c r="QQL302" s="3"/>
      <c r="QQM302" s="3"/>
      <c r="QQN302" s="3"/>
      <c r="QQO302" s="3"/>
      <c r="QQP302" s="3"/>
      <c r="QQQ302" s="3"/>
      <c r="QQR302" s="3"/>
      <c r="QQS302" s="3"/>
      <c r="QQT302" s="3"/>
      <c r="QQU302" s="3"/>
      <c r="QQV302" s="3"/>
      <c r="QQW302" s="3"/>
      <c r="QQX302" s="3"/>
      <c r="QQY302" s="3"/>
      <c r="QQZ302" s="3"/>
      <c r="QRA302" s="3"/>
      <c r="QRB302" s="3"/>
      <c r="QRC302" s="3"/>
      <c r="QRD302" s="3"/>
      <c r="QRE302" s="3"/>
      <c r="QRF302" s="3"/>
      <c r="QRG302" s="3"/>
      <c r="QRH302" s="3"/>
      <c r="QRI302" s="3"/>
      <c r="QRJ302" s="3"/>
      <c r="QRK302" s="3"/>
      <c r="QRL302" s="3"/>
      <c r="QRM302" s="3"/>
      <c r="QRN302" s="3"/>
      <c r="QRO302" s="3"/>
      <c r="QRP302" s="3"/>
      <c r="QRQ302" s="3"/>
      <c r="QRR302" s="3"/>
      <c r="QRS302" s="3"/>
      <c r="QRT302" s="3"/>
      <c r="QRU302" s="3"/>
      <c r="QRV302" s="3"/>
      <c r="QRW302" s="3"/>
      <c r="QRX302" s="3"/>
      <c r="QRY302" s="3"/>
      <c r="QRZ302" s="3"/>
      <c r="QSA302" s="3"/>
      <c r="QSB302" s="3"/>
      <c r="QSC302" s="3"/>
      <c r="QSD302" s="3"/>
      <c r="QSE302" s="3"/>
      <c r="QSF302" s="3"/>
      <c r="QSG302" s="3"/>
      <c r="QSH302" s="3"/>
      <c r="QSI302" s="3"/>
      <c r="QSJ302" s="3"/>
      <c r="QSK302" s="3"/>
      <c r="QSL302" s="3"/>
      <c r="QSM302" s="3"/>
      <c r="QSN302" s="3"/>
      <c r="QSO302" s="3"/>
      <c r="QSP302" s="3"/>
      <c r="QSQ302" s="3"/>
      <c r="QSR302" s="3"/>
      <c r="QSS302" s="3"/>
      <c r="QST302" s="3"/>
      <c r="QSU302" s="3"/>
      <c r="QSV302" s="3"/>
      <c r="QSW302" s="3"/>
      <c r="QSX302" s="3"/>
      <c r="QSY302" s="3"/>
      <c r="QSZ302" s="3"/>
      <c r="QTA302" s="3"/>
      <c r="QTB302" s="3"/>
      <c r="QTC302" s="3"/>
      <c r="QTD302" s="3"/>
      <c r="QTE302" s="3"/>
      <c r="QTF302" s="3"/>
      <c r="QTG302" s="3"/>
      <c r="QTH302" s="3"/>
      <c r="QTI302" s="3"/>
      <c r="QTJ302" s="3"/>
      <c r="QTK302" s="3"/>
      <c r="QTL302" s="3"/>
      <c r="QTM302" s="3"/>
      <c r="QTN302" s="3"/>
      <c r="QTO302" s="3"/>
      <c r="QTP302" s="3"/>
      <c r="QTQ302" s="3"/>
      <c r="QTR302" s="3"/>
      <c r="QTS302" s="3"/>
      <c r="QTT302" s="3"/>
      <c r="QTU302" s="3"/>
      <c r="QTV302" s="3"/>
      <c r="QTW302" s="3"/>
      <c r="QTX302" s="3"/>
      <c r="QTY302" s="3"/>
      <c r="QTZ302" s="3"/>
      <c r="QUA302" s="3"/>
      <c r="QUB302" s="3"/>
      <c r="QUC302" s="3"/>
      <c r="QUD302" s="3"/>
      <c r="QUE302" s="3"/>
      <c r="QUF302" s="3"/>
      <c r="QUG302" s="3"/>
      <c r="QUH302" s="3"/>
      <c r="QUI302" s="3"/>
      <c r="QUJ302" s="3"/>
      <c r="QUK302" s="3"/>
      <c r="QUL302" s="3"/>
      <c r="QUM302" s="3"/>
      <c r="QUN302" s="3"/>
      <c r="QUO302" s="3"/>
      <c r="QUP302" s="3"/>
      <c r="QUQ302" s="3"/>
      <c r="QUR302" s="3"/>
      <c r="QUS302" s="3"/>
      <c r="QUT302" s="3"/>
      <c r="QUU302" s="3"/>
      <c r="QUV302" s="3"/>
      <c r="QUW302" s="3"/>
      <c r="QUX302" s="3"/>
      <c r="QUY302" s="3"/>
      <c r="QUZ302" s="3"/>
      <c r="QVA302" s="3"/>
      <c r="QVB302" s="3"/>
      <c r="QVC302" s="3"/>
      <c r="QVD302" s="3"/>
      <c r="QVE302" s="3"/>
      <c r="QVF302" s="3"/>
      <c r="QVG302" s="3"/>
      <c r="QVH302" s="3"/>
      <c r="QVI302" s="3"/>
      <c r="QVJ302" s="3"/>
      <c r="QVK302" s="3"/>
      <c r="QVL302" s="3"/>
      <c r="QVM302" s="3"/>
      <c r="QVN302" s="3"/>
      <c r="QVO302" s="3"/>
      <c r="QVP302" s="3"/>
      <c r="QVQ302" s="3"/>
      <c r="QVR302" s="3"/>
      <c r="QVS302" s="3"/>
      <c r="QVT302" s="3"/>
      <c r="QVU302" s="3"/>
      <c r="QVV302" s="3"/>
      <c r="QVW302" s="3"/>
      <c r="QVX302" s="3"/>
      <c r="QVY302" s="3"/>
      <c r="QVZ302" s="3"/>
      <c r="QWA302" s="3"/>
      <c r="QWB302" s="3"/>
      <c r="QWC302" s="3"/>
      <c r="QWD302" s="3"/>
      <c r="QWE302" s="3"/>
      <c r="QWF302" s="3"/>
      <c r="QWG302" s="3"/>
      <c r="QWH302" s="3"/>
      <c r="QWI302" s="3"/>
      <c r="QWJ302" s="3"/>
      <c r="QWK302" s="3"/>
      <c r="QWL302" s="3"/>
      <c r="QWM302" s="3"/>
      <c r="QWN302" s="3"/>
      <c r="QWO302" s="3"/>
      <c r="QWP302" s="3"/>
      <c r="QWQ302" s="3"/>
      <c r="QWR302" s="3"/>
      <c r="QWS302" s="3"/>
      <c r="QWT302" s="3"/>
      <c r="QWU302" s="3"/>
      <c r="QWV302" s="3"/>
      <c r="QWW302" s="3"/>
      <c r="QWX302" s="3"/>
      <c r="QWY302" s="3"/>
      <c r="QWZ302" s="3"/>
      <c r="QXA302" s="3"/>
      <c r="QXB302" s="3"/>
      <c r="QXC302" s="3"/>
      <c r="QXD302" s="3"/>
      <c r="QXE302" s="3"/>
      <c r="QXF302" s="3"/>
      <c r="QXG302" s="3"/>
      <c r="QXH302" s="3"/>
      <c r="QXI302" s="3"/>
      <c r="QXJ302" s="3"/>
      <c r="QXK302" s="3"/>
      <c r="QXL302" s="3"/>
      <c r="QXM302" s="3"/>
      <c r="QXN302" s="3"/>
      <c r="QXO302" s="3"/>
      <c r="QXP302" s="3"/>
      <c r="QXQ302" s="3"/>
      <c r="QXR302" s="3"/>
      <c r="QXS302" s="3"/>
      <c r="QXT302" s="3"/>
      <c r="QXU302" s="3"/>
      <c r="QXV302" s="3"/>
      <c r="QXW302" s="3"/>
      <c r="QXX302" s="3"/>
      <c r="QXY302" s="3"/>
      <c r="QXZ302" s="3"/>
      <c r="QYA302" s="3"/>
      <c r="QYB302" s="3"/>
      <c r="QYC302" s="3"/>
      <c r="QYD302" s="3"/>
      <c r="QYE302" s="3"/>
      <c r="QYF302" s="3"/>
      <c r="QYG302" s="3"/>
      <c r="QYH302" s="3"/>
      <c r="QYI302" s="3"/>
      <c r="QYJ302" s="3"/>
      <c r="QYK302" s="3"/>
      <c r="QYL302" s="3"/>
      <c r="QYM302" s="3"/>
      <c r="QYN302" s="3"/>
      <c r="QYO302" s="3"/>
      <c r="QYP302" s="3"/>
      <c r="QYQ302" s="3"/>
      <c r="QYR302" s="3"/>
      <c r="QYS302" s="3"/>
      <c r="QYT302" s="3"/>
      <c r="QYU302" s="3"/>
      <c r="QYV302" s="3"/>
      <c r="QYW302" s="3"/>
      <c r="QYX302" s="3"/>
      <c r="QYY302" s="3"/>
      <c r="QYZ302" s="3"/>
      <c r="QZA302" s="3"/>
      <c r="QZB302" s="3"/>
      <c r="QZC302" s="3"/>
      <c r="QZD302" s="3"/>
      <c r="QZE302" s="3"/>
      <c r="QZF302" s="3"/>
      <c r="QZG302" s="3"/>
      <c r="QZH302" s="3"/>
      <c r="QZI302" s="3"/>
      <c r="QZJ302" s="3"/>
      <c r="QZK302" s="3"/>
      <c r="QZL302" s="3"/>
      <c r="QZM302" s="3"/>
      <c r="QZN302" s="3"/>
      <c r="QZO302" s="3"/>
      <c r="QZP302" s="3"/>
      <c r="QZQ302" s="3"/>
      <c r="QZR302" s="3"/>
      <c r="QZS302" s="3"/>
      <c r="QZT302" s="3"/>
      <c r="QZU302" s="3"/>
      <c r="QZV302" s="3"/>
      <c r="QZW302" s="3"/>
      <c r="QZX302" s="3"/>
      <c r="QZY302" s="3"/>
      <c r="QZZ302" s="3"/>
      <c r="RAA302" s="3"/>
      <c r="RAB302" s="3"/>
      <c r="RAC302" s="3"/>
      <c r="RAD302" s="3"/>
      <c r="RAE302" s="3"/>
      <c r="RAF302" s="3"/>
      <c r="RAG302" s="3"/>
      <c r="RAH302" s="3"/>
      <c r="RAI302" s="3"/>
      <c r="RAJ302" s="3"/>
      <c r="RAK302" s="3"/>
      <c r="RAL302" s="3"/>
      <c r="RAM302" s="3"/>
      <c r="RAN302" s="3"/>
      <c r="RAO302" s="3"/>
      <c r="RAP302" s="3"/>
      <c r="RAQ302" s="3"/>
      <c r="RAR302" s="3"/>
      <c r="RAS302" s="3"/>
      <c r="RAT302" s="3"/>
      <c r="RAU302" s="3"/>
      <c r="RAV302" s="3"/>
      <c r="RAW302" s="3"/>
      <c r="RAX302" s="3"/>
      <c r="RAY302" s="3"/>
      <c r="RAZ302" s="3"/>
      <c r="RBA302" s="3"/>
      <c r="RBB302" s="3"/>
      <c r="RBC302" s="3"/>
      <c r="RBD302" s="3"/>
      <c r="RBE302" s="3"/>
      <c r="RBF302" s="3"/>
      <c r="RBG302" s="3"/>
      <c r="RBH302" s="3"/>
      <c r="RBI302" s="3"/>
      <c r="RBJ302" s="3"/>
      <c r="RBK302" s="3"/>
      <c r="RBL302" s="3"/>
      <c r="RBM302" s="3"/>
      <c r="RBN302" s="3"/>
      <c r="RBO302" s="3"/>
      <c r="RBP302" s="3"/>
      <c r="RBQ302" s="3"/>
      <c r="RBR302" s="3"/>
      <c r="RBS302" s="3"/>
      <c r="RBT302" s="3"/>
      <c r="RBU302" s="3"/>
      <c r="RBV302" s="3"/>
      <c r="RBW302" s="3"/>
      <c r="RBX302" s="3"/>
      <c r="RBY302" s="3"/>
      <c r="RBZ302" s="3"/>
      <c r="RCA302" s="3"/>
      <c r="RCB302" s="3"/>
      <c r="RCC302" s="3"/>
      <c r="RCD302" s="3"/>
      <c r="RCE302" s="3"/>
      <c r="RCF302" s="3"/>
      <c r="RCG302" s="3"/>
      <c r="RCH302" s="3"/>
      <c r="RCI302" s="3"/>
      <c r="RCJ302" s="3"/>
      <c r="RCK302" s="3"/>
      <c r="RCL302" s="3"/>
      <c r="RCM302" s="3"/>
      <c r="RCN302" s="3"/>
      <c r="RCO302" s="3"/>
      <c r="RCP302" s="3"/>
      <c r="RCQ302" s="3"/>
      <c r="RCR302" s="3"/>
      <c r="RCS302" s="3"/>
      <c r="RCT302" s="3"/>
      <c r="RCU302" s="3"/>
      <c r="RCV302" s="3"/>
      <c r="RCW302" s="3"/>
      <c r="RCX302" s="3"/>
      <c r="RCY302" s="3"/>
      <c r="RCZ302" s="3"/>
      <c r="RDA302" s="3"/>
      <c r="RDB302" s="3"/>
      <c r="RDC302" s="3"/>
      <c r="RDD302" s="3"/>
      <c r="RDE302" s="3"/>
      <c r="RDF302" s="3"/>
      <c r="RDG302" s="3"/>
      <c r="RDH302" s="3"/>
      <c r="RDI302" s="3"/>
      <c r="RDJ302" s="3"/>
      <c r="RDK302" s="3"/>
      <c r="RDL302" s="3"/>
      <c r="RDM302" s="3"/>
      <c r="RDN302" s="3"/>
      <c r="RDO302" s="3"/>
      <c r="RDP302" s="3"/>
      <c r="RDQ302" s="3"/>
      <c r="RDR302" s="3"/>
      <c r="RDS302" s="3"/>
      <c r="RDT302" s="3"/>
      <c r="RDU302" s="3"/>
      <c r="RDV302" s="3"/>
      <c r="RDW302" s="3"/>
      <c r="RDX302" s="3"/>
      <c r="RDY302" s="3"/>
      <c r="RDZ302" s="3"/>
      <c r="REA302" s="3"/>
      <c r="REB302" s="3"/>
      <c r="REC302" s="3"/>
      <c r="RED302" s="3"/>
      <c r="REE302" s="3"/>
      <c r="REF302" s="3"/>
      <c r="REG302" s="3"/>
      <c r="REH302" s="3"/>
      <c r="REI302" s="3"/>
      <c r="REJ302" s="3"/>
      <c r="REK302" s="3"/>
      <c r="REL302" s="3"/>
      <c r="REM302" s="3"/>
      <c r="REN302" s="3"/>
      <c r="REO302" s="3"/>
      <c r="REP302" s="3"/>
      <c r="REQ302" s="3"/>
      <c r="RER302" s="3"/>
      <c r="RES302" s="3"/>
      <c r="RET302" s="3"/>
      <c r="REU302" s="3"/>
      <c r="REV302" s="3"/>
      <c r="REW302" s="3"/>
      <c r="REX302" s="3"/>
      <c r="REY302" s="3"/>
      <c r="REZ302" s="3"/>
      <c r="RFA302" s="3"/>
      <c r="RFB302" s="3"/>
      <c r="RFC302" s="3"/>
      <c r="RFD302" s="3"/>
      <c r="RFE302" s="3"/>
      <c r="RFF302" s="3"/>
      <c r="RFG302" s="3"/>
      <c r="RFH302" s="3"/>
      <c r="RFI302" s="3"/>
      <c r="RFJ302" s="3"/>
      <c r="RFK302" s="3"/>
      <c r="RFL302" s="3"/>
      <c r="RFM302" s="3"/>
      <c r="RFN302" s="3"/>
      <c r="RFO302" s="3"/>
      <c r="RFP302" s="3"/>
      <c r="RFQ302" s="3"/>
      <c r="RFR302" s="3"/>
      <c r="RFS302" s="3"/>
      <c r="RFT302" s="3"/>
      <c r="RFU302" s="3"/>
      <c r="RFV302" s="3"/>
      <c r="RFW302" s="3"/>
      <c r="RFX302" s="3"/>
      <c r="RFY302" s="3"/>
      <c r="RFZ302" s="3"/>
      <c r="RGA302" s="3"/>
      <c r="RGB302" s="3"/>
      <c r="RGC302" s="3"/>
      <c r="RGD302" s="3"/>
      <c r="RGE302" s="3"/>
      <c r="RGF302" s="3"/>
      <c r="RGG302" s="3"/>
      <c r="RGH302" s="3"/>
      <c r="RGI302" s="3"/>
      <c r="RGJ302" s="3"/>
      <c r="RGK302" s="3"/>
      <c r="RGL302" s="3"/>
      <c r="RGM302" s="3"/>
      <c r="RGN302" s="3"/>
      <c r="RGO302" s="3"/>
      <c r="RGP302" s="3"/>
      <c r="RGQ302" s="3"/>
      <c r="RGR302" s="3"/>
      <c r="RGS302" s="3"/>
      <c r="RGT302" s="3"/>
      <c r="RGU302" s="3"/>
      <c r="RGV302" s="3"/>
      <c r="RGW302" s="3"/>
      <c r="RGX302" s="3"/>
      <c r="RGY302" s="3"/>
      <c r="RGZ302" s="3"/>
      <c r="RHA302" s="3"/>
      <c r="RHB302" s="3"/>
      <c r="RHC302" s="3"/>
      <c r="RHD302" s="3"/>
      <c r="RHE302" s="3"/>
      <c r="RHF302" s="3"/>
      <c r="RHG302" s="3"/>
      <c r="RHH302" s="3"/>
      <c r="RHI302" s="3"/>
      <c r="RHJ302" s="3"/>
      <c r="RHK302" s="3"/>
      <c r="RHL302" s="3"/>
      <c r="RHM302" s="3"/>
      <c r="RHN302" s="3"/>
      <c r="RHO302" s="3"/>
      <c r="RHP302" s="3"/>
      <c r="RHQ302" s="3"/>
      <c r="RHR302" s="3"/>
      <c r="RHS302" s="3"/>
      <c r="RHT302" s="3"/>
      <c r="RHU302" s="3"/>
      <c r="RHV302" s="3"/>
      <c r="RHW302" s="3"/>
      <c r="RHX302" s="3"/>
      <c r="RHY302" s="3"/>
      <c r="RHZ302" s="3"/>
      <c r="RIA302" s="3"/>
      <c r="RIB302" s="3"/>
      <c r="RIC302" s="3"/>
      <c r="RID302" s="3"/>
      <c r="RIE302" s="3"/>
      <c r="RIF302" s="3"/>
      <c r="RIG302" s="3"/>
      <c r="RIH302" s="3"/>
      <c r="RII302" s="3"/>
      <c r="RIJ302" s="3"/>
      <c r="RIK302" s="3"/>
      <c r="RIL302" s="3"/>
      <c r="RIM302" s="3"/>
      <c r="RIN302" s="3"/>
      <c r="RIO302" s="3"/>
      <c r="RIP302" s="3"/>
      <c r="RIQ302" s="3"/>
      <c r="RIR302" s="3"/>
      <c r="RIS302" s="3"/>
      <c r="RIT302" s="3"/>
      <c r="RIU302" s="3"/>
      <c r="RIV302" s="3"/>
      <c r="RIW302" s="3"/>
      <c r="RIX302" s="3"/>
      <c r="RIY302" s="3"/>
      <c r="RIZ302" s="3"/>
      <c r="RJA302" s="3"/>
      <c r="RJB302" s="3"/>
      <c r="RJC302" s="3"/>
      <c r="RJD302" s="3"/>
      <c r="RJE302" s="3"/>
      <c r="RJF302" s="3"/>
      <c r="RJG302" s="3"/>
      <c r="RJH302" s="3"/>
      <c r="RJI302" s="3"/>
      <c r="RJJ302" s="3"/>
      <c r="RJK302" s="3"/>
      <c r="RJL302" s="3"/>
      <c r="RJM302" s="3"/>
      <c r="RJN302" s="3"/>
      <c r="RJO302" s="3"/>
      <c r="RJP302" s="3"/>
      <c r="RJQ302" s="3"/>
      <c r="RJR302" s="3"/>
      <c r="RJS302" s="3"/>
      <c r="RJT302" s="3"/>
      <c r="RJU302" s="3"/>
      <c r="RJV302" s="3"/>
      <c r="RJW302" s="3"/>
      <c r="RJX302" s="3"/>
      <c r="RJY302" s="3"/>
      <c r="RJZ302" s="3"/>
      <c r="RKA302" s="3"/>
      <c r="RKB302" s="3"/>
      <c r="RKC302" s="3"/>
      <c r="RKD302" s="3"/>
      <c r="RKE302" s="3"/>
      <c r="RKF302" s="3"/>
      <c r="RKG302" s="3"/>
      <c r="RKH302" s="3"/>
      <c r="RKI302" s="3"/>
      <c r="RKJ302" s="3"/>
      <c r="RKK302" s="3"/>
      <c r="RKL302" s="3"/>
      <c r="RKM302" s="3"/>
      <c r="RKN302" s="3"/>
      <c r="RKO302" s="3"/>
      <c r="RKP302" s="3"/>
      <c r="RKQ302" s="3"/>
      <c r="RKR302" s="3"/>
      <c r="RKS302" s="3"/>
      <c r="RKT302" s="3"/>
      <c r="RKU302" s="3"/>
      <c r="RKV302" s="3"/>
      <c r="RKW302" s="3"/>
      <c r="RKX302" s="3"/>
      <c r="RKY302" s="3"/>
      <c r="RKZ302" s="3"/>
      <c r="RLA302" s="3"/>
      <c r="RLB302" s="3"/>
      <c r="RLC302" s="3"/>
      <c r="RLD302" s="3"/>
      <c r="RLE302" s="3"/>
      <c r="RLF302" s="3"/>
      <c r="RLG302" s="3"/>
      <c r="RLH302" s="3"/>
      <c r="RLI302" s="3"/>
      <c r="RLJ302" s="3"/>
      <c r="RLK302" s="3"/>
      <c r="RLL302" s="3"/>
      <c r="RLM302" s="3"/>
      <c r="RLN302" s="3"/>
      <c r="RLO302" s="3"/>
      <c r="RLP302" s="3"/>
      <c r="RLQ302" s="3"/>
      <c r="RLR302" s="3"/>
      <c r="RLS302" s="3"/>
      <c r="RLT302" s="3"/>
      <c r="RLU302" s="3"/>
      <c r="RLV302" s="3"/>
      <c r="RLW302" s="3"/>
      <c r="RLX302" s="3"/>
      <c r="RLY302" s="3"/>
      <c r="RLZ302" s="3"/>
      <c r="RMA302" s="3"/>
      <c r="RMB302" s="3"/>
      <c r="RMC302" s="3"/>
      <c r="RMD302" s="3"/>
      <c r="RME302" s="3"/>
      <c r="RMF302" s="3"/>
      <c r="RMG302" s="3"/>
      <c r="RMH302" s="3"/>
      <c r="RMI302" s="3"/>
      <c r="RMJ302" s="3"/>
      <c r="RMK302" s="3"/>
      <c r="RML302" s="3"/>
      <c r="RMM302" s="3"/>
      <c r="RMN302" s="3"/>
      <c r="RMO302" s="3"/>
      <c r="RMP302" s="3"/>
      <c r="RMQ302" s="3"/>
      <c r="RMR302" s="3"/>
      <c r="RMS302" s="3"/>
      <c r="RMT302" s="3"/>
      <c r="RMU302" s="3"/>
      <c r="RMV302" s="3"/>
      <c r="RMW302" s="3"/>
      <c r="RMX302" s="3"/>
      <c r="RMY302" s="3"/>
      <c r="RMZ302" s="3"/>
      <c r="RNA302" s="3"/>
      <c r="RNB302" s="3"/>
      <c r="RNC302" s="3"/>
      <c r="RND302" s="3"/>
      <c r="RNE302" s="3"/>
      <c r="RNF302" s="3"/>
      <c r="RNG302" s="3"/>
      <c r="RNH302" s="3"/>
      <c r="RNI302" s="3"/>
      <c r="RNJ302" s="3"/>
      <c r="RNK302" s="3"/>
      <c r="RNL302" s="3"/>
      <c r="RNM302" s="3"/>
      <c r="RNN302" s="3"/>
      <c r="RNO302" s="3"/>
      <c r="RNP302" s="3"/>
      <c r="RNQ302" s="3"/>
      <c r="RNR302" s="3"/>
      <c r="RNS302" s="3"/>
      <c r="RNT302" s="3"/>
      <c r="RNU302" s="3"/>
      <c r="RNV302" s="3"/>
      <c r="RNW302" s="3"/>
      <c r="RNX302" s="3"/>
      <c r="RNY302" s="3"/>
      <c r="RNZ302" s="3"/>
      <c r="ROA302" s="3"/>
      <c r="ROB302" s="3"/>
      <c r="ROC302" s="3"/>
      <c r="ROD302" s="3"/>
      <c r="ROE302" s="3"/>
      <c r="ROF302" s="3"/>
      <c r="ROG302" s="3"/>
      <c r="ROH302" s="3"/>
      <c r="ROI302" s="3"/>
      <c r="ROJ302" s="3"/>
      <c r="ROK302" s="3"/>
      <c r="ROL302" s="3"/>
      <c r="ROM302" s="3"/>
      <c r="RON302" s="3"/>
      <c r="ROO302" s="3"/>
      <c r="ROP302" s="3"/>
      <c r="ROQ302" s="3"/>
      <c r="ROR302" s="3"/>
      <c r="ROS302" s="3"/>
      <c r="ROT302" s="3"/>
      <c r="ROU302" s="3"/>
      <c r="ROV302" s="3"/>
      <c r="ROW302" s="3"/>
      <c r="ROX302" s="3"/>
      <c r="ROY302" s="3"/>
      <c r="ROZ302" s="3"/>
      <c r="RPA302" s="3"/>
      <c r="RPB302" s="3"/>
      <c r="RPC302" s="3"/>
      <c r="RPD302" s="3"/>
      <c r="RPE302" s="3"/>
      <c r="RPF302" s="3"/>
      <c r="RPG302" s="3"/>
      <c r="RPH302" s="3"/>
      <c r="RPI302" s="3"/>
      <c r="RPJ302" s="3"/>
      <c r="RPK302" s="3"/>
      <c r="RPL302" s="3"/>
      <c r="RPM302" s="3"/>
      <c r="RPN302" s="3"/>
      <c r="RPO302" s="3"/>
      <c r="RPP302" s="3"/>
      <c r="RPQ302" s="3"/>
      <c r="RPR302" s="3"/>
      <c r="RPS302" s="3"/>
      <c r="RPT302" s="3"/>
      <c r="RPU302" s="3"/>
      <c r="RPV302" s="3"/>
      <c r="RPW302" s="3"/>
      <c r="RPX302" s="3"/>
      <c r="RPY302" s="3"/>
      <c r="RPZ302" s="3"/>
      <c r="RQA302" s="3"/>
      <c r="RQB302" s="3"/>
      <c r="RQC302" s="3"/>
      <c r="RQD302" s="3"/>
      <c r="RQE302" s="3"/>
      <c r="RQF302" s="3"/>
      <c r="RQG302" s="3"/>
      <c r="RQH302" s="3"/>
      <c r="RQI302" s="3"/>
      <c r="RQJ302" s="3"/>
      <c r="RQK302" s="3"/>
      <c r="RQL302" s="3"/>
      <c r="RQM302" s="3"/>
      <c r="RQN302" s="3"/>
      <c r="RQO302" s="3"/>
      <c r="RQP302" s="3"/>
      <c r="RQQ302" s="3"/>
      <c r="RQR302" s="3"/>
      <c r="RQS302" s="3"/>
      <c r="RQT302" s="3"/>
      <c r="RQU302" s="3"/>
      <c r="RQV302" s="3"/>
      <c r="RQW302" s="3"/>
      <c r="RQX302" s="3"/>
      <c r="RQY302" s="3"/>
      <c r="RQZ302" s="3"/>
      <c r="RRA302" s="3"/>
      <c r="RRB302" s="3"/>
      <c r="RRC302" s="3"/>
      <c r="RRD302" s="3"/>
      <c r="RRE302" s="3"/>
      <c r="RRF302" s="3"/>
      <c r="RRG302" s="3"/>
      <c r="RRH302" s="3"/>
      <c r="RRI302" s="3"/>
      <c r="RRJ302" s="3"/>
      <c r="RRK302" s="3"/>
      <c r="RRL302" s="3"/>
      <c r="RRM302" s="3"/>
      <c r="RRN302" s="3"/>
      <c r="RRO302" s="3"/>
      <c r="RRP302" s="3"/>
      <c r="RRQ302" s="3"/>
      <c r="RRR302" s="3"/>
      <c r="RRS302" s="3"/>
      <c r="RRT302" s="3"/>
      <c r="RRU302" s="3"/>
      <c r="RRV302" s="3"/>
      <c r="RRW302" s="3"/>
      <c r="RRX302" s="3"/>
      <c r="RRY302" s="3"/>
      <c r="RRZ302" s="3"/>
      <c r="RSA302" s="3"/>
      <c r="RSB302" s="3"/>
      <c r="RSC302" s="3"/>
      <c r="RSD302" s="3"/>
      <c r="RSE302" s="3"/>
      <c r="RSF302" s="3"/>
      <c r="RSG302" s="3"/>
      <c r="RSH302" s="3"/>
      <c r="RSI302" s="3"/>
      <c r="RSJ302" s="3"/>
      <c r="RSK302" s="3"/>
      <c r="RSL302" s="3"/>
      <c r="RSM302" s="3"/>
      <c r="RSN302" s="3"/>
      <c r="RSO302" s="3"/>
      <c r="RSP302" s="3"/>
      <c r="RSQ302" s="3"/>
      <c r="RSR302" s="3"/>
      <c r="RSS302" s="3"/>
      <c r="RST302" s="3"/>
      <c r="RSU302" s="3"/>
      <c r="RSV302" s="3"/>
      <c r="RSW302" s="3"/>
      <c r="RSX302" s="3"/>
      <c r="RSY302" s="3"/>
      <c r="RSZ302" s="3"/>
      <c r="RTA302" s="3"/>
      <c r="RTB302" s="3"/>
      <c r="RTC302" s="3"/>
      <c r="RTD302" s="3"/>
      <c r="RTE302" s="3"/>
      <c r="RTF302" s="3"/>
      <c r="RTG302" s="3"/>
      <c r="RTH302" s="3"/>
      <c r="RTI302" s="3"/>
      <c r="RTJ302" s="3"/>
      <c r="RTK302" s="3"/>
      <c r="RTL302" s="3"/>
      <c r="RTM302" s="3"/>
      <c r="RTN302" s="3"/>
      <c r="RTO302" s="3"/>
      <c r="RTP302" s="3"/>
      <c r="RTQ302" s="3"/>
      <c r="RTR302" s="3"/>
      <c r="RTS302" s="3"/>
      <c r="RTT302" s="3"/>
      <c r="RTU302" s="3"/>
      <c r="RTV302" s="3"/>
      <c r="RTW302" s="3"/>
      <c r="RTX302" s="3"/>
      <c r="RTY302" s="3"/>
      <c r="RTZ302" s="3"/>
      <c r="RUA302" s="3"/>
      <c r="RUB302" s="3"/>
      <c r="RUC302" s="3"/>
      <c r="RUD302" s="3"/>
      <c r="RUE302" s="3"/>
      <c r="RUF302" s="3"/>
      <c r="RUG302" s="3"/>
      <c r="RUH302" s="3"/>
      <c r="RUI302" s="3"/>
      <c r="RUJ302" s="3"/>
      <c r="RUK302" s="3"/>
      <c r="RUL302" s="3"/>
      <c r="RUM302" s="3"/>
      <c r="RUN302" s="3"/>
      <c r="RUO302" s="3"/>
      <c r="RUP302" s="3"/>
      <c r="RUQ302" s="3"/>
      <c r="RUR302" s="3"/>
      <c r="RUS302" s="3"/>
      <c r="RUT302" s="3"/>
      <c r="RUU302" s="3"/>
      <c r="RUV302" s="3"/>
      <c r="RUW302" s="3"/>
      <c r="RUX302" s="3"/>
      <c r="RUY302" s="3"/>
      <c r="RUZ302" s="3"/>
      <c r="RVA302" s="3"/>
      <c r="RVB302" s="3"/>
      <c r="RVC302" s="3"/>
      <c r="RVD302" s="3"/>
      <c r="RVE302" s="3"/>
      <c r="RVF302" s="3"/>
      <c r="RVG302" s="3"/>
      <c r="RVH302" s="3"/>
      <c r="RVI302" s="3"/>
      <c r="RVJ302" s="3"/>
      <c r="RVK302" s="3"/>
      <c r="RVL302" s="3"/>
      <c r="RVM302" s="3"/>
      <c r="RVN302" s="3"/>
      <c r="RVO302" s="3"/>
      <c r="RVP302" s="3"/>
      <c r="RVQ302" s="3"/>
      <c r="RVR302" s="3"/>
      <c r="RVS302" s="3"/>
      <c r="RVT302" s="3"/>
      <c r="RVU302" s="3"/>
      <c r="RVV302" s="3"/>
      <c r="RVW302" s="3"/>
      <c r="RVX302" s="3"/>
      <c r="RVY302" s="3"/>
      <c r="RVZ302" s="3"/>
      <c r="RWA302" s="3"/>
      <c r="RWB302" s="3"/>
      <c r="RWC302" s="3"/>
      <c r="RWD302" s="3"/>
      <c r="RWE302" s="3"/>
      <c r="RWF302" s="3"/>
      <c r="RWG302" s="3"/>
      <c r="RWH302" s="3"/>
      <c r="RWI302" s="3"/>
      <c r="RWJ302" s="3"/>
      <c r="RWK302" s="3"/>
      <c r="RWL302" s="3"/>
      <c r="RWM302" s="3"/>
      <c r="RWN302" s="3"/>
      <c r="RWO302" s="3"/>
      <c r="RWP302" s="3"/>
      <c r="RWQ302" s="3"/>
      <c r="RWR302" s="3"/>
      <c r="RWS302" s="3"/>
      <c r="RWT302" s="3"/>
      <c r="RWU302" s="3"/>
      <c r="RWV302" s="3"/>
      <c r="RWW302" s="3"/>
      <c r="RWX302" s="3"/>
      <c r="RWY302" s="3"/>
      <c r="RWZ302" s="3"/>
      <c r="RXA302" s="3"/>
      <c r="RXB302" s="3"/>
      <c r="RXC302" s="3"/>
      <c r="RXD302" s="3"/>
      <c r="RXE302" s="3"/>
      <c r="RXF302" s="3"/>
      <c r="RXG302" s="3"/>
      <c r="RXH302" s="3"/>
      <c r="RXI302" s="3"/>
      <c r="RXJ302" s="3"/>
      <c r="RXK302" s="3"/>
      <c r="RXL302" s="3"/>
      <c r="RXM302" s="3"/>
      <c r="RXN302" s="3"/>
      <c r="RXO302" s="3"/>
      <c r="RXP302" s="3"/>
      <c r="RXQ302" s="3"/>
      <c r="RXR302" s="3"/>
      <c r="RXS302" s="3"/>
      <c r="RXT302" s="3"/>
      <c r="RXU302" s="3"/>
      <c r="RXV302" s="3"/>
      <c r="RXW302" s="3"/>
      <c r="RXX302" s="3"/>
      <c r="RXY302" s="3"/>
      <c r="RXZ302" s="3"/>
      <c r="RYA302" s="3"/>
      <c r="RYB302" s="3"/>
      <c r="RYC302" s="3"/>
      <c r="RYD302" s="3"/>
      <c r="RYE302" s="3"/>
      <c r="RYF302" s="3"/>
      <c r="RYG302" s="3"/>
      <c r="RYH302" s="3"/>
      <c r="RYI302" s="3"/>
      <c r="RYJ302" s="3"/>
      <c r="RYK302" s="3"/>
      <c r="RYL302" s="3"/>
      <c r="RYM302" s="3"/>
      <c r="RYN302" s="3"/>
      <c r="RYO302" s="3"/>
      <c r="RYP302" s="3"/>
      <c r="RYQ302" s="3"/>
      <c r="RYR302" s="3"/>
      <c r="RYS302" s="3"/>
      <c r="RYT302" s="3"/>
      <c r="RYU302" s="3"/>
      <c r="RYV302" s="3"/>
      <c r="RYW302" s="3"/>
      <c r="RYX302" s="3"/>
      <c r="RYY302" s="3"/>
      <c r="RYZ302" s="3"/>
      <c r="RZA302" s="3"/>
      <c r="RZB302" s="3"/>
      <c r="RZC302" s="3"/>
      <c r="RZD302" s="3"/>
      <c r="RZE302" s="3"/>
      <c r="RZF302" s="3"/>
      <c r="RZG302" s="3"/>
      <c r="RZH302" s="3"/>
      <c r="RZI302" s="3"/>
      <c r="RZJ302" s="3"/>
      <c r="RZK302" s="3"/>
      <c r="RZL302" s="3"/>
      <c r="RZM302" s="3"/>
      <c r="RZN302" s="3"/>
      <c r="RZO302" s="3"/>
      <c r="RZP302" s="3"/>
      <c r="RZQ302" s="3"/>
      <c r="RZR302" s="3"/>
      <c r="RZS302" s="3"/>
      <c r="RZT302" s="3"/>
      <c r="RZU302" s="3"/>
      <c r="RZV302" s="3"/>
      <c r="RZW302" s="3"/>
      <c r="RZX302" s="3"/>
      <c r="RZY302" s="3"/>
      <c r="RZZ302" s="3"/>
      <c r="SAA302" s="3"/>
      <c r="SAB302" s="3"/>
      <c r="SAC302" s="3"/>
      <c r="SAD302" s="3"/>
      <c r="SAE302" s="3"/>
      <c r="SAF302" s="3"/>
      <c r="SAG302" s="3"/>
      <c r="SAH302" s="3"/>
      <c r="SAI302" s="3"/>
      <c r="SAJ302" s="3"/>
      <c r="SAK302" s="3"/>
      <c r="SAL302" s="3"/>
      <c r="SAM302" s="3"/>
      <c r="SAN302" s="3"/>
      <c r="SAO302" s="3"/>
      <c r="SAP302" s="3"/>
      <c r="SAQ302" s="3"/>
      <c r="SAR302" s="3"/>
      <c r="SAS302" s="3"/>
      <c r="SAT302" s="3"/>
      <c r="SAU302" s="3"/>
      <c r="SAV302" s="3"/>
      <c r="SAW302" s="3"/>
      <c r="SAX302" s="3"/>
      <c r="SAY302" s="3"/>
      <c r="SAZ302" s="3"/>
      <c r="SBA302" s="3"/>
      <c r="SBB302" s="3"/>
      <c r="SBC302" s="3"/>
      <c r="SBD302" s="3"/>
      <c r="SBE302" s="3"/>
      <c r="SBF302" s="3"/>
      <c r="SBG302" s="3"/>
      <c r="SBH302" s="3"/>
      <c r="SBI302" s="3"/>
      <c r="SBJ302" s="3"/>
      <c r="SBK302" s="3"/>
      <c r="SBL302" s="3"/>
      <c r="SBM302" s="3"/>
      <c r="SBN302" s="3"/>
      <c r="SBO302" s="3"/>
      <c r="SBP302" s="3"/>
      <c r="SBQ302" s="3"/>
      <c r="SBR302" s="3"/>
      <c r="SBS302" s="3"/>
      <c r="SBT302" s="3"/>
      <c r="SBU302" s="3"/>
      <c r="SBV302" s="3"/>
      <c r="SBW302" s="3"/>
      <c r="SBX302" s="3"/>
      <c r="SBY302" s="3"/>
      <c r="SBZ302" s="3"/>
      <c r="SCA302" s="3"/>
      <c r="SCB302" s="3"/>
      <c r="SCC302" s="3"/>
      <c r="SCD302" s="3"/>
      <c r="SCE302" s="3"/>
      <c r="SCF302" s="3"/>
      <c r="SCG302" s="3"/>
      <c r="SCH302" s="3"/>
      <c r="SCI302" s="3"/>
      <c r="SCJ302" s="3"/>
      <c r="SCK302" s="3"/>
      <c r="SCL302" s="3"/>
      <c r="SCM302" s="3"/>
      <c r="SCN302" s="3"/>
      <c r="SCO302" s="3"/>
      <c r="SCP302" s="3"/>
      <c r="SCQ302" s="3"/>
      <c r="SCR302" s="3"/>
      <c r="SCS302" s="3"/>
      <c r="SCT302" s="3"/>
      <c r="SCU302" s="3"/>
      <c r="SCV302" s="3"/>
      <c r="SCW302" s="3"/>
      <c r="SCX302" s="3"/>
      <c r="SCY302" s="3"/>
      <c r="SCZ302" s="3"/>
      <c r="SDA302" s="3"/>
      <c r="SDB302" s="3"/>
      <c r="SDC302" s="3"/>
      <c r="SDD302" s="3"/>
      <c r="SDE302" s="3"/>
      <c r="SDF302" s="3"/>
      <c r="SDG302" s="3"/>
      <c r="SDH302" s="3"/>
      <c r="SDI302" s="3"/>
      <c r="SDJ302" s="3"/>
      <c r="SDK302" s="3"/>
      <c r="SDL302" s="3"/>
      <c r="SDM302" s="3"/>
      <c r="SDN302" s="3"/>
      <c r="SDO302" s="3"/>
      <c r="SDP302" s="3"/>
      <c r="SDQ302" s="3"/>
      <c r="SDR302" s="3"/>
      <c r="SDS302" s="3"/>
      <c r="SDT302" s="3"/>
      <c r="SDU302" s="3"/>
      <c r="SDV302" s="3"/>
      <c r="SDW302" s="3"/>
      <c r="SDX302" s="3"/>
      <c r="SDY302" s="3"/>
      <c r="SDZ302" s="3"/>
      <c r="SEA302" s="3"/>
      <c r="SEB302" s="3"/>
      <c r="SEC302" s="3"/>
      <c r="SED302" s="3"/>
      <c r="SEE302" s="3"/>
      <c r="SEF302" s="3"/>
      <c r="SEG302" s="3"/>
      <c r="SEH302" s="3"/>
      <c r="SEI302" s="3"/>
      <c r="SEJ302" s="3"/>
      <c r="SEK302" s="3"/>
      <c r="SEL302" s="3"/>
      <c r="SEM302" s="3"/>
      <c r="SEN302" s="3"/>
      <c r="SEO302" s="3"/>
      <c r="SEP302" s="3"/>
      <c r="SEQ302" s="3"/>
      <c r="SER302" s="3"/>
      <c r="SES302" s="3"/>
      <c r="SET302" s="3"/>
      <c r="SEU302" s="3"/>
      <c r="SEV302" s="3"/>
      <c r="SEW302" s="3"/>
      <c r="SEX302" s="3"/>
      <c r="SEY302" s="3"/>
      <c r="SEZ302" s="3"/>
      <c r="SFA302" s="3"/>
      <c r="SFB302" s="3"/>
      <c r="SFC302" s="3"/>
      <c r="SFD302" s="3"/>
      <c r="SFE302" s="3"/>
      <c r="SFF302" s="3"/>
      <c r="SFG302" s="3"/>
      <c r="SFH302" s="3"/>
      <c r="SFI302" s="3"/>
      <c r="SFJ302" s="3"/>
      <c r="SFK302" s="3"/>
      <c r="SFL302" s="3"/>
      <c r="SFM302" s="3"/>
      <c r="SFN302" s="3"/>
      <c r="SFO302" s="3"/>
      <c r="SFP302" s="3"/>
      <c r="SFQ302" s="3"/>
      <c r="SFR302" s="3"/>
      <c r="SFS302" s="3"/>
      <c r="SFT302" s="3"/>
      <c r="SFU302" s="3"/>
      <c r="SFV302" s="3"/>
      <c r="SFW302" s="3"/>
      <c r="SFX302" s="3"/>
      <c r="SFY302" s="3"/>
      <c r="SFZ302" s="3"/>
      <c r="SGA302" s="3"/>
      <c r="SGB302" s="3"/>
      <c r="SGC302" s="3"/>
      <c r="SGD302" s="3"/>
      <c r="SGE302" s="3"/>
      <c r="SGF302" s="3"/>
      <c r="SGG302" s="3"/>
      <c r="SGH302" s="3"/>
      <c r="SGI302" s="3"/>
      <c r="SGJ302" s="3"/>
      <c r="SGK302" s="3"/>
      <c r="SGL302" s="3"/>
      <c r="SGM302" s="3"/>
      <c r="SGN302" s="3"/>
      <c r="SGO302" s="3"/>
      <c r="SGP302" s="3"/>
      <c r="SGQ302" s="3"/>
      <c r="SGR302" s="3"/>
      <c r="SGS302" s="3"/>
      <c r="SGT302" s="3"/>
      <c r="SGU302" s="3"/>
      <c r="SGV302" s="3"/>
      <c r="SGW302" s="3"/>
      <c r="SGX302" s="3"/>
      <c r="SGY302" s="3"/>
      <c r="SGZ302" s="3"/>
      <c r="SHA302" s="3"/>
      <c r="SHB302" s="3"/>
      <c r="SHC302" s="3"/>
      <c r="SHD302" s="3"/>
      <c r="SHE302" s="3"/>
      <c r="SHF302" s="3"/>
      <c r="SHG302" s="3"/>
      <c r="SHH302" s="3"/>
      <c r="SHI302" s="3"/>
      <c r="SHJ302" s="3"/>
      <c r="SHK302" s="3"/>
      <c r="SHL302" s="3"/>
      <c r="SHM302" s="3"/>
      <c r="SHN302" s="3"/>
      <c r="SHO302" s="3"/>
      <c r="SHP302" s="3"/>
      <c r="SHQ302" s="3"/>
      <c r="SHR302" s="3"/>
      <c r="SHS302" s="3"/>
      <c r="SHT302" s="3"/>
      <c r="SHU302" s="3"/>
      <c r="SHV302" s="3"/>
      <c r="SHW302" s="3"/>
      <c r="SHX302" s="3"/>
      <c r="SHY302" s="3"/>
      <c r="SHZ302" s="3"/>
      <c r="SIA302" s="3"/>
      <c r="SIB302" s="3"/>
      <c r="SIC302" s="3"/>
      <c r="SID302" s="3"/>
      <c r="SIE302" s="3"/>
      <c r="SIF302" s="3"/>
      <c r="SIG302" s="3"/>
      <c r="SIH302" s="3"/>
      <c r="SII302" s="3"/>
      <c r="SIJ302" s="3"/>
      <c r="SIK302" s="3"/>
      <c r="SIL302" s="3"/>
      <c r="SIM302" s="3"/>
      <c r="SIN302" s="3"/>
      <c r="SIO302" s="3"/>
      <c r="SIP302" s="3"/>
      <c r="SIQ302" s="3"/>
      <c r="SIR302" s="3"/>
      <c r="SIS302" s="3"/>
      <c r="SIT302" s="3"/>
      <c r="SIU302" s="3"/>
      <c r="SIV302" s="3"/>
      <c r="SIW302" s="3"/>
      <c r="SIX302" s="3"/>
      <c r="SIY302" s="3"/>
      <c r="SIZ302" s="3"/>
      <c r="SJA302" s="3"/>
      <c r="SJB302" s="3"/>
      <c r="SJC302" s="3"/>
      <c r="SJD302" s="3"/>
      <c r="SJE302" s="3"/>
      <c r="SJF302" s="3"/>
      <c r="SJG302" s="3"/>
      <c r="SJH302" s="3"/>
      <c r="SJI302" s="3"/>
      <c r="SJJ302" s="3"/>
      <c r="SJK302" s="3"/>
      <c r="SJL302" s="3"/>
      <c r="SJM302" s="3"/>
      <c r="SJN302" s="3"/>
      <c r="SJO302" s="3"/>
      <c r="SJP302" s="3"/>
      <c r="SJQ302" s="3"/>
      <c r="SJR302" s="3"/>
      <c r="SJS302" s="3"/>
      <c r="SJT302" s="3"/>
      <c r="SJU302" s="3"/>
      <c r="SJV302" s="3"/>
      <c r="SJW302" s="3"/>
      <c r="SJX302" s="3"/>
      <c r="SJY302" s="3"/>
      <c r="SJZ302" s="3"/>
      <c r="SKA302" s="3"/>
      <c r="SKB302" s="3"/>
      <c r="SKC302" s="3"/>
      <c r="SKD302" s="3"/>
      <c r="SKE302" s="3"/>
      <c r="SKF302" s="3"/>
      <c r="SKG302" s="3"/>
      <c r="SKH302" s="3"/>
      <c r="SKI302" s="3"/>
      <c r="SKJ302" s="3"/>
      <c r="SKK302" s="3"/>
      <c r="SKL302" s="3"/>
      <c r="SKM302" s="3"/>
      <c r="SKN302" s="3"/>
      <c r="SKO302" s="3"/>
      <c r="SKP302" s="3"/>
      <c r="SKQ302" s="3"/>
      <c r="SKR302" s="3"/>
      <c r="SKS302" s="3"/>
      <c r="SKT302" s="3"/>
      <c r="SKU302" s="3"/>
      <c r="SKV302" s="3"/>
      <c r="SKW302" s="3"/>
      <c r="SKX302" s="3"/>
      <c r="SKY302" s="3"/>
      <c r="SKZ302" s="3"/>
      <c r="SLA302" s="3"/>
      <c r="SLB302" s="3"/>
      <c r="SLC302" s="3"/>
      <c r="SLD302" s="3"/>
      <c r="SLE302" s="3"/>
      <c r="SLF302" s="3"/>
      <c r="SLG302" s="3"/>
      <c r="SLH302" s="3"/>
      <c r="SLI302" s="3"/>
      <c r="SLJ302" s="3"/>
      <c r="SLK302" s="3"/>
      <c r="SLL302" s="3"/>
      <c r="SLM302" s="3"/>
      <c r="SLN302" s="3"/>
      <c r="SLO302" s="3"/>
      <c r="SLP302" s="3"/>
      <c r="SLQ302" s="3"/>
      <c r="SLR302" s="3"/>
      <c r="SLS302" s="3"/>
      <c r="SLT302" s="3"/>
      <c r="SLU302" s="3"/>
      <c r="SLV302" s="3"/>
      <c r="SLW302" s="3"/>
      <c r="SLX302" s="3"/>
      <c r="SLY302" s="3"/>
      <c r="SLZ302" s="3"/>
      <c r="SMA302" s="3"/>
      <c r="SMB302" s="3"/>
      <c r="SMC302" s="3"/>
      <c r="SMD302" s="3"/>
      <c r="SME302" s="3"/>
      <c r="SMF302" s="3"/>
      <c r="SMG302" s="3"/>
      <c r="SMH302" s="3"/>
      <c r="SMI302" s="3"/>
      <c r="SMJ302" s="3"/>
      <c r="SMK302" s="3"/>
      <c r="SML302" s="3"/>
      <c r="SMM302" s="3"/>
      <c r="SMN302" s="3"/>
      <c r="SMO302" s="3"/>
      <c r="SMP302" s="3"/>
      <c r="SMQ302" s="3"/>
      <c r="SMR302" s="3"/>
      <c r="SMS302" s="3"/>
      <c r="SMT302" s="3"/>
      <c r="SMU302" s="3"/>
      <c r="SMV302" s="3"/>
      <c r="SMW302" s="3"/>
      <c r="SMX302" s="3"/>
      <c r="SMY302" s="3"/>
      <c r="SMZ302" s="3"/>
      <c r="SNA302" s="3"/>
      <c r="SNB302" s="3"/>
      <c r="SNC302" s="3"/>
      <c r="SND302" s="3"/>
      <c r="SNE302" s="3"/>
      <c r="SNF302" s="3"/>
      <c r="SNG302" s="3"/>
      <c r="SNH302" s="3"/>
      <c r="SNI302" s="3"/>
      <c r="SNJ302" s="3"/>
      <c r="SNK302" s="3"/>
      <c r="SNL302" s="3"/>
      <c r="SNM302" s="3"/>
      <c r="SNN302" s="3"/>
      <c r="SNO302" s="3"/>
      <c r="SNP302" s="3"/>
      <c r="SNQ302" s="3"/>
      <c r="SNR302" s="3"/>
      <c r="SNS302" s="3"/>
      <c r="SNT302" s="3"/>
      <c r="SNU302" s="3"/>
      <c r="SNV302" s="3"/>
      <c r="SNW302" s="3"/>
      <c r="SNX302" s="3"/>
      <c r="SNY302" s="3"/>
      <c r="SNZ302" s="3"/>
      <c r="SOA302" s="3"/>
      <c r="SOB302" s="3"/>
      <c r="SOC302" s="3"/>
      <c r="SOD302" s="3"/>
      <c r="SOE302" s="3"/>
      <c r="SOF302" s="3"/>
      <c r="SOG302" s="3"/>
      <c r="SOH302" s="3"/>
      <c r="SOI302" s="3"/>
      <c r="SOJ302" s="3"/>
      <c r="SOK302" s="3"/>
      <c r="SOL302" s="3"/>
      <c r="SOM302" s="3"/>
      <c r="SON302" s="3"/>
      <c r="SOO302" s="3"/>
      <c r="SOP302" s="3"/>
      <c r="SOQ302" s="3"/>
      <c r="SOR302" s="3"/>
      <c r="SOS302" s="3"/>
      <c r="SOT302" s="3"/>
      <c r="SOU302" s="3"/>
      <c r="SOV302" s="3"/>
      <c r="SOW302" s="3"/>
      <c r="SOX302" s="3"/>
      <c r="SOY302" s="3"/>
      <c r="SOZ302" s="3"/>
      <c r="SPA302" s="3"/>
      <c r="SPB302" s="3"/>
      <c r="SPC302" s="3"/>
      <c r="SPD302" s="3"/>
      <c r="SPE302" s="3"/>
      <c r="SPF302" s="3"/>
      <c r="SPG302" s="3"/>
      <c r="SPH302" s="3"/>
      <c r="SPI302" s="3"/>
      <c r="SPJ302" s="3"/>
      <c r="SPK302" s="3"/>
      <c r="SPL302" s="3"/>
      <c r="SPM302" s="3"/>
      <c r="SPN302" s="3"/>
      <c r="SPO302" s="3"/>
      <c r="SPP302" s="3"/>
      <c r="SPQ302" s="3"/>
      <c r="SPR302" s="3"/>
      <c r="SPS302" s="3"/>
      <c r="SPT302" s="3"/>
      <c r="SPU302" s="3"/>
      <c r="SPV302" s="3"/>
      <c r="SPW302" s="3"/>
      <c r="SPX302" s="3"/>
      <c r="SPY302" s="3"/>
      <c r="SPZ302" s="3"/>
      <c r="SQA302" s="3"/>
      <c r="SQB302" s="3"/>
      <c r="SQC302" s="3"/>
      <c r="SQD302" s="3"/>
      <c r="SQE302" s="3"/>
      <c r="SQF302" s="3"/>
      <c r="SQG302" s="3"/>
      <c r="SQH302" s="3"/>
      <c r="SQI302" s="3"/>
      <c r="SQJ302" s="3"/>
      <c r="SQK302" s="3"/>
      <c r="SQL302" s="3"/>
      <c r="SQM302" s="3"/>
      <c r="SQN302" s="3"/>
      <c r="SQO302" s="3"/>
      <c r="SQP302" s="3"/>
      <c r="SQQ302" s="3"/>
      <c r="SQR302" s="3"/>
      <c r="SQS302" s="3"/>
      <c r="SQT302" s="3"/>
      <c r="SQU302" s="3"/>
      <c r="SQV302" s="3"/>
      <c r="SQW302" s="3"/>
      <c r="SQX302" s="3"/>
      <c r="SQY302" s="3"/>
      <c r="SQZ302" s="3"/>
      <c r="SRA302" s="3"/>
      <c r="SRB302" s="3"/>
      <c r="SRC302" s="3"/>
      <c r="SRD302" s="3"/>
      <c r="SRE302" s="3"/>
      <c r="SRF302" s="3"/>
      <c r="SRG302" s="3"/>
      <c r="SRH302" s="3"/>
      <c r="SRI302" s="3"/>
      <c r="SRJ302" s="3"/>
      <c r="SRK302" s="3"/>
      <c r="SRL302" s="3"/>
      <c r="SRM302" s="3"/>
      <c r="SRN302" s="3"/>
      <c r="SRO302" s="3"/>
      <c r="SRP302" s="3"/>
      <c r="SRQ302" s="3"/>
      <c r="SRR302" s="3"/>
      <c r="SRS302" s="3"/>
      <c r="SRT302" s="3"/>
      <c r="SRU302" s="3"/>
      <c r="SRV302" s="3"/>
      <c r="SRW302" s="3"/>
      <c r="SRX302" s="3"/>
      <c r="SRY302" s="3"/>
      <c r="SRZ302" s="3"/>
      <c r="SSA302" s="3"/>
      <c r="SSB302" s="3"/>
      <c r="SSC302" s="3"/>
      <c r="SSD302" s="3"/>
      <c r="SSE302" s="3"/>
      <c r="SSF302" s="3"/>
      <c r="SSG302" s="3"/>
      <c r="SSH302" s="3"/>
      <c r="SSI302" s="3"/>
      <c r="SSJ302" s="3"/>
      <c r="SSK302" s="3"/>
      <c r="SSL302" s="3"/>
      <c r="SSM302" s="3"/>
      <c r="SSN302" s="3"/>
      <c r="SSO302" s="3"/>
      <c r="SSP302" s="3"/>
      <c r="SSQ302" s="3"/>
      <c r="SSR302" s="3"/>
      <c r="SSS302" s="3"/>
      <c r="SST302" s="3"/>
      <c r="SSU302" s="3"/>
      <c r="SSV302" s="3"/>
      <c r="SSW302" s="3"/>
      <c r="SSX302" s="3"/>
      <c r="SSY302" s="3"/>
      <c r="SSZ302" s="3"/>
      <c r="STA302" s="3"/>
      <c r="STB302" s="3"/>
      <c r="STC302" s="3"/>
      <c r="STD302" s="3"/>
      <c r="STE302" s="3"/>
      <c r="STF302" s="3"/>
      <c r="STG302" s="3"/>
      <c r="STH302" s="3"/>
      <c r="STI302" s="3"/>
      <c r="STJ302" s="3"/>
      <c r="STK302" s="3"/>
      <c r="STL302" s="3"/>
      <c r="STM302" s="3"/>
      <c r="STN302" s="3"/>
      <c r="STO302" s="3"/>
      <c r="STP302" s="3"/>
      <c r="STQ302" s="3"/>
      <c r="STR302" s="3"/>
      <c r="STS302" s="3"/>
      <c r="STT302" s="3"/>
      <c r="STU302" s="3"/>
      <c r="STV302" s="3"/>
      <c r="STW302" s="3"/>
      <c r="STX302" s="3"/>
      <c r="STY302" s="3"/>
      <c r="STZ302" s="3"/>
      <c r="SUA302" s="3"/>
      <c r="SUB302" s="3"/>
      <c r="SUC302" s="3"/>
      <c r="SUD302" s="3"/>
      <c r="SUE302" s="3"/>
      <c r="SUF302" s="3"/>
      <c r="SUG302" s="3"/>
      <c r="SUH302" s="3"/>
      <c r="SUI302" s="3"/>
      <c r="SUJ302" s="3"/>
      <c r="SUK302" s="3"/>
      <c r="SUL302" s="3"/>
      <c r="SUM302" s="3"/>
      <c r="SUN302" s="3"/>
      <c r="SUO302" s="3"/>
      <c r="SUP302" s="3"/>
      <c r="SUQ302" s="3"/>
      <c r="SUR302" s="3"/>
      <c r="SUS302" s="3"/>
      <c r="SUT302" s="3"/>
      <c r="SUU302" s="3"/>
      <c r="SUV302" s="3"/>
      <c r="SUW302" s="3"/>
      <c r="SUX302" s="3"/>
      <c r="SUY302" s="3"/>
      <c r="SUZ302" s="3"/>
      <c r="SVA302" s="3"/>
      <c r="SVB302" s="3"/>
      <c r="SVC302" s="3"/>
      <c r="SVD302" s="3"/>
      <c r="SVE302" s="3"/>
      <c r="SVF302" s="3"/>
      <c r="SVG302" s="3"/>
      <c r="SVH302" s="3"/>
      <c r="SVI302" s="3"/>
      <c r="SVJ302" s="3"/>
      <c r="SVK302" s="3"/>
      <c r="SVL302" s="3"/>
      <c r="SVM302" s="3"/>
      <c r="SVN302" s="3"/>
      <c r="SVO302" s="3"/>
      <c r="SVP302" s="3"/>
      <c r="SVQ302" s="3"/>
      <c r="SVR302" s="3"/>
      <c r="SVS302" s="3"/>
      <c r="SVT302" s="3"/>
      <c r="SVU302" s="3"/>
      <c r="SVV302" s="3"/>
      <c r="SVW302" s="3"/>
      <c r="SVX302" s="3"/>
      <c r="SVY302" s="3"/>
      <c r="SVZ302" s="3"/>
      <c r="SWA302" s="3"/>
      <c r="SWB302" s="3"/>
      <c r="SWC302" s="3"/>
      <c r="SWD302" s="3"/>
      <c r="SWE302" s="3"/>
      <c r="SWF302" s="3"/>
      <c r="SWG302" s="3"/>
      <c r="SWH302" s="3"/>
      <c r="SWI302" s="3"/>
      <c r="SWJ302" s="3"/>
      <c r="SWK302" s="3"/>
      <c r="SWL302" s="3"/>
      <c r="SWM302" s="3"/>
      <c r="SWN302" s="3"/>
      <c r="SWO302" s="3"/>
      <c r="SWP302" s="3"/>
      <c r="SWQ302" s="3"/>
      <c r="SWR302" s="3"/>
      <c r="SWS302" s="3"/>
      <c r="SWT302" s="3"/>
      <c r="SWU302" s="3"/>
      <c r="SWV302" s="3"/>
      <c r="SWW302" s="3"/>
      <c r="SWX302" s="3"/>
      <c r="SWY302" s="3"/>
      <c r="SWZ302" s="3"/>
      <c r="SXA302" s="3"/>
      <c r="SXB302" s="3"/>
      <c r="SXC302" s="3"/>
      <c r="SXD302" s="3"/>
      <c r="SXE302" s="3"/>
      <c r="SXF302" s="3"/>
      <c r="SXG302" s="3"/>
      <c r="SXH302" s="3"/>
      <c r="SXI302" s="3"/>
      <c r="SXJ302" s="3"/>
      <c r="SXK302" s="3"/>
      <c r="SXL302" s="3"/>
      <c r="SXM302" s="3"/>
      <c r="SXN302" s="3"/>
      <c r="SXO302" s="3"/>
      <c r="SXP302" s="3"/>
      <c r="SXQ302" s="3"/>
      <c r="SXR302" s="3"/>
      <c r="SXS302" s="3"/>
      <c r="SXT302" s="3"/>
      <c r="SXU302" s="3"/>
      <c r="SXV302" s="3"/>
      <c r="SXW302" s="3"/>
      <c r="SXX302" s="3"/>
      <c r="SXY302" s="3"/>
      <c r="SXZ302" s="3"/>
      <c r="SYA302" s="3"/>
      <c r="SYB302" s="3"/>
      <c r="SYC302" s="3"/>
      <c r="SYD302" s="3"/>
      <c r="SYE302" s="3"/>
      <c r="SYF302" s="3"/>
      <c r="SYG302" s="3"/>
      <c r="SYH302" s="3"/>
      <c r="SYI302" s="3"/>
      <c r="SYJ302" s="3"/>
      <c r="SYK302" s="3"/>
      <c r="SYL302" s="3"/>
      <c r="SYM302" s="3"/>
      <c r="SYN302" s="3"/>
      <c r="SYO302" s="3"/>
      <c r="SYP302" s="3"/>
      <c r="SYQ302" s="3"/>
      <c r="SYR302" s="3"/>
      <c r="SYS302" s="3"/>
      <c r="SYT302" s="3"/>
      <c r="SYU302" s="3"/>
      <c r="SYV302" s="3"/>
      <c r="SYW302" s="3"/>
      <c r="SYX302" s="3"/>
      <c r="SYY302" s="3"/>
      <c r="SYZ302" s="3"/>
      <c r="SZA302" s="3"/>
      <c r="SZB302" s="3"/>
      <c r="SZC302" s="3"/>
      <c r="SZD302" s="3"/>
      <c r="SZE302" s="3"/>
      <c r="SZF302" s="3"/>
      <c r="SZG302" s="3"/>
      <c r="SZH302" s="3"/>
      <c r="SZI302" s="3"/>
      <c r="SZJ302" s="3"/>
      <c r="SZK302" s="3"/>
      <c r="SZL302" s="3"/>
      <c r="SZM302" s="3"/>
      <c r="SZN302" s="3"/>
      <c r="SZO302" s="3"/>
      <c r="SZP302" s="3"/>
      <c r="SZQ302" s="3"/>
      <c r="SZR302" s="3"/>
      <c r="SZS302" s="3"/>
      <c r="SZT302" s="3"/>
      <c r="SZU302" s="3"/>
      <c r="SZV302" s="3"/>
      <c r="SZW302" s="3"/>
      <c r="SZX302" s="3"/>
      <c r="SZY302" s="3"/>
      <c r="SZZ302" s="3"/>
      <c r="TAA302" s="3"/>
      <c r="TAB302" s="3"/>
      <c r="TAC302" s="3"/>
      <c r="TAD302" s="3"/>
      <c r="TAE302" s="3"/>
      <c r="TAF302" s="3"/>
      <c r="TAG302" s="3"/>
      <c r="TAH302" s="3"/>
      <c r="TAI302" s="3"/>
      <c r="TAJ302" s="3"/>
      <c r="TAK302" s="3"/>
      <c r="TAL302" s="3"/>
      <c r="TAM302" s="3"/>
      <c r="TAN302" s="3"/>
      <c r="TAO302" s="3"/>
      <c r="TAP302" s="3"/>
      <c r="TAQ302" s="3"/>
      <c r="TAR302" s="3"/>
      <c r="TAS302" s="3"/>
      <c r="TAT302" s="3"/>
      <c r="TAU302" s="3"/>
      <c r="TAV302" s="3"/>
      <c r="TAW302" s="3"/>
      <c r="TAX302" s="3"/>
      <c r="TAY302" s="3"/>
      <c r="TAZ302" s="3"/>
      <c r="TBA302" s="3"/>
      <c r="TBB302" s="3"/>
      <c r="TBC302" s="3"/>
      <c r="TBD302" s="3"/>
      <c r="TBE302" s="3"/>
      <c r="TBF302" s="3"/>
      <c r="TBG302" s="3"/>
      <c r="TBH302" s="3"/>
      <c r="TBI302" s="3"/>
      <c r="TBJ302" s="3"/>
      <c r="TBK302" s="3"/>
      <c r="TBL302" s="3"/>
      <c r="TBM302" s="3"/>
      <c r="TBN302" s="3"/>
      <c r="TBO302" s="3"/>
      <c r="TBP302" s="3"/>
      <c r="TBQ302" s="3"/>
      <c r="TBR302" s="3"/>
      <c r="TBS302" s="3"/>
      <c r="TBT302" s="3"/>
      <c r="TBU302" s="3"/>
      <c r="TBV302" s="3"/>
      <c r="TBW302" s="3"/>
      <c r="TBX302" s="3"/>
      <c r="TBY302" s="3"/>
      <c r="TBZ302" s="3"/>
      <c r="TCA302" s="3"/>
      <c r="TCB302" s="3"/>
      <c r="TCC302" s="3"/>
      <c r="TCD302" s="3"/>
      <c r="TCE302" s="3"/>
      <c r="TCF302" s="3"/>
      <c r="TCG302" s="3"/>
      <c r="TCH302" s="3"/>
      <c r="TCI302" s="3"/>
      <c r="TCJ302" s="3"/>
      <c r="TCK302" s="3"/>
      <c r="TCL302" s="3"/>
      <c r="TCM302" s="3"/>
      <c r="TCN302" s="3"/>
      <c r="TCO302" s="3"/>
      <c r="TCP302" s="3"/>
      <c r="TCQ302" s="3"/>
      <c r="TCR302" s="3"/>
      <c r="TCS302" s="3"/>
      <c r="TCT302" s="3"/>
      <c r="TCU302" s="3"/>
      <c r="TCV302" s="3"/>
      <c r="TCW302" s="3"/>
      <c r="TCX302" s="3"/>
      <c r="TCY302" s="3"/>
      <c r="TCZ302" s="3"/>
      <c r="TDA302" s="3"/>
      <c r="TDB302" s="3"/>
      <c r="TDC302" s="3"/>
      <c r="TDD302" s="3"/>
      <c r="TDE302" s="3"/>
      <c r="TDF302" s="3"/>
      <c r="TDG302" s="3"/>
      <c r="TDH302" s="3"/>
      <c r="TDI302" s="3"/>
      <c r="TDJ302" s="3"/>
      <c r="TDK302" s="3"/>
      <c r="TDL302" s="3"/>
      <c r="TDM302" s="3"/>
      <c r="TDN302" s="3"/>
      <c r="TDO302" s="3"/>
      <c r="TDP302" s="3"/>
      <c r="TDQ302" s="3"/>
      <c r="TDR302" s="3"/>
      <c r="TDS302" s="3"/>
      <c r="TDT302" s="3"/>
      <c r="TDU302" s="3"/>
      <c r="TDV302" s="3"/>
      <c r="TDW302" s="3"/>
      <c r="TDX302" s="3"/>
      <c r="TDY302" s="3"/>
      <c r="TDZ302" s="3"/>
      <c r="TEA302" s="3"/>
      <c r="TEB302" s="3"/>
      <c r="TEC302" s="3"/>
      <c r="TED302" s="3"/>
      <c r="TEE302" s="3"/>
      <c r="TEF302" s="3"/>
      <c r="TEG302" s="3"/>
      <c r="TEH302" s="3"/>
      <c r="TEI302" s="3"/>
      <c r="TEJ302" s="3"/>
      <c r="TEK302" s="3"/>
      <c r="TEL302" s="3"/>
      <c r="TEM302" s="3"/>
      <c r="TEN302" s="3"/>
      <c r="TEO302" s="3"/>
      <c r="TEP302" s="3"/>
      <c r="TEQ302" s="3"/>
      <c r="TER302" s="3"/>
      <c r="TES302" s="3"/>
      <c r="TET302" s="3"/>
      <c r="TEU302" s="3"/>
      <c r="TEV302" s="3"/>
      <c r="TEW302" s="3"/>
      <c r="TEX302" s="3"/>
      <c r="TEY302" s="3"/>
      <c r="TEZ302" s="3"/>
      <c r="TFA302" s="3"/>
      <c r="TFB302" s="3"/>
      <c r="TFC302" s="3"/>
      <c r="TFD302" s="3"/>
      <c r="TFE302" s="3"/>
      <c r="TFF302" s="3"/>
      <c r="TFG302" s="3"/>
      <c r="TFH302" s="3"/>
      <c r="TFI302" s="3"/>
      <c r="TFJ302" s="3"/>
      <c r="TFK302" s="3"/>
      <c r="TFL302" s="3"/>
      <c r="TFM302" s="3"/>
      <c r="TFN302" s="3"/>
      <c r="TFO302" s="3"/>
      <c r="TFP302" s="3"/>
      <c r="TFQ302" s="3"/>
      <c r="TFR302" s="3"/>
      <c r="TFS302" s="3"/>
      <c r="TFT302" s="3"/>
      <c r="TFU302" s="3"/>
      <c r="TFV302" s="3"/>
      <c r="TFW302" s="3"/>
      <c r="TFX302" s="3"/>
      <c r="TFY302" s="3"/>
      <c r="TFZ302" s="3"/>
      <c r="TGA302" s="3"/>
      <c r="TGB302" s="3"/>
      <c r="TGC302" s="3"/>
      <c r="TGD302" s="3"/>
      <c r="TGE302" s="3"/>
      <c r="TGF302" s="3"/>
      <c r="TGG302" s="3"/>
      <c r="TGH302" s="3"/>
      <c r="TGI302" s="3"/>
      <c r="TGJ302" s="3"/>
      <c r="TGK302" s="3"/>
      <c r="TGL302" s="3"/>
      <c r="TGM302" s="3"/>
      <c r="TGN302" s="3"/>
      <c r="TGO302" s="3"/>
      <c r="TGP302" s="3"/>
      <c r="TGQ302" s="3"/>
      <c r="TGR302" s="3"/>
      <c r="TGS302" s="3"/>
      <c r="TGT302" s="3"/>
      <c r="TGU302" s="3"/>
      <c r="TGV302" s="3"/>
      <c r="TGW302" s="3"/>
      <c r="TGX302" s="3"/>
      <c r="TGY302" s="3"/>
      <c r="TGZ302" s="3"/>
      <c r="THA302" s="3"/>
      <c r="THB302" s="3"/>
      <c r="THC302" s="3"/>
      <c r="THD302" s="3"/>
      <c r="THE302" s="3"/>
      <c r="THF302" s="3"/>
      <c r="THG302" s="3"/>
      <c r="THH302" s="3"/>
      <c r="THI302" s="3"/>
      <c r="THJ302" s="3"/>
      <c r="THK302" s="3"/>
      <c r="THL302" s="3"/>
      <c r="THM302" s="3"/>
      <c r="THN302" s="3"/>
      <c r="THO302" s="3"/>
      <c r="THP302" s="3"/>
      <c r="THQ302" s="3"/>
      <c r="THR302" s="3"/>
      <c r="THS302" s="3"/>
      <c r="THT302" s="3"/>
      <c r="THU302" s="3"/>
      <c r="THV302" s="3"/>
      <c r="THW302" s="3"/>
      <c r="THX302" s="3"/>
      <c r="THY302" s="3"/>
      <c r="THZ302" s="3"/>
      <c r="TIA302" s="3"/>
      <c r="TIB302" s="3"/>
      <c r="TIC302" s="3"/>
      <c r="TID302" s="3"/>
      <c r="TIE302" s="3"/>
      <c r="TIF302" s="3"/>
      <c r="TIG302" s="3"/>
      <c r="TIH302" s="3"/>
      <c r="TII302" s="3"/>
      <c r="TIJ302" s="3"/>
      <c r="TIK302" s="3"/>
      <c r="TIL302" s="3"/>
      <c r="TIM302" s="3"/>
      <c r="TIN302" s="3"/>
      <c r="TIO302" s="3"/>
      <c r="TIP302" s="3"/>
      <c r="TIQ302" s="3"/>
      <c r="TIR302" s="3"/>
      <c r="TIS302" s="3"/>
      <c r="TIT302" s="3"/>
      <c r="TIU302" s="3"/>
      <c r="TIV302" s="3"/>
      <c r="TIW302" s="3"/>
      <c r="TIX302" s="3"/>
      <c r="TIY302" s="3"/>
      <c r="TIZ302" s="3"/>
      <c r="TJA302" s="3"/>
      <c r="TJB302" s="3"/>
      <c r="TJC302" s="3"/>
      <c r="TJD302" s="3"/>
      <c r="TJE302" s="3"/>
      <c r="TJF302" s="3"/>
      <c r="TJG302" s="3"/>
      <c r="TJH302" s="3"/>
      <c r="TJI302" s="3"/>
      <c r="TJJ302" s="3"/>
      <c r="TJK302" s="3"/>
      <c r="TJL302" s="3"/>
      <c r="TJM302" s="3"/>
      <c r="TJN302" s="3"/>
      <c r="TJO302" s="3"/>
      <c r="TJP302" s="3"/>
      <c r="TJQ302" s="3"/>
      <c r="TJR302" s="3"/>
      <c r="TJS302" s="3"/>
      <c r="TJT302" s="3"/>
      <c r="TJU302" s="3"/>
      <c r="TJV302" s="3"/>
      <c r="TJW302" s="3"/>
      <c r="TJX302" s="3"/>
      <c r="TJY302" s="3"/>
      <c r="TJZ302" s="3"/>
      <c r="TKA302" s="3"/>
      <c r="TKB302" s="3"/>
      <c r="TKC302" s="3"/>
      <c r="TKD302" s="3"/>
      <c r="TKE302" s="3"/>
      <c r="TKF302" s="3"/>
      <c r="TKG302" s="3"/>
      <c r="TKH302" s="3"/>
      <c r="TKI302" s="3"/>
      <c r="TKJ302" s="3"/>
      <c r="TKK302" s="3"/>
      <c r="TKL302" s="3"/>
      <c r="TKM302" s="3"/>
      <c r="TKN302" s="3"/>
      <c r="TKO302" s="3"/>
      <c r="TKP302" s="3"/>
      <c r="TKQ302" s="3"/>
      <c r="TKR302" s="3"/>
      <c r="TKS302" s="3"/>
      <c r="TKT302" s="3"/>
      <c r="TKU302" s="3"/>
      <c r="TKV302" s="3"/>
      <c r="TKW302" s="3"/>
      <c r="TKX302" s="3"/>
      <c r="TKY302" s="3"/>
      <c r="TKZ302" s="3"/>
      <c r="TLA302" s="3"/>
      <c r="TLB302" s="3"/>
      <c r="TLC302" s="3"/>
      <c r="TLD302" s="3"/>
      <c r="TLE302" s="3"/>
      <c r="TLF302" s="3"/>
      <c r="TLG302" s="3"/>
      <c r="TLH302" s="3"/>
      <c r="TLI302" s="3"/>
      <c r="TLJ302" s="3"/>
      <c r="TLK302" s="3"/>
      <c r="TLL302" s="3"/>
      <c r="TLM302" s="3"/>
      <c r="TLN302" s="3"/>
      <c r="TLO302" s="3"/>
      <c r="TLP302" s="3"/>
      <c r="TLQ302" s="3"/>
      <c r="TLR302" s="3"/>
      <c r="TLS302" s="3"/>
      <c r="TLT302" s="3"/>
      <c r="TLU302" s="3"/>
      <c r="TLV302" s="3"/>
      <c r="TLW302" s="3"/>
      <c r="TLX302" s="3"/>
      <c r="TLY302" s="3"/>
      <c r="TLZ302" s="3"/>
      <c r="TMA302" s="3"/>
      <c r="TMB302" s="3"/>
      <c r="TMC302" s="3"/>
      <c r="TMD302" s="3"/>
      <c r="TME302" s="3"/>
      <c r="TMF302" s="3"/>
      <c r="TMG302" s="3"/>
      <c r="TMH302" s="3"/>
      <c r="TMI302" s="3"/>
      <c r="TMJ302" s="3"/>
      <c r="TMK302" s="3"/>
      <c r="TML302" s="3"/>
      <c r="TMM302" s="3"/>
      <c r="TMN302" s="3"/>
      <c r="TMO302" s="3"/>
      <c r="TMP302" s="3"/>
      <c r="TMQ302" s="3"/>
      <c r="TMR302" s="3"/>
      <c r="TMS302" s="3"/>
      <c r="TMT302" s="3"/>
      <c r="TMU302" s="3"/>
      <c r="TMV302" s="3"/>
      <c r="TMW302" s="3"/>
      <c r="TMX302" s="3"/>
      <c r="TMY302" s="3"/>
      <c r="TMZ302" s="3"/>
      <c r="TNA302" s="3"/>
      <c r="TNB302" s="3"/>
      <c r="TNC302" s="3"/>
      <c r="TND302" s="3"/>
      <c r="TNE302" s="3"/>
      <c r="TNF302" s="3"/>
      <c r="TNG302" s="3"/>
      <c r="TNH302" s="3"/>
      <c r="TNI302" s="3"/>
      <c r="TNJ302" s="3"/>
      <c r="TNK302" s="3"/>
      <c r="TNL302" s="3"/>
      <c r="TNM302" s="3"/>
      <c r="TNN302" s="3"/>
      <c r="TNO302" s="3"/>
      <c r="TNP302" s="3"/>
      <c r="TNQ302" s="3"/>
      <c r="TNR302" s="3"/>
      <c r="TNS302" s="3"/>
      <c r="TNT302" s="3"/>
      <c r="TNU302" s="3"/>
      <c r="TNV302" s="3"/>
      <c r="TNW302" s="3"/>
      <c r="TNX302" s="3"/>
      <c r="TNY302" s="3"/>
      <c r="TNZ302" s="3"/>
      <c r="TOA302" s="3"/>
      <c r="TOB302" s="3"/>
      <c r="TOC302" s="3"/>
      <c r="TOD302" s="3"/>
      <c r="TOE302" s="3"/>
      <c r="TOF302" s="3"/>
      <c r="TOG302" s="3"/>
      <c r="TOH302" s="3"/>
      <c r="TOI302" s="3"/>
      <c r="TOJ302" s="3"/>
      <c r="TOK302" s="3"/>
      <c r="TOL302" s="3"/>
      <c r="TOM302" s="3"/>
      <c r="TON302" s="3"/>
      <c r="TOO302" s="3"/>
      <c r="TOP302" s="3"/>
      <c r="TOQ302" s="3"/>
      <c r="TOR302" s="3"/>
      <c r="TOS302" s="3"/>
      <c r="TOT302" s="3"/>
      <c r="TOU302" s="3"/>
      <c r="TOV302" s="3"/>
      <c r="TOW302" s="3"/>
      <c r="TOX302" s="3"/>
      <c r="TOY302" s="3"/>
      <c r="TOZ302" s="3"/>
      <c r="TPA302" s="3"/>
      <c r="TPB302" s="3"/>
      <c r="TPC302" s="3"/>
      <c r="TPD302" s="3"/>
      <c r="TPE302" s="3"/>
      <c r="TPF302" s="3"/>
      <c r="TPG302" s="3"/>
      <c r="TPH302" s="3"/>
      <c r="TPI302" s="3"/>
      <c r="TPJ302" s="3"/>
      <c r="TPK302" s="3"/>
      <c r="TPL302" s="3"/>
      <c r="TPM302" s="3"/>
      <c r="TPN302" s="3"/>
      <c r="TPO302" s="3"/>
      <c r="TPP302" s="3"/>
      <c r="TPQ302" s="3"/>
      <c r="TPR302" s="3"/>
      <c r="TPS302" s="3"/>
      <c r="TPT302" s="3"/>
      <c r="TPU302" s="3"/>
      <c r="TPV302" s="3"/>
      <c r="TPW302" s="3"/>
      <c r="TPX302" s="3"/>
      <c r="TPY302" s="3"/>
      <c r="TPZ302" s="3"/>
      <c r="TQA302" s="3"/>
      <c r="TQB302" s="3"/>
      <c r="TQC302" s="3"/>
      <c r="TQD302" s="3"/>
      <c r="TQE302" s="3"/>
      <c r="TQF302" s="3"/>
      <c r="TQG302" s="3"/>
      <c r="TQH302" s="3"/>
      <c r="TQI302" s="3"/>
      <c r="TQJ302" s="3"/>
      <c r="TQK302" s="3"/>
      <c r="TQL302" s="3"/>
      <c r="TQM302" s="3"/>
      <c r="TQN302" s="3"/>
      <c r="TQO302" s="3"/>
      <c r="TQP302" s="3"/>
      <c r="TQQ302" s="3"/>
      <c r="TQR302" s="3"/>
      <c r="TQS302" s="3"/>
      <c r="TQT302" s="3"/>
      <c r="TQU302" s="3"/>
      <c r="TQV302" s="3"/>
      <c r="TQW302" s="3"/>
      <c r="TQX302" s="3"/>
      <c r="TQY302" s="3"/>
      <c r="TQZ302" s="3"/>
      <c r="TRA302" s="3"/>
      <c r="TRB302" s="3"/>
      <c r="TRC302" s="3"/>
      <c r="TRD302" s="3"/>
      <c r="TRE302" s="3"/>
      <c r="TRF302" s="3"/>
      <c r="TRG302" s="3"/>
      <c r="TRH302" s="3"/>
      <c r="TRI302" s="3"/>
      <c r="TRJ302" s="3"/>
      <c r="TRK302" s="3"/>
      <c r="TRL302" s="3"/>
      <c r="TRM302" s="3"/>
      <c r="TRN302" s="3"/>
      <c r="TRO302" s="3"/>
      <c r="TRP302" s="3"/>
      <c r="TRQ302" s="3"/>
      <c r="TRR302" s="3"/>
      <c r="TRS302" s="3"/>
      <c r="TRT302" s="3"/>
      <c r="TRU302" s="3"/>
      <c r="TRV302" s="3"/>
      <c r="TRW302" s="3"/>
      <c r="TRX302" s="3"/>
      <c r="TRY302" s="3"/>
      <c r="TRZ302" s="3"/>
      <c r="TSA302" s="3"/>
      <c r="TSB302" s="3"/>
      <c r="TSC302" s="3"/>
      <c r="TSD302" s="3"/>
      <c r="TSE302" s="3"/>
      <c r="TSF302" s="3"/>
      <c r="TSG302" s="3"/>
      <c r="TSH302" s="3"/>
      <c r="TSI302" s="3"/>
      <c r="TSJ302" s="3"/>
      <c r="TSK302" s="3"/>
      <c r="TSL302" s="3"/>
      <c r="TSM302" s="3"/>
      <c r="TSN302" s="3"/>
      <c r="TSO302" s="3"/>
      <c r="TSP302" s="3"/>
      <c r="TSQ302" s="3"/>
      <c r="TSR302" s="3"/>
      <c r="TSS302" s="3"/>
      <c r="TST302" s="3"/>
      <c r="TSU302" s="3"/>
      <c r="TSV302" s="3"/>
      <c r="TSW302" s="3"/>
      <c r="TSX302" s="3"/>
      <c r="TSY302" s="3"/>
      <c r="TSZ302" s="3"/>
      <c r="TTA302" s="3"/>
      <c r="TTB302" s="3"/>
      <c r="TTC302" s="3"/>
      <c r="TTD302" s="3"/>
      <c r="TTE302" s="3"/>
      <c r="TTF302" s="3"/>
      <c r="TTG302" s="3"/>
      <c r="TTH302" s="3"/>
      <c r="TTI302" s="3"/>
      <c r="TTJ302" s="3"/>
      <c r="TTK302" s="3"/>
      <c r="TTL302" s="3"/>
      <c r="TTM302" s="3"/>
      <c r="TTN302" s="3"/>
      <c r="TTO302" s="3"/>
      <c r="TTP302" s="3"/>
      <c r="TTQ302" s="3"/>
      <c r="TTR302" s="3"/>
      <c r="TTS302" s="3"/>
      <c r="TTT302" s="3"/>
      <c r="TTU302" s="3"/>
      <c r="TTV302" s="3"/>
      <c r="TTW302" s="3"/>
      <c r="TTX302" s="3"/>
      <c r="TTY302" s="3"/>
      <c r="TTZ302" s="3"/>
      <c r="TUA302" s="3"/>
      <c r="TUB302" s="3"/>
      <c r="TUC302" s="3"/>
      <c r="TUD302" s="3"/>
      <c r="TUE302" s="3"/>
      <c r="TUF302" s="3"/>
      <c r="TUG302" s="3"/>
      <c r="TUH302" s="3"/>
      <c r="TUI302" s="3"/>
      <c r="TUJ302" s="3"/>
      <c r="TUK302" s="3"/>
      <c r="TUL302" s="3"/>
      <c r="TUM302" s="3"/>
      <c r="TUN302" s="3"/>
      <c r="TUO302" s="3"/>
      <c r="TUP302" s="3"/>
      <c r="TUQ302" s="3"/>
      <c r="TUR302" s="3"/>
      <c r="TUS302" s="3"/>
      <c r="TUT302" s="3"/>
      <c r="TUU302" s="3"/>
      <c r="TUV302" s="3"/>
      <c r="TUW302" s="3"/>
      <c r="TUX302" s="3"/>
      <c r="TUY302" s="3"/>
      <c r="TUZ302" s="3"/>
      <c r="TVA302" s="3"/>
      <c r="TVB302" s="3"/>
      <c r="TVC302" s="3"/>
      <c r="TVD302" s="3"/>
      <c r="TVE302" s="3"/>
      <c r="TVF302" s="3"/>
      <c r="TVG302" s="3"/>
      <c r="TVH302" s="3"/>
      <c r="TVI302" s="3"/>
      <c r="TVJ302" s="3"/>
      <c r="TVK302" s="3"/>
      <c r="TVL302" s="3"/>
      <c r="TVM302" s="3"/>
      <c r="TVN302" s="3"/>
      <c r="TVO302" s="3"/>
      <c r="TVP302" s="3"/>
      <c r="TVQ302" s="3"/>
      <c r="TVR302" s="3"/>
      <c r="TVS302" s="3"/>
      <c r="TVT302" s="3"/>
      <c r="TVU302" s="3"/>
      <c r="TVV302" s="3"/>
      <c r="TVW302" s="3"/>
      <c r="TVX302" s="3"/>
      <c r="TVY302" s="3"/>
      <c r="TVZ302" s="3"/>
      <c r="TWA302" s="3"/>
      <c r="TWB302" s="3"/>
      <c r="TWC302" s="3"/>
      <c r="TWD302" s="3"/>
      <c r="TWE302" s="3"/>
      <c r="TWF302" s="3"/>
      <c r="TWG302" s="3"/>
      <c r="TWH302" s="3"/>
      <c r="TWI302" s="3"/>
      <c r="TWJ302" s="3"/>
      <c r="TWK302" s="3"/>
      <c r="TWL302" s="3"/>
      <c r="TWM302" s="3"/>
      <c r="TWN302" s="3"/>
      <c r="TWO302" s="3"/>
      <c r="TWP302" s="3"/>
      <c r="TWQ302" s="3"/>
      <c r="TWR302" s="3"/>
      <c r="TWS302" s="3"/>
      <c r="TWT302" s="3"/>
      <c r="TWU302" s="3"/>
      <c r="TWV302" s="3"/>
      <c r="TWW302" s="3"/>
      <c r="TWX302" s="3"/>
      <c r="TWY302" s="3"/>
      <c r="TWZ302" s="3"/>
      <c r="TXA302" s="3"/>
      <c r="TXB302" s="3"/>
      <c r="TXC302" s="3"/>
      <c r="TXD302" s="3"/>
      <c r="TXE302" s="3"/>
      <c r="TXF302" s="3"/>
      <c r="TXG302" s="3"/>
      <c r="TXH302" s="3"/>
      <c r="TXI302" s="3"/>
      <c r="TXJ302" s="3"/>
      <c r="TXK302" s="3"/>
      <c r="TXL302" s="3"/>
      <c r="TXM302" s="3"/>
      <c r="TXN302" s="3"/>
      <c r="TXO302" s="3"/>
      <c r="TXP302" s="3"/>
      <c r="TXQ302" s="3"/>
      <c r="TXR302" s="3"/>
      <c r="TXS302" s="3"/>
      <c r="TXT302" s="3"/>
      <c r="TXU302" s="3"/>
      <c r="TXV302" s="3"/>
      <c r="TXW302" s="3"/>
      <c r="TXX302" s="3"/>
      <c r="TXY302" s="3"/>
      <c r="TXZ302" s="3"/>
      <c r="TYA302" s="3"/>
      <c r="TYB302" s="3"/>
      <c r="TYC302" s="3"/>
      <c r="TYD302" s="3"/>
      <c r="TYE302" s="3"/>
      <c r="TYF302" s="3"/>
      <c r="TYG302" s="3"/>
      <c r="TYH302" s="3"/>
      <c r="TYI302" s="3"/>
      <c r="TYJ302" s="3"/>
      <c r="TYK302" s="3"/>
      <c r="TYL302" s="3"/>
      <c r="TYM302" s="3"/>
      <c r="TYN302" s="3"/>
      <c r="TYO302" s="3"/>
      <c r="TYP302" s="3"/>
      <c r="TYQ302" s="3"/>
      <c r="TYR302" s="3"/>
      <c r="TYS302" s="3"/>
      <c r="TYT302" s="3"/>
      <c r="TYU302" s="3"/>
      <c r="TYV302" s="3"/>
      <c r="TYW302" s="3"/>
      <c r="TYX302" s="3"/>
      <c r="TYY302" s="3"/>
      <c r="TYZ302" s="3"/>
      <c r="TZA302" s="3"/>
      <c r="TZB302" s="3"/>
      <c r="TZC302" s="3"/>
      <c r="TZD302" s="3"/>
      <c r="TZE302" s="3"/>
      <c r="TZF302" s="3"/>
      <c r="TZG302" s="3"/>
      <c r="TZH302" s="3"/>
      <c r="TZI302" s="3"/>
      <c r="TZJ302" s="3"/>
      <c r="TZK302" s="3"/>
      <c r="TZL302" s="3"/>
      <c r="TZM302" s="3"/>
      <c r="TZN302" s="3"/>
      <c r="TZO302" s="3"/>
      <c r="TZP302" s="3"/>
      <c r="TZQ302" s="3"/>
      <c r="TZR302" s="3"/>
      <c r="TZS302" s="3"/>
      <c r="TZT302" s="3"/>
      <c r="TZU302" s="3"/>
      <c r="TZV302" s="3"/>
      <c r="TZW302" s="3"/>
      <c r="TZX302" s="3"/>
      <c r="TZY302" s="3"/>
      <c r="TZZ302" s="3"/>
      <c r="UAA302" s="3"/>
      <c r="UAB302" s="3"/>
      <c r="UAC302" s="3"/>
      <c r="UAD302" s="3"/>
      <c r="UAE302" s="3"/>
      <c r="UAF302" s="3"/>
      <c r="UAG302" s="3"/>
      <c r="UAH302" s="3"/>
      <c r="UAI302" s="3"/>
      <c r="UAJ302" s="3"/>
      <c r="UAK302" s="3"/>
      <c r="UAL302" s="3"/>
      <c r="UAM302" s="3"/>
      <c r="UAN302" s="3"/>
      <c r="UAO302" s="3"/>
      <c r="UAP302" s="3"/>
      <c r="UAQ302" s="3"/>
      <c r="UAR302" s="3"/>
      <c r="UAS302" s="3"/>
      <c r="UAT302" s="3"/>
      <c r="UAU302" s="3"/>
      <c r="UAV302" s="3"/>
      <c r="UAW302" s="3"/>
      <c r="UAX302" s="3"/>
      <c r="UAY302" s="3"/>
      <c r="UAZ302" s="3"/>
      <c r="UBA302" s="3"/>
      <c r="UBB302" s="3"/>
      <c r="UBC302" s="3"/>
      <c r="UBD302" s="3"/>
      <c r="UBE302" s="3"/>
      <c r="UBF302" s="3"/>
      <c r="UBG302" s="3"/>
      <c r="UBH302" s="3"/>
      <c r="UBI302" s="3"/>
      <c r="UBJ302" s="3"/>
      <c r="UBK302" s="3"/>
      <c r="UBL302" s="3"/>
      <c r="UBM302" s="3"/>
      <c r="UBN302" s="3"/>
      <c r="UBO302" s="3"/>
      <c r="UBP302" s="3"/>
      <c r="UBQ302" s="3"/>
      <c r="UBR302" s="3"/>
      <c r="UBS302" s="3"/>
      <c r="UBT302" s="3"/>
      <c r="UBU302" s="3"/>
      <c r="UBV302" s="3"/>
      <c r="UBW302" s="3"/>
      <c r="UBX302" s="3"/>
      <c r="UBY302" s="3"/>
      <c r="UBZ302" s="3"/>
      <c r="UCA302" s="3"/>
      <c r="UCB302" s="3"/>
      <c r="UCC302" s="3"/>
      <c r="UCD302" s="3"/>
      <c r="UCE302" s="3"/>
      <c r="UCF302" s="3"/>
      <c r="UCG302" s="3"/>
      <c r="UCH302" s="3"/>
      <c r="UCI302" s="3"/>
      <c r="UCJ302" s="3"/>
      <c r="UCK302" s="3"/>
      <c r="UCL302" s="3"/>
      <c r="UCM302" s="3"/>
      <c r="UCN302" s="3"/>
      <c r="UCO302" s="3"/>
      <c r="UCP302" s="3"/>
      <c r="UCQ302" s="3"/>
      <c r="UCR302" s="3"/>
      <c r="UCS302" s="3"/>
      <c r="UCT302" s="3"/>
      <c r="UCU302" s="3"/>
      <c r="UCV302" s="3"/>
      <c r="UCW302" s="3"/>
      <c r="UCX302" s="3"/>
      <c r="UCY302" s="3"/>
      <c r="UCZ302" s="3"/>
      <c r="UDA302" s="3"/>
      <c r="UDB302" s="3"/>
      <c r="UDC302" s="3"/>
      <c r="UDD302" s="3"/>
      <c r="UDE302" s="3"/>
      <c r="UDF302" s="3"/>
      <c r="UDG302" s="3"/>
      <c r="UDH302" s="3"/>
      <c r="UDI302" s="3"/>
      <c r="UDJ302" s="3"/>
      <c r="UDK302" s="3"/>
      <c r="UDL302" s="3"/>
      <c r="UDM302" s="3"/>
      <c r="UDN302" s="3"/>
      <c r="UDO302" s="3"/>
      <c r="UDP302" s="3"/>
      <c r="UDQ302" s="3"/>
      <c r="UDR302" s="3"/>
      <c r="UDS302" s="3"/>
      <c r="UDT302" s="3"/>
      <c r="UDU302" s="3"/>
      <c r="UDV302" s="3"/>
      <c r="UDW302" s="3"/>
      <c r="UDX302" s="3"/>
      <c r="UDY302" s="3"/>
      <c r="UDZ302" s="3"/>
      <c r="UEA302" s="3"/>
      <c r="UEB302" s="3"/>
      <c r="UEC302" s="3"/>
      <c r="UED302" s="3"/>
      <c r="UEE302" s="3"/>
      <c r="UEF302" s="3"/>
      <c r="UEG302" s="3"/>
      <c r="UEH302" s="3"/>
      <c r="UEI302" s="3"/>
      <c r="UEJ302" s="3"/>
      <c r="UEK302" s="3"/>
      <c r="UEL302" s="3"/>
      <c r="UEM302" s="3"/>
      <c r="UEN302" s="3"/>
      <c r="UEO302" s="3"/>
      <c r="UEP302" s="3"/>
      <c r="UEQ302" s="3"/>
      <c r="UER302" s="3"/>
      <c r="UES302" s="3"/>
      <c r="UET302" s="3"/>
      <c r="UEU302" s="3"/>
      <c r="UEV302" s="3"/>
      <c r="UEW302" s="3"/>
      <c r="UEX302" s="3"/>
      <c r="UEY302" s="3"/>
      <c r="UEZ302" s="3"/>
      <c r="UFA302" s="3"/>
      <c r="UFB302" s="3"/>
      <c r="UFC302" s="3"/>
      <c r="UFD302" s="3"/>
      <c r="UFE302" s="3"/>
      <c r="UFF302" s="3"/>
      <c r="UFG302" s="3"/>
      <c r="UFH302" s="3"/>
      <c r="UFI302" s="3"/>
      <c r="UFJ302" s="3"/>
      <c r="UFK302" s="3"/>
      <c r="UFL302" s="3"/>
      <c r="UFM302" s="3"/>
      <c r="UFN302" s="3"/>
      <c r="UFO302" s="3"/>
      <c r="UFP302" s="3"/>
      <c r="UFQ302" s="3"/>
      <c r="UFR302" s="3"/>
      <c r="UFS302" s="3"/>
      <c r="UFT302" s="3"/>
      <c r="UFU302" s="3"/>
      <c r="UFV302" s="3"/>
      <c r="UFW302" s="3"/>
      <c r="UFX302" s="3"/>
      <c r="UFY302" s="3"/>
      <c r="UFZ302" s="3"/>
      <c r="UGA302" s="3"/>
      <c r="UGB302" s="3"/>
      <c r="UGC302" s="3"/>
      <c r="UGD302" s="3"/>
      <c r="UGE302" s="3"/>
      <c r="UGF302" s="3"/>
      <c r="UGG302" s="3"/>
      <c r="UGH302" s="3"/>
      <c r="UGI302" s="3"/>
      <c r="UGJ302" s="3"/>
      <c r="UGK302" s="3"/>
      <c r="UGL302" s="3"/>
      <c r="UGM302" s="3"/>
      <c r="UGN302" s="3"/>
      <c r="UGO302" s="3"/>
      <c r="UGP302" s="3"/>
      <c r="UGQ302" s="3"/>
      <c r="UGR302" s="3"/>
      <c r="UGS302" s="3"/>
      <c r="UGT302" s="3"/>
      <c r="UGU302" s="3"/>
      <c r="UGV302" s="3"/>
      <c r="UGW302" s="3"/>
      <c r="UGX302" s="3"/>
      <c r="UGY302" s="3"/>
      <c r="UGZ302" s="3"/>
      <c r="UHA302" s="3"/>
      <c r="UHB302" s="3"/>
      <c r="UHC302" s="3"/>
      <c r="UHD302" s="3"/>
      <c r="UHE302" s="3"/>
      <c r="UHF302" s="3"/>
      <c r="UHG302" s="3"/>
      <c r="UHH302" s="3"/>
      <c r="UHI302" s="3"/>
      <c r="UHJ302" s="3"/>
      <c r="UHK302" s="3"/>
      <c r="UHL302" s="3"/>
      <c r="UHM302" s="3"/>
      <c r="UHN302" s="3"/>
      <c r="UHO302" s="3"/>
      <c r="UHP302" s="3"/>
      <c r="UHQ302" s="3"/>
      <c r="UHR302" s="3"/>
      <c r="UHS302" s="3"/>
      <c r="UHT302" s="3"/>
      <c r="UHU302" s="3"/>
      <c r="UHV302" s="3"/>
      <c r="UHW302" s="3"/>
      <c r="UHX302" s="3"/>
      <c r="UHY302" s="3"/>
      <c r="UHZ302" s="3"/>
      <c r="UIA302" s="3"/>
      <c r="UIB302" s="3"/>
      <c r="UIC302" s="3"/>
      <c r="UID302" s="3"/>
      <c r="UIE302" s="3"/>
      <c r="UIF302" s="3"/>
      <c r="UIG302" s="3"/>
      <c r="UIH302" s="3"/>
      <c r="UII302" s="3"/>
      <c r="UIJ302" s="3"/>
      <c r="UIK302" s="3"/>
      <c r="UIL302" s="3"/>
      <c r="UIM302" s="3"/>
      <c r="UIN302" s="3"/>
      <c r="UIO302" s="3"/>
      <c r="UIP302" s="3"/>
      <c r="UIQ302" s="3"/>
      <c r="UIR302" s="3"/>
      <c r="UIS302" s="3"/>
      <c r="UIT302" s="3"/>
      <c r="UIU302" s="3"/>
      <c r="UIV302" s="3"/>
      <c r="UIW302" s="3"/>
      <c r="UIX302" s="3"/>
      <c r="UIY302" s="3"/>
      <c r="UIZ302" s="3"/>
      <c r="UJA302" s="3"/>
      <c r="UJB302" s="3"/>
      <c r="UJC302" s="3"/>
      <c r="UJD302" s="3"/>
      <c r="UJE302" s="3"/>
      <c r="UJF302" s="3"/>
      <c r="UJG302" s="3"/>
      <c r="UJH302" s="3"/>
      <c r="UJI302" s="3"/>
      <c r="UJJ302" s="3"/>
      <c r="UJK302" s="3"/>
      <c r="UJL302" s="3"/>
      <c r="UJM302" s="3"/>
      <c r="UJN302" s="3"/>
      <c r="UJO302" s="3"/>
      <c r="UJP302" s="3"/>
      <c r="UJQ302" s="3"/>
      <c r="UJR302" s="3"/>
      <c r="UJS302" s="3"/>
      <c r="UJT302" s="3"/>
      <c r="UJU302" s="3"/>
      <c r="UJV302" s="3"/>
      <c r="UJW302" s="3"/>
      <c r="UJX302" s="3"/>
      <c r="UJY302" s="3"/>
      <c r="UJZ302" s="3"/>
      <c r="UKA302" s="3"/>
      <c r="UKB302" s="3"/>
      <c r="UKC302" s="3"/>
      <c r="UKD302" s="3"/>
      <c r="UKE302" s="3"/>
      <c r="UKF302" s="3"/>
      <c r="UKG302" s="3"/>
      <c r="UKH302" s="3"/>
      <c r="UKI302" s="3"/>
      <c r="UKJ302" s="3"/>
      <c r="UKK302" s="3"/>
      <c r="UKL302" s="3"/>
      <c r="UKM302" s="3"/>
      <c r="UKN302" s="3"/>
      <c r="UKO302" s="3"/>
      <c r="UKP302" s="3"/>
      <c r="UKQ302" s="3"/>
      <c r="UKR302" s="3"/>
      <c r="UKS302" s="3"/>
      <c r="UKT302" s="3"/>
      <c r="UKU302" s="3"/>
      <c r="UKV302" s="3"/>
      <c r="UKW302" s="3"/>
      <c r="UKX302" s="3"/>
      <c r="UKY302" s="3"/>
      <c r="UKZ302" s="3"/>
      <c r="ULA302" s="3"/>
      <c r="ULB302" s="3"/>
      <c r="ULC302" s="3"/>
      <c r="ULD302" s="3"/>
      <c r="ULE302" s="3"/>
      <c r="ULF302" s="3"/>
      <c r="ULG302" s="3"/>
      <c r="ULH302" s="3"/>
      <c r="ULI302" s="3"/>
      <c r="ULJ302" s="3"/>
      <c r="ULK302" s="3"/>
      <c r="ULL302" s="3"/>
      <c r="ULM302" s="3"/>
      <c r="ULN302" s="3"/>
      <c r="ULO302" s="3"/>
      <c r="ULP302" s="3"/>
      <c r="ULQ302" s="3"/>
      <c r="ULR302" s="3"/>
      <c r="ULS302" s="3"/>
      <c r="ULT302" s="3"/>
      <c r="ULU302" s="3"/>
      <c r="ULV302" s="3"/>
      <c r="ULW302" s="3"/>
      <c r="ULX302" s="3"/>
      <c r="ULY302" s="3"/>
      <c r="ULZ302" s="3"/>
      <c r="UMA302" s="3"/>
      <c r="UMB302" s="3"/>
      <c r="UMC302" s="3"/>
      <c r="UMD302" s="3"/>
      <c r="UME302" s="3"/>
      <c r="UMF302" s="3"/>
      <c r="UMG302" s="3"/>
      <c r="UMH302" s="3"/>
      <c r="UMI302" s="3"/>
      <c r="UMJ302" s="3"/>
      <c r="UMK302" s="3"/>
      <c r="UML302" s="3"/>
      <c r="UMM302" s="3"/>
      <c r="UMN302" s="3"/>
      <c r="UMO302" s="3"/>
      <c r="UMP302" s="3"/>
      <c r="UMQ302" s="3"/>
      <c r="UMR302" s="3"/>
      <c r="UMS302" s="3"/>
      <c r="UMT302" s="3"/>
      <c r="UMU302" s="3"/>
      <c r="UMV302" s="3"/>
      <c r="UMW302" s="3"/>
      <c r="UMX302" s="3"/>
      <c r="UMY302" s="3"/>
      <c r="UMZ302" s="3"/>
      <c r="UNA302" s="3"/>
      <c r="UNB302" s="3"/>
      <c r="UNC302" s="3"/>
      <c r="UND302" s="3"/>
      <c r="UNE302" s="3"/>
      <c r="UNF302" s="3"/>
      <c r="UNG302" s="3"/>
      <c r="UNH302" s="3"/>
      <c r="UNI302" s="3"/>
      <c r="UNJ302" s="3"/>
      <c r="UNK302" s="3"/>
      <c r="UNL302" s="3"/>
      <c r="UNM302" s="3"/>
      <c r="UNN302" s="3"/>
      <c r="UNO302" s="3"/>
      <c r="UNP302" s="3"/>
      <c r="UNQ302" s="3"/>
      <c r="UNR302" s="3"/>
      <c r="UNS302" s="3"/>
      <c r="UNT302" s="3"/>
      <c r="UNU302" s="3"/>
      <c r="UNV302" s="3"/>
      <c r="UNW302" s="3"/>
      <c r="UNX302" s="3"/>
      <c r="UNY302" s="3"/>
      <c r="UNZ302" s="3"/>
      <c r="UOA302" s="3"/>
      <c r="UOB302" s="3"/>
      <c r="UOC302" s="3"/>
      <c r="UOD302" s="3"/>
      <c r="UOE302" s="3"/>
      <c r="UOF302" s="3"/>
      <c r="UOG302" s="3"/>
      <c r="UOH302" s="3"/>
      <c r="UOI302" s="3"/>
      <c r="UOJ302" s="3"/>
      <c r="UOK302" s="3"/>
      <c r="UOL302" s="3"/>
      <c r="UOM302" s="3"/>
      <c r="UON302" s="3"/>
      <c r="UOO302" s="3"/>
      <c r="UOP302" s="3"/>
      <c r="UOQ302" s="3"/>
      <c r="UOR302" s="3"/>
      <c r="UOS302" s="3"/>
      <c r="UOT302" s="3"/>
      <c r="UOU302" s="3"/>
      <c r="UOV302" s="3"/>
      <c r="UOW302" s="3"/>
      <c r="UOX302" s="3"/>
      <c r="UOY302" s="3"/>
      <c r="UOZ302" s="3"/>
      <c r="UPA302" s="3"/>
      <c r="UPB302" s="3"/>
      <c r="UPC302" s="3"/>
      <c r="UPD302" s="3"/>
      <c r="UPE302" s="3"/>
      <c r="UPF302" s="3"/>
      <c r="UPG302" s="3"/>
      <c r="UPH302" s="3"/>
      <c r="UPI302" s="3"/>
      <c r="UPJ302" s="3"/>
      <c r="UPK302" s="3"/>
      <c r="UPL302" s="3"/>
      <c r="UPM302" s="3"/>
      <c r="UPN302" s="3"/>
      <c r="UPO302" s="3"/>
      <c r="UPP302" s="3"/>
      <c r="UPQ302" s="3"/>
      <c r="UPR302" s="3"/>
      <c r="UPS302" s="3"/>
      <c r="UPT302" s="3"/>
      <c r="UPU302" s="3"/>
      <c r="UPV302" s="3"/>
      <c r="UPW302" s="3"/>
      <c r="UPX302" s="3"/>
      <c r="UPY302" s="3"/>
      <c r="UPZ302" s="3"/>
      <c r="UQA302" s="3"/>
      <c r="UQB302" s="3"/>
      <c r="UQC302" s="3"/>
      <c r="UQD302" s="3"/>
      <c r="UQE302" s="3"/>
      <c r="UQF302" s="3"/>
      <c r="UQG302" s="3"/>
      <c r="UQH302" s="3"/>
      <c r="UQI302" s="3"/>
      <c r="UQJ302" s="3"/>
      <c r="UQK302" s="3"/>
      <c r="UQL302" s="3"/>
      <c r="UQM302" s="3"/>
      <c r="UQN302" s="3"/>
      <c r="UQO302" s="3"/>
      <c r="UQP302" s="3"/>
      <c r="UQQ302" s="3"/>
      <c r="UQR302" s="3"/>
      <c r="UQS302" s="3"/>
      <c r="UQT302" s="3"/>
      <c r="UQU302" s="3"/>
      <c r="UQV302" s="3"/>
      <c r="UQW302" s="3"/>
      <c r="UQX302" s="3"/>
      <c r="UQY302" s="3"/>
      <c r="UQZ302" s="3"/>
      <c r="URA302" s="3"/>
      <c r="URB302" s="3"/>
      <c r="URC302" s="3"/>
      <c r="URD302" s="3"/>
      <c r="URE302" s="3"/>
      <c r="URF302" s="3"/>
      <c r="URG302" s="3"/>
      <c r="URH302" s="3"/>
      <c r="URI302" s="3"/>
      <c r="URJ302" s="3"/>
      <c r="URK302" s="3"/>
      <c r="URL302" s="3"/>
      <c r="URM302" s="3"/>
      <c r="URN302" s="3"/>
      <c r="URO302" s="3"/>
      <c r="URP302" s="3"/>
      <c r="URQ302" s="3"/>
      <c r="URR302" s="3"/>
      <c r="URS302" s="3"/>
      <c r="URT302" s="3"/>
      <c r="URU302" s="3"/>
      <c r="URV302" s="3"/>
      <c r="URW302" s="3"/>
      <c r="URX302" s="3"/>
      <c r="URY302" s="3"/>
      <c r="URZ302" s="3"/>
      <c r="USA302" s="3"/>
      <c r="USB302" s="3"/>
      <c r="USC302" s="3"/>
      <c r="USD302" s="3"/>
      <c r="USE302" s="3"/>
      <c r="USF302" s="3"/>
      <c r="USG302" s="3"/>
      <c r="USH302" s="3"/>
      <c r="USI302" s="3"/>
      <c r="USJ302" s="3"/>
      <c r="USK302" s="3"/>
      <c r="USL302" s="3"/>
      <c r="USM302" s="3"/>
      <c r="USN302" s="3"/>
      <c r="USO302" s="3"/>
      <c r="USP302" s="3"/>
      <c r="USQ302" s="3"/>
      <c r="USR302" s="3"/>
      <c r="USS302" s="3"/>
      <c r="UST302" s="3"/>
      <c r="USU302" s="3"/>
      <c r="USV302" s="3"/>
      <c r="USW302" s="3"/>
      <c r="USX302" s="3"/>
      <c r="USY302" s="3"/>
      <c r="USZ302" s="3"/>
      <c r="UTA302" s="3"/>
      <c r="UTB302" s="3"/>
      <c r="UTC302" s="3"/>
      <c r="UTD302" s="3"/>
      <c r="UTE302" s="3"/>
      <c r="UTF302" s="3"/>
      <c r="UTG302" s="3"/>
      <c r="UTH302" s="3"/>
      <c r="UTI302" s="3"/>
      <c r="UTJ302" s="3"/>
      <c r="UTK302" s="3"/>
      <c r="UTL302" s="3"/>
      <c r="UTM302" s="3"/>
      <c r="UTN302" s="3"/>
      <c r="UTO302" s="3"/>
      <c r="UTP302" s="3"/>
      <c r="UTQ302" s="3"/>
      <c r="UTR302" s="3"/>
      <c r="UTS302" s="3"/>
      <c r="UTT302" s="3"/>
      <c r="UTU302" s="3"/>
      <c r="UTV302" s="3"/>
      <c r="UTW302" s="3"/>
      <c r="UTX302" s="3"/>
      <c r="UTY302" s="3"/>
      <c r="UTZ302" s="3"/>
      <c r="UUA302" s="3"/>
      <c r="UUB302" s="3"/>
      <c r="UUC302" s="3"/>
      <c r="UUD302" s="3"/>
      <c r="UUE302" s="3"/>
      <c r="UUF302" s="3"/>
      <c r="UUG302" s="3"/>
      <c r="UUH302" s="3"/>
      <c r="UUI302" s="3"/>
      <c r="UUJ302" s="3"/>
      <c r="UUK302" s="3"/>
      <c r="UUL302" s="3"/>
      <c r="UUM302" s="3"/>
      <c r="UUN302" s="3"/>
      <c r="UUO302" s="3"/>
      <c r="UUP302" s="3"/>
      <c r="UUQ302" s="3"/>
      <c r="UUR302" s="3"/>
      <c r="UUS302" s="3"/>
      <c r="UUT302" s="3"/>
      <c r="UUU302" s="3"/>
      <c r="UUV302" s="3"/>
      <c r="UUW302" s="3"/>
      <c r="UUX302" s="3"/>
      <c r="UUY302" s="3"/>
      <c r="UUZ302" s="3"/>
      <c r="UVA302" s="3"/>
      <c r="UVB302" s="3"/>
      <c r="UVC302" s="3"/>
      <c r="UVD302" s="3"/>
      <c r="UVE302" s="3"/>
      <c r="UVF302" s="3"/>
      <c r="UVG302" s="3"/>
      <c r="UVH302" s="3"/>
      <c r="UVI302" s="3"/>
      <c r="UVJ302" s="3"/>
      <c r="UVK302" s="3"/>
      <c r="UVL302" s="3"/>
      <c r="UVM302" s="3"/>
      <c r="UVN302" s="3"/>
      <c r="UVO302" s="3"/>
      <c r="UVP302" s="3"/>
      <c r="UVQ302" s="3"/>
      <c r="UVR302" s="3"/>
      <c r="UVS302" s="3"/>
      <c r="UVT302" s="3"/>
      <c r="UVU302" s="3"/>
      <c r="UVV302" s="3"/>
      <c r="UVW302" s="3"/>
      <c r="UVX302" s="3"/>
      <c r="UVY302" s="3"/>
      <c r="UVZ302" s="3"/>
      <c r="UWA302" s="3"/>
      <c r="UWB302" s="3"/>
      <c r="UWC302" s="3"/>
      <c r="UWD302" s="3"/>
      <c r="UWE302" s="3"/>
      <c r="UWF302" s="3"/>
      <c r="UWG302" s="3"/>
      <c r="UWH302" s="3"/>
      <c r="UWI302" s="3"/>
      <c r="UWJ302" s="3"/>
      <c r="UWK302" s="3"/>
      <c r="UWL302" s="3"/>
      <c r="UWM302" s="3"/>
      <c r="UWN302" s="3"/>
      <c r="UWO302" s="3"/>
      <c r="UWP302" s="3"/>
      <c r="UWQ302" s="3"/>
      <c r="UWR302" s="3"/>
      <c r="UWS302" s="3"/>
      <c r="UWT302" s="3"/>
      <c r="UWU302" s="3"/>
      <c r="UWV302" s="3"/>
      <c r="UWW302" s="3"/>
      <c r="UWX302" s="3"/>
      <c r="UWY302" s="3"/>
      <c r="UWZ302" s="3"/>
      <c r="UXA302" s="3"/>
      <c r="UXB302" s="3"/>
      <c r="UXC302" s="3"/>
      <c r="UXD302" s="3"/>
      <c r="UXE302" s="3"/>
      <c r="UXF302" s="3"/>
      <c r="UXG302" s="3"/>
      <c r="UXH302" s="3"/>
      <c r="UXI302" s="3"/>
      <c r="UXJ302" s="3"/>
      <c r="UXK302" s="3"/>
      <c r="UXL302" s="3"/>
      <c r="UXM302" s="3"/>
      <c r="UXN302" s="3"/>
      <c r="UXO302" s="3"/>
      <c r="UXP302" s="3"/>
      <c r="UXQ302" s="3"/>
      <c r="UXR302" s="3"/>
      <c r="UXS302" s="3"/>
      <c r="UXT302" s="3"/>
      <c r="UXU302" s="3"/>
      <c r="UXV302" s="3"/>
      <c r="UXW302" s="3"/>
      <c r="UXX302" s="3"/>
      <c r="UXY302" s="3"/>
      <c r="UXZ302" s="3"/>
      <c r="UYA302" s="3"/>
      <c r="UYB302" s="3"/>
      <c r="UYC302" s="3"/>
      <c r="UYD302" s="3"/>
      <c r="UYE302" s="3"/>
      <c r="UYF302" s="3"/>
      <c r="UYG302" s="3"/>
      <c r="UYH302" s="3"/>
      <c r="UYI302" s="3"/>
      <c r="UYJ302" s="3"/>
      <c r="UYK302" s="3"/>
      <c r="UYL302" s="3"/>
      <c r="UYM302" s="3"/>
      <c r="UYN302" s="3"/>
      <c r="UYO302" s="3"/>
      <c r="UYP302" s="3"/>
      <c r="UYQ302" s="3"/>
      <c r="UYR302" s="3"/>
      <c r="UYS302" s="3"/>
      <c r="UYT302" s="3"/>
      <c r="UYU302" s="3"/>
      <c r="UYV302" s="3"/>
      <c r="UYW302" s="3"/>
      <c r="UYX302" s="3"/>
      <c r="UYY302" s="3"/>
      <c r="UYZ302" s="3"/>
      <c r="UZA302" s="3"/>
      <c r="UZB302" s="3"/>
      <c r="UZC302" s="3"/>
      <c r="UZD302" s="3"/>
      <c r="UZE302" s="3"/>
      <c r="UZF302" s="3"/>
      <c r="UZG302" s="3"/>
      <c r="UZH302" s="3"/>
      <c r="UZI302" s="3"/>
      <c r="UZJ302" s="3"/>
      <c r="UZK302" s="3"/>
      <c r="UZL302" s="3"/>
      <c r="UZM302" s="3"/>
      <c r="UZN302" s="3"/>
      <c r="UZO302" s="3"/>
      <c r="UZP302" s="3"/>
      <c r="UZQ302" s="3"/>
      <c r="UZR302" s="3"/>
      <c r="UZS302" s="3"/>
      <c r="UZT302" s="3"/>
      <c r="UZU302" s="3"/>
      <c r="UZV302" s="3"/>
      <c r="UZW302" s="3"/>
      <c r="UZX302" s="3"/>
      <c r="UZY302" s="3"/>
      <c r="UZZ302" s="3"/>
      <c r="VAA302" s="3"/>
      <c r="VAB302" s="3"/>
      <c r="VAC302" s="3"/>
      <c r="VAD302" s="3"/>
      <c r="VAE302" s="3"/>
      <c r="VAF302" s="3"/>
      <c r="VAG302" s="3"/>
      <c r="VAH302" s="3"/>
      <c r="VAI302" s="3"/>
      <c r="VAJ302" s="3"/>
      <c r="VAK302" s="3"/>
      <c r="VAL302" s="3"/>
      <c r="VAM302" s="3"/>
      <c r="VAN302" s="3"/>
      <c r="VAO302" s="3"/>
      <c r="VAP302" s="3"/>
      <c r="VAQ302" s="3"/>
      <c r="VAR302" s="3"/>
      <c r="VAS302" s="3"/>
      <c r="VAT302" s="3"/>
      <c r="VAU302" s="3"/>
      <c r="VAV302" s="3"/>
      <c r="VAW302" s="3"/>
      <c r="VAX302" s="3"/>
      <c r="VAY302" s="3"/>
      <c r="VAZ302" s="3"/>
      <c r="VBA302" s="3"/>
      <c r="VBB302" s="3"/>
      <c r="VBC302" s="3"/>
      <c r="VBD302" s="3"/>
      <c r="VBE302" s="3"/>
      <c r="VBF302" s="3"/>
      <c r="VBG302" s="3"/>
      <c r="VBH302" s="3"/>
      <c r="VBI302" s="3"/>
      <c r="VBJ302" s="3"/>
      <c r="VBK302" s="3"/>
      <c r="VBL302" s="3"/>
      <c r="VBM302" s="3"/>
      <c r="VBN302" s="3"/>
      <c r="VBO302" s="3"/>
      <c r="VBP302" s="3"/>
      <c r="VBQ302" s="3"/>
      <c r="VBR302" s="3"/>
      <c r="VBS302" s="3"/>
      <c r="VBT302" s="3"/>
      <c r="VBU302" s="3"/>
      <c r="VBV302" s="3"/>
      <c r="VBW302" s="3"/>
      <c r="VBX302" s="3"/>
      <c r="VBY302" s="3"/>
      <c r="VBZ302" s="3"/>
      <c r="VCA302" s="3"/>
      <c r="VCB302" s="3"/>
      <c r="VCC302" s="3"/>
      <c r="VCD302" s="3"/>
      <c r="VCE302" s="3"/>
      <c r="VCF302" s="3"/>
      <c r="VCG302" s="3"/>
      <c r="VCH302" s="3"/>
      <c r="VCI302" s="3"/>
      <c r="VCJ302" s="3"/>
      <c r="VCK302" s="3"/>
      <c r="VCL302" s="3"/>
      <c r="VCM302" s="3"/>
      <c r="VCN302" s="3"/>
      <c r="VCO302" s="3"/>
      <c r="VCP302" s="3"/>
      <c r="VCQ302" s="3"/>
      <c r="VCR302" s="3"/>
      <c r="VCS302" s="3"/>
      <c r="VCT302" s="3"/>
      <c r="VCU302" s="3"/>
      <c r="VCV302" s="3"/>
      <c r="VCW302" s="3"/>
      <c r="VCX302" s="3"/>
      <c r="VCY302" s="3"/>
      <c r="VCZ302" s="3"/>
      <c r="VDA302" s="3"/>
      <c r="VDB302" s="3"/>
      <c r="VDC302" s="3"/>
      <c r="VDD302" s="3"/>
      <c r="VDE302" s="3"/>
      <c r="VDF302" s="3"/>
      <c r="VDG302" s="3"/>
      <c r="VDH302" s="3"/>
      <c r="VDI302" s="3"/>
      <c r="VDJ302" s="3"/>
      <c r="VDK302" s="3"/>
      <c r="VDL302" s="3"/>
      <c r="VDM302" s="3"/>
      <c r="VDN302" s="3"/>
      <c r="VDO302" s="3"/>
      <c r="VDP302" s="3"/>
      <c r="VDQ302" s="3"/>
      <c r="VDR302" s="3"/>
      <c r="VDS302" s="3"/>
      <c r="VDT302" s="3"/>
      <c r="VDU302" s="3"/>
      <c r="VDV302" s="3"/>
      <c r="VDW302" s="3"/>
      <c r="VDX302" s="3"/>
      <c r="VDY302" s="3"/>
      <c r="VDZ302" s="3"/>
      <c r="VEA302" s="3"/>
      <c r="VEB302" s="3"/>
      <c r="VEC302" s="3"/>
      <c r="VED302" s="3"/>
      <c r="VEE302" s="3"/>
      <c r="VEF302" s="3"/>
      <c r="VEG302" s="3"/>
      <c r="VEH302" s="3"/>
      <c r="VEI302" s="3"/>
      <c r="VEJ302" s="3"/>
      <c r="VEK302" s="3"/>
      <c r="VEL302" s="3"/>
      <c r="VEM302" s="3"/>
      <c r="VEN302" s="3"/>
      <c r="VEO302" s="3"/>
      <c r="VEP302" s="3"/>
      <c r="VEQ302" s="3"/>
      <c r="VER302" s="3"/>
      <c r="VES302" s="3"/>
      <c r="VET302" s="3"/>
      <c r="VEU302" s="3"/>
      <c r="VEV302" s="3"/>
      <c r="VEW302" s="3"/>
      <c r="VEX302" s="3"/>
      <c r="VEY302" s="3"/>
      <c r="VEZ302" s="3"/>
      <c r="VFA302" s="3"/>
      <c r="VFB302" s="3"/>
      <c r="VFC302" s="3"/>
      <c r="VFD302" s="3"/>
      <c r="VFE302" s="3"/>
      <c r="VFF302" s="3"/>
      <c r="VFG302" s="3"/>
      <c r="VFH302" s="3"/>
      <c r="VFI302" s="3"/>
      <c r="VFJ302" s="3"/>
      <c r="VFK302" s="3"/>
      <c r="VFL302" s="3"/>
      <c r="VFM302" s="3"/>
      <c r="VFN302" s="3"/>
      <c r="VFO302" s="3"/>
      <c r="VFP302" s="3"/>
      <c r="VFQ302" s="3"/>
      <c r="VFR302" s="3"/>
      <c r="VFS302" s="3"/>
      <c r="VFT302" s="3"/>
      <c r="VFU302" s="3"/>
      <c r="VFV302" s="3"/>
      <c r="VFW302" s="3"/>
      <c r="VFX302" s="3"/>
      <c r="VFY302" s="3"/>
      <c r="VFZ302" s="3"/>
      <c r="VGA302" s="3"/>
      <c r="VGB302" s="3"/>
      <c r="VGC302" s="3"/>
      <c r="VGD302" s="3"/>
      <c r="VGE302" s="3"/>
      <c r="VGF302" s="3"/>
      <c r="VGG302" s="3"/>
      <c r="VGH302" s="3"/>
      <c r="VGI302" s="3"/>
      <c r="VGJ302" s="3"/>
      <c r="VGK302" s="3"/>
      <c r="VGL302" s="3"/>
      <c r="VGM302" s="3"/>
      <c r="VGN302" s="3"/>
      <c r="VGO302" s="3"/>
      <c r="VGP302" s="3"/>
      <c r="VGQ302" s="3"/>
      <c r="VGR302" s="3"/>
      <c r="VGS302" s="3"/>
      <c r="VGT302" s="3"/>
      <c r="VGU302" s="3"/>
      <c r="VGV302" s="3"/>
      <c r="VGW302" s="3"/>
      <c r="VGX302" s="3"/>
      <c r="VGY302" s="3"/>
      <c r="VGZ302" s="3"/>
      <c r="VHA302" s="3"/>
      <c r="VHB302" s="3"/>
      <c r="VHC302" s="3"/>
      <c r="VHD302" s="3"/>
      <c r="VHE302" s="3"/>
      <c r="VHF302" s="3"/>
      <c r="VHG302" s="3"/>
      <c r="VHH302" s="3"/>
      <c r="VHI302" s="3"/>
      <c r="VHJ302" s="3"/>
      <c r="VHK302" s="3"/>
      <c r="VHL302" s="3"/>
      <c r="VHM302" s="3"/>
      <c r="VHN302" s="3"/>
      <c r="VHO302" s="3"/>
      <c r="VHP302" s="3"/>
      <c r="VHQ302" s="3"/>
      <c r="VHR302" s="3"/>
      <c r="VHS302" s="3"/>
      <c r="VHT302" s="3"/>
      <c r="VHU302" s="3"/>
      <c r="VHV302" s="3"/>
      <c r="VHW302" s="3"/>
      <c r="VHX302" s="3"/>
      <c r="VHY302" s="3"/>
      <c r="VHZ302" s="3"/>
      <c r="VIA302" s="3"/>
      <c r="VIB302" s="3"/>
      <c r="VIC302" s="3"/>
      <c r="VID302" s="3"/>
      <c r="VIE302" s="3"/>
      <c r="VIF302" s="3"/>
      <c r="VIG302" s="3"/>
      <c r="VIH302" s="3"/>
      <c r="VII302" s="3"/>
      <c r="VIJ302" s="3"/>
      <c r="VIK302" s="3"/>
      <c r="VIL302" s="3"/>
      <c r="VIM302" s="3"/>
      <c r="VIN302" s="3"/>
      <c r="VIO302" s="3"/>
      <c r="VIP302" s="3"/>
      <c r="VIQ302" s="3"/>
      <c r="VIR302" s="3"/>
      <c r="VIS302" s="3"/>
      <c r="VIT302" s="3"/>
      <c r="VIU302" s="3"/>
      <c r="VIV302" s="3"/>
      <c r="VIW302" s="3"/>
      <c r="VIX302" s="3"/>
      <c r="VIY302" s="3"/>
      <c r="VIZ302" s="3"/>
      <c r="VJA302" s="3"/>
      <c r="VJB302" s="3"/>
      <c r="VJC302" s="3"/>
      <c r="VJD302" s="3"/>
      <c r="VJE302" s="3"/>
      <c r="VJF302" s="3"/>
      <c r="VJG302" s="3"/>
      <c r="VJH302" s="3"/>
      <c r="VJI302" s="3"/>
      <c r="VJJ302" s="3"/>
      <c r="VJK302" s="3"/>
      <c r="VJL302" s="3"/>
      <c r="VJM302" s="3"/>
      <c r="VJN302" s="3"/>
      <c r="VJO302" s="3"/>
      <c r="VJP302" s="3"/>
      <c r="VJQ302" s="3"/>
      <c r="VJR302" s="3"/>
      <c r="VJS302" s="3"/>
      <c r="VJT302" s="3"/>
      <c r="VJU302" s="3"/>
      <c r="VJV302" s="3"/>
      <c r="VJW302" s="3"/>
      <c r="VJX302" s="3"/>
      <c r="VJY302" s="3"/>
      <c r="VJZ302" s="3"/>
      <c r="VKA302" s="3"/>
      <c r="VKB302" s="3"/>
      <c r="VKC302" s="3"/>
      <c r="VKD302" s="3"/>
      <c r="VKE302" s="3"/>
      <c r="VKF302" s="3"/>
      <c r="VKG302" s="3"/>
      <c r="VKH302" s="3"/>
      <c r="VKI302" s="3"/>
      <c r="VKJ302" s="3"/>
      <c r="VKK302" s="3"/>
      <c r="VKL302" s="3"/>
      <c r="VKM302" s="3"/>
      <c r="VKN302" s="3"/>
      <c r="VKO302" s="3"/>
      <c r="VKP302" s="3"/>
      <c r="VKQ302" s="3"/>
      <c r="VKR302" s="3"/>
      <c r="VKS302" s="3"/>
      <c r="VKT302" s="3"/>
      <c r="VKU302" s="3"/>
      <c r="VKV302" s="3"/>
      <c r="VKW302" s="3"/>
      <c r="VKX302" s="3"/>
      <c r="VKY302" s="3"/>
      <c r="VKZ302" s="3"/>
      <c r="VLA302" s="3"/>
      <c r="VLB302" s="3"/>
      <c r="VLC302" s="3"/>
      <c r="VLD302" s="3"/>
      <c r="VLE302" s="3"/>
      <c r="VLF302" s="3"/>
      <c r="VLG302" s="3"/>
      <c r="VLH302" s="3"/>
      <c r="VLI302" s="3"/>
      <c r="VLJ302" s="3"/>
      <c r="VLK302" s="3"/>
      <c r="VLL302" s="3"/>
      <c r="VLM302" s="3"/>
      <c r="VLN302" s="3"/>
      <c r="VLO302" s="3"/>
      <c r="VLP302" s="3"/>
      <c r="VLQ302" s="3"/>
      <c r="VLR302" s="3"/>
      <c r="VLS302" s="3"/>
      <c r="VLT302" s="3"/>
      <c r="VLU302" s="3"/>
      <c r="VLV302" s="3"/>
      <c r="VLW302" s="3"/>
      <c r="VLX302" s="3"/>
      <c r="VLY302" s="3"/>
      <c r="VLZ302" s="3"/>
      <c r="VMA302" s="3"/>
      <c r="VMB302" s="3"/>
      <c r="VMC302" s="3"/>
      <c r="VMD302" s="3"/>
      <c r="VME302" s="3"/>
      <c r="VMF302" s="3"/>
      <c r="VMG302" s="3"/>
      <c r="VMH302" s="3"/>
      <c r="VMI302" s="3"/>
      <c r="VMJ302" s="3"/>
      <c r="VMK302" s="3"/>
      <c r="VML302" s="3"/>
      <c r="VMM302" s="3"/>
      <c r="VMN302" s="3"/>
      <c r="VMO302" s="3"/>
      <c r="VMP302" s="3"/>
      <c r="VMQ302" s="3"/>
      <c r="VMR302" s="3"/>
      <c r="VMS302" s="3"/>
      <c r="VMT302" s="3"/>
      <c r="VMU302" s="3"/>
      <c r="VMV302" s="3"/>
      <c r="VMW302" s="3"/>
      <c r="VMX302" s="3"/>
      <c r="VMY302" s="3"/>
      <c r="VMZ302" s="3"/>
      <c r="VNA302" s="3"/>
      <c r="VNB302" s="3"/>
      <c r="VNC302" s="3"/>
      <c r="VND302" s="3"/>
      <c r="VNE302" s="3"/>
      <c r="VNF302" s="3"/>
      <c r="VNG302" s="3"/>
      <c r="VNH302" s="3"/>
      <c r="VNI302" s="3"/>
      <c r="VNJ302" s="3"/>
      <c r="VNK302" s="3"/>
      <c r="VNL302" s="3"/>
      <c r="VNM302" s="3"/>
      <c r="VNN302" s="3"/>
      <c r="VNO302" s="3"/>
      <c r="VNP302" s="3"/>
      <c r="VNQ302" s="3"/>
      <c r="VNR302" s="3"/>
      <c r="VNS302" s="3"/>
      <c r="VNT302" s="3"/>
      <c r="VNU302" s="3"/>
      <c r="VNV302" s="3"/>
      <c r="VNW302" s="3"/>
      <c r="VNX302" s="3"/>
      <c r="VNY302" s="3"/>
      <c r="VNZ302" s="3"/>
      <c r="VOA302" s="3"/>
      <c r="VOB302" s="3"/>
      <c r="VOC302" s="3"/>
      <c r="VOD302" s="3"/>
      <c r="VOE302" s="3"/>
      <c r="VOF302" s="3"/>
      <c r="VOG302" s="3"/>
      <c r="VOH302" s="3"/>
      <c r="VOI302" s="3"/>
      <c r="VOJ302" s="3"/>
      <c r="VOK302" s="3"/>
      <c r="VOL302" s="3"/>
      <c r="VOM302" s="3"/>
      <c r="VON302" s="3"/>
      <c r="VOO302" s="3"/>
      <c r="VOP302" s="3"/>
      <c r="VOQ302" s="3"/>
      <c r="VOR302" s="3"/>
      <c r="VOS302" s="3"/>
      <c r="VOT302" s="3"/>
      <c r="VOU302" s="3"/>
      <c r="VOV302" s="3"/>
      <c r="VOW302" s="3"/>
      <c r="VOX302" s="3"/>
      <c r="VOY302" s="3"/>
      <c r="VOZ302" s="3"/>
      <c r="VPA302" s="3"/>
      <c r="VPB302" s="3"/>
      <c r="VPC302" s="3"/>
      <c r="VPD302" s="3"/>
      <c r="VPE302" s="3"/>
      <c r="VPF302" s="3"/>
      <c r="VPG302" s="3"/>
      <c r="VPH302" s="3"/>
      <c r="VPI302" s="3"/>
      <c r="VPJ302" s="3"/>
      <c r="VPK302" s="3"/>
      <c r="VPL302" s="3"/>
      <c r="VPM302" s="3"/>
      <c r="VPN302" s="3"/>
      <c r="VPO302" s="3"/>
      <c r="VPP302" s="3"/>
      <c r="VPQ302" s="3"/>
      <c r="VPR302" s="3"/>
      <c r="VPS302" s="3"/>
      <c r="VPT302" s="3"/>
      <c r="VPU302" s="3"/>
      <c r="VPV302" s="3"/>
      <c r="VPW302" s="3"/>
      <c r="VPX302" s="3"/>
      <c r="VPY302" s="3"/>
      <c r="VPZ302" s="3"/>
      <c r="VQA302" s="3"/>
      <c r="VQB302" s="3"/>
      <c r="VQC302" s="3"/>
      <c r="VQD302" s="3"/>
      <c r="VQE302" s="3"/>
      <c r="VQF302" s="3"/>
      <c r="VQG302" s="3"/>
      <c r="VQH302" s="3"/>
      <c r="VQI302" s="3"/>
      <c r="VQJ302" s="3"/>
      <c r="VQK302" s="3"/>
      <c r="VQL302" s="3"/>
      <c r="VQM302" s="3"/>
      <c r="VQN302" s="3"/>
      <c r="VQO302" s="3"/>
      <c r="VQP302" s="3"/>
      <c r="VQQ302" s="3"/>
      <c r="VQR302" s="3"/>
      <c r="VQS302" s="3"/>
      <c r="VQT302" s="3"/>
      <c r="VQU302" s="3"/>
      <c r="VQV302" s="3"/>
      <c r="VQW302" s="3"/>
      <c r="VQX302" s="3"/>
      <c r="VQY302" s="3"/>
      <c r="VQZ302" s="3"/>
      <c r="VRA302" s="3"/>
      <c r="VRB302" s="3"/>
      <c r="VRC302" s="3"/>
      <c r="VRD302" s="3"/>
      <c r="VRE302" s="3"/>
      <c r="VRF302" s="3"/>
      <c r="VRG302" s="3"/>
      <c r="VRH302" s="3"/>
      <c r="VRI302" s="3"/>
      <c r="VRJ302" s="3"/>
      <c r="VRK302" s="3"/>
      <c r="VRL302" s="3"/>
      <c r="VRM302" s="3"/>
      <c r="VRN302" s="3"/>
      <c r="VRO302" s="3"/>
      <c r="VRP302" s="3"/>
      <c r="VRQ302" s="3"/>
      <c r="VRR302" s="3"/>
      <c r="VRS302" s="3"/>
      <c r="VRT302" s="3"/>
      <c r="VRU302" s="3"/>
      <c r="VRV302" s="3"/>
      <c r="VRW302" s="3"/>
      <c r="VRX302" s="3"/>
      <c r="VRY302" s="3"/>
      <c r="VRZ302" s="3"/>
      <c r="VSA302" s="3"/>
      <c r="VSB302" s="3"/>
      <c r="VSC302" s="3"/>
      <c r="VSD302" s="3"/>
      <c r="VSE302" s="3"/>
      <c r="VSF302" s="3"/>
      <c r="VSG302" s="3"/>
      <c r="VSH302" s="3"/>
      <c r="VSI302" s="3"/>
      <c r="VSJ302" s="3"/>
      <c r="VSK302" s="3"/>
      <c r="VSL302" s="3"/>
      <c r="VSM302" s="3"/>
      <c r="VSN302" s="3"/>
      <c r="VSO302" s="3"/>
      <c r="VSP302" s="3"/>
      <c r="VSQ302" s="3"/>
      <c r="VSR302" s="3"/>
      <c r="VSS302" s="3"/>
      <c r="VST302" s="3"/>
      <c r="VSU302" s="3"/>
      <c r="VSV302" s="3"/>
      <c r="VSW302" s="3"/>
      <c r="VSX302" s="3"/>
      <c r="VSY302" s="3"/>
      <c r="VSZ302" s="3"/>
      <c r="VTA302" s="3"/>
      <c r="VTB302" s="3"/>
      <c r="VTC302" s="3"/>
      <c r="VTD302" s="3"/>
      <c r="VTE302" s="3"/>
      <c r="VTF302" s="3"/>
      <c r="VTG302" s="3"/>
      <c r="VTH302" s="3"/>
      <c r="VTI302" s="3"/>
      <c r="VTJ302" s="3"/>
      <c r="VTK302" s="3"/>
      <c r="VTL302" s="3"/>
      <c r="VTM302" s="3"/>
      <c r="VTN302" s="3"/>
      <c r="VTO302" s="3"/>
      <c r="VTP302" s="3"/>
      <c r="VTQ302" s="3"/>
      <c r="VTR302" s="3"/>
      <c r="VTS302" s="3"/>
      <c r="VTT302" s="3"/>
      <c r="VTU302" s="3"/>
      <c r="VTV302" s="3"/>
      <c r="VTW302" s="3"/>
      <c r="VTX302" s="3"/>
      <c r="VTY302" s="3"/>
      <c r="VTZ302" s="3"/>
      <c r="VUA302" s="3"/>
      <c r="VUB302" s="3"/>
      <c r="VUC302" s="3"/>
      <c r="VUD302" s="3"/>
      <c r="VUE302" s="3"/>
      <c r="VUF302" s="3"/>
      <c r="VUG302" s="3"/>
      <c r="VUH302" s="3"/>
      <c r="VUI302" s="3"/>
      <c r="VUJ302" s="3"/>
      <c r="VUK302" s="3"/>
      <c r="VUL302" s="3"/>
      <c r="VUM302" s="3"/>
      <c r="VUN302" s="3"/>
      <c r="VUO302" s="3"/>
      <c r="VUP302" s="3"/>
      <c r="VUQ302" s="3"/>
      <c r="VUR302" s="3"/>
      <c r="VUS302" s="3"/>
      <c r="VUT302" s="3"/>
      <c r="VUU302" s="3"/>
      <c r="VUV302" s="3"/>
      <c r="VUW302" s="3"/>
      <c r="VUX302" s="3"/>
      <c r="VUY302" s="3"/>
      <c r="VUZ302" s="3"/>
      <c r="VVA302" s="3"/>
      <c r="VVB302" s="3"/>
      <c r="VVC302" s="3"/>
      <c r="VVD302" s="3"/>
      <c r="VVE302" s="3"/>
      <c r="VVF302" s="3"/>
      <c r="VVG302" s="3"/>
      <c r="VVH302" s="3"/>
      <c r="VVI302" s="3"/>
      <c r="VVJ302" s="3"/>
      <c r="VVK302" s="3"/>
      <c r="VVL302" s="3"/>
      <c r="VVM302" s="3"/>
      <c r="VVN302" s="3"/>
      <c r="VVO302" s="3"/>
      <c r="VVP302" s="3"/>
      <c r="VVQ302" s="3"/>
      <c r="VVR302" s="3"/>
      <c r="VVS302" s="3"/>
      <c r="VVT302" s="3"/>
      <c r="VVU302" s="3"/>
      <c r="VVV302" s="3"/>
      <c r="VVW302" s="3"/>
      <c r="VVX302" s="3"/>
      <c r="VVY302" s="3"/>
      <c r="VVZ302" s="3"/>
      <c r="VWA302" s="3"/>
      <c r="VWB302" s="3"/>
      <c r="VWC302" s="3"/>
      <c r="VWD302" s="3"/>
      <c r="VWE302" s="3"/>
      <c r="VWF302" s="3"/>
      <c r="VWG302" s="3"/>
      <c r="VWH302" s="3"/>
      <c r="VWI302" s="3"/>
      <c r="VWJ302" s="3"/>
      <c r="VWK302" s="3"/>
      <c r="VWL302" s="3"/>
      <c r="VWM302" s="3"/>
      <c r="VWN302" s="3"/>
      <c r="VWO302" s="3"/>
      <c r="VWP302" s="3"/>
      <c r="VWQ302" s="3"/>
      <c r="VWR302" s="3"/>
      <c r="VWS302" s="3"/>
      <c r="VWT302" s="3"/>
      <c r="VWU302" s="3"/>
      <c r="VWV302" s="3"/>
      <c r="VWW302" s="3"/>
      <c r="VWX302" s="3"/>
      <c r="VWY302" s="3"/>
      <c r="VWZ302" s="3"/>
      <c r="VXA302" s="3"/>
      <c r="VXB302" s="3"/>
      <c r="VXC302" s="3"/>
      <c r="VXD302" s="3"/>
      <c r="VXE302" s="3"/>
      <c r="VXF302" s="3"/>
      <c r="VXG302" s="3"/>
      <c r="VXH302" s="3"/>
      <c r="VXI302" s="3"/>
      <c r="VXJ302" s="3"/>
      <c r="VXK302" s="3"/>
      <c r="VXL302" s="3"/>
      <c r="VXM302" s="3"/>
      <c r="VXN302" s="3"/>
      <c r="VXO302" s="3"/>
      <c r="VXP302" s="3"/>
      <c r="VXQ302" s="3"/>
      <c r="VXR302" s="3"/>
      <c r="VXS302" s="3"/>
      <c r="VXT302" s="3"/>
      <c r="VXU302" s="3"/>
      <c r="VXV302" s="3"/>
      <c r="VXW302" s="3"/>
      <c r="VXX302" s="3"/>
      <c r="VXY302" s="3"/>
      <c r="VXZ302" s="3"/>
      <c r="VYA302" s="3"/>
      <c r="VYB302" s="3"/>
      <c r="VYC302" s="3"/>
      <c r="VYD302" s="3"/>
      <c r="VYE302" s="3"/>
      <c r="VYF302" s="3"/>
      <c r="VYG302" s="3"/>
      <c r="VYH302" s="3"/>
      <c r="VYI302" s="3"/>
      <c r="VYJ302" s="3"/>
      <c r="VYK302" s="3"/>
      <c r="VYL302" s="3"/>
      <c r="VYM302" s="3"/>
      <c r="VYN302" s="3"/>
      <c r="VYO302" s="3"/>
      <c r="VYP302" s="3"/>
      <c r="VYQ302" s="3"/>
      <c r="VYR302" s="3"/>
      <c r="VYS302" s="3"/>
      <c r="VYT302" s="3"/>
      <c r="VYU302" s="3"/>
      <c r="VYV302" s="3"/>
      <c r="VYW302" s="3"/>
      <c r="VYX302" s="3"/>
      <c r="VYY302" s="3"/>
      <c r="VYZ302" s="3"/>
      <c r="VZA302" s="3"/>
      <c r="VZB302" s="3"/>
      <c r="VZC302" s="3"/>
      <c r="VZD302" s="3"/>
      <c r="VZE302" s="3"/>
      <c r="VZF302" s="3"/>
      <c r="VZG302" s="3"/>
      <c r="VZH302" s="3"/>
      <c r="VZI302" s="3"/>
      <c r="VZJ302" s="3"/>
      <c r="VZK302" s="3"/>
      <c r="VZL302" s="3"/>
      <c r="VZM302" s="3"/>
      <c r="VZN302" s="3"/>
      <c r="VZO302" s="3"/>
      <c r="VZP302" s="3"/>
      <c r="VZQ302" s="3"/>
      <c r="VZR302" s="3"/>
      <c r="VZS302" s="3"/>
      <c r="VZT302" s="3"/>
      <c r="VZU302" s="3"/>
      <c r="VZV302" s="3"/>
      <c r="VZW302" s="3"/>
      <c r="VZX302" s="3"/>
      <c r="VZY302" s="3"/>
      <c r="VZZ302" s="3"/>
      <c r="WAA302" s="3"/>
      <c r="WAB302" s="3"/>
      <c r="WAC302" s="3"/>
      <c r="WAD302" s="3"/>
      <c r="WAE302" s="3"/>
      <c r="WAF302" s="3"/>
      <c r="WAG302" s="3"/>
      <c r="WAH302" s="3"/>
      <c r="WAI302" s="3"/>
      <c r="WAJ302" s="3"/>
      <c r="WAK302" s="3"/>
      <c r="WAL302" s="3"/>
      <c r="WAM302" s="3"/>
      <c r="WAN302" s="3"/>
      <c r="WAO302" s="3"/>
      <c r="WAP302" s="3"/>
      <c r="WAQ302" s="3"/>
      <c r="WAR302" s="3"/>
      <c r="WAS302" s="3"/>
      <c r="WAT302" s="3"/>
      <c r="WAU302" s="3"/>
      <c r="WAV302" s="3"/>
      <c r="WAW302" s="3"/>
      <c r="WAX302" s="3"/>
      <c r="WAY302" s="3"/>
      <c r="WAZ302" s="3"/>
      <c r="WBA302" s="3"/>
      <c r="WBB302" s="3"/>
      <c r="WBC302" s="3"/>
      <c r="WBD302" s="3"/>
      <c r="WBE302" s="3"/>
      <c r="WBF302" s="3"/>
      <c r="WBG302" s="3"/>
      <c r="WBH302" s="3"/>
      <c r="WBI302" s="3"/>
      <c r="WBJ302" s="3"/>
      <c r="WBK302" s="3"/>
      <c r="WBL302" s="3"/>
      <c r="WBM302" s="3"/>
      <c r="WBN302" s="3"/>
      <c r="WBO302" s="3"/>
      <c r="WBP302" s="3"/>
      <c r="WBQ302" s="3"/>
      <c r="WBR302" s="3"/>
      <c r="WBS302" s="3"/>
      <c r="WBT302" s="3"/>
      <c r="WBU302" s="3"/>
      <c r="WBV302" s="3"/>
      <c r="WBW302" s="3"/>
      <c r="WBX302" s="3"/>
      <c r="WBY302" s="3"/>
      <c r="WBZ302" s="3"/>
      <c r="WCA302" s="3"/>
      <c r="WCB302" s="3"/>
      <c r="WCC302" s="3"/>
      <c r="WCD302" s="3"/>
      <c r="WCE302" s="3"/>
      <c r="WCF302" s="3"/>
      <c r="WCG302" s="3"/>
      <c r="WCH302" s="3"/>
      <c r="WCI302" s="3"/>
      <c r="WCJ302" s="3"/>
      <c r="WCK302" s="3"/>
      <c r="WCL302" s="3"/>
      <c r="WCM302" s="3"/>
      <c r="WCN302" s="3"/>
      <c r="WCO302" s="3"/>
      <c r="WCP302" s="3"/>
      <c r="WCQ302" s="3"/>
      <c r="WCR302" s="3"/>
      <c r="WCS302" s="3"/>
      <c r="WCT302" s="3"/>
      <c r="WCU302" s="3"/>
      <c r="WCV302" s="3"/>
      <c r="WCW302" s="3"/>
      <c r="WCX302" s="3"/>
      <c r="WCY302" s="3"/>
      <c r="WCZ302" s="3"/>
      <c r="WDA302" s="3"/>
      <c r="WDB302" s="3"/>
      <c r="WDC302" s="3"/>
      <c r="WDD302" s="3"/>
      <c r="WDE302" s="3"/>
      <c r="WDF302" s="3"/>
      <c r="WDG302" s="3"/>
      <c r="WDH302" s="3"/>
      <c r="WDI302" s="3"/>
      <c r="WDJ302" s="3"/>
      <c r="WDK302" s="3"/>
      <c r="WDL302" s="3"/>
      <c r="WDM302" s="3"/>
      <c r="WDN302" s="3"/>
      <c r="WDO302" s="3"/>
      <c r="WDP302" s="3"/>
      <c r="WDQ302" s="3"/>
      <c r="WDR302" s="3"/>
      <c r="WDS302" s="3"/>
      <c r="WDT302" s="3"/>
      <c r="WDU302" s="3"/>
      <c r="WDV302" s="3"/>
      <c r="WDW302" s="3"/>
      <c r="WDX302" s="3"/>
      <c r="WDY302" s="3"/>
      <c r="WDZ302" s="3"/>
      <c r="WEA302" s="3"/>
      <c r="WEB302" s="3"/>
      <c r="WEC302" s="3"/>
      <c r="WED302" s="3"/>
      <c r="WEE302" s="3"/>
      <c r="WEF302" s="3"/>
      <c r="WEG302" s="3"/>
      <c r="WEH302" s="3"/>
      <c r="WEI302" s="3"/>
      <c r="WEJ302" s="3"/>
      <c r="WEK302" s="3"/>
      <c r="WEL302" s="3"/>
      <c r="WEM302" s="3"/>
      <c r="WEN302" s="3"/>
      <c r="WEO302" s="3"/>
      <c r="WEP302" s="3"/>
      <c r="WEQ302" s="3"/>
      <c r="WER302" s="3"/>
      <c r="WES302" s="3"/>
      <c r="WET302" s="3"/>
      <c r="WEU302" s="3"/>
      <c r="WEV302" s="3"/>
      <c r="WEW302" s="3"/>
      <c r="WEX302" s="3"/>
      <c r="WEY302" s="3"/>
      <c r="WEZ302" s="3"/>
      <c r="WFA302" s="3"/>
      <c r="WFB302" s="3"/>
      <c r="WFC302" s="3"/>
      <c r="WFD302" s="3"/>
      <c r="WFE302" s="3"/>
      <c r="WFF302" s="3"/>
      <c r="WFG302" s="3"/>
      <c r="WFH302" s="3"/>
      <c r="WFI302" s="3"/>
      <c r="WFJ302" s="3"/>
      <c r="WFK302" s="3"/>
      <c r="WFL302" s="3"/>
      <c r="WFM302" s="3"/>
      <c r="WFN302" s="3"/>
      <c r="WFO302" s="3"/>
      <c r="WFP302" s="3"/>
      <c r="WFQ302" s="3"/>
      <c r="WFR302" s="3"/>
      <c r="WFS302" s="3"/>
      <c r="WFT302" s="3"/>
      <c r="WFU302" s="3"/>
      <c r="WFV302" s="3"/>
      <c r="WFW302" s="3"/>
      <c r="WFX302" s="3"/>
      <c r="WFY302" s="3"/>
      <c r="WFZ302" s="3"/>
      <c r="WGA302" s="3"/>
      <c r="WGB302" s="3"/>
      <c r="WGC302" s="3"/>
      <c r="WGD302" s="3"/>
      <c r="WGE302" s="3"/>
      <c r="WGF302" s="3"/>
      <c r="WGG302" s="3"/>
      <c r="WGH302" s="3"/>
      <c r="WGI302" s="3"/>
      <c r="WGJ302" s="3"/>
      <c r="WGK302" s="3"/>
      <c r="WGL302" s="3"/>
      <c r="WGM302" s="3"/>
      <c r="WGN302" s="3"/>
      <c r="WGO302" s="3"/>
      <c r="WGP302" s="3"/>
      <c r="WGQ302" s="3"/>
      <c r="WGR302" s="3"/>
      <c r="WGS302" s="3"/>
      <c r="WGT302" s="3"/>
      <c r="WGU302" s="3"/>
      <c r="WGV302" s="3"/>
      <c r="WGW302" s="3"/>
      <c r="WGX302" s="3"/>
      <c r="WGY302" s="3"/>
      <c r="WGZ302" s="3"/>
      <c r="WHA302" s="3"/>
      <c r="WHB302" s="3"/>
      <c r="WHC302" s="3"/>
      <c r="WHD302" s="3"/>
      <c r="WHE302" s="3"/>
      <c r="WHF302" s="3"/>
      <c r="WHG302" s="3"/>
      <c r="WHH302" s="3"/>
      <c r="WHI302" s="3"/>
      <c r="WHJ302" s="3"/>
      <c r="WHK302" s="3"/>
      <c r="WHL302" s="3"/>
      <c r="WHM302" s="3"/>
      <c r="WHN302" s="3"/>
      <c r="WHO302" s="3"/>
      <c r="WHP302" s="3"/>
      <c r="WHQ302" s="3"/>
      <c r="WHR302" s="3"/>
      <c r="WHS302" s="3"/>
      <c r="WHT302" s="3"/>
      <c r="WHU302" s="3"/>
      <c r="WHV302" s="3"/>
      <c r="WHW302" s="3"/>
      <c r="WHX302" s="3"/>
      <c r="WHY302" s="3"/>
      <c r="WHZ302" s="3"/>
      <c r="WIA302" s="3"/>
      <c r="WIB302" s="3"/>
      <c r="WIC302" s="3"/>
      <c r="WID302" s="3"/>
      <c r="WIE302" s="3"/>
      <c r="WIF302" s="3"/>
      <c r="WIG302" s="3"/>
      <c r="WIH302" s="3"/>
      <c r="WII302" s="3"/>
      <c r="WIJ302" s="3"/>
      <c r="WIK302" s="3"/>
      <c r="WIL302" s="3"/>
      <c r="WIM302" s="3"/>
      <c r="WIN302" s="3"/>
      <c r="WIO302" s="3"/>
      <c r="WIP302" s="3"/>
      <c r="WIQ302" s="3"/>
      <c r="WIR302" s="3"/>
      <c r="WIS302" s="3"/>
      <c r="WIT302" s="3"/>
      <c r="WIU302" s="3"/>
      <c r="WIV302" s="3"/>
      <c r="WIW302" s="3"/>
      <c r="WIX302" s="3"/>
      <c r="WIY302" s="3"/>
      <c r="WIZ302" s="3"/>
      <c r="WJA302" s="3"/>
      <c r="WJB302" s="3"/>
      <c r="WJC302" s="3"/>
      <c r="WJD302" s="3"/>
      <c r="WJE302" s="3"/>
      <c r="WJF302" s="3"/>
      <c r="WJG302" s="3"/>
      <c r="WJH302" s="3"/>
      <c r="WJI302" s="3"/>
      <c r="WJJ302" s="3"/>
      <c r="WJK302" s="3"/>
      <c r="WJL302" s="3"/>
      <c r="WJM302" s="3"/>
      <c r="WJN302" s="3"/>
      <c r="WJO302" s="3"/>
      <c r="WJP302" s="3"/>
      <c r="WJQ302" s="3"/>
      <c r="WJR302" s="3"/>
      <c r="WJS302" s="3"/>
      <c r="WJT302" s="3"/>
      <c r="WJU302" s="3"/>
      <c r="WJV302" s="3"/>
      <c r="WJW302" s="3"/>
      <c r="WJX302" s="3"/>
      <c r="WJY302" s="3"/>
      <c r="WJZ302" s="3"/>
      <c r="WKA302" s="3"/>
      <c r="WKB302" s="3"/>
      <c r="WKC302" s="3"/>
      <c r="WKD302" s="3"/>
      <c r="WKE302" s="3"/>
      <c r="WKF302" s="3"/>
      <c r="WKG302" s="3"/>
      <c r="WKH302" s="3"/>
      <c r="WKI302" s="3"/>
      <c r="WKJ302" s="3"/>
      <c r="WKK302" s="3"/>
      <c r="WKL302" s="3"/>
      <c r="WKM302" s="3"/>
      <c r="WKN302" s="3"/>
      <c r="WKO302" s="3"/>
      <c r="WKP302" s="3"/>
      <c r="WKQ302" s="3"/>
      <c r="WKR302" s="3"/>
      <c r="WKS302" s="3"/>
      <c r="WKT302" s="3"/>
      <c r="WKU302" s="3"/>
      <c r="WKV302" s="3"/>
      <c r="WKW302" s="3"/>
      <c r="WKX302" s="3"/>
      <c r="WKY302" s="3"/>
      <c r="WKZ302" s="3"/>
      <c r="WLA302" s="3"/>
      <c r="WLB302" s="3"/>
      <c r="WLC302" s="3"/>
      <c r="WLD302" s="3"/>
      <c r="WLE302" s="3"/>
      <c r="WLF302" s="3"/>
      <c r="WLG302" s="3"/>
      <c r="WLH302" s="3"/>
      <c r="WLI302" s="3"/>
      <c r="WLJ302" s="3"/>
      <c r="WLK302" s="3"/>
      <c r="WLL302" s="3"/>
      <c r="WLM302" s="3"/>
      <c r="WLN302" s="3"/>
      <c r="WLO302" s="3"/>
      <c r="WLP302" s="3"/>
      <c r="WLQ302" s="3"/>
      <c r="WLR302" s="3"/>
      <c r="WLS302" s="3"/>
      <c r="WLT302" s="3"/>
      <c r="WLU302" s="3"/>
      <c r="WLV302" s="3"/>
      <c r="WLW302" s="3"/>
      <c r="WLX302" s="3"/>
      <c r="WLY302" s="3"/>
      <c r="WLZ302" s="3"/>
      <c r="WMA302" s="3"/>
      <c r="WMB302" s="3"/>
      <c r="WMC302" s="3"/>
      <c r="WMD302" s="3"/>
      <c r="WME302" s="3"/>
      <c r="WMF302" s="3"/>
      <c r="WMG302" s="3"/>
      <c r="WMH302" s="3"/>
      <c r="WMI302" s="3"/>
      <c r="WMJ302" s="3"/>
      <c r="WMK302" s="3"/>
      <c r="WML302" s="3"/>
      <c r="WMM302" s="3"/>
      <c r="WMN302" s="3"/>
      <c r="WMO302" s="3"/>
      <c r="WMP302" s="3"/>
      <c r="WMQ302" s="3"/>
      <c r="WMR302" s="3"/>
      <c r="WMS302" s="3"/>
      <c r="WMT302" s="3"/>
      <c r="WMU302" s="3"/>
      <c r="WMV302" s="3"/>
      <c r="WMW302" s="3"/>
      <c r="WMX302" s="3"/>
      <c r="WMY302" s="3"/>
      <c r="WMZ302" s="3"/>
      <c r="WNA302" s="3"/>
      <c r="WNB302" s="3"/>
      <c r="WNC302" s="3"/>
      <c r="WND302" s="3"/>
      <c r="WNE302" s="3"/>
      <c r="WNF302" s="3"/>
      <c r="WNG302" s="3"/>
      <c r="WNH302" s="3"/>
      <c r="WNI302" s="3"/>
      <c r="WNJ302" s="3"/>
      <c r="WNK302" s="3"/>
      <c r="WNL302" s="3"/>
      <c r="WNM302" s="3"/>
      <c r="WNN302" s="3"/>
      <c r="WNO302" s="3"/>
      <c r="WNP302" s="3"/>
      <c r="WNQ302" s="3"/>
      <c r="WNR302" s="3"/>
      <c r="WNS302" s="3"/>
      <c r="WNT302" s="3"/>
      <c r="WNU302" s="3"/>
      <c r="WNV302" s="3"/>
      <c r="WNW302" s="3"/>
      <c r="WNX302" s="3"/>
      <c r="WNY302" s="3"/>
      <c r="WNZ302" s="3"/>
      <c r="WOA302" s="3"/>
      <c r="WOB302" s="3"/>
      <c r="WOC302" s="3"/>
      <c r="WOD302" s="3"/>
      <c r="WOE302" s="3"/>
      <c r="WOF302" s="3"/>
      <c r="WOG302" s="3"/>
      <c r="WOH302" s="3"/>
      <c r="WOI302" s="3"/>
      <c r="WOJ302" s="3"/>
      <c r="WOK302" s="3"/>
      <c r="WOL302" s="3"/>
      <c r="WOM302" s="3"/>
      <c r="WON302" s="3"/>
      <c r="WOO302" s="3"/>
      <c r="WOP302" s="3"/>
      <c r="WOQ302" s="3"/>
      <c r="WOR302" s="3"/>
      <c r="WOS302" s="3"/>
      <c r="WOT302" s="3"/>
      <c r="WOU302" s="3"/>
      <c r="WOV302" s="3"/>
      <c r="WOW302" s="3"/>
      <c r="WOX302" s="3"/>
      <c r="WOY302" s="3"/>
      <c r="WOZ302" s="3"/>
      <c r="WPA302" s="3"/>
      <c r="WPB302" s="3"/>
      <c r="WPC302" s="3"/>
      <c r="WPD302" s="3"/>
      <c r="WPE302" s="3"/>
      <c r="WPF302" s="3"/>
      <c r="WPG302" s="3"/>
      <c r="WPH302" s="3"/>
      <c r="WPI302" s="3"/>
      <c r="WPJ302" s="3"/>
      <c r="WPK302" s="3"/>
      <c r="WPL302" s="3"/>
      <c r="WPM302" s="3"/>
      <c r="WPN302" s="3"/>
      <c r="WPO302" s="3"/>
      <c r="WPP302" s="3"/>
      <c r="WPQ302" s="3"/>
      <c r="WPR302" s="3"/>
      <c r="WPS302" s="3"/>
      <c r="WPT302" s="3"/>
      <c r="WPU302" s="3"/>
      <c r="WPV302" s="3"/>
      <c r="WPW302" s="3"/>
      <c r="WPX302" s="3"/>
      <c r="WPY302" s="3"/>
      <c r="WPZ302" s="3"/>
      <c r="WQA302" s="3"/>
      <c r="WQB302" s="3"/>
      <c r="WQC302" s="3"/>
      <c r="WQD302" s="3"/>
      <c r="WQE302" s="3"/>
      <c r="WQF302" s="3"/>
      <c r="WQG302" s="3"/>
      <c r="WQH302" s="3"/>
      <c r="WQI302" s="3"/>
      <c r="WQJ302" s="3"/>
      <c r="WQK302" s="3"/>
      <c r="WQL302" s="3"/>
      <c r="WQM302" s="3"/>
      <c r="WQN302" s="3"/>
      <c r="WQO302" s="3"/>
      <c r="WQP302" s="3"/>
      <c r="WQQ302" s="3"/>
      <c r="WQR302" s="3"/>
      <c r="WQS302" s="3"/>
      <c r="WQT302" s="3"/>
      <c r="WQU302" s="3"/>
      <c r="WQV302" s="3"/>
      <c r="WQW302" s="3"/>
      <c r="WQX302" s="3"/>
      <c r="WQY302" s="3"/>
      <c r="WQZ302" s="3"/>
      <c r="WRA302" s="3"/>
      <c r="WRB302" s="3"/>
      <c r="WRC302" s="3"/>
      <c r="WRD302" s="3"/>
      <c r="WRE302" s="3"/>
      <c r="WRF302" s="3"/>
      <c r="WRG302" s="3"/>
      <c r="WRH302" s="3"/>
      <c r="WRI302" s="3"/>
      <c r="WRJ302" s="3"/>
      <c r="WRK302" s="3"/>
      <c r="WRL302" s="3"/>
      <c r="WRM302" s="3"/>
      <c r="WRN302" s="3"/>
      <c r="WRO302" s="3"/>
      <c r="WRP302" s="3"/>
      <c r="WRQ302" s="3"/>
      <c r="WRR302" s="3"/>
      <c r="WRS302" s="3"/>
      <c r="WRT302" s="3"/>
      <c r="WRU302" s="3"/>
      <c r="WRV302" s="3"/>
      <c r="WRW302" s="3"/>
      <c r="WRX302" s="3"/>
      <c r="WRY302" s="3"/>
      <c r="WRZ302" s="3"/>
      <c r="WSA302" s="3"/>
      <c r="WSB302" s="3"/>
      <c r="WSC302" s="3"/>
      <c r="WSD302" s="3"/>
      <c r="WSE302" s="3"/>
      <c r="WSF302" s="3"/>
      <c r="WSG302" s="3"/>
      <c r="WSH302" s="3"/>
      <c r="WSI302" s="3"/>
      <c r="WSJ302" s="3"/>
      <c r="WSK302" s="3"/>
      <c r="WSL302" s="3"/>
      <c r="WSM302" s="3"/>
      <c r="WSN302" s="3"/>
      <c r="WSO302" s="3"/>
      <c r="WSP302" s="3"/>
      <c r="WSQ302" s="3"/>
      <c r="WSR302" s="3"/>
      <c r="WSS302" s="3"/>
      <c r="WST302" s="3"/>
      <c r="WSU302" s="3"/>
      <c r="WSV302" s="3"/>
      <c r="WSW302" s="3"/>
      <c r="WSX302" s="3"/>
      <c r="WSY302" s="3"/>
      <c r="WSZ302" s="3"/>
      <c r="WTA302" s="3"/>
      <c r="WTB302" s="3"/>
      <c r="WTC302" s="3"/>
      <c r="WTD302" s="3"/>
      <c r="WTE302" s="3"/>
      <c r="WTF302" s="3"/>
      <c r="WTG302" s="3"/>
      <c r="WTH302" s="3"/>
      <c r="WTI302" s="3"/>
      <c r="WTJ302" s="3"/>
      <c r="WTK302" s="3"/>
      <c r="WTL302" s="3"/>
      <c r="WTM302" s="3"/>
      <c r="WTN302" s="3"/>
      <c r="WTO302" s="3"/>
      <c r="WTP302" s="3"/>
      <c r="WTQ302" s="3"/>
      <c r="WTR302" s="3"/>
      <c r="WTS302" s="3"/>
      <c r="WTT302" s="3"/>
      <c r="WTU302" s="3"/>
      <c r="WTV302" s="3"/>
      <c r="WTW302" s="3"/>
      <c r="WTX302" s="3"/>
      <c r="WTY302" s="3"/>
      <c r="WTZ302" s="3"/>
      <c r="WUA302" s="3"/>
      <c r="WUB302" s="3"/>
      <c r="WUC302" s="3"/>
      <c r="WUD302" s="3"/>
      <c r="WUE302" s="3"/>
      <c r="WUF302" s="3"/>
      <c r="WUG302" s="3"/>
      <c r="WUH302" s="3"/>
      <c r="WUI302" s="3"/>
      <c r="WUJ302" s="3"/>
      <c r="WUK302" s="3"/>
      <c r="WUL302" s="3"/>
      <c r="WUM302" s="3"/>
      <c r="WUN302" s="3"/>
      <c r="WUO302" s="3"/>
      <c r="WUP302" s="3"/>
      <c r="WUQ302" s="3"/>
      <c r="WUR302" s="3"/>
      <c r="WUS302" s="3"/>
      <c r="WUT302" s="3"/>
      <c r="WUU302" s="3"/>
      <c r="WUV302" s="3"/>
      <c r="WUW302" s="3"/>
      <c r="WUX302" s="3"/>
      <c r="WUY302" s="3"/>
      <c r="WUZ302" s="3"/>
      <c r="WVA302" s="3"/>
      <c r="WVB302" s="3"/>
      <c r="WVC302" s="3"/>
      <c r="WVD302" s="3"/>
      <c r="WVE302" s="3"/>
      <c r="WVF302" s="3"/>
      <c r="WVG302" s="3"/>
      <c r="WVH302" s="3"/>
      <c r="WVI302" s="3"/>
      <c r="WVJ302" s="3"/>
      <c r="WVK302" s="3"/>
      <c r="WVL302" s="3"/>
      <c r="WVM302" s="3"/>
      <c r="WVN302" s="3"/>
      <c r="WVO302" s="3"/>
      <c r="WVP302" s="3"/>
      <c r="WVQ302" s="3"/>
      <c r="WVR302" s="3"/>
      <c r="WVS302" s="3"/>
      <c r="WVT302" s="3"/>
      <c r="WVU302" s="3"/>
      <c r="WVV302" s="3"/>
      <c r="WVW302" s="3"/>
      <c r="WVX302" s="3"/>
      <c r="WVY302" s="3"/>
      <c r="WVZ302" s="3"/>
      <c r="WWA302" s="3"/>
      <c r="WWB302" s="3"/>
      <c r="WWC302" s="3"/>
      <c r="WWD302" s="3"/>
      <c r="WWE302" s="3"/>
      <c r="WWF302" s="3"/>
      <c r="WWG302" s="3"/>
      <c r="WWH302" s="3"/>
      <c r="WWI302" s="3"/>
      <c r="WWJ302" s="3"/>
      <c r="WWK302" s="3"/>
      <c r="WWL302" s="3"/>
      <c r="WWM302" s="3"/>
      <c r="WWN302" s="3"/>
      <c r="WWO302" s="3"/>
      <c r="WWP302" s="3"/>
      <c r="WWQ302" s="3"/>
      <c r="WWR302" s="3"/>
      <c r="WWS302" s="3"/>
      <c r="WWT302" s="3"/>
      <c r="WWU302" s="3"/>
      <c r="WWV302" s="3"/>
      <c r="WWW302" s="3"/>
      <c r="WWX302" s="3"/>
      <c r="WWY302" s="3"/>
      <c r="WWZ302" s="3"/>
      <c r="WXA302" s="3"/>
      <c r="WXB302" s="3"/>
      <c r="WXC302" s="3"/>
      <c r="WXD302" s="3"/>
      <c r="WXE302" s="3"/>
      <c r="WXF302" s="3"/>
      <c r="WXG302" s="3"/>
      <c r="WXH302" s="3"/>
      <c r="WXI302" s="3"/>
      <c r="WXJ302" s="3"/>
      <c r="WXK302" s="3"/>
      <c r="WXL302" s="3"/>
      <c r="WXM302" s="3"/>
      <c r="WXN302" s="3"/>
      <c r="WXO302" s="3"/>
      <c r="WXP302" s="3"/>
      <c r="WXQ302" s="3"/>
      <c r="WXR302" s="3"/>
      <c r="WXS302" s="3"/>
      <c r="WXT302" s="3"/>
      <c r="WXU302" s="3"/>
      <c r="WXV302" s="3"/>
      <c r="WXW302" s="3"/>
      <c r="WXX302" s="3"/>
      <c r="WXY302" s="3"/>
      <c r="WXZ302" s="3"/>
      <c r="WYA302" s="3"/>
      <c r="WYB302" s="3"/>
      <c r="WYC302" s="3"/>
      <c r="WYD302" s="3"/>
      <c r="WYE302" s="3"/>
      <c r="WYF302" s="3"/>
      <c r="WYG302" s="3"/>
      <c r="WYH302" s="3"/>
      <c r="WYI302" s="3"/>
      <c r="WYJ302" s="3"/>
      <c r="WYK302" s="3"/>
      <c r="WYL302" s="3"/>
      <c r="WYM302" s="3"/>
      <c r="WYN302" s="3"/>
      <c r="WYO302" s="3"/>
      <c r="WYP302" s="3"/>
      <c r="WYQ302" s="3"/>
      <c r="WYR302" s="3"/>
      <c r="WYS302" s="3"/>
      <c r="WYT302" s="3"/>
      <c r="WYU302" s="3"/>
      <c r="WYV302" s="3"/>
      <c r="WYW302" s="3"/>
      <c r="WYX302" s="3"/>
      <c r="WYY302" s="3"/>
      <c r="WYZ302" s="3"/>
      <c r="WZA302" s="3"/>
      <c r="WZB302" s="3"/>
      <c r="WZC302" s="3"/>
      <c r="WZD302" s="3"/>
      <c r="WZE302" s="3"/>
      <c r="WZF302" s="3"/>
      <c r="WZG302" s="3"/>
      <c r="WZH302" s="3"/>
      <c r="WZI302" s="3"/>
      <c r="WZJ302" s="3"/>
      <c r="WZK302" s="3"/>
      <c r="WZL302" s="3"/>
      <c r="WZM302" s="3"/>
      <c r="WZN302" s="3"/>
      <c r="WZO302" s="3"/>
      <c r="WZP302" s="3"/>
      <c r="WZQ302" s="3"/>
      <c r="WZR302" s="3"/>
      <c r="WZS302" s="3"/>
      <c r="WZT302" s="3"/>
      <c r="WZU302" s="3"/>
      <c r="WZV302" s="3"/>
      <c r="WZW302" s="3"/>
      <c r="WZX302" s="3"/>
      <c r="WZY302" s="3"/>
      <c r="WZZ302" s="3"/>
      <c r="XAA302" s="3"/>
      <c r="XAB302" s="3"/>
      <c r="XAC302" s="3"/>
      <c r="XAD302" s="3"/>
      <c r="XAE302" s="3"/>
      <c r="XAF302" s="3"/>
      <c r="XAG302" s="3"/>
      <c r="XAH302" s="3"/>
      <c r="XAI302" s="3"/>
      <c r="XAJ302" s="3"/>
      <c r="XAK302" s="3"/>
      <c r="XAL302" s="3"/>
      <c r="XAM302" s="3"/>
      <c r="XAN302" s="3"/>
      <c r="XAO302" s="3"/>
      <c r="XAP302" s="3"/>
      <c r="XAQ302" s="3"/>
      <c r="XAR302" s="3"/>
      <c r="XAS302" s="3"/>
      <c r="XAT302" s="3"/>
      <c r="XAU302" s="3"/>
      <c r="XAV302" s="3"/>
      <c r="XAW302" s="3"/>
      <c r="XAX302" s="3"/>
      <c r="XAY302" s="3"/>
      <c r="XAZ302" s="3"/>
      <c r="XBA302" s="3"/>
      <c r="XBB302" s="3"/>
      <c r="XBC302" s="3"/>
      <c r="XBD302" s="3"/>
      <c r="XBE302" s="3"/>
      <c r="XBF302" s="3"/>
      <c r="XBG302" s="3"/>
      <c r="XBH302" s="3"/>
      <c r="XBI302" s="3"/>
      <c r="XBJ302" s="3"/>
      <c r="XBK302" s="3"/>
      <c r="XBL302" s="3"/>
      <c r="XBM302" s="3"/>
      <c r="XBN302" s="3"/>
      <c r="XBO302" s="3"/>
      <c r="XBP302" s="3"/>
      <c r="XBQ302" s="3"/>
      <c r="XBR302" s="3"/>
      <c r="XBS302" s="3"/>
      <c r="XBT302" s="3"/>
      <c r="XBU302" s="3"/>
      <c r="XBV302" s="3"/>
      <c r="XBW302" s="3"/>
      <c r="XBX302" s="3"/>
      <c r="XBY302" s="3"/>
      <c r="XBZ302" s="3"/>
      <c r="XCA302" s="3"/>
      <c r="XCB302" s="3"/>
      <c r="XCC302" s="3"/>
      <c r="XCD302" s="3"/>
      <c r="XCE302" s="3"/>
      <c r="XCF302" s="3"/>
      <c r="XCG302" s="3"/>
      <c r="XCH302" s="3"/>
      <c r="XCI302" s="3"/>
      <c r="XCJ302" s="3"/>
      <c r="XCK302" s="3"/>
      <c r="XCL302" s="3"/>
      <c r="XCM302" s="3"/>
      <c r="XCN302" s="3"/>
      <c r="XCO302" s="3"/>
      <c r="XCP302" s="3"/>
      <c r="XCQ302" s="3"/>
      <c r="XCR302" s="3"/>
      <c r="XCS302" s="3"/>
      <c r="XCT302" s="3"/>
      <c r="XCU302" s="3"/>
      <c r="XCV302" s="3"/>
      <c r="XCW302" s="3"/>
      <c r="XCX302" s="3"/>
      <c r="XCY302" s="3"/>
      <c r="XCZ302" s="3"/>
      <c r="XDA302" s="3"/>
      <c r="XDB302" s="3"/>
      <c r="XDC302" s="3"/>
      <c r="XDD302" s="3"/>
      <c r="XDE302" s="3"/>
      <c r="XDF302" s="3"/>
      <c r="XDG302" s="3"/>
      <c r="XDH302" s="3"/>
      <c r="XDI302" s="3"/>
      <c r="XDJ302" s="3"/>
      <c r="XDK302" s="3"/>
      <c r="XDL302" s="3"/>
      <c r="XDM302" s="3"/>
      <c r="XDN302" s="3"/>
      <c r="XDO302" s="3"/>
      <c r="XDP302" s="3"/>
      <c r="XDQ302" s="3"/>
      <c r="XDR302" s="3"/>
      <c r="XDS302" s="3"/>
      <c r="XDT302" s="3"/>
      <c r="XDU302" s="3"/>
      <c r="XDV302" s="3"/>
      <c r="XDW302" s="3"/>
      <c r="XDX302" s="3"/>
      <c r="XDY302" s="3"/>
      <c r="XDZ302" s="3"/>
      <c r="XEA302" s="3"/>
      <c r="XEB302" s="3"/>
      <c r="XEC302" s="3"/>
      <c r="XED302" s="3"/>
      <c r="XEE302" s="3"/>
      <c r="XEF302" s="3"/>
      <c r="XEG302" s="3"/>
      <c r="XEH302" s="3"/>
      <c r="XEI302" s="3"/>
      <c r="XEJ302" s="3"/>
      <c r="XEK302" s="3"/>
      <c r="XEL302" s="3"/>
      <c r="XEM302" s="3"/>
      <c r="XEN302" s="3"/>
      <c r="XEO302" s="3"/>
      <c r="XEP302" s="3"/>
      <c r="XEQ302" s="3"/>
      <c r="XER302" s="3"/>
      <c r="XES302" s="3"/>
      <c r="XET302" s="3"/>
      <c r="XEU302" s="3"/>
      <c r="XEV302" s="3"/>
      <c r="XEW302" s="3"/>
      <c r="XEX302" s="3"/>
      <c r="XEY302" s="3"/>
      <c r="XEZ302" s="3"/>
    </row>
    <row r="303" spans="1:16380" s="3" customFormat="1" x14ac:dyDescent="0.15">
      <c r="A303" s="17" t="s">
        <v>990</v>
      </c>
      <c r="B303" s="17" t="s">
        <v>321</v>
      </c>
      <c r="C303" s="21">
        <v>2016</v>
      </c>
      <c r="D303" s="4" t="s">
        <v>951</v>
      </c>
      <c r="E303" s="4" t="s">
        <v>172</v>
      </c>
      <c r="F303" s="4">
        <v>52</v>
      </c>
      <c r="G303" s="40">
        <v>2778586</v>
      </c>
      <c r="H303" s="12"/>
      <c r="I303" s="4"/>
      <c r="J303" s="5" t="s">
        <v>942</v>
      </c>
      <c r="K303" s="5"/>
      <c r="L303" s="5" t="s">
        <v>943</v>
      </c>
      <c r="M303" s="5"/>
      <c r="N303" s="5"/>
      <c r="O303" s="5"/>
      <c r="P303" s="5"/>
      <c r="Q303" s="5"/>
      <c r="R303" s="5"/>
      <c r="S303" s="5"/>
      <c r="T303" s="4"/>
      <c r="U303" s="5" t="s">
        <v>942</v>
      </c>
      <c r="V303" s="5"/>
      <c r="W303" s="5"/>
      <c r="X303" s="5"/>
      <c r="Y303" s="5"/>
      <c r="Z303" s="5"/>
      <c r="AA303" s="5"/>
      <c r="AB303" s="4" t="s">
        <v>942</v>
      </c>
      <c r="AC303" s="17"/>
      <c r="AE303" s="52" t="s">
        <v>9</v>
      </c>
    </row>
    <row r="304" spans="1:16380" s="3" customFormat="1" x14ac:dyDescent="0.15">
      <c r="A304" s="17" t="s">
        <v>990</v>
      </c>
      <c r="B304" s="17" t="s">
        <v>321</v>
      </c>
      <c r="C304" s="21">
        <v>2017</v>
      </c>
      <c r="D304" s="4" t="s">
        <v>991</v>
      </c>
      <c r="E304" s="4" t="s">
        <v>172</v>
      </c>
      <c r="F304" s="4">
        <v>10</v>
      </c>
      <c r="G304" s="40"/>
      <c r="H304" s="12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4"/>
      <c r="U304" s="5"/>
      <c r="V304" s="5"/>
      <c r="W304" s="5"/>
      <c r="X304" s="5"/>
      <c r="Y304" s="5"/>
      <c r="Z304" s="5"/>
      <c r="AA304" s="5"/>
      <c r="AB304" s="4"/>
      <c r="AC304" s="17" t="s">
        <v>992</v>
      </c>
      <c r="AE304" s="52" t="s">
        <v>9</v>
      </c>
    </row>
    <row r="305" spans="1:31" x14ac:dyDescent="0.15">
      <c r="A305" s="18" t="s">
        <v>993</v>
      </c>
      <c r="B305" s="18" t="s">
        <v>322</v>
      </c>
      <c r="C305" s="9">
        <v>2016</v>
      </c>
      <c r="D305" s="9" t="s">
        <v>953</v>
      </c>
      <c r="E305" s="9" t="s">
        <v>88</v>
      </c>
      <c r="F305" s="9"/>
      <c r="G305" s="37"/>
      <c r="H305" s="11"/>
      <c r="I305" s="4"/>
      <c r="J305" s="5" t="s">
        <v>942</v>
      </c>
      <c r="L305" s="5" t="s">
        <v>943</v>
      </c>
      <c r="T305" s="4"/>
      <c r="AB305" s="9"/>
      <c r="AC305" s="17"/>
      <c r="AE305" s="52" t="s">
        <v>33</v>
      </c>
    </row>
    <row r="306" spans="1:31" x14ac:dyDescent="0.15">
      <c r="A306" s="18" t="s">
        <v>994</v>
      </c>
      <c r="B306" s="18" t="s">
        <v>323</v>
      </c>
      <c r="C306" s="9">
        <v>2016</v>
      </c>
      <c r="D306" s="9" t="s">
        <v>953</v>
      </c>
      <c r="E306" s="9" t="s">
        <v>45</v>
      </c>
      <c r="F306" s="9"/>
      <c r="G306" s="37"/>
      <c r="H306" s="11">
        <v>69.7</v>
      </c>
      <c r="I306" s="4"/>
      <c r="J306" s="5" t="s">
        <v>942</v>
      </c>
      <c r="L306" s="5" t="s">
        <v>943</v>
      </c>
      <c r="T306" s="4"/>
      <c r="U306" s="5" t="s">
        <v>942</v>
      </c>
      <c r="AB306" s="9" t="s">
        <v>942</v>
      </c>
      <c r="AC306" s="17"/>
      <c r="AE306" s="52" t="s">
        <v>33</v>
      </c>
    </row>
    <row r="307" spans="1:31" x14ac:dyDescent="0.15">
      <c r="A307" s="17" t="s">
        <v>995</v>
      </c>
      <c r="B307" s="17" t="s">
        <v>324</v>
      </c>
      <c r="C307" s="20">
        <v>2016</v>
      </c>
      <c r="D307" s="4" t="s">
        <v>989</v>
      </c>
      <c r="E307" s="4" t="s">
        <v>92</v>
      </c>
      <c r="F307" s="9"/>
      <c r="G307" s="37"/>
      <c r="H307" s="11"/>
      <c r="I307" s="4"/>
      <c r="K307" s="5" t="s">
        <v>49</v>
      </c>
      <c r="L307" s="5" t="s">
        <v>943</v>
      </c>
      <c r="T307" s="4"/>
      <c r="AB307" s="9"/>
      <c r="AC307" s="17"/>
      <c r="AE307" s="52" t="s">
        <v>9</v>
      </c>
    </row>
    <row r="308" spans="1:31" x14ac:dyDescent="0.15">
      <c r="A308" s="17" t="s">
        <v>996</v>
      </c>
      <c r="B308" s="17" t="s">
        <v>325</v>
      </c>
      <c r="C308" s="20">
        <v>2016</v>
      </c>
      <c r="D308" s="4" t="s">
        <v>951</v>
      </c>
      <c r="E308" s="4" t="s">
        <v>997</v>
      </c>
      <c r="F308" s="9">
        <v>1</v>
      </c>
      <c r="G308" s="37">
        <v>105271</v>
      </c>
      <c r="H308" s="11"/>
      <c r="I308" s="4"/>
      <c r="K308" s="5" t="s">
        <v>49</v>
      </c>
      <c r="T308" s="4"/>
      <c r="AB308" s="9"/>
      <c r="AC308" s="17"/>
      <c r="AE308" s="52" t="s">
        <v>9</v>
      </c>
    </row>
    <row r="309" spans="1:31" x14ac:dyDescent="0.15">
      <c r="A309" s="17" t="s">
        <v>998</v>
      </c>
      <c r="B309" s="17" t="s">
        <v>326</v>
      </c>
      <c r="C309" s="20">
        <v>2016</v>
      </c>
      <c r="D309" s="4" t="s">
        <v>989</v>
      </c>
      <c r="E309" s="4" t="s">
        <v>65</v>
      </c>
      <c r="F309" s="9"/>
      <c r="G309" s="37"/>
      <c r="H309" s="11"/>
      <c r="I309" s="4"/>
      <c r="T309" s="4"/>
      <c r="AB309" s="9"/>
      <c r="AC309" s="17"/>
      <c r="AE309" s="52" t="s">
        <v>327</v>
      </c>
    </row>
    <row r="310" spans="1:31" x14ac:dyDescent="0.15">
      <c r="A310" s="17" t="s">
        <v>999</v>
      </c>
      <c r="B310" s="17" t="s">
        <v>328</v>
      </c>
      <c r="C310" s="20">
        <v>2016</v>
      </c>
      <c r="D310" s="4" t="s">
        <v>951</v>
      </c>
      <c r="E310" s="4" t="s">
        <v>61</v>
      </c>
      <c r="F310" s="9">
        <v>2</v>
      </c>
      <c r="G310" s="37">
        <v>103593.70600000001</v>
      </c>
      <c r="H310" s="11"/>
      <c r="I310" s="4" t="s">
        <v>941</v>
      </c>
      <c r="J310" s="5" t="s">
        <v>942</v>
      </c>
      <c r="T310" s="4"/>
      <c r="U310" s="5" t="s">
        <v>942</v>
      </c>
      <c r="AB310" s="9"/>
      <c r="AC310" s="17"/>
      <c r="AE310" s="52" t="s">
        <v>9</v>
      </c>
    </row>
    <row r="311" spans="1:31" x14ac:dyDescent="0.15">
      <c r="A311" s="17" t="s">
        <v>1000</v>
      </c>
      <c r="B311" s="17" t="s">
        <v>329</v>
      </c>
      <c r="C311" s="20">
        <v>2016</v>
      </c>
      <c r="D311" s="4" t="s">
        <v>951</v>
      </c>
      <c r="E311" s="4" t="s">
        <v>16</v>
      </c>
      <c r="F311" s="9">
        <v>4</v>
      </c>
      <c r="G311" s="37">
        <v>22192.5</v>
      </c>
      <c r="H311" s="11"/>
      <c r="I311" s="4"/>
      <c r="K311" s="5" t="s">
        <v>49</v>
      </c>
      <c r="L311" s="5" t="s">
        <v>943</v>
      </c>
      <c r="T311" s="4"/>
      <c r="AB311" s="9"/>
      <c r="AC311" s="17"/>
      <c r="AE311" s="52" t="s">
        <v>9</v>
      </c>
    </row>
    <row r="312" spans="1:31" x14ac:dyDescent="0.15">
      <c r="A312" s="17" t="s">
        <v>1001</v>
      </c>
      <c r="B312" s="17" t="s">
        <v>330</v>
      </c>
      <c r="C312" s="20">
        <v>2016</v>
      </c>
      <c r="D312" s="4" t="s">
        <v>989</v>
      </c>
      <c r="E312" s="4" t="s">
        <v>997</v>
      </c>
      <c r="F312" s="9"/>
      <c r="G312" s="37"/>
      <c r="H312" s="11"/>
      <c r="I312" s="4"/>
      <c r="T312" s="4"/>
      <c r="AB312" s="9"/>
      <c r="AC312" s="17"/>
      <c r="AE312" s="52" t="s">
        <v>318</v>
      </c>
    </row>
    <row r="313" spans="1:31" x14ac:dyDescent="0.15">
      <c r="A313" s="17" t="s">
        <v>1002</v>
      </c>
      <c r="B313" s="17" t="s">
        <v>331</v>
      </c>
      <c r="C313" s="20">
        <v>2016</v>
      </c>
      <c r="D313" s="4" t="s">
        <v>989</v>
      </c>
      <c r="E313" s="4" t="s">
        <v>65</v>
      </c>
      <c r="F313" s="9"/>
      <c r="G313" s="37"/>
      <c r="H313" s="11"/>
      <c r="I313" s="4"/>
      <c r="T313" s="4"/>
      <c r="AB313" s="9"/>
      <c r="AC313" s="17"/>
      <c r="AE313" s="52" t="s">
        <v>318</v>
      </c>
    </row>
    <row r="314" spans="1:31" x14ac:dyDescent="0.15">
      <c r="A314" s="17" t="s">
        <v>1003</v>
      </c>
      <c r="B314" s="17" t="s">
        <v>332</v>
      </c>
      <c r="C314" s="20">
        <v>2017</v>
      </c>
      <c r="D314" s="4" t="s">
        <v>951</v>
      </c>
      <c r="E314" s="4" t="s">
        <v>88</v>
      </c>
      <c r="F314" s="9">
        <v>14</v>
      </c>
      <c r="G314" s="37">
        <v>299807</v>
      </c>
      <c r="H314" s="11"/>
      <c r="I314" s="4"/>
      <c r="L314" s="5" t="s">
        <v>943</v>
      </c>
      <c r="M314" s="5" t="s">
        <v>944</v>
      </c>
      <c r="T314" s="4"/>
      <c r="U314" s="5" t="s">
        <v>942</v>
      </c>
      <c r="X314" s="5" t="s">
        <v>944</v>
      </c>
      <c r="AB314" s="9"/>
      <c r="AC314" s="17"/>
      <c r="AE314" s="52" t="s">
        <v>9</v>
      </c>
    </row>
    <row r="315" spans="1:31" x14ac:dyDescent="0.15">
      <c r="A315" s="17" t="s">
        <v>1004</v>
      </c>
      <c r="B315" s="17" t="s">
        <v>333</v>
      </c>
      <c r="C315" s="20">
        <v>2017</v>
      </c>
      <c r="D315" s="4" t="s">
        <v>951</v>
      </c>
      <c r="E315" s="4" t="s">
        <v>88</v>
      </c>
      <c r="F315" s="9">
        <v>40</v>
      </c>
      <c r="G315" s="37">
        <v>436725.1</v>
      </c>
      <c r="H315" s="11"/>
      <c r="I315" s="4"/>
      <c r="L315" s="5" t="s">
        <v>943</v>
      </c>
      <c r="M315" s="5" t="s">
        <v>944</v>
      </c>
      <c r="T315" s="4"/>
      <c r="U315" s="5" t="s">
        <v>942</v>
      </c>
      <c r="X315" s="5" t="s">
        <v>944</v>
      </c>
      <c r="AB315" s="9"/>
      <c r="AC315" s="17"/>
      <c r="AE315" s="52" t="s">
        <v>9</v>
      </c>
    </row>
    <row r="316" spans="1:31" x14ac:dyDescent="0.15">
      <c r="A316" s="17" t="s">
        <v>1005</v>
      </c>
      <c r="B316" s="17" t="s">
        <v>334</v>
      </c>
      <c r="C316" s="20">
        <v>2017</v>
      </c>
      <c r="D316" s="4" t="s">
        <v>989</v>
      </c>
      <c r="E316" s="4" t="s">
        <v>65</v>
      </c>
      <c r="F316" s="9"/>
      <c r="G316" s="37"/>
      <c r="H316" s="11"/>
      <c r="I316" s="4"/>
      <c r="T316" s="4"/>
      <c r="AB316" s="9"/>
      <c r="AC316" s="17"/>
      <c r="AE316" s="52" t="s">
        <v>327</v>
      </c>
    </row>
    <row r="317" spans="1:31" x14ac:dyDescent="0.15">
      <c r="A317" s="17" t="s">
        <v>1005</v>
      </c>
      <c r="B317" s="17" t="s">
        <v>335</v>
      </c>
      <c r="C317" s="20">
        <v>2017</v>
      </c>
      <c r="D317" s="4" t="s">
        <v>989</v>
      </c>
      <c r="E317" s="4" t="s">
        <v>65</v>
      </c>
      <c r="F317" s="9"/>
      <c r="G317" s="37"/>
      <c r="H317" s="11"/>
      <c r="I317" s="4"/>
      <c r="T317" s="4"/>
      <c r="AB317" s="9"/>
      <c r="AC317" s="17"/>
      <c r="AE317" s="52" t="s">
        <v>327</v>
      </c>
    </row>
    <row r="318" spans="1:31" ht="14" customHeight="1" x14ac:dyDescent="0.15">
      <c r="A318" s="17" t="s">
        <v>1006</v>
      </c>
      <c r="B318" s="17" t="s">
        <v>336</v>
      </c>
      <c r="C318" s="20">
        <v>2017</v>
      </c>
      <c r="D318" s="4" t="s">
        <v>951</v>
      </c>
      <c r="E318" s="4" t="s">
        <v>120</v>
      </c>
      <c r="F318" s="9">
        <v>48</v>
      </c>
      <c r="G318" s="44">
        <v>237627.55</v>
      </c>
      <c r="H318" s="11"/>
      <c r="I318" s="4"/>
      <c r="J318" s="5" t="s">
        <v>942</v>
      </c>
      <c r="M318" s="5" t="s">
        <v>944</v>
      </c>
      <c r="T318" s="4"/>
      <c r="U318" s="5" t="s">
        <v>942</v>
      </c>
      <c r="X318" s="5" t="s">
        <v>944</v>
      </c>
      <c r="AB318" s="9" t="s">
        <v>942</v>
      </c>
      <c r="AC318" s="17"/>
      <c r="AE318" s="52" t="s">
        <v>9</v>
      </c>
    </row>
    <row r="319" spans="1:31" x14ac:dyDescent="0.15">
      <c r="A319" s="17" t="s">
        <v>1007</v>
      </c>
      <c r="B319" s="17" t="s">
        <v>337</v>
      </c>
      <c r="C319" s="20">
        <v>2017</v>
      </c>
      <c r="D319" s="4" t="s">
        <v>951</v>
      </c>
      <c r="E319" s="4" t="s">
        <v>16</v>
      </c>
      <c r="F319" s="9">
        <v>2</v>
      </c>
      <c r="G319" s="37">
        <v>28352</v>
      </c>
      <c r="H319" s="11"/>
      <c r="I319" s="4"/>
      <c r="J319" s="5" t="s">
        <v>942</v>
      </c>
      <c r="M319" s="5" t="s">
        <v>944</v>
      </c>
      <c r="T319" s="4"/>
      <c r="U319" s="5" t="s">
        <v>942</v>
      </c>
      <c r="AB319" s="9"/>
      <c r="AC319" s="17"/>
      <c r="AE319" s="52" t="s">
        <v>9</v>
      </c>
    </row>
    <row r="320" spans="1:31" x14ac:dyDescent="0.15">
      <c r="A320" s="17" t="s">
        <v>1008</v>
      </c>
      <c r="B320" s="17" t="s">
        <v>338</v>
      </c>
      <c r="C320" s="20">
        <v>2017</v>
      </c>
      <c r="D320" s="4" t="s">
        <v>951</v>
      </c>
      <c r="E320" s="4" t="s">
        <v>102</v>
      </c>
      <c r="F320" s="9">
        <v>7</v>
      </c>
      <c r="G320" s="37">
        <v>78848</v>
      </c>
      <c r="H320" s="11"/>
      <c r="I320" s="4"/>
      <c r="J320" s="5" t="s">
        <v>942</v>
      </c>
      <c r="K320" s="5" t="s">
        <v>49</v>
      </c>
      <c r="L320" s="5" t="s">
        <v>943</v>
      </c>
      <c r="T320" s="4"/>
      <c r="AB320" s="9"/>
      <c r="AC320" s="17"/>
      <c r="AE320" s="52" t="s">
        <v>9</v>
      </c>
    </row>
    <row r="321" spans="1:16380" x14ac:dyDescent="0.15">
      <c r="A321" s="17" t="s">
        <v>1009</v>
      </c>
      <c r="B321" s="17" t="s">
        <v>339</v>
      </c>
      <c r="C321" s="20">
        <v>2017</v>
      </c>
      <c r="D321" s="4" t="s">
        <v>989</v>
      </c>
      <c r="E321" s="4" t="s">
        <v>65</v>
      </c>
      <c r="F321" s="9"/>
      <c r="G321" s="37"/>
      <c r="H321" s="11"/>
      <c r="I321" s="4"/>
      <c r="T321" s="4"/>
      <c r="AB321" s="9"/>
      <c r="AC321" s="17"/>
      <c r="AE321" s="52" t="s">
        <v>318</v>
      </c>
    </row>
    <row r="322" spans="1:16380" x14ac:dyDescent="0.15">
      <c r="A322" s="17" t="s">
        <v>1010</v>
      </c>
      <c r="B322" s="17" t="s">
        <v>340</v>
      </c>
      <c r="C322" s="20">
        <v>2017</v>
      </c>
      <c r="D322" s="4" t="s">
        <v>989</v>
      </c>
      <c r="E322" s="4" t="s">
        <v>65</v>
      </c>
      <c r="F322" s="9"/>
      <c r="G322" s="37"/>
      <c r="H322" s="11"/>
      <c r="I322" s="4"/>
      <c r="T322" s="4"/>
      <c r="AB322" s="9"/>
      <c r="AC322" s="17"/>
      <c r="AD322" s="3"/>
      <c r="AE322" s="52" t="s">
        <v>318</v>
      </c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  <c r="JZ322" s="3"/>
      <c r="KA322" s="3"/>
      <c r="KB322" s="3"/>
      <c r="KC322" s="3"/>
      <c r="KD322" s="3"/>
      <c r="KE322" s="3"/>
      <c r="KF322" s="3"/>
      <c r="KG322" s="3"/>
      <c r="KH322" s="3"/>
      <c r="KI322" s="3"/>
      <c r="KJ322" s="3"/>
      <c r="KK322" s="3"/>
      <c r="KL322" s="3"/>
      <c r="KM322" s="3"/>
      <c r="KN322" s="3"/>
      <c r="KO322" s="3"/>
      <c r="KP322" s="3"/>
      <c r="KQ322" s="3"/>
      <c r="KR322" s="3"/>
      <c r="KS322" s="3"/>
      <c r="KT322" s="3"/>
      <c r="KU322" s="3"/>
      <c r="KV322" s="3"/>
      <c r="KW322" s="3"/>
      <c r="KX322" s="3"/>
      <c r="KY322" s="3"/>
      <c r="KZ322" s="3"/>
      <c r="LA322" s="3"/>
      <c r="LB322" s="3"/>
      <c r="LC322" s="3"/>
      <c r="LD322" s="3"/>
      <c r="LE322" s="3"/>
      <c r="LF322" s="3"/>
      <c r="LG322" s="3"/>
      <c r="LH322" s="3"/>
      <c r="LI322" s="3"/>
      <c r="LJ322" s="3"/>
      <c r="LK322" s="3"/>
      <c r="LL322" s="3"/>
      <c r="LM322" s="3"/>
      <c r="LN322" s="3"/>
      <c r="LO322" s="3"/>
      <c r="LP322" s="3"/>
      <c r="LQ322" s="3"/>
      <c r="LR322" s="3"/>
      <c r="LS322" s="3"/>
      <c r="LT322" s="3"/>
      <c r="LU322" s="3"/>
      <c r="LV322" s="3"/>
      <c r="LW322" s="3"/>
      <c r="LX322" s="3"/>
      <c r="LY322" s="3"/>
      <c r="LZ322" s="3"/>
      <c r="MA322" s="3"/>
      <c r="MB322" s="3"/>
      <c r="MC322" s="3"/>
      <c r="MD322" s="3"/>
      <c r="ME322" s="3"/>
      <c r="MF322" s="3"/>
      <c r="MG322" s="3"/>
      <c r="MH322" s="3"/>
      <c r="MI322" s="3"/>
      <c r="MJ322" s="3"/>
      <c r="MK322" s="3"/>
      <c r="ML322" s="3"/>
      <c r="MM322" s="3"/>
      <c r="MN322" s="3"/>
      <c r="MO322" s="3"/>
      <c r="MP322" s="3"/>
      <c r="MQ322" s="3"/>
      <c r="MR322" s="3"/>
      <c r="MS322" s="3"/>
      <c r="MT322" s="3"/>
      <c r="MU322" s="3"/>
      <c r="MV322" s="3"/>
      <c r="MW322" s="3"/>
      <c r="MX322" s="3"/>
      <c r="MY322" s="3"/>
      <c r="MZ322" s="3"/>
      <c r="NA322" s="3"/>
      <c r="NB322" s="3"/>
      <c r="NC322" s="3"/>
      <c r="ND322" s="3"/>
      <c r="NE322" s="3"/>
      <c r="NF322" s="3"/>
      <c r="NG322" s="3"/>
      <c r="NH322" s="3"/>
      <c r="NI322" s="3"/>
      <c r="NJ322" s="3"/>
      <c r="NK322" s="3"/>
      <c r="NL322" s="3"/>
      <c r="NM322" s="3"/>
      <c r="NN322" s="3"/>
      <c r="NO322" s="3"/>
      <c r="NP322" s="3"/>
      <c r="NQ322" s="3"/>
      <c r="NR322" s="3"/>
      <c r="NS322" s="3"/>
      <c r="NT322" s="3"/>
      <c r="NU322" s="3"/>
      <c r="NV322" s="3"/>
      <c r="NW322" s="3"/>
      <c r="NX322" s="3"/>
      <c r="NY322" s="3"/>
      <c r="NZ322" s="3"/>
      <c r="OA322" s="3"/>
      <c r="OB322" s="3"/>
      <c r="OC322" s="3"/>
      <c r="OD322" s="3"/>
      <c r="OE322" s="3"/>
      <c r="OF322" s="3"/>
      <c r="OG322" s="3"/>
      <c r="OH322" s="3"/>
      <c r="OI322" s="3"/>
      <c r="OJ322" s="3"/>
      <c r="OK322" s="3"/>
      <c r="OL322" s="3"/>
      <c r="OM322" s="3"/>
      <c r="ON322" s="3"/>
      <c r="OO322" s="3"/>
      <c r="OP322" s="3"/>
      <c r="OQ322" s="3"/>
      <c r="OR322" s="3"/>
      <c r="OS322" s="3"/>
      <c r="OT322" s="3"/>
      <c r="OU322" s="3"/>
      <c r="OV322" s="3"/>
      <c r="OW322" s="3"/>
      <c r="OX322" s="3"/>
      <c r="OY322" s="3"/>
      <c r="OZ322" s="3"/>
      <c r="PA322" s="3"/>
      <c r="PB322" s="3"/>
      <c r="PC322" s="3"/>
      <c r="PD322" s="3"/>
      <c r="PE322" s="3"/>
      <c r="PF322" s="3"/>
      <c r="PG322" s="3"/>
      <c r="PH322" s="3"/>
      <c r="PI322" s="3"/>
      <c r="PJ322" s="3"/>
      <c r="PK322" s="3"/>
      <c r="PL322" s="3"/>
      <c r="PM322" s="3"/>
      <c r="PN322" s="3"/>
      <c r="PO322" s="3"/>
      <c r="PP322" s="3"/>
      <c r="PQ322" s="3"/>
      <c r="PR322" s="3"/>
      <c r="PS322" s="3"/>
      <c r="PT322" s="3"/>
      <c r="PU322" s="3"/>
      <c r="PV322" s="3"/>
      <c r="PW322" s="3"/>
      <c r="PX322" s="3"/>
      <c r="PY322" s="3"/>
      <c r="PZ322" s="3"/>
      <c r="QA322" s="3"/>
      <c r="QB322" s="3"/>
      <c r="QC322" s="3"/>
      <c r="QD322" s="3"/>
      <c r="QE322" s="3"/>
      <c r="QF322" s="3"/>
      <c r="QG322" s="3"/>
      <c r="QH322" s="3"/>
      <c r="QI322" s="3"/>
      <c r="QJ322" s="3"/>
      <c r="QK322" s="3"/>
      <c r="QL322" s="3"/>
      <c r="QM322" s="3"/>
      <c r="QN322" s="3"/>
      <c r="QO322" s="3"/>
      <c r="QP322" s="3"/>
      <c r="QQ322" s="3"/>
      <c r="QR322" s="3"/>
      <c r="QS322" s="3"/>
      <c r="QT322" s="3"/>
      <c r="QU322" s="3"/>
      <c r="QV322" s="3"/>
      <c r="QW322" s="3"/>
      <c r="QX322" s="3"/>
      <c r="QY322" s="3"/>
      <c r="QZ322" s="3"/>
      <c r="RA322" s="3"/>
      <c r="RB322" s="3"/>
      <c r="RC322" s="3"/>
      <c r="RD322" s="3"/>
      <c r="RE322" s="3"/>
      <c r="RF322" s="3"/>
      <c r="RG322" s="3"/>
      <c r="RH322" s="3"/>
      <c r="RI322" s="3"/>
      <c r="RJ322" s="3"/>
      <c r="RK322" s="3"/>
      <c r="RL322" s="3"/>
      <c r="RM322" s="3"/>
      <c r="RN322" s="3"/>
      <c r="RO322" s="3"/>
      <c r="RP322" s="3"/>
      <c r="RQ322" s="3"/>
      <c r="RR322" s="3"/>
      <c r="RS322" s="3"/>
      <c r="RT322" s="3"/>
      <c r="RU322" s="3"/>
      <c r="RV322" s="3"/>
      <c r="RW322" s="3"/>
      <c r="RX322" s="3"/>
      <c r="RY322" s="3"/>
      <c r="RZ322" s="3"/>
      <c r="SA322" s="3"/>
      <c r="SB322" s="3"/>
      <c r="SC322" s="3"/>
      <c r="SD322" s="3"/>
      <c r="SE322" s="3"/>
      <c r="SF322" s="3"/>
      <c r="SG322" s="3"/>
      <c r="SH322" s="3"/>
      <c r="SI322" s="3"/>
      <c r="SJ322" s="3"/>
      <c r="SK322" s="3"/>
      <c r="SL322" s="3"/>
      <c r="SM322" s="3"/>
      <c r="SN322" s="3"/>
      <c r="SO322" s="3"/>
      <c r="SP322" s="3"/>
      <c r="SQ322" s="3"/>
      <c r="SR322" s="3"/>
      <c r="SS322" s="3"/>
      <c r="ST322" s="3"/>
      <c r="SU322" s="3"/>
      <c r="SV322" s="3"/>
      <c r="SW322" s="3"/>
      <c r="SX322" s="3"/>
      <c r="SY322" s="3"/>
      <c r="SZ322" s="3"/>
      <c r="TA322" s="3"/>
      <c r="TB322" s="3"/>
      <c r="TC322" s="3"/>
      <c r="TD322" s="3"/>
      <c r="TE322" s="3"/>
      <c r="TF322" s="3"/>
      <c r="TG322" s="3"/>
      <c r="TH322" s="3"/>
      <c r="TI322" s="3"/>
      <c r="TJ322" s="3"/>
      <c r="TK322" s="3"/>
      <c r="TL322" s="3"/>
      <c r="TM322" s="3"/>
      <c r="TN322" s="3"/>
      <c r="TO322" s="3"/>
      <c r="TP322" s="3"/>
      <c r="TQ322" s="3"/>
      <c r="TR322" s="3"/>
      <c r="TS322" s="3"/>
      <c r="TT322" s="3"/>
      <c r="TU322" s="3"/>
      <c r="TV322" s="3"/>
      <c r="TW322" s="3"/>
      <c r="TX322" s="3"/>
      <c r="TY322" s="3"/>
      <c r="TZ322" s="3"/>
      <c r="UA322" s="3"/>
      <c r="UB322" s="3"/>
      <c r="UC322" s="3"/>
      <c r="UD322" s="3"/>
      <c r="UE322" s="3"/>
      <c r="UF322" s="3"/>
      <c r="UG322" s="3"/>
      <c r="UH322" s="3"/>
      <c r="UI322" s="3"/>
      <c r="UJ322" s="3"/>
      <c r="UK322" s="3"/>
      <c r="UL322" s="3"/>
      <c r="UM322" s="3"/>
      <c r="UN322" s="3"/>
      <c r="UO322" s="3"/>
      <c r="UP322" s="3"/>
      <c r="UQ322" s="3"/>
      <c r="UR322" s="3"/>
      <c r="US322" s="3"/>
      <c r="UT322" s="3"/>
      <c r="UU322" s="3"/>
      <c r="UV322" s="3"/>
      <c r="UW322" s="3"/>
      <c r="UX322" s="3"/>
      <c r="UY322" s="3"/>
      <c r="UZ322" s="3"/>
      <c r="VA322" s="3"/>
      <c r="VB322" s="3"/>
      <c r="VC322" s="3"/>
      <c r="VD322" s="3"/>
      <c r="VE322" s="3"/>
      <c r="VF322" s="3"/>
      <c r="VG322" s="3"/>
      <c r="VH322" s="3"/>
      <c r="VI322" s="3"/>
      <c r="VJ322" s="3"/>
      <c r="VK322" s="3"/>
      <c r="VL322" s="3"/>
      <c r="VM322" s="3"/>
      <c r="VN322" s="3"/>
      <c r="VO322" s="3"/>
      <c r="VP322" s="3"/>
      <c r="VQ322" s="3"/>
      <c r="VR322" s="3"/>
      <c r="VS322" s="3"/>
      <c r="VT322" s="3"/>
      <c r="VU322" s="3"/>
      <c r="VV322" s="3"/>
      <c r="VW322" s="3"/>
      <c r="VX322" s="3"/>
      <c r="VY322" s="3"/>
      <c r="VZ322" s="3"/>
      <c r="WA322" s="3"/>
      <c r="WB322" s="3"/>
      <c r="WC322" s="3"/>
      <c r="WD322" s="3"/>
      <c r="WE322" s="3"/>
      <c r="WF322" s="3"/>
      <c r="WG322" s="3"/>
      <c r="WH322" s="3"/>
      <c r="WI322" s="3"/>
      <c r="WJ322" s="3"/>
      <c r="WK322" s="3"/>
      <c r="WL322" s="3"/>
      <c r="WM322" s="3"/>
      <c r="WN322" s="3"/>
      <c r="WO322" s="3"/>
      <c r="WP322" s="3"/>
      <c r="WQ322" s="3"/>
      <c r="WR322" s="3"/>
      <c r="WS322" s="3"/>
      <c r="WT322" s="3"/>
      <c r="WU322" s="3"/>
      <c r="WV322" s="3"/>
      <c r="WW322" s="3"/>
      <c r="WX322" s="3"/>
      <c r="WY322" s="3"/>
      <c r="WZ322" s="3"/>
      <c r="XA322" s="3"/>
      <c r="XB322" s="3"/>
      <c r="XC322" s="3"/>
      <c r="XD322" s="3"/>
      <c r="XE322" s="3"/>
      <c r="XF322" s="3"/>
      <c r="XG322" s="3"/>
      <c r="XH322" s="3"/>
      <c r="XI322" s="3"/>
      <c r="XJ322" s="3"/>
      <c r="XK322" s="3"/>
      <c r="XL322" s="3"/>
      <c r="XM322" s="3"/>
      <c r="XN322" s="3"/>
      <c r="XO322" s="3"/>
      <c r="XP322" s="3"/>
      <c r="XQ322" s="3"/>
      <c r="XR322" s="3"/>
      <c r="XS322" s="3"/>
      <c r="XT322" s="3"/>
      <c r="XU322" s="3"/>
      <c r="XV322" s="3"/>
      <c r="XW322" s="3"/>
      <c r="XX322" s="3"/>
      <c r="XY322" s="3"/>
      <c r="XZ322" s="3"/>
      <c r="YA322" s="3"/>
      <c r="YB322" s="3"/>
      <c r="YC322" s="3"/>
      <c r="YD322" s="3"/>
      <c r="YE322" s="3"/>
      <c r="YF322" s="3"/>
      <c r="YG322" s="3"/>
      <c r="YH322" s="3"/>
      <c r="YI322" s="3"/>
      <c r="YJ322" s="3"/>
      <c r="YK322" s="3"/>
      <c r="YL322" s="3"/>
      <c r="YM322" s="3"/>
      <c r="YN322" s="3"/>
      <c r="YO322" s="3"/>
      <c r="YP322" s="3"/>
      <c r="YQ322" s="3"/>
      <c r="YR322" s="3"/>
      <c r="YS322" s="3"/>
      <c r="YT322" s="3"/>
      <c r="YU322" s="3"/>
      <c r="YV322" s="3"/>
      <c r="YW322" s="3"/>
      <c r="YX322" s="3"/>
      <c r="YY322" s="3"/>
      <c r="YZ322" s="3"/>
      <c r="ZA322" s="3"/>
      <c r="ZB322" s="3"/>
      <c r="ZC322" s="3"/>
      <c r="ZD322" s="3"/>
      <c r="ZE322" s="3"/>
      <c r="ZF322" s="3"/>
      <c r="ZG322" s="3"/>
      <c r="ZH322" s="3"/>
      <c r="ZI322" s="3"/>
      <c r="ZJ322" s="3"/>
      <c r="ZK322" s="3"/>
      <c r="ZL322" s="3"/>
      <c r="ZM322" s="3"/>
      <c r="ZN322" s="3"/>
      <c r="ZO322" s="3"/>
      <c r="ZP322" s="3"/>
      <c r="ZQ322" s="3"/>
      <c r="ZR322" s="3"/>
      <c r="ZS322" s="3"/>
      <c r="ZT322" s="3"/>
      <c r="ZU322" s="3"/>
      <c r="ZV322" s="3"/>
      <c r="ZW322" s="3"/>
      <c r="ZX322" s="3"/>
      <c r="ZY322" s="3"/>
      <c r="ZZ322" s="3"/>
      <c r="AAA322" s="3"/>
      <c r="AAB322" s="3"/>
      <c r="AAC322" s="3"/>
      <c r="AAD322" s="3"/>
      <c r="AAE322" s="3"/>
      <c r="AAF322" s="3"/>
      <c r="AAG322" s="3"/>
      <c r="AAH322" s="3"/>
      <c r="AAI322" s="3"/>
      <c r="AAJ322" s="3"/>
      <c r="AAK322" s="3"/>
      <c r="AAL322" s="3"/>
      <c r="AAM322" s="3"/>
      <c r="AAN322" s="3"/>
      <c r="AAO322" s="3"/>
      <c r="AAP322" s="3"/>
      <c r="AAQ322" s="3"/>
      <c r="AAR322" s="3"/>
      <c r="AAS322" s="3"/>
      <c r="AAT322" s="3"/>
      <c r="AAU322" s="3"/>
      <c r="AAV322" s="3"/>
      <c r="AAW322" s="3"/>
      <c r="AAX322" s="3"/>
      <c r="AAY322" s="3"/>
      <c r="AAZ322" s="3"/>
      <c r="ABA322" s="3"/>
      <c r="ABB322" s="3"/>
      <c r="ABC322" s="3"/>
      <c r="ABD322" s="3"/>
      <c r="ABE322" s="3"/>
      <c r="ABF322" s="3"/>
      <c r="ABG322" s="3"/>
      <c r="ABH322" s="3"/>
      <c r="ABI322" s="3"/>
      <c r="ABJ322" s="3"/>
      <c r="ABK322" s="3"/>
      <c r="ABL322" s="3"/>
      <c r="ABM322" s="3"/>
      <c r="ABN322" s="3"/>
      <c r="ABO322" s="3"/>
      <c r="ABP322" s="3"/>
      <c r="ABQ322" s="3"/>
      <c r="ABR322" s="3"/>
      <c r="ABS322" s="3"/>
      <c r="ABT322" s="3"/>
      <c r="ABU322" s="3"/>
      <c r="ABV322" s="3"/>
      <c r="ABW322" s="3"/>
      <c r="ABX322" s="3"/>
      <c r="ABY322" s="3"/>
      <c r="ABZ322" s="3"/>
      <c r="ACA322" s="3"/>
      <c r="ACB322" s="3"/>
      <c r="ACC322" s="3"/>
      <c r="ACD322" s="3"/>
      <c r="ACE322" s="3"/>
      <c r="ACF322" s="3"/>
      <c r="ACG322" s="3"/>
      <c r="ACH322" s="3"/>
      <c r="ACI322" s="3"/>
      <c r="ACJ322" s="3"/>
      <c r="ACK322" s="3"/>
      <c r="ACL322" s="3"/>
      <c r="ACM322" s="3"/>
      <c r="ACN322" s="3"/>
      <c r="ACO322" s="3"/>
      <c r="ACP322" s="3"/>
      <c r="ACQ322" s="3"/>
      <c r="ACR322" s="3"/>
      <c r="ACS322" s="3"/>
      <c r="ACT322" s="3"/>
      <c r="ACU322" s="3"/>
      <c r="ACV322" s="3"/>
      <c r="ACW322" s="3"/>
      <c r="ACX322" s="3"/>
      <c r="ACY322" s="3"/>
      <c r="ACZ322" s="3"/>
      <c r="ADA322" s="3"/>
      <c r="ADB322" s="3"/>
      <c r="ADC322" s="3"/>
      <c r="ADD322" s="3"/>
      <c r="ADE322" s="3"/>
      <c r="ADF322" s="3"/>
      <c r="ADG322" s="3"/>
      <c r="ADH322" s="3"/>
      <c r="ADI322" s="3"/>
      <c r="ADJ322" s="3"/>
      <c r="ADK322" s="3"/>
      <c r="ADL322" s="3"/>
      <c r="ADM322" s="3"/>
      <c r="ADN322" s="3"/>
      <c r="ADO322" s="3"/>
      <c r="ADP322" s="3"/>
      <c r="ADQ322" s="3"/>
      <c r="ADR322" s="3"/>
      <c r="ADS322" s="3"/>
      <c r="ADT322" s="3"/>
      <c r="ADU322" s="3"/>
      <c r="ADV322" s="3"/>
      <c r="ADW322" s="3"/>
      <c r="ADX322" s="3"/>
      <c r="ADY322" s="3"/>
      <c r="ADZ322" s="3"/>
      <c r="AEA322" s="3"/>
      <c r="AEB322" s="3"/>
      <c r="AEC322" s="3"/>
      <c r="AED322" s="3"/>
      <c r="AEE322" s="3"/>
      <c r="AEF322" s="3"/>
      <c r="AEG322" s="3"/>
      <c r="AEH322" s="3"/>
      <c r="AEI322" s="3"/>
      <c r="AEJ322" s="3"/>
      <c r="AEK322" s="3"/>
      <c r="AEL322" s="3"/>
      <c r="AEM322" s="3"/>
      <c r="AEN322" s="3"/>
      <c r="AEO322" s="3"/>
      <c r="AEP322" s="3"/>
      <c r="AEQ322" s="3"/>
      <c r="AER322" s="3"/>
      <c r="AES322" s="3"/>
      <c r="AET322" s="3"/>
      <c r="AEU322" s="3"/>
      <c r="AEV322" s="3"/>
      <c r="AEW322" s="3"/>
      <c r="AEX322" s="3"/>
      <c r="AEY322" s="3"/>
      <c r="AEZ322" s="3"/>
      <c r="AFA322" s="3"/>
      <c r="AFB322" s="3"/>
      <c r="AFC322" s="3"/>
      <c r="AFD322" s="3"/>
      <c r="AFE322" s="3"/>
      <c r="AFF322" s="3"/>
      <c r="AFG322" s="3"/>
      <c r="AFH322" s="3"/>
      <c r="AFI322" s="3"/>
      <c r="AFJ322" s="3"/>
      <c r="AFK322" s="3"/>
      <c r="AFL322" s="3"/>
      <c r="AFM322" s="3"/>
      <c r="AFN322" s="3"/>
      <c r="AFO322" s="3"/>
      <c r="AFP322" s="3"/>
      <c r="AFQ322" s="3"/>
      <c r="AFR322" s="3"/>
      <c r="AFS322" s="3"/>
      <c r="AFT322" s="3"/>
      <c r="AFU322" s="3"/>
      <c r="AFV322" s="3"/>
      <c r="AFW322" s="3"/>
      <c r="AFX322" s="3"/>
      <c r="AFY322" s="3"/>
      <c r="AFZ322" s="3"/>
      <c r="AGA322" s="3"/>
      <c r="AGB322" s="3"/>
      <c r="AGC322" s="3"/>
      <c r="AGD322" s="3"/>
      <c r="AGE322" s="3"/>
      <c r="AGF322" s="3"/>
      <c r="AGG322" s="3"/>
      <c r="AGH322" s="3"/>
      <c r="AGI322" s="3"/>
      <c r="AGJ322" s="3"/>
      <c r="AGK322" s="3"/>
      <c r="AGL322" s="3"/>
      <c r="AGM322" s="3"/>
      <c r="AGN322" s="3"/>
      <c r="AGO322" s="3"/>
      <c r="AGP322" s="3"/>
      <c r="AGQ322" s="3"/>
      <c r="AGR322" s="3"/>
      <c r="AGS322" s="3"/>
      <c r="AGT322" s="3"/>
      <c r="AGU322" s="3"/>
      <c r="AGV322" s="3"/>
      <c r="AGW322" s="3"/>
      <c r="AGX322" s="3"/>
      <c r="AGY322" s="3"/>
      <c r="AGZ322" s="3"/>
      <c r="AHA322" s="3"/>
      <c r="AHB322" s="3"/>
      <c r="AHC322" s="3"/>
      <c r="AHD322" s="3"/>
      <c r="AHE322" s="3"/>
      <c r="AHF322" s="3"/>
      <c r="AHG322" s="3"/>
      <c r="AHH322" s="3"/>
      <c r="AHI322" s="3"/>
      <c r="AHJ322" s="3"/>
      <c r="AHK322" s="3"/>
      <c r="AHL322" s="3"/>
      <c r="AHM322" s="3"/>
      <c r="AHN322" s="3"/>
      <c r="AHO322" s="3"/>
      <c r="AHP322" s="3"/>
      <c r="AHQ322" s="3"/>
      <c r="AHR322" s="3"/>
      <c r="AHS322" s="3"/>
      <c r="AHT322" s="3"/>
      <c r="AHU322" s="3"/>
      <c r="AHV322" s="3"/>
      <c r="AHW322" s="3"/>
      <c r="AHX322" s="3"/>
      <c r="AHY322" s="3"/>
      <c r="AHZ322" s="3"/>
      <c r="AIA322" s="3"/>
      <c r="AIB322" s="3"/>
      <c r="AIC322" s="3"/>
      <c r="AID322" s="3"/>
      <c r="AIE322" s="3"/>
      <c r="AIF322" s="3"/>
      <c r="AIG322" s="3"/>
      <c r="AIH322" s="3"/>
      <c r="AII322" s="3"/>
      <c r="AIJ322" s="3"/>
      <c r="AIK322" s="3"/>
      <c r="AIL322" s="3"/>
      <c r="AIM322" s="3"/>
      <c r="AIN322" s="3"/>
      <c r="AIO322" s="3"/>
      <c r="AIP322" s="3"/>
      <c r="AIQ322" s="3"/>
      <c r="AIR322" s="3"/>
      <c r="AIS322" s="3"/>
      <c r="AIT322" s="3"/>
      <c r="AIU322" s="3"/>
      <c r="AIV322" s="3"/>
      <c r="AIW322" s="3"/>
      <c r="AIX322" s="3"/>
      <c r="AIY322" s="3"/>
      <c r="AIZ322" s="3"/>
      <c r="AJA322" s="3"/>
      <c r="AJB322" s="3"/>
      <c r="AJC322" s="3"/>
      <c r="AJD322" s="3"/>
      <c r="AJE322" s="3"/>
      <c r="AJF322" s="3"/>
      <c r="AJG322" s="3"/>
      <c r="AJH322" s="3"/>
      <c r="AJI322" s="3"/>
      <c r="AJJ322" s="3"/>
      <c r="AJK322" s="3"/>
      <c r="AJL322" s="3"/>
      <c r="AJM322" s="3"/>
      <c r="AJN322" s="3"/>
      <c r="AJO322" s="3"/>
      <c r="AJP322" s="3"/>
      <c r="AJQ322" s="3"/>
      <c r="AJR322" s="3"/>
      <c r="AJS322" s="3"/>
      <c r="AJT322" s="3"/>
      <c r="AJU322" s="3"/>
      <c r="AJV322" s="3"/>
      <c r="AJW322" s="3"/>
      <c r="AJX322" s="3"/>
      <c r="AJY322" s="3"/>
      <c r="AJZ322" s="3"/>
      <c r="AKA322" s="3"/>
      <c r="AKB322" s="3"/>
      <c r="AKC322" s="3"/>
      <c r="AKD322" s="3"/>
      <c r="AKE322" s="3"/>
      <c r="AKF322" s="3"/>
      <c r="AKG322" s="3"/>
      <c r="AKH322" s="3"/>
      <c r="AKI322" s="3"/>
      <c r="AKJ322" s="3"/>
      <c r="AKK322" s="3"/>
      <c r="AKL322" s="3"/>
      <c r="AKM322" s="3"/>
      <c r="AKN322" s="3"/>
      <c r="AKO322" s="3"/>
      <c r="AKP322" s="3"/>
      <c r="AKQ322" s="3"/>
      <c r="AKR322" s="3"/>
      <c r="AKS322" s="3"/>
      <c r="AKT322" s="3"/>
      <c r="AKU322" s="3"/>
      <c r="AKV322" s="3"/>
      <c r="AKW322" s="3"/>
      <c r="AKX322" s="3"/>
      <c r="AKY322" s="3"/>
      <c r="AKZ322" s="3"/>
      <c r="ALA322" s="3"/>
      <c r="ALB322" s="3"/>
      <c r="ALC322" s="3"/>
      <c r="ALD322" s="3"/>
      <c r="ALE322" s="3"/>
      <c r="ALF322" s="3"/>
      <c r="ALG322" s="3"/>
      <c r="ALH322" s="3"/>
      <c r="ALI322" s="3"/>
      <c r="ALJ322" s="3"/>
      <c r="ALK322" s="3"/>
      <c r="ALL322" s="3"/>
      <c r="ALM322" s="3"/>
      <c r="ALN322" s="3"/>
      <c r="ALO322" s="3"/>
      <c r="ALP322" s="3"/>
      <c r="ALQ322" s="3"/>
      <c r="ALR322" s="3"/>
      <c r="ALS322" s="3"/>
      <c r="ALT322" s="3"/>
      <c r="ALU322" s="3"/>
      <c r="ALV322" s="3"/>
      <c r="ALW322" s="3"/>
      <c r="ALX322" s="3"/>
      <c r="ALY322" s="3"/>
      <c r="ALZ322" s="3"/>
      <c r="AMA322" s="3"/>
      <c r="AMB322" s="3"/>
      <c r="AMC322" s="3"/>
      <c r="AMD322" s="3"/>
      <c r="AME322" s="3"/>
      <c r="AMF322" s="3"/>
      <c r="AMG322" s="3"/>
      <c r="AMH322" s="3"/>
      <c r="AMI322" s="3"/>
      <c r="AMJ322" s="3"/>
      <c r="AMK322" s="3"/>
      <c r="AML322" s="3"/>
      <c r="AMM322" s="3"/>
      <c r="AMN322" s="3"/>
      <c r="AMO322" s="3"/>
      <c r="AMP322" s="3"/>
      <c r="AMQ322" s="3"/>
      <c r="AMR322" s="3"/>
      <c r="AMS322" s="3"/>
      <c r="AMT322" s="3"/>
      <c r="AMU322" s="3"/>
      <c r="AMV322" s="3"/>
      <c r="AMW322" s="3"/>
      <c r="AMX322" s="3"/>
      <c r="AMY322" s="3"/>
      <c r="AMZ322" s="3"/>
      <c r="ANA322" s="3"/>
      <c r="ANB322" s="3"/>
      <c r="ANC322" s="3"/>
      <c r="AND322" s="3"/>
      <c r="ANE322" s="3"/>
      <c r="ANF322" s="3"/>
      <c r="ANG322" s="3"/>
      <c r="ANH322" s="3"/>
      <c r="ANI322" s="3"/>
      <c r="ANJ322" s="3"/>
      <c r="ANK322" s="3"/>
      <c r="ANL322" s="3"/>
      <c r="ANM322" s="3"/>
      <c r="ANN322" s="3"/>
      <c r="ANO322" s="3"/>
      <c r="ANP322" s="3"/>
      <c r="ANQ322" s="3"/>
      <c r="ANR322" s="3"/>
      <c r="ANS322" s="3"/>
      <c r="ANT322" s="3"/>
      <c r="ANU322" s="3"/>
      <c r="ANV322" s="3"/>
      <c r="ANW322" s="3"/>
      <c r="ANX322" s="3"/>
      <c r="ANY322" s="3"/>
      <c r="ANZ322" s="3"/>
      <c r="AOA322" s="3"/>
      <c r="AOB322" s="3"/>
      <c r="AOC322" s="3"/>
      <c r="AOD322" s="3"/>
      <c r="AOE322" s="3"/>
      <c r="AOF322" s="3"/>
      <c r="AOG322" s="3"/>
      <c r="AOH322" s="3"/>
      <c r="AOI322" s="3"/>
      <c r="AOJ322" s="3"/>
      <c r="AOK322" s="3"/>
      <c r="AOL322" s="3"/>
      <c r="AOM322" s="3"/>
      <c r="AON322" s="3"/>
      <c r="AOO322" s="3"/>
      <c r="AOP322" s="3"/>
      <c r="AOQ322" s="3"/>
      <c r="AOR322" s="3"/>
      <c r="AOS322" s="3"/>
      <c r="AOT322" s="3"/>
      <c r="AOU322" s="3"/>
      <c r="AOV322" s="3"/>
      <c r="AOW322" s="3"/>
      <c r="AOX322" s="3"/>
      <c r="AOY322" s="3"/>
      <c r="AOZ322" s="3"/>
      <c r="APA322" s="3"/>
      <c r="APB322" s="3"/>
      <c r="APC322" s="3"/>
      <c r="APD322" s="3"/>
      <c r="APE322" s="3"/>
      <c r="APF322" s="3"/>
      <c r="APG322" s="3"/>
      <c r="APH322" s="3"/>
      <c r="API322" s="3"/>
      <c r="APJ322" s="3"/>
      <c r="APK322" s="3"/>
      <c r="APL322" s="3"/>
      <c r="APM322" s="3"/>
      <c r="APN322" s="3"/>
      <c r="APO322" s="3"/>
      <c r="APP322" s="3"/>
      <c r="APQ322" s="3"/>
      <c r="APR322" s="3"/>
      <c r="APS322" s="3"/>
      <c r="APT322" s="3"/>
      <c r="APU322" s="3"/>
      <c r="APV322" s="3"/>
      <c r="APW322" s="3"/>
      <c r="APX322" s="3"/>
      <c r="APY322" s="3"/>
      <c r="APZ322" s="3"/>
      <c r="AQA322" s="3"/>
      <c r="AQB322" s="3"/>
      <c r="AQC322" s="3"/>
      <c r="AQD322" s="3"/>
      <c r="AQE322" s="3"/>
      <c r="AQF322" s="3"/>
      <c r="AQG322" s="3"/>
      <c r="AQH322" s="3"/>
      <c r="AQI322" s="3"/>
      <c r="AQJ322" s="3"/>
      <c r="AQK322" s="3"/>
      <c r="AQL322" s="3"/>
      <c r="AQM322" s="3"/>
      <c r="AQN322" s="3"/>
      <c r="AQO322" s="3"/>
      <c r="AQP322" s="3"/>
      <c r="AQQ322" s="3"/>
      <c r="AQR322" s="3"/>
      <c r="AQS322" s="3"/>
      <c r="AQT322" s="3"/>
      <c r="AQU322" s="3"/>
      <c r="AQV322" s="3"/>
      <c r="AQW322" s="3"/>
      <c r="AQX322" s="3"/>
      <c r="AQY322" s="3"/>
      <c r="AQZ322" s="3"/>
      <c r="ARA322" s="3"/>
      <c r="ARB322" s="3"/>
      <c r="ARC322" s="3"/>
      <c r="ARD322" s="3"/>
      <c r="ARE322" s="3"/>
      <c r="ARF322" s="3"/>
      <c r="ARG322" s="3"/>
      <c r="ARH322" s="3"/>
      <c r="ARI322" s="3"/>
      <c r="ARJ322" s="3"/>
      <c r="ARK322" s="3"/>
      <c r="ARL322" s="3"/>
      <c r="ARM322" s="3"/>
      <c r="ARN322" s="3"/>
      <c r="ARO322" s="3"/>
      <c r="ARP322" s="3"/>
      <c r="ARQ322" s="3"/>
      <c r="ARR322" s="3"/>
      <c r="ARS322" s="3"/>
      <c r="ART322" s="3"/>
      <c r="ARU322" s="3"/>
      <c r="ARV322" s="3"/>
      <c r="ARW322" s="3"/>
      <c r="ARX322" s="3"/>
      <c r="ARY322" s="3"/>
      <c r="ARZ322" s="3"/>
      <c r="ASA322" s="3"/>
      <c r="ASB322" s="3"/>
      <c r="ASC322" s="3"/>
      <c r="ASD322" s="3"/>
      <c r="ASE322" s="3"/>
      <c r="ASF322" s="3"/>
      <c r="ASG322" s="3"/>
      <c r="ASH322" s="3"/>
      <c r="ASI322" s="3"/>
      <c r="ASJ322" s="3"/>
      <c r="ASK322" s="3"/>
      <c r="ASL322" s="3"/>
      <c r="ASM322" s="3"/>
      <c r="ASN322" s="3"/>
      <c r="ASO322" s="3"/>
      <c r="ASP322" s="3"/>
      <c r="ASQ322" s="3"/>
      <c r="ASR322" s="3"/>
      <c r="ASS322" s="3"/>
      <c r="AST322" s="3"/>
      <c r="ASU322" s="3"/>
      <c r="ASV322" s="3"/>
      <c r="ASW322" s="3"/>
      <c r="ASX322" s="3"/>
      <c r="ASY322" s="3"/>
      <c r="ASZ322" s="3"/>
      <c r="ATA322" s="3"/>
      <c r="ATB322" s="3"/>
      <c r="ATC322" s="3"/>
      <c r="ATD322" s="3"/>
      <c r="ATE322" s="3"/>
      <c r="ATF322" s="3"/>
      <c r="ATG322" s="3"/>
      <c r="ATH322" s="3"/>
      <c r="ATI322" s="3"/>
      <c r="ATJ322" s="3"/>
      <c r="ATK322" s="3"/>
      <c r="ATL322" s="3"/>
      <c r="ATM322" s="3"/>
      <c r="ATN322" s="3"/>
      <c r="ATO322" s="3"/>
      <c r="ATP322" s="3"/>
      <c r="ATQ322" s="3"/>
      <c r="ATR322" s="3"/>
      <c r="ATS322" s="3"/>
      <c r="ATT322" s="3"/>
      <c r="ATU322" s="3"/>
      <c r="ATV322" s="3"/>
      <c r="ATW322" s="3"/>
      <c r="ATX322" s="3"/>
      <c r="ATY322" s="3"/>
      <c r="ATZ322" s="3"/>
      <c r="AUA322" s="3"/>
      <c r="AUB322" s="3"/>
      <c r="AUC322" s="3"/>
      <c r="AUD322" s="3"/>
      <c r="AUE322" s="3"/>
      <c r="AUF322" s="3"/>
      <c r="AUG322" s="3"/>
      <c r="AUH322" s="3"/>
      <c r="AUI322" s="3"/>
      <c r="AUJ322" s="3"/>
      <c r="AUK322" s="3"/>
      <c r="AUL322" s="3"/>
      <c r="AUM322" s="3"/>
      <c r="AUN322" s="3"/>
      <c r="AUO322" s="3"/>
      <c r="AUP322" s="3"/>
      <c r="AUQ322" s="3"/>
      <c r="AUR322" s="3"/>
      <c r="AUS322" s="3"/>
      <c r="AUT322" s="3"/>
      <c r="AUU322" s="3"/>
      <c r="AUV322" s="3"/>
      <c r="AUW322" s="3"/>
      <c r="AUX322" s="3"/>
      <c r="AUY322" s="3"/>
      <c r="AUZ322" s="3"/>
      <c r="AVA322" s="3"/>
      <c r="AVB322" s="3"/>
      <c r="AVC322" s="3"/>
      <c r="AVD322" s="3"/>
      <c r="AVE322" s="3"/>
      <c r="AVF322" s="3"/>
      <c r="AVG322" s="3"/>
      <c r="AVH322" s="3"/>
      <c r="AVI322" s="3"/>
      <c r="AVJ322" s="3"/>
      <c r="AVK322" s="3"/>
      <c r="AVL322" s="3"/>
      <c r="AVM322" s="3"/>
      <c r="AVN322" s="3"/>
      <c r="AVO322" s="3"/>
      <c r="AVP322" s="3"/>
      <c r="AVQ322" s="3"/>
      <c r="AVR322" s="3"/>
      <c r="AVS322" s="3"/>
      <c r="AVT322" s="3"/>
      <c r="AVU322" s="3"/>
      <c r="AVV322" s="3"/>
      <c r="AVW322" s="3"/>
      <c r="AVX322" s="3"/>
      <c r="AVY322" s="3"/>
      <c r="AVZ322" s="3"/>
      <c r="AWA322" s="3"/>
      <c r="AWB322" s="3"/>
      <c r="AWC322" s="3"/>
      <c r="AWD322" s="3"/>
      <c r="AWE322" s="3"/>
      <c r="AWF322" s="3"/>
      <c r="AWG322" s="3"/>
      <c r="AWH322" s="3"/>
      <c r="AWI322" s="3"/>
      <c r="AWJ322" s="3"/>
      <c r="AWK322" s="3"/>
      <c r="AWL322" s="3"/>
      <c r="AWM322" s="3"/>
      <c r="AWN322" s="3"/>
      <c r="AWO322" s="3"/>
      <c r="AWP322" s="3"/>
      <c r="AWQ322" s="3"/>
      <c r="AWR322" s="3"/>
      <c r="AWS322" s="3"/>
      <c r="AWT322" s="3"/>
      <c r="AWU322" s="3"/>
      <c r="AWV322" s="3"/>
      <c r="AWW322" s="3"/>
      <c r="AWX322" s="3"/>
      <c r="AWY322" s="3"/>
      <c r="AWZ322" s="3"/>
      <c r="AXA322" s="3"/>
      <c r="AXB322" s="3"/>
      <c r="AXC322" s="3"/>
      <c r="AXD322" s="3"/>
      <c r="AXE322" s="3"/>
      <c r="AXF322" s="3"/>
      <c r="AXG322" s="3"/>
      <c r="AXH322" s="3"/>
      <c r="AXI322" s="3"/>
      <c r="AXJ322" s="3"/>
      <c r="AXK322" s="3"/>
      <c r="AXL322" s="3"/>
      <c r="AXM322" s="3"/>
      <c r="AXN322" s="3"/>
      <c r="AXO322" s="3"/>
      <c r="AXP322" s="3"/>
      <c r="AXQ322" s="3"/>
      <c r="AXR322" s="3"/>
      <c r="AXS322" s="3"/>
      <c r="AXT322" s="3"/>
      <c r="AXU322" s="3"/>
      <c r="AXV322" s="3"/>
      <c r="AXW322" s="3"/>
      <c r="AXX322" s="3"/>
      <c r="AXY322" s="3"/>
      <c r="AXZ322" s="3"/>
      <c r="AYA322" s="3"/>
      <c r="AYB322" s="3"/>
      <c r="AYC322" s="3"/>
      <c r="AYD322" s="3"/>
      <c r="AYE322" s="3"/>
      <c r="AYF322" s="3"/>
      <c r="AYG322" s="3"/>
      <c r="AYH322" s="3"/>
      <c r="AYI322" s="3"/>
      <c r="AYJ322" s="3"/>
      <c r="AYK322" s="3"/>
      <c r="AYL322" s="3"/>
      <c r="AYM322" s="3"/>
      <c r="AYN322" s="3"/>
      <c r="AYO322" s="3"/>
      <c r="AYP322" s="3"/>
      <c r="AYQ322" s="3"/>
      <c r="AYR322" s="3"/>
      <c r="AYS322" s="3"/>
      <c r="AYT322" s="3"/>
      <c r="AYU322" s="3"/>
      <c r="AYV322" s="3"/>
      <c r="AYW322" s="3"/>
      <c r="AYX322" s="3"/>
      <c r="AYY322" s="3"/>
      <c r="AYZ322" s="3"/>
      <c r="AZA322" s="3"/>
      <c r="AZB322" s="3"/>
      <c r="AZC322" s="3"/>
      <c r="AZD322" s="3"/>
      <c r="AZE322" s="3"/>
      <c r="AZF322" s="3"/>
      <c r="AZG322" s="3"/>
      <c r="AZH322" s="3"/>
      <c r="AZI322" s="3"/>
      <c r="AZJ322" s="3"/>
      <c r="AZK322" s="3"/>
      <c r="AZL322" s="3"/>
      <c r="AZM322" s="3"/>
      <c r="AZN322" s="3"/>
      <c r="AZO322" s="3"/>
      <c r="AZP322" s="3"/>
      <c r="AZQ322" s="3"/>
      <c r="AZR322" s="3"/>
      <c r="AZS322" s="3"/>
      <c r="AZT322" s="3"/>
      <c r="AZU322" s="3"/>
      <c r="AZV322" s="3"/>
      <c r="AZW322" s="3"/>
      <c r="AZX322" s="3"/>
      <c r="AZY322" s="3"/>
      <c r="AZZ322" s="3"/>
      <c r="BAA322" s="3"/>
      <c r="BAB322" s="3"/>
      <c r="BAC322" s="3"/>
      <c r="BAD322" s="3"/>
      <c r="BAE322" s="3"/>
      <c r="BAF322" s="3"/>
      <c r="BAG322" s="3"/>
      <c r="BAH322" s="3"/>
      <c r="BAI322" s="3"/>
      <c r="BAJ322" s="3"/>
      <c r="BAK322" s="3"/>
      <c r="BAL322" s="3"/>
      <c r="BAM322" s="3"/>
      <c r="BAN322" s="3"/>
      <c r="BAO322" s="3"/>
      <c r="BAP322" s="3"/>
      <c r="BAQ322" s="3"/>
      <c r="BAR322" s="3"/>
      <c r="BAS322" s="3"/>
      <c r="BAT322" s="3"/>
      <c r="BAU322" s="3"/>
      <c r="BAV322" s="3"/>
      <c r="BAW322" s="3"/>
      <c r="BAX322" s="3"/>
      <c r="BAY322" s="3"/>
      <c r="BAZ322" s="3"/>
      <c r="BBA322" s="3"/>
      <c r="BBB322" s="3"/>
      <c r="BBC322" s="3"/>
      <c r="BBD322" s="3"/>
      <c r="BBE322" s="3"/>
      <c r="BBF322" s="3"/>
      <c r="BBG322" s="3"/>
      <c r="BBH322" s="3"/>
      <c r="BBI322" s="3"/>
      <c r="BBJ322" s="3"/>
      <c r="BBK322" s="3"/>
      <c r="BBL322" s="3"/>
      <c r="BBM322" s="3"/>
      <c r="BBN322" s="3"/>
      <c r="BBO322" s="3"/>
      <c r="BBP322" s="3"/>
      <c r="BBQ322" s="3"/>
      <c r="BBR322" s="3"/>
      <c r="BBS322" s="3"/>
      <c r="BBT322" s="3"/>
      <c r="BBU322" s="3"/>
      <c r="BBV322" s="3"/>
      <c r="BBW322" s="3"/>
      <c r="BBX322" s="3"/>
      <c r="BBY322" s="3"/>
      <c r="BBZ322" s="3"/>
      <c r="BCA322" s="3"/>
      <c r="BCB322" s="3"/>
      <c r="BCC322" s="3"/>
      <c r="BCD322" s="3"/>
      <c r="BCE322" s="3"/>
      <c r="BCF322" s="3"/>
      <c r="BCG322" s="3"/>
      <c r="BCH322" s="3"/>
      <c r="BCI322" s="3"/>
      <c r="BCJ322" s="3"/>
      <c r="BCK322" s="3"/>
      <c r="BCL322" s="3"/>
      <c r="BCM322" s="3"/>
      <c r="BCN322" s="3"/>
      <c r="BCO322" s="3"/>
      <c r="BCP322" s="3"/>
      <c r="BCQ322" s="3"/>
      <c r="BCR322" s="3"/>
      <c r="BCS322" s="3"/>
      <c r="BCT322" s="3"/>
      <c r="BCU322" s="3"/>
      <c r="BCV322" s="3"/>
      <c r="BCW322" s="3"/>
      <c r="BCX322" s="3"/>
      <c r="BCY322" s="3"/>
      <c r="BCZ322" s="3"/>
      <c r="BDA322" s="3"/>
      <c r="BDB322" s="3"/>
      <c r="BDC322" s="3"/>
      <c r="BDD322" s="3"/>
      <c r="BDE322" s="3"/>
      <c r="BDF322" s="3"/>
      <c r="BDG322" s="3"/>
      <c r="BDH322" s="3"/>
      <c r="BDI322" s="3"/>
      <c r="BDJ322" s="3"/>
      <c r="BDK322" s="3"/>
      <c r="BDL322" s="3"/>
      <c r="BDM322" s="3"/>
      <c r="BDN322" s="3"/>
      <c r="BDO322" s="3"/>
      <c r="BDP322" s="3"/>
      <c r="BDQ322" s="3"/>
      <c r="BDR322" s="3"/>
      <c r="BDS322" s="3"/>
      <c r="BDT322" s="3"/>
      <c r="BDU322" s="3"/>
      <c r="BDV322" s="3"/>
      <c r="BDW322" s="3"/>
      <c r="BDX322" s="3"/>
      <c r="BDY322" s="3"/>
      <c r="BDZ322" s="3"/>
      <c r="BEA322" s="3"/>
      <c r="BEB322" s="3"/>
      <c r="BEC322" s="3"/>
      <c r="BED322" s="3"/>
      <c r="BEE322" s="3"/>
      <c r="BEF322" s="3"/>
      <c r="BEG322" s="3"/>
      <c r="BEH322" s="3"/>
      <c r="BEI322" s="3"/>
      <c r="BEJ322" s="3"/>
      <c r="BEK322" s="3"/>
      <c r="BEL322" s="3"/>
      <c r="BEM322" s="3"/>
      <c r="BEN322" s="3"/>
      <c r="BEO322" s="3"/>
      <c r="BEP322" s="3"/>
      <c r="BEQ322" s="3"/>
      <c r="BER322" s="3"/>
      <c r="BES322" s="3"/>
      <c r="BET322" s="3"/>
      <c r="BEU322" s="3"/>
      <c r="BEV322" s="3"/>
      <c r="BEW322" s="3"/>
      <c r="BEX322" s="3"/>
      <c r="BEY322" s="3"/>
      <c r="BEZ322" s="3"/>
      <c r="BFA322" s="3"/>
      <c r="BFB322" s="3"/>
      <c r="BFC322" s="3"/>
      <c r="BFD322" s="3"/>
      <c r="BFE322" s="3"/>
      <c r="BFF322" s="3"/>
      <c r="BFG322" s="3"/>
      <c r="BFH322" s="3"/>
      <c r="BFI322" s="3"/>
      <c r="BFJ322" s="3"/>
      <c r="BFK322" s="3"/>
      <c r="BFL322" s="3"/>
      <c r="BFM322" s="3"/>
      <c r="BFN322" s="3"/>
      <c r="BFO322" s="3"/>
      <c r="BFP322" s="3"/>
      <c r="BFQ322" s="3"/>
      <c r="BFR322" s="3"/>
      <c r="BFS322" s="3"/>
      <c r="BFT322" s="3"/>
      <c r="BFU322" s="3"/>
      <c r="BFV322" s="3"/>
      <c r="BFW322" s="3"/>
      <c r="BFX322" s="3"/>
      <c r="BFY322" s="3"/>
      <c r="BFZ322" s="3"/>
      <c r="BGA322" s="3"/>
      <c r="BGB322" s="3"/>
      <c r="BGC322" s="3"/>
      <c r="BGD322" s="3"/>
      <c r="BGE322" s="3"/>
      <c r="BGF322" s="3"/>
      <c r="BGG322" s="3"/>
      <c r="BGH322" s="3"/>
      <c r="BGI322" s="3"/>
      <c r="BGJ322" s="3"/>
      <c r="BGK322" s="3"/>
      <c r="BGL322" s="3"/>
      <c r="BGM322" s="3"/>
      <c r="BGN322" s="3"/>
      <c r="BGO322" s="3"/>
      <c r="BGP322" s="3"/>
      <c r="BGQ322" s="3"/>
      <c r="BGR322" s="3"/>
      <c r="BGS322" s="3"/>
      <c r="BGT322" s="3"/>
      <c r="BGU322" s="3"/>
      <c r="BGV322" s="3"/>
      <c r="BGW322" s="3"/>
      <c r="BGX322" s="3"/>
      <c r="BGY322" s="3"/>
      <c r="BGZ322" s="3"/>
      <c r="BHA322" s="3"/>
      <c r="BHB322" s="3"/>
      <c r="BHC322" s="3"/>
      <c r="BHD322" s="3"/>
      <c r="BHE322" s="3"/>
      <c r="BHF322" s="3"/>
      <c r="BHG322" s="3"/>
      <c r="BHH322" s="3"/>
      <c r="BHI322" s="3"/>
      <c r="BHJ322" s="3"/>
      <c r="BHK322" s="3"/>
      <c r="BHL322" s="3"/>
      <c r="BHM322" s="3"/>
      <c r="BHN322" s="3"/>
      <c r="BHO322" s="3"/>
      <c r="BHP322" s="3"/>
      <c r="BHQ322" s="3"/>
      <c r="BHR322" s="3"/>
      <c r="BHS322" s="3"/>
      <c r="BHT322" s="3"/>
      <c r="BHU322" s="3"/>
      <c r="BHV322" s="3"/>
      <c r="BHW322" s="3"/>
      <c r="BHX322" s="3"/>
      <c r="BHY322" s="3"/>
      <c r="BHZ322" s="3"/>
      <c r="BIA322" s="3"/>
      <c r="BIB322" s="3"/>
      <c r="BIC322" s="3"/>
      <c r="BID322" s="3"/>
      <c r="BIE322" s="3"/>
      <c r="BIF322" s="3"/>
      <c r="BIG322" s="3"/>
      <c r="BIH322" s="3"/>
      <c r="BII322" s="3"/>
      <c r="BIJ322" s="3"/>
      <c r="BIK322" s="3"/>
      <c r="BIL322" s="3"/>
      <c r="BIM322" s="3"/>
      <c r="BIN322" s="3"/>
      <c r="BIO322" s="3"/>
      <c r="BIP322" s="3"/>
      <c r="BIQ322" s="3"/>
      <c r="BIR322" s="3"/>
      <c r="BIS322" s="3"/>
      <c r="BIT322" s="3"/>
      <c r="BIU322" s="3"/>
      <c r="BIV322" s="3"/>
      <c r="BIW322" s="3"/>
      <c r="BIX322" s="3"/>
      <c r="BIY322" s="3"/>
      <c r="BIZ322" s="3"/>
      <c r="BJA322" s="3"/>
      <c r="BJB322" s="3"/>
      <c r="BJC322" s="3"/>
      <c r="BJD322" s="3"/>
      <c r="BJE322" s="3"/>
      <c r="BJF322" s="3"/>
      <c r="BJG322" s="3"/>
      <c r="BJH322" s="3"/>
      <c r="BJI322" s="3"/>
      <c r="BJJ322" s="3"/>
      <c r="BJK322" s="3"/>
      <c r="BJL322" s="3"/>
      <c r="BJM322" s="3"/>
      <c r="BJN322" s="3"/>
      <c r="BJO322" s="3"/>
      <c r="BJP322" s="3"/>
      <c r="BJQ322" s="3"/>
      <c r="BJR322" s="3"/>
      <c r="BJS322" s="3"/>
      <c r="BJT322" s="3"/>
      <c r="BJU322" s="3"/>
      <c r="BJV322" s="3"/>
      <c r="BJW322" s="3"/>
      <c r="BJX322" s="3"/>
      <c r="BJY322" s="3"/>
      <c r="BJZ322" s="3"/>
      <c r="BKA322" s="3"/>
      <c r="BKB322" s="3"/>
      <c r="BKC322" s="3"/>
      <c r="BKD322" s="3"/>
      <c r="BKE322" s="3"/>
      <c r="BKF322" s="3"/>
      <c r="BKG322" s="3"/>
      <c r="BKH322" s="3"/>
      <c r="BKI322" s="3"/>
      <c r="BKJ322" s="3"/>
      <c r="BKK322" s="3"/>
      <c r="BKL322" s="3"/>
      <c r="BKM322" s="3"/>
      <c r="BKN322" s="3"/>
      <c r="BKO322" s="3"/>
      <c r="BKP322" s="3"/>
      <c r="BKQ322" s="3"/>
      <c r="BKR322" s="3"/>
      <c r="BKS322" s="3"/>
      <c r="BKT322" s="3"/>
      <c r="BKU322" s="3"/>
      <c r="BKV322" s="3"/>
      <c r="BKW322" s="3"/>
      <c r="BKX322" s="3"/>
      <c r="BKY322" s="3"/>
      <c r="BKZ322" s="3"/>
      <c r="BLA322" s="3"/>
      <c r="BLB322" s="3"/>
      <c r="BLC322" s="3"/>
      <c r="BLD322" s="3"/>
      <c r="BLE322" s="3"/>
      <c r="BLF322" s="3"/>
      <c r="BLG322" s="3"/>
      <c r="BLH322" s="3"/>
      <c r="BLI322" s="3"/>
      <c r="BLJ322" s="3"/>
      <c r="BLK322" s="3"/>
      <c r="BLL322" s="3"/>
      <c r="BLM322" s="3"/>
      <c r="BLN322" s="3"/>
      <c r="BLO322" s="3"/>
      <c r="BLP322" s="3"/>
      <c r="BLQ322" s="3"/>
      <c r="BLR322" s="3"/>
      <c r="BLS322" s="3"/>
      <c r="BLT322" s="3"/>
      <c r="BLU322" s="3"/>
      <c r="BLV322" s="3"/>
      <c r="BLW322" s="3"/>
      <c r="BLX322" s="3"/>
      <c r="BLY322" s="3"/>
      <c r="BLZ322" s="3"/>
      <c r="BMA322" s="3"/>
      <c r="BMB322" s="3"/>
      <c r="BMC322" s="3"/>
      <c r="BMD322" s="3"/>
      <c r="BME322" s="3"/>
      <c r="BMF322" s="3"/>
      <c r="BMG322" s="3"/>
      <c r="BMH322" s="3"/>
      <c r="BMI322" s="3"/>
      <c r="BMJ322" s="3"/>
      <c r="BMK322" s="3"/>
      <c r="BML322" s="3"/>
      <c r="BMM322" s="3"/>
      <c r="BMN322" s="3"/>
      <c r="BMO322" s="3"/>
      <c r="BMP322" s="3"/>
      <c r="BMQ322" s="3"/>
      <c r="BMR322" s="3"/>
      <c r="BMS322" s="3"/>
      <c r="BMT322" s="3"/>
      <c r="BMU322" s="3"/>
      <c r="BMV322" s="3"/>
      <c r="BMW322" s="3"/>
      <c r="BMX322" s="3"/>
      <c r="BMY322" s="3"/>
      <c r="BMZ322" s="3"/>
      <c r="BNA322" s="3"/>
      <c r="BNB322" s="3"/>
      <c r="BNC322" s="3"/>
      <c r="BND322" s="3"/>
      <c r="BNE322" s="3"/>
      <c r="BNF322" s="3"/>
      <c r="BNG322" s="3"/>
      <c r="BNH322" s="3"/>
      <c r="BNI322" s="3"/>
      <c r="BNJ322" s="3"/>
      <c r="BNK322" s="3"/>
      <c r="BNL322" s="3"/>
      <c r="BNM322" s="3"/>
      <c r="BNN322" s="3"/>
      <c r="BNO322" s="3"/>
      <c r="BNP322" s="3"/>
      <c r="BNQ322" s="3"/>
      <c r="BNR322" s="3"/>
      <c r="BNS322" s="3"/>
      <c r="BNT322" s="3"/>
      <c r="BNU322" s="3"/>
      <c r="BNV322" s="3"/>
      <c r="BNW322" s="3"/>
      <c r="BNX322" s="3"/>
      <c r="BNY322" s="3"/>
      <c r="BNZ322" s="3"/>
      <c r="BOA322" s="3"/>
      <c r="BOB322" s="3"/>
      <c r="BOC322" s="3"/>
      <c r="BOD322" s="3"/>
      <c r="BOE322" s="3"/>
      <c r="BOF322" s="3"/>
      <c r="BOG322" s="3"/>
      <c r="BOH322" s="3"/>
      <c r="BOI322" s="3"/>
      <c r="BOJ322" s="3"/>
      <c r="BOK322" s="3"/>
      <c r="BOL322" s="3"/>
      <c r="BOM322" s="3"/>
      <c r="BON322" s="3"/>
      <c r="BOO322" s="3"/>
      <c r="BOP322" s="3"/>
      <c r="BOQ322" s="3"/>
      <c r="BOR322" s="3"/>
      <c r="BOS322" s="3"/>
      <c r="BOT322" s="3"/>
      <c r="BOU322" s="3"/>
      <c r="BOV322" s="3"/>
      <c r="BOW322" s="3"/>
      <c r="BOX322" s="3"/>
      <c r="BOY322" s="3"/>
      <c r="BOZ322" s="3"/>
      <c r="BPA322" s="3"/>
      <c r="BPB322" s="3"/>
      <c r="BPC322" s="3"/>
      <c r="BPD322" s="3"/>
      <c r="BPE322" s="3"/>
      <c r="BPF322" s="3"/>
      <c r="BPG322" s="3"/>
      <c r="BPH322" s="3"/>
      <c r="BPI322" s="3"/>
      <c r="BPJ322" s="3"/>
      <c r="BPK322" s="3"/>
      <c r="BPL322" s="3"/>
      <c r="BPM322" s="3"/>
      <c r="BPN322" s="3"/>
      <c r="BPO322" s="3"/>
      <c r="BPP322" s="3"/>
      <c r="BPQ322" s="3"/>
      <c r="BPR322" s="3"/>
      <c r="BPS322" s="3"/>
      <c r="BPT322" s="3"/>
      <c r="BPU322" s="3"/>
      <c r="BPV322" s="3"/>
      <c r="BPW322" s="3"/>
      <c r="BPX322" s="3"/>
      <c r="BPY322" s="3"/>
      <c r="BPZ322" s="3"/>
      <c r="BQA322" s="3"/>
      <c r="BQB322" s="3"/>
      <c r="BQC322" s="3"/>
      <c r="BQD322" s="3"/>
      <c r="BQE322" s="3"/>
      <c r="BQF322" s="3"/>
      <c r="BQG322" s="3"/>
      <c r="BQH322" s="3"/>
      <c r="BQI322" s="3"/>
      <c r="BQJ322" s="3"/>
      <c r="BQK322" s="3"/>
      <c r="BQL322" s="3"/>
      <c r="BQM322" s="3"/>
      <c r="BQN322" s="3"/>
      <c r="BQO322" s="3"/>
      <c r="BQP322" s="3"/>
      <c r="BQQ322" s="3"/>
      <c r="BQR322" s="3"/>
      <c r="BQS322" s="3"/>
      <c r="BQT322" s="3"/>
      <c r="BQU322" s="3"/>
      <c r="BQV322" s="3"/>
      <c r="BQW322" s="3"/>
      <c r="BQX322" s="3"/>
      <c r="BQY322" s="3"/>
      <c r="BQZ322" s="3"/>
      <c r="BRA322" s="3"/>
      <c r="BRB322" s="3"/>
      <c r="BRC322" s="3"/>
      <c r="BRD322" s="3"/>
      <c r="BRE322" s="3"/>
      <c r="BRF322" s="3"/>
      <c r="BRG322" s="3"/>
      <c r="BRH322" s="3"/>
      <c r="BRI322" s="3"/>
      <c r="BRJ322" s="3"/>
      <c r="BRK322" s="3"/>
      <c r="BRL322" s="3"/>
      <c r="BRM322" s="3"/>
      <c r="BRN322" s="3"/>
      <c r="BRO322" s="3"/>
      <c r="BRP322" s="3"/>
      <c r="BRQ322" s="3"/>
      <c r="BRR322" s="3"/>
      <c r="BRS322" s="3"/>
      <c r="BRT322" s="3"/>
      <c r="BRU322" s="3"/>
      <c r="BRV322" s="3"/>
      <c r="BRW322" s="3"/>
      <c r="BRX322" s="3"/>
      <c r="BRY322" s="3"/>
      <c r="BRZ322" s="3"/>
      <c r="BSA322" s="3"/>
      <c r="BSB322" s="3"/>
      <c r="BSC322" s="3"/>
      <c r="BSD322" s="3"/>
      <c r="BSE322" s="3"/>
      <c r="BSF322" s="3"/>
      <c r="BSG322" s="3"/>
      <c r="BSH322" s="3"/>
      <c r="BSI322" s="3"/>
      <c r="BSJ322" s="3"/>
      <c r="BSK322" s="3"/>
      <c r="BSL322" s="3"/>
      <c r="BSM322" s="3"/>
      <c r="BSN322" s="3"/>
      <c r="BSO322" s="3"/>
      <c r="BSP322" s="3"/>
      <c r="BSQ322" s="3"/>
      <c r="BSR322" s="3"/>
      <c r="BSS322" s="3"/>
      <c r="BST322" s="3"/>
      <c r="BSU322" s="3"/>
      <c r="BSV322" s="3"/>
      <c r="BSW322" s="3"/>
      <c r="BSX322" s="3"/>
      <c r="BSY322" s="3"/>
      <c r="BSZ322" s="3"/>
      <c r="BTA322" s="3"/>
      <c r="BTB322" s="3"/>
      <c r="BTC322" s="3"/>
      <c r="BTD322" s="3"/>
      <c r="BTE322" s="3"/>
      <c r="BTF322" s="3"/>
      <c r="BTG322" s="3"/>
      <c r="BTH322" s="3"/>
      <c r="BTI322" s="3"/>
      <c r="BTJ322" s="3"/>
      <c r="BTK322" s="3"/>
      <c r="BTL322" s="3"/>
      <c r="BTM322" s="3"/>
      <c r="BTN322" s="3"/>
      <c r="BTO322" s="3"/>
      <c r="BTP322" s="3"/>
      <c r="BTQ322" s="3"/>
      <c r="BTR322" s="3"/>
      <c r="BTS322" s="3"/>
      <c r="BTT322" s="3"/>
      <c r="BTU322" s="3"/>
      <c r="BTV322" s="3"/>
      <c r="BTW322" s="3"/>
      <c r="BTX322" s="3"/>
      <c r="BTY322" s="3"/>
      <c r="BTZ322" s="3"/>
      <c r="BUA322" s="3"/>
      <c r="BUB322" s="3"/>
      <c r="BUC322" s="3"/>
      <c r="BUD322" s="3"/>
      <c r="BUE322" s="3"/>
      <c r="BUF322" s="3"/>
      <c r="BUG322" s="3"/>
      <c r="BUH322" s="3"/>
      <c r="BUI322" s="3"/>
      <c r="BUJ322" s="3"/>
      <c r="BUK322" s="3"/>
      <c r="BUL322" s="3"/>
      <c r="BUM322" s="3"/>
      <c r="BUN322" s="3"/>
      <c r="BUO322" s="3"/>
      <c r="BUP322" s="3"/>
      <c r="BUQ322" s="3"/>
      <c r="BUR322" s="3"/>
      <c r="BUS322" s="3"/>
      <c r="BUT322" s="3"/>
      <c r="BUU322" s="3"/>
      <c r="BUV322" s="3"/>
      <c r="BUW322" s="3"/>
      <c r="BUX322" s="3"/>
      <c r="BUY322" s="3"/>
      <c r="BUZ322" s="3"/>
      <c r="BVA322" s="3"/>
      <c r="BVB322" s="3"/>
      <c r="BVC322" s="3"/>
      <c r="BVD322" s="3"/>
      <c r="BVE322" s="3"/>
      <c r="BVF322" s="3"/>
      <c r="BVG322" s="3"/>
      <c r="BVH322" s="3"/>
      <c r="BVI322" s="3"/>
      <c r="BVJ322" s="3"/>
      <c r="BVK322" s="3"/>
      <c r="BVL322" s="3"/>
      <c r="BVM322" s="3"/>
      <c r="BVN322" s="3"/>
      <c r="BVO322" s="3"/>
      <c r="BVP322" s="3"/>
      <c r="BVQ322" s="3"/>
      <c r="BVR322" s="3"/>
      <c r="BVS322" s="3"/>
      <c r="BVT322" s="3"/>
      <c r="BVU322" s="3"/>
      <c r="BVV322" s="3"/>
      <c r="BVW322" s="3"/>
      <c r="BVX322" s="3"/>
      <c r="BVY322" s="3"/>
      <c r="BVZ322" s="3"/>
      <c r="BWA322" s="3"/>
      <c r="BWB322" s="3"/>
      <c r="BWC322" s="3"/>
      <c r="BWD322" s="3"/>
      <c r="BWE322" s="3"/>
      <c r="BWF322" s="3"/>
      <c r="BWG322" s="3"/>
      <c r="BWH322" s="3"/>
      <c r="BWI322" s="3"/>
      <c r="BWJ322" s="3"/>
      <c r="BWK322" s="3"/>
      <c r="BWL322" s="3"/>
      <c r="BWM322" s="3"/>
      <c r="BWN322" s="3"/>
      <c r="BWO322" s="3"/>
      <c r="BWP322" s="3"/>
      <c r="BWQ322" s="3"/>
      <c r="BWR322" s="3"/>
      <c r="BWS322" s="3"/>
      <c r="BWT322" s="3"/>
      <c r="BWU322" s="3"/>
      <c r="BWV322" s="3"/>
      <c r="BWW322" s="3"/>
      <c r="BWX322" s="3"/>
      <c r="BWY322" s="3"/>
      <c r="BWZ322" s="3"/>
      <c r="BXA322" s="3"/>
      <c r="BXB322" s="3"/>
      <c r="BXC322" s="3"/>
      <c r="BXD322" s="3"/>
      <c r="BXE322" s="3"/>
      <c r="BXF322" s="3"/>
      <c r="BXG322" s="3"/>
      <c r="BXH322" s="3"/>
      <c r="BXI322" s="3"/>
      <c r="BXJ322" s="3"/>
      <c r="BXK322" s="3"/>
      <c r="BXL322" s="3"/>
      <c r="BXM322" s="3"/>
      <c r="BXN322" s="3"/>
      <c r="BXO322" s="3"/>
      <c r="BXP322" s="3"/>
      <c r="BXQ322" s="3"/>
      <c r="BXR322" s="3"/>
      <c r="BXS322" s="3"/>
      <c r="BXT322" s="3"/>
      <c r="BXU322" s="3"/>
      <c r="BXV322" s="3"/>
      <c r="BXW322" s="3"/>
      <c r="BXX322" s="3"/>
      <c r="BXY322" s="3"/>
      <c r="BXZ322" s="3"/>
      <c r="BYA322" s="3"/>
      <c r="BYB322" s="3"/>
      <c r="BYC322" s="3"/>
      <c r="BYD322" s="3"/>
      <c r="BYE322" s="3"/>
      <c r="BYF322" s="3"/>
      <c r="BYG322" s="3"/>
      <c r="BYH322" s="3"/>
      <c r="BYI322" s="3"/>
      <c r="BYJ322" s="3"/>
      <c r="BYK322" s="3"/>
      <c r="BYL322" s="3"/>
      <c r="BYM322" s="3"/>
      <c r="BYN322" s="3"/>
      <c r="BYO322" s="3"/>
      <c r="BYP322" s="3"/>
      <c r="BYQ322" s="3"/>
      <c r="BYR322" s="3"/>
      <c r="BYS322" s="3"/>
      <c r="BYT322" s="3"/>
      <c r="BYU322" s="3"/>
      <c r="BYV322" s="3"/>
      <c r="BYW322" s="3"/>
      <c r="BYX322" s="3"/>
      <c r="BYY322" s="3"/>
      <c r="BYZ322" s="3"/>
      <c r="BZA322" s="3"/>
      <c r="BZB322" s="3"/>
      <c r="BZC322" s="3"/>
      <c r="BZD322" s="3"/>
      <c r="BZE322" s="3"/>
      <c r="BZF322" s="3"/>
      <c r="BZG322" s="3"/>
      <c r="BZH322" s="3"/>
      <c r="BZI322" s="3"/>
      <c r="BZJ322" s="3"/>
      <c r="BZK322" s="3"/>
      <c r="BZL322" s="3"/>
      <c r="BZM322" s="3"/>
      <c r="BZN322" s="3"/>
      <c r="BZO322" s="3"/>
      <c r="BZP322" s="3"/>
      <c r="BZQ322" s="3"/>
      <c r="BZR322" s="3"/>
      <c r="BZS322" s="3"/>
      <c r="BZT322" s="3"/>
      <c r="BZU322" s="3"/>
      <c r="BZV322" s="3"/>
      <c r="BZW322" s="3"/>
      <c r="BZX322" s="3"/>
      <c r="BZY322" s="3"/>
      <c r="BZZ322" s="3"/>
      <c r="CAA322" s="3"/>
      <c r="CAB322" s="3"/>
      <c r="CAC322" s="3"/>
      <c r="CAD322" s="3"/>
      <c r="CAE322" s="3"/>
      <c r="CAF322" s="3"/>
      <c r="CAG322" s="3"/>
      <c r="CAH322" s="3"/>
      <c r="CAI322" s="3"/>
      <c r="CAJ322" s="3"/>
      <c r="CAK322" s="3"/>
      <c r="CAL322" s="3"/>
      <c r="CAM322" s="3"/>
      <c r="CAN322" s="3"/>
      <c r="CAO322" s="3"/>
      <c r="CAP322" s="3"/>
      <c r="CAQ322" s="3"/>
      <c r="CAR322" s="3"/>
      <c r="CAS322" s="3"/>
      <c r="CAT322" s="3"/>
      <c r="CAU322" s="3"/>
      <c r="CAV322" s="3"/>
      <c r="CAW322" s="3"/>
      <c r="CAX322" s="3"/>
      <c r="CAY322" s="3"/>
      <c r="CAZ322" s="3"/>
      <c r="CBA322" s="3"/>
      <c r="CBB322" s="3"/>
      <c r="CBC322" s="3"/>
      <c r="CBD322" s="3"/>
      <c r="CBE322" s="3"/>
      <c r="CBF322" s="3"/>
      <c r="CBG322" s="3"/>
      <c r="CBH322" s="3"/>
      <c r="CBI322" s="3"/>
      <c r="CBJ322" s="3"/>
      <c r="CBK322" s="3"/>
      <c r="CBL322" s="3"/>
      <c r="CBM322" s="3"/>
      <c r="CBN322" s="3"/>
      <c r="CBO322" s="3"/>
      <c r="CBP322" s="3"/>
      <c r="CBQ322" s="3"/>
      <c r="CBR322" s="3"/>
      <c r="CBS322" s="3"/>
      <c r="CBT322" s="3"/>
      <c r="CBU322" s="3"/>
      <c r="CBV322" s="3"/>
      <c r="CBW322" s="3"/>
      <c r="CBX322" s="3"/>
      <c r="CBY322" s="3"/>
      <c r="CBZ322" s="3"/>
      <c r="CCA322" s="3"/>
      <c r="CCB322" s="3"/>
      <c r="CCC322" s="3"/>
      <c r="CCD322" s="3"/>
      <c r="CCE322" s="3"/>
      <c r="CCF322" s="3"/>
      <c r="CCG322" s="3"/>
      <c r="CCH322" s="3"/>
      <c r="CCI322" s="3"/>
      <c r="CCJ322" s="3"/>
      <c r="CCK322" s="3"/>
      <c r="CCL322" s="3"/>
      <c r="CCM322" s="3"/>
      <c r="CCN322" s="3"/>
      <c r="CCO322" s="3"/>
      <c r="CCP322" s="3"/>
      <c r="CCQ322" s="3"/>
      <c r="CCR322" s="3"/>
      <c r="CCS322" s="3"/>
      <c r="CCT322" s="3"/>
      <c r="CCU322" s="3"/>
      <c r="CCV322" s="3"/>
      <c r="CCW322" s="3"/>
      <c r="CCX322" s="3"/>
      <c r="CCY322" s="3"/>
      <c r="CCZ322" s="3"/>
      <c r="CDA322" s="3"/>
      <c r="CDB322" s="3"/>
      <c r="CDC322" s="3"/>
      <c r="CDD322" s="3"/>
      <c r="CDE322" s="3"/>
      <c r="CDF322" s="3"/>
      <c r="CDG322" s="3"/>
      <c r="CDH322" s="3"/>
      <c r="CDI322" s="3"/>
      <c r="CDJ322" s="3"/>
      <c r="CDK322" s="3"/>
      <c r="CDL322" s="3"/>
      <c r="CDM322" s="3"/>
      <c r="CDN322" s="3"/>
      <c r="CDO322" s="3"/>
      <c r="CDP322" s="3"/>
      <c r="CDQ322" s="3"/>
      <c r="CDR322" s="3"/>
      <c r="CDS322" s="3"/>
      <c r="CDT322" s="3"/>
      <c r="CDU322" s="3"/>
      <c r="CDV322" s="3"/>
      <c r="CDW322" s="3"/>
      <c r="CDX322" s="3"/>
      <c r="CDY322" s="3"/>
      <c r="CDZ322" s="3"/>
      <c r="CEA322" s="3"/>
      <c r="CEB322" s="3"/>
      <c r="CEC322" s="3"/>
      <c r="CED322" s="3"/>
      <c r="CEE322" s="3"/>
      <c r="CEF322" s="3"/>
      <c r="CEG322" s="3"/>
      <c r="CEH322" s="3"/>
      <c r="CEI322" s="3"/>
      <c r="CEJ322" s="3"/>
      <c r="CEK322" s="3"/>
      <c r="CEL322" s="3"/>
      <c r="CEM322" s="3"/>
      <c r="CEN322" s="3"/>
      <c r="CEO322" s="3"/>
      <c r="CEP322" s="3"/>
      <c r="CEQ322" s="3"/>
      <c r="CER322" s="3"/>
      <c r="CES322" s="3"/>
      <c r="CET322" s="3"/>
      <c r="CEU322" s="3"/>
      <c r="CEV322" s="3"/>
      <c r="CEW322" s="3"/>
      <c r="CEX322" s="3"/>
      <c r="CEY322" s="3"/>
      <c r="CEZ322" s="3"/>
      <c r="CFA322" s="3"/>
      <c r="CFB322" s="3"/>
      <c r="CFC322" s="3"/>
      <c r="CFD322" s="3"/>
      <c r="CFE322" s="3"/>
      <c r="CFF322" s="3"/>
      <c r="CFG322" s="3"/>
      <c r="CFH322" s="3"/>
      <c r="CFI322" s="3"/>
      <c r="CFJ322" s="3"/>
      <c r="CFK322" s="3"/>
      <c r="CFL322" s="3"/>
      <c r="CFM322" s="3"/>
      <c r="CFN322" s="3"/>
      <c r="CFO322" s="3"/>
      <c r="CFP322" s="3"/>
      <c r="CFQ322" s="3"/>
      <c r="CFR322" s="3"/>
      <c r="CFS322" s="3"/>
      <c r="CFT322" s="3"/>
      <c r="CFU322" s="3"/>
      <c r="CFV322" s="3"/>
      <c r="CFW322" s="3"/>
      <c r="CFX322" s="3"/>
      <c r="CFY322" s="3"/>
      <c r="CFZ322" s="3"/>
      <c r="CGA322" s="3"/>
      <c r="CGB322" s="3"/>
      <c r="CGC322" s="3"/>
      <c r="CGD322" s="3"/>
      <c r="CGE322" s="3"/>
      <c r="CGF322" s="3"/>
      <c r="CGG322" s="3"/>
      <c r="CGH322" s="3"/>
      <c r="CGI322" s="3"/>
      <c r="CGJ322" s="3"/>
      <c r="CGK322" s="3"/>
      <c r="CGL322" s="3"/>
      <c r="CGM322" s="3"/>
      <c r="CGN322" s="3"/>
      <c r="CGO322" s="3"/>
      <c r="CGP322" s="3"/>
      <c r="CGQ322" s="3"/>
      <c r="CGR322" s="3"/>
      <c r="CGS322" s="3"/>
      <c r="CGT322" s="3"/>
      <c r="CGU322" s="3"/>
      <c r="CGV322" s="3"/>
      <c r="CGW322" s="3"/>
      <c r="CGX322" s="3"/>
      <c r="CGY322" s="3"/>
      <c r="CGZ322" s="3"/>
      <c r="CHA322" s="3"/>
      <c r="CHB322" s="3"/>
      <c r="CHC322" s="3"/>
      <c r="CHD322" s="3"/>
      <c r="CHE322" s="3"/>
      <c r="CHF322" s="3"/>
      <c r="CHG322" s="3"/>
      <c r="CHH322" s="3"/>
      <c r="CHI322" s="3"/>
      <c r="CHJ322" s="3"/>
      <c r="CHK322" s="3"/>
      <c r="CHL322" s="3"/>
      <c r="CHM322" s="3"/>
      <c r="CHN322" s="3"/>
      <c r="CHO322" s="3"/>
      <c r="CHP322" s="3"/>
      <c r="CHQ322" s="3"/>
      <c r="CHR322" s="3"/>
      <c r="CHS322" s="3"/>
      <c r="CHT322" s="3"/>
      <c r="CHU322" s="3"/>
      <c r="CHV322" s="3"/>
      <c r="CHW322" s="3"/>
      <c r="CHX322" s="3"/>
      <c r="CHY322" s="3"/>
      <c r="CHZ322" s="3"/>
      <c r="CIA322" s="3"/>
      <c r="CIB322" s="3"/>
      <c r="CIC322" s="3"/>
      <c r="CID322" s="3"/>
      <c r="CIE322" s="3"/>
      <c r="CIF322" s="3"/>
      <c r="CIG322" s="3"/>
      <c r="CIH322" s="3"/>
      <c r="CII322" s="3"/>
      <c r="CIJ322" s="3"/>
      <c r="CIK322" s="3"/>
      <c r="CIL322" s="3"/>
      <c r="CIM322" s="3"/>
      <c r="CIN322" s="3"/>
      <c r="CIO322" s="3"/>
      <c r="CIP322" s="3"/>
      <c r="CIQ322" s="3"/>
      <c r="CIR322" s="3"/>
      <c r="CIS322" s="3"/>
      <c r="CIT322" s="3"/>
      <c r="CIU322" s="3"/>
      <c r="CIV322" s="3"/>
      <c r="CIW322" s="3"/>
      <c r="CIX322" s="3"/>
      <c r="CIY322" s="3"/>
      <c r="CIZ322" s="3"/>
      <c r="CJA322" s="3"/>
      <c r="CJB322" s="3"/>
      <c r="CJC322" s="3"/>
      <c r="CJD322" s="3"/>
      <c r="CJE322" s="3"/>
      <c r="CJF322" s="3"/>
      <c r="CJG322" s="3"/>
      <c r="CJH322" s="3"/>
      <c r="CJI322" s="3"/>
      <c r="CJJ322" s="3"/>
      <c r="CJK322" s="3"/>
      <c r="CJL322" s="3"/>
      <c r="CJM322" s="3"/>
      <c r="CJN322" s="3"/>
      <c r="CJO322" s="3"/>
      <c r="CJP322" s="3"/>
      <c r="CJQ322" s="3"/>
      <c r="CJR322" s="3"/>
      <c r="CJS322" s="3"/>
      <c r="CJT322" s="3"/>
      <c r="CJU322" s="3"/>
      <c r="CJV322" s="3"/>
      <c r="CJW322" s="3"/>
      <c r="CJX322" s="3"/>
      <c r="CJY322" s="3"/>
      <c r="CJZ322" s="3"/>
      <c r="CKA322" s="3"/>
      <c r="CKB322" s="3"/>
      <c r="CKC322" s="3"/>
      <c r="CKD322" s="3"/>
      <c r="CKE322" s="3"/>
      <c r="CKF322" s="3"/>
      <c r="CKG322" s="3"/>
      <c r="CKH322" s="3"/>
      <c r="CKI322" s="3"/>
      <c r="CKJ322" s="3"/>
      <c r="CKK322" s="3"/>
      <c r="CKL322" s="3"/>
      <c r="CKM322" s="3"/>
      <c r="CKN322" s="3"/>
      <c r="CKO322" s="3"/>
      <c r="CKP322" s="3"/>
      <c r="CKQ322" s="3"/>
      <c r="CKR322" s="3"/>
      <c r="CKS322" s="3"/>
      <c r="CKT322" s="3"/>
      <c r="CKU322" s="3"/>
      <c r="CKV322" s="3"/>
      <c r="CKW322" s="3"/>
      <c r="CKX322" s="3"/>
      <c r="CKY322" s="3"/>
      <c r="CKZ322" s="3"/>
      <c r="CLA322" s="3"/>
      <c r="CLB322" s="3"/>
      <c r="CLC322" s="3"/>
      <c r="CLD322" s="3"/>
      <c r="CLE322" s="3"/>
      <c r="CLF322" s="3"/>
      <c r="CLG322" s="3"/>
      <c r="CLH322" s="3"/>
      <c r="CLI322" s="3"/>
      <c r="CLJ322" s="3"/>
      <c r="CLK322" s="3"/>
      <c r="CLL322" s="3"/>
      <c r="CLM322" s="3"/>
      <c r="CLN322" s="3"/>
      <c r="CLO322" s="3"/>
      <c r="CLP322" s="3"/>
      <c r="CLQ322" s="3"/>
      <c r="CLR322" s="3"/>
      <c r="CLS322" s="3"/>
      <c r="CLT322" s="3"/>
      <c r="CLU322" s="3"/>
      <c r="CLV322" s="3"/>
      <c r="CLW322" s="3"/>
      <c r="CLX322" s="3"/>
      <c r="CLY322" s="3"/>
      <c r="CLZ322" s="3"/>
      <c r="CMA322" s="3"/>
      <c r="CMB322" s="3"/>
      <c r="CMC322" s="3"/>
      <c r="CMD322" s="3"/>
      <c r="CME322" s="3"/>
      <c r="CMF322" s="3"/>
      <c r="CMG322" s="3"/>
      <c r="CMH322" s="3"/>
      <c r="CMI322" s="3"/>
      <c r="CMJ322" s="3"/>
      <c r="CMK322" s="3"/>
      <c r="CML322" s="3"/>
      <c r="CMM322" s="3"/>
      <c r="CMN322" s="3"/>
      <c r="CMO322" s="3"/>
      <c r="CMP322" s="3"/>
      <c r="CMQ322" s="3"/>
      <c r="CMR322" s="3"/>
      <c r="CMS322" s="3"/>
      <c r="CMT322" s="3"/>
      <c r="CMU322" s="3"/>
      <c r="CMV322" s="3"/>
      <c r="CMW322" s="3"/>
      <c r="CMX322" s="3"/>
      <c r="CMY322" s="3"/>
      <c r="CMZ322" s="3"/>
      <c r="CNA322" s="3"/>
      <c r="CNB322" s="3"/>
      <c r="CNC322" s="3"/>
      <c r="CND322" s="3"/>
      <c r="CNE322" s="3"/>
      <c r="CNF322" s="3"/>
      <c r="CNG322" s="3"/>
      <c r="CNH322" s="3"/>
      <c r="CNI322" s="3"/>
      <c r="CNJ322" s="3"/>
      <c r="CNK322" s="3"/>
      <c r="CNL322" s="3"/>
      <c r="CNM322" s="3"/>
      <c r="CNN322" s="3"/>
      <c r="CNO322" s="3"/>
      <c r="CNP322" s="3"/>
      <c r="CNQ322" s="3"/>
      <c r="CNR322" s="3"/>
      <c r="CNS322" s="3"/>
      <c r="CNT322" s="3"/>
      <c r="CNU322" s="3"/>
      <c r="CNV322" s="3"/>
      <c r="CNW322" s="3"/>
      <c r="CNX322" s="3"/>
      <c r="CNY322" s="3"/>
      <c r="CNZ322" s="3"/>
      <c r="COA322" s="3"/>
      <c r="COB322" s="3"/>
      <c r="COC322" s="3"/>
      <c r="COD322" s="3"/>
      <c r="COE322" s="3"/>
      <c r="COF322" s="3"/>
      <c r="COG322" s="3"/>
      <c r="COH322" s="3"/>
      <c r="COI322" s="3"/>
      <c r="COJ322" s="3"/>
      <c r="COK322" s="3"/>
      <c r="COL322" s="3"/>
      <c r="COM322" s="3"/>
      <c r="CON322" s="3"/>
      <c r="COO322" s="3"/>
      <c r="COP322" s="3"/>
      <c r="COQ322" s="3"/>
      <c r="COR322" s="3"/>
      <c r="COS322" s="3"/>
      <c r="COT322" s="3"/>
      <c r="COU322" s="3"/>
      <c r="COV322" s="3"/>
      <c r="COW322" s="3"/>
      <c r="COX322" s="3"/>
      <c r="COY322" s="3"/>
      <c r="COZ322" s="3"/>
      <c r="CPA322" s="3"/>
      <c r="CPB322" s="3"/>
      <c r="CPC322" s="3"/>
      <c r="CPD322" s="3"/>
      <c r="CPE322" s="3"/>
      <c r="CPF322" s="3"/>
      <c r="CPG322" s="3"/>
      <c r="CPH322" s="3"/>
      <c r="CPI322" s="3"/>
      <c r="CPJ322" s="3"/>
      <c r="CPK322" s="3"/>
      <c r="CPL322" s="3"/>
      <c r="CPM322" s="3"/>
      <c r="CPN322" s="3"/>
      <c r="CPO322" s="3"/>
      <c r="CPP322" s="3"/>
      <c r="CPQ322" s="3"/>
      <c r="CPR322" s="3"/>
      <c r="CPS322" s="3"/>
      <c r="CPT322" s="3"/>
      <c r="CPU322" s="3"/>
      <c r="CPV322" s="3"/>
      <c r="CPW322" s="3"/>
      <c r="CPX322" s="3"/>
      <c r="CPY322" s="3"/>
      <c r="CPZ322" s="3"/>
      <c r="CQA322" s="3"/>
      <c r="CQB322" s="3"/>
      <c r="CQC322" s="3"/>
      <c r="CQD322" s="3"/>
      <c r="CQE322" s="3"/>
      <c r="CQF322" s="3"/>
      <c r="CQG322" s="3"/>
      <c r="CQH322" s="3"/>
      <c r="CQI322" s="3"/>
      <c r="CQJ322" s="3"/>
      <c r="CQK322" s="3"/>
      <c r="CQL322" s="3"/>
      <c r="CQM322" s="3"/>
      <c r="CQN322" s="3"/>
      <c r="CQO322" s="3"/>
      <c r="CQP322" s="3"/>
      <c r="CQQ322" s="3"/>
      <c r="CQR322" s="3"/>
      <c r="CQS322" s="3"/>
      <c r="CQT322" s="3"/>
      <c r="CQU322" s="3"/>
      <c r="CQV322" s="3"/>
      <c r="CQW322" s="3"/>
      <c r="CQX322" s="3"/>
      <c r="CQY322" s="3"/>
      <c r="CQZ322" s="3"/>
      <c r="CRA322" s="3"/>
      <c r="CRB322" s="3"/>
      <c r="CRC322" s="3"/>
      <c r="CRD322" s="3"/>
      <c r="CRE322" s="3"/>
      <c r="CRF322" s="3"/>
      <c r="CRG322" s="3"/>
      <c r="CRH322" s="3"/>
      <c r="CRI322" s="3"/>
      <c r="CRJ322" s="3"/>
      <c r="CRK322" s="3"/>
      <c r="CRL322" s="3"/>
      <c r="CRM322" s="3"/>
      <c r="CRN322" s="3"/>
      <c r="CRO322" s="3"/>
      <c r="CRP322" s="3"/>
      <c r="CRQ322" s="3"/>
      <c r="CRR322" s="3"/>
      <c r="CRS322" s="3"/>
      <c r="CRT322" s="3"/>
      <c r="CRU322" s="3"/>
      <c r="CRV322" s="3"/>
      <c r="CRW322" s="3"/>
      <c r="CRX322" s="3"/>
      <c r="CRY322" s="3"/>
      <c r="CRZ322" s="3"/>
      <c r="CSA322" s="3"/>
      <c r="CSB322" s="3"/>
      <c r="CSC322" s="3"/>
      <c r="CSD322" s="3"/>
      <c r="CSE322" s="3"/>
      <c r="CSF322" s="3"/>
      <c r="CSG322" s="3"/>
      <c r="CSH322" s="3"/>
      <c r="CSI322" s="3"/>
      <c r="CSJ322" s="3"/>
      <c r="CSK322" s="3"/>
      <c r="CSL322" s="3"/>
      <c r="CSM322" s="3"/>
      <c r="CSN322" s="3"/>
      <c r="CSO322" s="3"/>
      <c r="CSP322" s="3"/>
      <c r="CSQ322" s="3"/>
      <c r="CSR322" s="3"/>
      <c r="CSS322" s="3"/>
      <c r="CST322" s="3"/>
      <c r="CSU322" s="3"/>
      <c r="CSV322" s="3"/>
      <c r="CSW322" s="3"/>
      <c r="CSX322" s="3"/>
      <c r="CSY322" s="3"/>
      <c r="CSZ322" s="3"/>
      <c r="CTA322" s="3"/>
      <c r="CTB322" s="3"/>
      <c r="CTC322" s="3"/>
      <c r="CTD322" s="3"/>
      <c r="CTE322" s="3"/>
      <c r="CTF322" s="3"/>
      <c r="CTG322" s="3"/>
      <c r="CTH322" s="3"/>
      <c r="CTI322" s="3"/>
      <c r="CTJ322" s="3"/>
      <c r="CTK322" s="3"/>
      <c r="CTL322" s="3"/>
      <c r="CTM322" s="3"/>
      <c r="CTN322" s="3"/>
      <c r="CTO322" s="3"/>
      <c r="CTP322" s="3"/>
      <c r="CTQ322" s="3"/>
      <c r="CTR322" s="3"/>
      <c r="CTS322" s="3"/>
      <c r="CTT322" s="3"/>
      <c r="CTU322" s="3"/>
      <c r="CTV322" s="3"/>
      <c r="CTW322" s="3"/>
      <c r="CTX322" s="3"/>
      <c r="CTY322" s="3"/>
      <c r="CTZ322" s="3"/>
      <c r="CUA322" s="3"/>
      <c r="CUB322" s="3"/>
      <c r="CUC322" s="3"/>
      <c r="CUD322" s="3"/>
      <c r="CUE322" s="3"/>
      <c r="CUF322" s="3"/>
      <c r="CUG322" s="3"/>
      <c r="CUH322" s="3"/>
      <c r="CUI322" s="3"/>
      <c r="CUJ322" s="3"/>
      <c r="CUK322" s="3"/>
      <c r="CUL322" s="3"/>
      <c r="CUM322" s="3"/>
      <c r="CUN322" s="3"/>
      <c r="CUO322" s="3"/>
      <c r="CUP322" s="3"/>
      <c r="CUQ322" s="3"/>
      <c r="CUR322" s="3"/>
      <c r="CUS322" s="3"/>
      <c r="CUT322" s="3"/>
      <c r="CUU322" s="3"/>
      <c r="CUV322" s="3"/>
      <c r="CUW322" s="3"/>
      <c r="CUX322" s="3"/>
      <c r="CUY322" s="3"/>
      <c r="CUZ322" s="3"/>
      <c r="CVA322" s="3"/>
      <c r="CVB322" s="3"/>
      <c r="CVC322" s="3"/>
      <c r="CVD322" s="3"/>
      <c r="CVE322" s="3"/>
      <c r="CVF322" s="3"/>
      <c r="CVG322" s="3"/>
      <c r="CVH322" s="3"/>
      <c r="CVI322" s="3"/>
      <c r="CVJ322" s="3"/>
      <c r="CVK322" s="3"/>
      <c r="CVL322" s="3"/>
      <c r="CVM322" s="3"/>
      <c r="CVN322" s="3"/>
      <c r="CVO322" s="3"/>
      <c r="CVP322" s="3"/>
      <c r="CVQ322" s="3"/>
      <c r="CVR322" s="3"/>
      <c r="CVS322" s="3"/>
      <c r="CVT322" s="3"/>
      <c r="CVU322" s="3"/>
      <c r="CVV322" s="3"/>
      <c r="CVW322" s="3"/>
      <c r="CVX322" s="3"/>
      <c r="CVY322" s="3"/>
      <c r="CVZ322" s="3"/>
      <c r="CWA322" s="3"/>
      <c r="CWB322" s="3"/>
      <c r="CWC322" s="3"/>
      <c r="CWD322" s="3"/>
      <c r="CWE322" s="3"/>
      <c r="CWF322" s="3"/>
      <c r="CWG322" s="3"/>
      <c r="CWH322" s="3"/>
      <c r="CWI322" s="3"/>
      <c r="CWJ322" s="3"/>
      <c r="CWK322" s="3"/>
      <c r="CWL322" s="3"/>
      <c r="CWM322" s="3"/>
      <c r="CWN322" s="3"/>
      <c r="CWO322" s="3"/>
      <c r="CWP322" s="3"/>
      <c r="CWQ322" s="3"/>
      <c r="CWR322" s="3"/>
      <c r="CWS322" s="3"/>
      <c r="CWT322" s="3"/>
      <c r="CWU322" s="3"/>
      <c r="CWV322" s="3"/>
      <c r="CWW322" s="3"/>
      <c r="CWX322" s="3"/>
      <c r="CWY322" s="3"/>
      <c r="CWZ322" s="3"/>
      <c r="CXA322" s="3"/>
      <c r="CXB322" s="3"/>
      <c r="CXC322" s="3"/>
      <c r="CXD322" s="3"/>
      <c r="CXE322" s="3"/>
      <c r="CXF322" s="3"/>
      <c r="CXG322" s="3"/>
      <c r="CXH322" s="3"/>
      <c r="CXI322" s="3"/>
      <c r="CXJ322" s="3"/>
      <c r="CXK322" s="3"/>
      <c r="CXL322" s="3"/>
      <c r="CXM322" s="3"/>
      <c r="CXN322" s="3"/>
      <c r="CXO322" s="3"/>
      <c r="CXP322" s="3"/>
      <c r="CXQ322" s="3"/>
      <c r="CXR322" s="3"/>
      <c r="CXS322" s="3"/>
      <c r="CXT322" s="3"/>
      <c r="CXU322" s="3"/>
      <c r="CXV322" s="3"/>
      <c r="CXW322" s="3"/>
      <c r="CXX322" s="3"/>
      <c r="CXY322" s="3"/>
      <c r="CXZ322" s="3"/>
      <c r="CYA322" s="3"/>
      <c r="CYB322" s="3"/>
      <c r="CYC322" s="3"/>
      <c r="CYD322" s="3"/>
      <c r="CYE322" s="3"/>
      <c r="CYF322" s="3"/>
      <c r="CYG322" s="3"/>
      <c r="CYH322" s="3"/>
      <c r="CYI322" s="3"/>
      <c r="CYJ322" s="3"/>
      <c r="CYK322" s="3"/>
      <c r="CYL322" s="3"/>
      <c r="CYM322" s="3"/>
      <c r="CYN322" s="3"/>
      <c r="CYO322" s="3"/>
      <c r="CYP322" s="3"/>
      <c r="CYQ322" s="3"/>
      <c r="CYR322" s="3"/>
      <c r="CYS322" s="3"/>
      <c r="CYT322" s="3"/>
      <c r="CYU322" s="3"/>
      <c r="CYV322" s="3"/>
      <c r="CYW322" s="3"/>
      <c r="CYX322" s="3"/>
      <c r="CYY322" s="3"/>
      <c r="CYZ322" s="3"/>
      <c r="CZA322" s="3"/>
      <c r="CZB322" s="3"/>
      <c r="CZC322" s="3"/>
      <c r="CZD322" s="3"/>
      <c r="CZE322" s="3"/>
      <c r="CZF322" s="3"/>
      <c r="CZG322" s="3"/>
      <c r="CZH322" s="3"/>
      <c r="CZI322" s="3"/>
      <c r="CZJ322" s="3"/>
      <c r="CZK322" s="3"/>
      <c r="CZL322" s="3"/>
      <c r="CZM322" s="3"/>
      <c r="CZN322" s="3"/>
      <c r="CZO322" s="3"/>
      <c r="CZP322" s="3"/>
      <c r="CZQ322" s="3"/>
      <c r="CZR322" s="3"/>
      <c r="CZS322" s="3"/>
      <c r="CZT322" s="3"/>
      <c r="CZU322" s="3"/>
      <c r="CZV322" s="3"/>
      <c r="CZW322" s="3"/>
      <c r="CZX322" s="3"/>
      <c r="CZY322" s="3"/>
      <c r="CZZ322" s="3"/>
      <c r="DAA322" s="3"/>
      <c r="DAB322" s="3"/>
      <c r="DAC322" s="3"/>
      <c r="DAD322" s="3"/>
      <c r="DAE322" s="3"/>
      <c r="DAF322" s="3"/>
      <c r="DAG322" s="3"/>
      <c r="DAH322" s="3"/>
      <c r="DAI322" s="3"/>
      <c r="DAJ322" s="3"/>
      <c r="DAK322" s="3"/>
      <c r="DAL322" s="3"/>
      <c r="DAM322" s="3"/>
      <c r="DAN322" s="3"/>
      <c r="DAO322" s="3"/>
      <c r="DAP322" s="3"/>
      <c r="DAQ322" s="3"/>
      <c r="DAR322" s="3"/>
      <c r="DAS322" s="3"/>
      <c r="DAT322" s="3"/>
      <c r="DAU322" s="3"/>
      <c r="DAV322" s="3"/>
      <c r="DAW322" s="3"/>
      <c r="DAX322" s="3"/>
      <c r="DAY322" s="3"/>
      <c r="DAZ322" s="3"/>
      <c r="DBA322" s="3"/>
      <c r="DBB322" s="3"/>
      <c r="DBC322" s="3"/>
      <c r="DBD322" s="3"/>
      <c r="DBE322" s="3"/>
      <c r="DBF322" s="3"/>
      <c r="DBG322" s="3"/>
      <c r="DBH322" s="3"/>
      <c r="DBI322" s="3"/>
      <c r="DBJ322" s="3"/>
      <c r="DBK322" s="3"/>
      <c r="DBL322" s="3"/>
      <c r="DBM322" s="3"/>
      <c r="DBN322" s="3"/>
      <c r="DBO322" s="3"/>
      <c r="DBP322" s="3"/>
      <c r="DBQ322" s="3"/>
      <c r="DBR322" s="3"/>
      <c r="DBS322" s="3"/>
      <c r="DBT322" s="3"/>
      <c r="DBU322" s="3"/>
      <c r="DBV322" s="3"/>
      <c r="DBW322" s="3"/>
      <c r="DBX322" s="3"/>
      <c r="DBY322" s="3"/>
      <c r="DBZ322" s="3"/>
      <c r="DCA322" s="3"/>
      <c r="DCB322" s="3"/>
      <c r="DCC322" s="3"/>
      <c r="DCD322" s="3"/>
      <c r="DCE322" s="3"/>
      <c r="DCF322" s="3"/>
      <c r="DCG322" s="3"/>
      <c r="DCH322" s="3"/>
      <c r="DCI322" s="3"/>
      <c r="DCJ322" s="3"/>
      <c r="DCK322" s="3"/>
      <c r="DCL322" s="3"/>
      <c r="DCM322" s="3"/>
      <c r="DCN322" s="3"/>
      <c r="DCO322" s="3"/>
      <c r="DCP322" s="3"/>
      <c r="DCQ322" s="3"/>
      <c r="DCR322" s="3"/>
      <c r="DCS322" s="3"/>
      <c r="DCT322" s="3"/>
      <c r="DCU322" s="3"/>
      <c r="DCV322" s="3"/>
      <c r="DCW322" s="3"/>
      <c r="DCX322" s="3"/>
      <c r="DCY322" s="3"/>
      <c r="DCZ322" s="3"/>
      <c r="DDA322" s="3"/>
      <c r="DDB322" s="3"/>
      <c r="DDC322" s="3"/>
      <c r="DDD322" s="3"/>
      <c r="DDE322" s="3"/>
      <c r="DDF322" s="3"/>
      <c r="DDG322" s="3"/>
      <c r="DDH322" s="3"/>
      <c r="DDI322" s="3"/>
      <c r="DDJ322" s="3"/>
      <c r="DDK322" s="3"/>
      <c r="DDL322" s="3"/>
      <c r="DDM322" s="3"/>
      <c r="DDN322" s="3"/>
      <c r="DDO322" s="3"/>
      <c r="DDP322" s="3"/>
      <c r="DDQ322" s="3"/>
      <c r="DDR322" s="3"/>
      <c r="DDS322" s="3"/>
      <c r="DDT322" s="3"/>
      <c r="DDU322" s="3"/>
      <c r="DDV322" s="3"/>
      <c r="DDW322" s="3"/>
      <c r="DDX322" s="3"/>
      <c r="DDY322" s="3"/>
      <c r="DDZ322" s="3"/>
      <c r="DEA322" s="3"/>
      <c r="DEB322" s="3"/>
      <c r="DEC322" s="3"/>
      <c r="DED322" s="3"/>
      <c r="DEE322" s="3"/>
      <c r="DEF322" s="3"/>
      <c r="DEG322" s="3"/>
      <c r="DEH322" s="3"/>
      <c r="DEI322" s="3"/>
      <c r="DEJ322" s="3"/>
      <c r="DEK322" s="3"/>
      <c r="DEL322" s="3"/>
      <c r="DEM322" s="3"/>
      <c r="DEN322" s="3"/>
      <c r="DEO322" s="3"/>
      <c r="DEP322" s="3"/>
      <c r="DEQ322" s="3"/>
      <c r="DER322" s="3"/>
      <c r="DES322" s="3"/>
      <c r="DET322" s="3"/>
      <c r="DEU322" s="3"/>
      <c r="DEV322" s="3"/>
      <c r="DEW322" s="3"/>
      <c r="DEX322" s="3"/>
      <c r="DEY322" s="3"/>
      <c r="DEZ322" s="3"/>
      <c r="DFA322" s="3"/>
      <c r="DFB322" s="3"/>
      <c r="DFC322" s="3"/>
      <c r="DFD322" s="3"/>
      <c r="DFE322" s="3"/>
      <c r="DFF322" s="3"/>
      <c r="DFG322" s="3"/>
      <c r="DFH322" s="3"/>
      <c r="DFI322" s="3"/>
      <c r="DFJ322" s="3"/>
      <c r="DFK322" s="3"/>
      <c r="DFL322" s="3"/>
      <c r="DFM322" s="3"/>
      <c r="DFN322" s="3"/>
      <c r="DFO322" s="3"/>
      <c r="DFP322" s="3"/>
      <c r="DFQ322" s="3"/>
      <c r="DFR322" s="3"/>
      <c r="DFS322" s="3"/>
      <c r="DFT322" s="3"/>
      <c r="DFU322" s="3"/>
      <c r="DFV322" s="3"/>
      <c r="DFW322" s="3"/>
      <c r="DFX322" s="3"/>
      <c r="DFY322" s="3"/>
      <c r="DFZ322" s="3"/>
      <c r="DGA322" s="3"/>
      <c r="DGB322" s="3"/>
      <c r="DGC322" s="3"/>
      <c r="DGD322" s="3"/>
      <c r="DGE322" s="3"/>
      <c r="DGF322" s="3"/>
      <c r="DGG322" s="3"/>
      <c r="DGH322" s="3"/>
      <c r="DGI322" s="3"/>
      <c r="DGJ322" s="3"/>
      <c r="DGK322" s="3"/>
      <c r="DGL322" s="3"/>
      <c r="DGM322" s="3"/>
      <c r="DGN322" s="3"/>
      <c r="DGO322" s="3"/>
      <c r="DGP322" s="3"/>
      <c r="DGQ322" s="3"/>
      <c r="DGR322" s="3"/>
      <c r="DGS322" s="3"/>
      <c r="DGT322" s="3"/>
      <c r="DGU322" s="3"/>
      <c r="DGV322" s="3"/>
      <c r="DGW322" s="3"/>
      <c r="DGX322" s="3"/>
      <c r="DGY322" s="3"/>
      <c r="DGZ322" s="3"/>
      <c r="DHA322" s="3"/>
      <c r="DHB322" s="3"/>
      <c r="DHC322" s="3"/>
      <c r="DHD322" s="3"/>
      <c r="DHE322" s="3"/>
      <c r="DHF322" s="3"/>
      <c r="DHG322" s="3"/>
      <c r="DHH322" s="3"/>
      <c r="DHI322" s="3"/>
      <c r="DHJ322" s="3"/>
      <c r="DHK322" s="3"/>
      <c r="DHL322" s="3"/>
      <c r="DHM322" s="3"/>
      <c r="DHN322" s="3"/>
      <c r="DHO322" s="3"/>
      <c r="DHP322" s="3"/>
      <c r="DHQ322" s="3"/>
      <c r="DHR322" s="3"/>
      <c r="DHS322" s="3"/>
      <c r="DHT322" s="3"/>
      <c r="DHU322" s="3"/>
      <c r="DHV322" s="3"/>
      <c r="DHW322" s="3"/>
      <c r="DHX322" s="3"/>
      <c r="DHY322" s="3"/>
      <c r="DHZ322" s="3"/>
      <c r="DIA322" s="3"/>
      <c r="DIB322" s="3"/>
      <c r="DIC322" s="3"/>
      <c r="DID322" s="3"/>
      <c r="DIE322" s="3"/>
      <c r="DIF322" s="3"/>
      <c r="DIG322" s="3"/>
      <c r="DIH322" s="3"/>
      <c r="DII322" s="3"/>
      <c r="DIJ322" s="3"/>
      <c r="DIK322" s="3"/>
      <c r="DIL322" s="3"/>
      <c r="DIM322" s="3"/>
      <c r="DIN322" s="3"/>
      <c r="DIO322" s="3"/>
      <c r="DIP322" s="3"/>
      <c r="DIQ322" s="3"/>
      <c r="DIR322" s="3"/>
      <c r="DIS322" s="3"/>
      <c r="DIT322" s="3"/>
      <c r="DIU322" s="3"/>
      <c r="DIV322" s="3"/>
      <c r="DIW322" s="3"/>
      <c r="DIX322" s="3"/>
      <c r="DIY322" s="3"/>
      <c r="DIZ322" s="3"/>
      <c r="DJA322" s="3"/>
      <c r="DJB322" s="3"/>
      <c r="DJC322" s="3"/>
      <c r="DJD322" s="3"/>
      <c r="DJE322" s="3"/>
      <c r="DJF322" s="3"/>
      <c r="DJG322" s="3"/>
      <c r="DJH322" s="3"/>
      <c r="DJI322" s="3"/>
      <c r="DJJ322" s="3"/>
      <c r="DJK322" s="3"/>
      <c r="DJL322" s="3"/>
      <c r="DJM322" s="3"/>
      <c r="DJN322" s="3"/>
      <c r="DJO322" s="3"/>
      <c r="DJP322" s="3"/>
      <c r="DJQ322" s="3"/>
      <c r="DJR322" s="3"/>
      <c r="DJS322" s="3"/>
      <c r="DJT322" s="3"/>
      <c r="DJU322" s="3"/>
      <c r="DJV322" s="3"/>
      <c r="DJW322" s="3"/>
      <c r="DJX322" s="3"/>
      <c r="DJY322" s="3"/>
      <c r="DJZ322" s="3"/>
      <c r="DKA322" s="3"/>
      <c r="DKB322" s="3"/>
      <c r="DKC322" s="3"/>
      <c r="DKD322" s="3"/>
      <c r="DKE322" s="3"/>
      <c r="DKF322" s="3"/>
      <c r="DKG322" s="3"/>
      <c r="DKH322" s="3"/>
      <c r="DKI322" s="3"/>
      <c r="DKJ322" s="3"/>
      <c r="DKK322" s="3"/>
      <c r="DKL322" s="3"/>
      <c r="DKM322" s="3"/>
      <c r="DKN322" s="3"/>
      <c r="DKO322" s="3"/>
      <c r="DKP322" s="3"/>
      <c r="DKQ322" s="3"/>
      <c r="DKR322" s="3"/>
      <c r="DKS322" s="3"/>
      <c r="DKT322" s="3"/>
      <c r="DKU322" s="3"/>
      <c r="DKV322" s="3"/>
      <c r="DKW322" s="3"/>
      <c r="DKX322" s="3"/>
      <c r="DKY322" s="3"/>
      <c r="DKZ322" s="3"/>
      <c r="DLA322" s="3"/>
      <c r="DLB322" s="3"/>
      <c r="DLC322" s="3"/>
      <c r="DLD322" s="3"/>
      <c r="DLE322" s="3"/>
      <c r="DLF322" s="3"/>
      <c r="DLG322" s="3"/>
      <c r="DLH322" s="3"/>
      <c r="DLI322" s="3"/>
      <c r="DLJ322" s="3"/>
      <c r="DLK322" s="3"/>
      <c r="DLL322" s="3"/>
      <c r="DLM322" s="3"/>
      <c r="DLN322" s="3"/>
      <c r="DLO322" s="3"/>
      <c r="DLP322" s="3"/>
      <c r="DLQ322" s="3"/>
      <c r="DLR322" s="3"/>
      <c r="DLS322" s="3"/>
      <c r="DLT322" s="3"/>
      <c r="DLU322" s="3"/>
      <c r="DLV322" s="3"/>
      <c r="DLW322" s="3"/>
      <c r="DLX322" s="3"/>
      <c r="DLY322" s="3"/>
      <c r="DLZ322" s="3"/>
      <c r="DMA322" s="3"/>
      <c r="DMB322" s="3"/>
      <c r="DMC322" s="3"/>
      <c r="DMD322" s="3"/>
      <c r="DME322" s="3"/>
      <c r="DMF322" s="3"/>
      <c r="DMG322" s="3"/>
      <c r="DMH322" s="3"/>
      <c r="DMI322" s="3"/>
      <c r="DMJ322" s="3"/>
      <c r="DMK322" s="3"/>
      <c r="DML322" s="3"/>
      <c r="DMM322" s="3"/>
      <c r="DMN322" s="3"/>
      <c r="DMO322" s="3"/>
      <c r="DMP322" s="3"/>
      <c r="DMQ322" s="3"/>
      <c r="DMR322" s="3"/>
      <c r="DMS322" s="3"/>
      <c r="DMT322" s="3"/>
      <c r="DMU322" s="3"/>
      <c r="DMV322" s="3"/>
      <c r="DMW322" s="3"/>
      <c r="DMX322" s="3"/>
      <c r="DMY322" s="3"/>
      <c r="DMZ322" s="3"/>
      <c r="DNA322" s="3"/>
      <c r="DNB322" s="3"/>
      <c r="DNC322" s="3"/>
      <c r="DND322" s="3"/>
      <c r="DNE322" s="3"/>
      <c r="DNF322" s="3"/>
      <c r="DNG322" s="3"/>
      <c r="DNH322" s="3"/>
      <c r="DNI322" s="3"/>
      <c r="DNJ322" s="3"/>
      <c r="DNK322" s="3"/>
      <c r="DNL322" s="3"/>
      <c r="DNM322" s="3"/>
      <c r="DNN322" s="3"/>
      <c r="DNO322" s="3"/>
      <c r="DNP322" s="3"/>
      <c r="DNQ322" s="3"/>
      <c r="DNR322" s="3"/>
      <c r="DNS322" s="3"/>
      <c r="DNT322" s="3"/>
      <c r="DNU322" s="3"/>
      <c r="DNV322" s="3"/>
      <c r="DNW322" s="3"/>
      <c r="DNX322" s="3"/>
      <c r="DNY322" s="3"/>
      <c r="DNZ322" s="3"/>
      <c r="DOA322" s="3"/>
      <c r="DOB322" s="3"/>
      <c r="DOC322" s="3"/>
      <c r="DOD322" s="3"/>
      <c r="DOE322" s="3"/>
      <c r="DOF322" s="3"/>
      <c r="DOG322" s="3"/>
      <c r="DOH322" s="3"/>
      <c r="DOI322" s="3"/>
      <c r="DOJ322" s="3"/>
      <c r="DOK322" s="3"/>
      <c r="DOL322" s="3"/>
      <c r="DOM322" s="3"/>
      <c r="DON322" s="3"/>
      <c r="DOO322" s="3"/>
      <c r="DOP322" s="3"/>
      <c r="DOQ322" s="3"/>
      <c r="DOR322" s="3"/>
      <c r="DOS322" s="3"/>
      <c r="DOT322" s="3"/>
      <c r="DOU322" s="3"/>
      <c r="DOV322" s="3"/>
      <c r="DOW322" s="3"/>
      <c r="DOX322" s="3"/>
      <c r="DOY322" s="3"/>
      <c r="DOZ322" s="3"/>
      <c r="DPA322" s="3"/>
      <c r="DPB322" s="3"/>
      <c r="DPC322" s="3"/>
      <c r="DPD322" s="3"/>
      <c r="DPE322" s="3"/>
      <c r="DPF322" s="3"/>
      <c r="DPG322" s="3"/>
      <c r="DPH322" s="3"/>
      <c r="DPI322" s="3"/>
      <c r="DPJ322" s="3"/>
      <c r="DPK322" s="3"/>
      <c r="DPL322" s="3"/>
      <c r="DPM322" s="3"/>
      <c r="DPN322" s="3"/>
      <c r="DPO322" s="3"/>
      <c r="DPP322" s="3"/>
      <c r="DPQ322" s="3"/>
      <c r="DPR322" s="3"/>
      <c r="DPS322" s="3"/>
      <c r="DPT322" s="3"/>
      <c r="DPU322" s="3"/>
      <c r="DPV322" s="3"/>
      <c r="DPW322" s="3"/>
      <c r="DPX322" s="3"/>
      <c r="DPY322" s="3"/>
      <c r="DPZ322" s="3"/>
      <c r="DQA322" s="3"/>
      <c r="DQB322" s="3"/>
      <c r="DQC322" s="3"/>
      <c r="DQD322" s="3"/>
      <c r="DQE322" s="3"/>
      <c r="DQF322" s="3"/>
      <c r="DQG322" s="3"/>
      <c r="DQH322" s="3"/>
      <c r="DQI322" s="3"/>
      <c r="DQJ322" s="3"/>
      <c r="DQK322" s="3"/>
      <c r="DQL322" s="3"/>
      <c r="DQM322" s="3"/>
      <c r="DQN322" s="3"/>
      <c r="DQO322" s="3"/>
      <c r="DQP322" s="3"/>
      <c r="DQQ322" s="3"/>
      <c r="DQR322" s="3"/>
      <c r="DQS322" s="3"/>
      <c r="DQT322" s="3"/>
      <c r="DQU322" s="3"/>
      <c r="DQV322" s="3"/>
      <c r="DQW322" s="3"/>
      <c r="DQX322" s="3"/>
      <c r="DQY322" s="3"/>
      <c r="DQZ322" s="3"/>
      <c r="DRA322" s="3"/>
      <c r="DRB322" s="3"/>
      <c r="DRC322" s="3"/>
      <c r="DRD322" s="3"/>
      <c r="DRE322" s="3"/>
      <c r="DRF322" s="3"/>
      <c r="DRG322" s="3"/>
      <c r="DRH322" s="3"/>
      <c r="DRI322" s="3"/>
      <c r="DRJ322" s="3"/>
      <c r="DRK322" s="3"/>
      <c r="DRL322" s="3"/>
      <c r="DRM322" s="3"/>
      <c r="DRN322" s="3"/>
      <c r="DRO322" s="3"/>
      <c r="DRP322" s="3"/>
      <c r="DRQ322" s="3"/>
      <c r="DRR322" s="3"/>
      <c r="DRS322" s="3"/>
      <c r="DRT322" s="3"/>
      <c r="DRU322" s="3"/>
      <c r="DRV322" s="3"/>
      <c r="DRW322" s="3"/>
      <c r="DRX322" s="3"/>
      <c r="DRY322" s="3"/>
      <c r="DRZ322" s="3"/>
      <c r="DSA322" s="3"/>
      <c r="DSB322" s="3"/>
      <c r="DSC322" s="3"/>
      <c r="DSD322" s="3"/>
      <c r="DSE322" s="3"/>
      <c r="DSF322" s="3"/>
      <c r="DSG322" s="3"/>
      <c r="DSH322" s="3"/>
      <c r="DSI322" s="3"/>
      <c r="DSJ322" s="3"/>
      <c r="DSK322" s="3"/>
      <c r="DSL322" s="3"/>
      <c r="DSM322" s="3"/>
      <c r="DSN322" s="3"/>
      <c r="DSO322" s="3"/>
      <c r="DSP322" s="3"/>
      <c r="DSQ322" s="3"/>
      <c r="DSR322" s="3"/>
      <c r="DSS322" s="3"/>
      <c r="DST322" s="3"/>
      <c r="DSU322" s="3"/>
      <c r="DSV322" s="3"/>
      <c r="DSW322" s="3"/>
      <c r="DSX322" s="3"/>
      <c r="DSY322" s="3"/>
      <c r="DSZ322" s="3"/>
      <c r="DTA322" s="3"/>
      <c r="DTB322" s="3"/>
      <c r="DTC322" s="3"/>
      <c r="DTD322" s="3"/>
      <c r="DTE322" s="3"/>
      <c r="DTF322" s="3"/>
      <c r="DTG322" s="3"/>
      <c r="DTH322" s="3"/>
      <c r="DTI322" s="3"/>
      <c r="DTJ322" s="3"/>
      <c r="DTK322" s="3"/>
      <c r="DTL322" s="3"/>
      <c r="DTM322" s="3"/>
      <c r="DTN322" s="3"/>
      <c r="DTO322" s="3"/>
      <c r="DTP322" s="3"/>
      <c r="DTQ322" s="3"/>
      <c r="DTR322" s="3"/>
      <c r="DTS322" s="3"/>
      <c r="DTT322" s="3"/>
      <c r="DTU322" s="3"/>
      <c r="DTV322" s="3"/>
      <c r="DTW322" s="3"/>
      <c r="DTX322" s="3"/>
      <c r="DTY322" s="3"/>
      <c r="DTZ322" s="3"/>
      <c r="DUA322" s="3"/>
      <c r="DUB322" s="3"/>
      <c r="DUC322" s="3"/>
      <c r="DUD322" s="3"/>
      <c r="DUE322" s="3"/>
      <c r="DUF322" s="3"/>
      <c r="DUG322" s="3"/>
      <c r="DUH322" s="3"/>
      <c r="DUI322" s="3"/>
      <c r="DUJ322" s="3"/>
      <c r="DUK322" s="3"/>
      <c r="DUL322" s="3"/>
      <c r="DUM322" s="3"/>
      <c r="DUN322" s="3"/>
      <c r="DUO322" s="3"/>
      <c r="DUP322" s="3"/>
      <c r="DUQ322" s="3"/>
      <c r="DUR322" s="3"/>
      <c r="DUS322" s="3"/>
      <c r="DUT322" s="3"/>
      <c r="DUU322" s="3"/>
      <c r="DUV322" s="3"/>
      <c r="DUW322" s="3"/>
      <c r="DUX322" s="3"/>
      <c r="DUY322" s="3"/>
      <c r="DUZ322" s="3"/>
      <c r="DVA322" s="3"/>
      <c r="DVB322" s="3"/>
      <c r="DVC322" s="3"/>
      <c r="DVD322" s="3"/>
      <c r="DVE322" s="3"/>
      <c r="DVF322" s="3"/>
      <c r="DVG322" s="3"/>
      <c r="DVH322" s="3"/>
      <c r="DVI322" s="3"/>
      <c r="DVJ322" s="3"/>
      <c r="DVK322" s="3"/>
      <c r="DVL322" s="3"/>
      <c r="DVM322" s="3"/>
      <c r="DVN322" s="3"/>
      <c r="DVO322" s="3"/>
      <c r="DVP322" s="3"/>
      <c r="DVQ322" s="3"/>
      <c r="DVR322" s="3"/>
      <c r="DVS322" s="3"/>
      <c r="DVT322" s="3"/>
      <c r="DVU322" s="3"/>
      <c r="DVV322" s="3"/>
      <c r="DVW322" s="3"/>
      <c r="DVX322" s="3"/>
      <c r="DVY322" s="3"/>
      <c r="DVZ322" s="3"/>
      <c r="DWA322" s="3"/>
      <c r="DWB322" s="3"/>
      <c r="DWC322" s="3"/>
      <c r="DWD322" s="3"/>
      <c r="DWE322" s="3"/>
      <c r="DWF322" s="3"/>
      <c r="DWG322" s="3"/>
      <c r="DWH322" s="3"/>
      <c r="DWI322" s="3"/>
      <c r="DWJ322" s="3"/>
      <c r="DWK322" s="3"/>
      <c r="DWL322" s="3"/>
      <c r="DWM322" s="3"/>
      <c r="DWN322" s="3"/>
      <c r="DWO322" s="3"/>
      <c r="DWP322" s="3"/>
      <c r="DWQ322" s="3"/>
      <c r="DWR322" s="3"/>
      <c r="DWS322" s="3"/>
      <c r="DWT322" s="3"/>
      <c r="DWU322" s="3"/>
      <c r="DWV322" s="3"/>
      <c r="DWW322" s="3"/>
      <c r="DWX322" s="3"/>
      <c r="DWY322" s="3"/>
      <c r="DWZ322" s="3"/>
      <c r="DXA322" s="3"/>
      <c r="DXB322" s="3"/>
      <c r="DXC322" s="3"/>
      <c r="DXD322" s="3"/>
      <c r="DXE322" s="3"/>
      <c r="DXF322" s="3"/>
      <c r="DXG322" s="3"/>
      <c r="DXH322" s="3"/>
      <c r="DXI322" s="3"/>
      <c r="DXJ322" s="3"/>
      <c r="DXK322" s="3"/>
      <c r="DXL322" s="3"/>
      <c r="DXM322" s="3"/>
      <c r="DXN322" s="3"/>
      <c r="DXO322" s="3"/>
      <c r="DXP322" s="3"/>
      <c r="DXQ322" s="3"/>
      <c r="DXR322" s="3"/>
      <c r="DXS322" s="3"/>
      <c r="DXT322" s="3"/>
      <c r="DXU322" s="3"/>
      <c r="DXV322" s="3"/>
      <c r="DXW322" s="3"/>
      <c r="DXX322" s="3"/>
      <c r="DXY322" s="3"/>
      <c r="DXZ322" s="3"/>
      <c r="DYA322" s="3"/>
      <c r="DYB322" s="3"/>
      <c r="DYC322" s="3"/>
      <c r="DYD322" s="3"/>
      <c r="DYE322" s="3"/>
      <c r="DYF322" s="3"/>
      <c r="DYG322" s="3"/>
      <c r="DYH322" s="3"/>
      <c r="DYI322" s="3"/>
      <c r="DYJ322" s="3"/>
      <c r="DYK322" s="3"/>
      <c r="DYL322" s="3"/>
      <c r="DYM322" s="3"/>
      <c r="DYN322" s="3"/>
      <c r="DYO322" s="3"/>
      <c r="DYP322" s="3"/>
      <c r="DYQ322" s="3"/>
      <c r="DYR322" s="3"/>
      <c r="DYS322" s="3"/>
      <c r="DYT322" s="3"/>
      <c r="DYU322" s="3"/>
      <c r="DYV322" s="3"/>
      <c r="DYW322" s="3"/>
      <c r="DYX322" s="3"/>
      <c r="DYY322" s="3"/>
      <c r="DYZ322" s="3"/>
      <c r="DZA322" s="3"/>
      <c r="DZB322" s="3"/>
      <c r="DZC322" s="3"/>
      <c r="DZD322" s="3"/>
      <c r="DZE322" s="3"/>
      <c r="DZF322" s="3"/>
      <c r="DZG322" s="3"/>
      <c r="DZH322" s="3"/>
      <c r="DZI322" s="3"/>
      <c r="DZJ322" s="3"/>
      <c r="DZK322" s="3"/>
      <c r="DZL322" s="3"/>
      <c r="DZM322" s="3"/>
      <c r="DZN322" s="3"/>
      <c r="DZO322" s="3"/>
      <c r="DZP322" s="3"/>
      <c r="DZQ322" s="3"/>
      <c r="DZR322" s="3"/>
      <c r="DZS322" s="3"/>
      <c r="DZT322" s="3"/>
      <c r="DZU322" s="3"/>
      <c r="DZV322" s="3"/>
      <c r="DZW322" s="3"/>
      <c r="DZX322" s="3"/>
      <c r="DZY322" s="3"/>
      <c r="DZZ322" s="3"/>
      <c r="EAA322" s="3"/>
      <c r="EAB322" s="3"/>
      <c r="EAC322" s="3"/>
      <c r="EAD322" s="3"/>
      <c r="EAE322" s="3"/>
      <c r="EAF322" s="3"/>
      <c r="EAG322" s="3"/>
      <c r="EAH322" s="3"/>
      <c r="EAI322" s="3"/>
      <c r="EAJ322" s="3"/>
      <c r="EAK322" s="3"/>
      <c r="EAL322" s="3"/>
      <c r="EAM322" s="3"/>
      <c r="EAN322" s="3"/>
      <c r="EAO322" s="3"/>
      <c r="EAP322" s="3"/>
      <c r="EAQ322" s="3"/>
      <c r="EAR322" s="3"/>
      <c r="EAS322" s="3"/>
      <c r="EAT322" s="3"/>
      <c r="EAU322" s="3"/>
      <c r="EAV322" s="3"/>
      <c r="EAW322" s="3"/>
      <c r="EAX322" s="3"/>
      <c r="EAY322" s="3"/>
      <c r="EAZ322" s="3"/>
      <c r="EBA322" s="3"/>
      <c r="EBB322" s="3"/>
      <c r="EBC322" s="3"/>
      <c r="EBD322" s="3"/>
      <c r="EBE322" s="3"/>
      <c r="EBF322" s="3"/>
      <c r="EBG322" s="3"/>
      <c r="EBH322" s="3"/>
      <c r="EBI322" s="3"/>
      <c r="EBJ322" s="3"/>
      <c r="EBK322" s="3"/>
      <c r="EBL322" s="3"/>
      <c r="EBM322" s="3"/>
      <c r="EBN322" s="3"/>
      <c r="EBO322" s="3"/>
      <c r="EBP322" s="3"/>
      <c r="EBQ322" s="3"/>
      <c r="EBR322" s="3"/>
      <c r="EBS322" s="3"/>
      <c r="EBT322" s="3"/>
      <c r="EBU322" s="3"/>
      <c r="EBV322" s="3"/>
      <c r="EBW322" s="3"/>
      <c r="EBX322" s="3"/>
      <c r="EBY322" s="3"/>
      <c r="EBZ322" s="3"/>
      <c r="ECA322" s="3"/>
      <c r="ECB322" s="3"/>
      <c r="ECC322" s="3"/>
      <c r="ECD322" s="3"/>
      <c r="ECE322" s="3"/>
      <c r="ECF322" s="3"/>
      <c r="ECG322" s="3"/>
      <c r="ECH322" s="3"/>
      <c r="ECI322" s="3"/>
      <c r="ECJ322" s="3"/>
      <c r="ECK322" s="3"/>
      <c r="ECL322" s="3"/>
      <c r="ECM322" s="3"/>
      <c r="ECN322" s="3"/>
      <c r="ECO322" s="3"/>
      <c r="ECP322" s="3"/>
      <c r="ECQ322" s="3"/>
      <c r="ECR322" s="3"/>
      <c r="ECS322" s="3"/>
      <c r="ECT322" s="3"/>
      <c r="ECU322" s="3"/>
      <c r="ECV322" s="3"/>
      <c r="ECW322" s="3"/>
      <c r="ECX322" s="3"/>
      <c r="ECY322" s="3"/>
      <c r="ECZ322" s="3"/>
      <c r="EDA322" s="3"/>
      <c r="EDB322" s="3"/>
      <c r="EDC322" s="3"/>
      <c r="EDD322" s="3"/>
      <c r="EDE322" s="3"/>
      <c r="EDF322" s="3"/>
      <c r="EDG322" s="3"/>
      <c r="EDH322" s="3"/>
      <c r="EDI322" s="3"/>
      <c r="EDJ322" s="3"/>
      <c r="EDK322" s="3"/>
      <c r="EDL322" s="3"/>
      <c r="EDM322" s="3"/>
      <c r="EDN322" s="3"/>
      <c r="EDO322" s="3"/>
      <c r="EDP322" s="3"/>
      <c r="EDQ322" s="3"/>
      <c r="EDR322" s="3"/>
      <c r="EDS322" s="3"/>
      <c r="EDT322" s="3"/>
      <c r="EDU322" s="3"/>
      <c r="EDV322" s="3"/>
      <c r="EDW322" s="3"/>
      <c r="EDX322" s="3"/>
      <c r="EDY322" s="3"/>
      <c r="EDZ322" s="3"/>
      <c r="EEA322" s="3"/>
      <c r="EEB322" s="3"/>
      <c r="EEC322" s="3"/>
      <c r="EED322" s="3"/>
      <c r="EEE322" s="3"/>
      <c r="EEF322" s="3"/>
      <c r="EEG322" s="3"/>
      <c r="EEH322" s="3"/>
      <c r="EEI322" s="3"/>
      <c r="EEJ322" s="3"/>
      <c r="EEK322" s="3"/>
      <c r="EEL322" s="3"/>
      <c r="EEM322" s="3"/>
      <c r="EEN322" s="3"/>
      <c r="EEO322" s="3"/>
      <c r="EEP322" s="3"/>
      <c r="EEQ322" s="3"/>
      <c r="EER322" s="3"/>
      <c r="EES322" s="3"/>
      <c r="EET322" s="3"/>
      <c r="EEU322" s="3"/>
      <c r="EEV322" s="3"/>
      <c r="EEW322" s="3"/>
      <c r="EEX322" s="3"/>
      <c r="EEY322" s="3"/>
      <c r="EEZ322" s="3"/>
      <c r="EFA322" s="3"/>
      <c r="EFB322" s="3"/>
      <c r="EFC322" s="3"/>
      <c r="EFD322" s="3"/>
      <c r="EFE322" s="3"/>
      <c r="EFF322" s="3"/>
      <c r="EFG322" s="3"/>
      <c r="EFH322" s="3"/>
      <c r="EFI322" s="3"/>
      <c r="EFJ322" s="3"/>
      <c r="EFK322" s="3"/>
      <c r="EFL322" s="3"/>
      <c r="EFM322" s="3"/>
      <c r="EFN322" s="3"/>
      <c r="EFO322" s="3"/>
      <c r="EFP322" s="3"/>
      <c r="EFQ322" s="3"/>
      <c r="EFR322" s="3"/>
      <c r="EFS322" s="3"/>
      <c r="EFT322" s="3"/>
      <c r="EFU322" s="3"/>
      <c r="EFV322" s="3"/>
      <c r="EFW322" s="3"/>
      <c r="EFX322" s="3"/>
      <c r="EFY322" s="3"/>
      <c r="EFZ322" s="3"/>
      <c r="EGA322" s="3"/>
      <c r="EGB322" s="3"/>
      <c r="EGC322" s="3"/>
      <c r="EGD322" s="3"/>
      <c r="EGE322" s="3"/>
      <c r="EGF322" s="3"/>
      <c r="EGG322" s="3"/>
      <c r="EGH322" s="3"/>
      <c r="EGI322" s="3"/>
      <c r="EGJ322" s="3"/>
      <c r="EGK322" s="3"/>
      <c r="EGL322" s="3"/>
      <c r="EGM322" s="3"/>
      <c r="EGN322" s="3"/>
      <c r="EGO322" s="3"/>
      <c r="EGP322" s="3"/>
      <c r="EGQ322" s="3"/>
      <c r="EGR322" s="3"/>
      <c r="EGS322" s="3"/>
      <c r="EGT322" s="3"/>
      <c r="EGU322" s="3"/>
      <c r="EGV322" s="3"/>
      <c r="EGW322" s="3"/>
      <c r="EGX322" s="3"/>
      <c r="EGY322" s="3"/>
      <c r="EGZ322" s="3"/>
      <c r="EHA322" s="3"/>
      <c r="EHB322" s="3"/>
      <c r="EHC322" s="3"/>
      <c r="EHD322" s="3"/>
      <c r="EHE322" s="3"/>
      <c r="EHF322" s="3"/>
      <c r="EHG322" s="3"/>
      <c r="EHH322" s="3"/>
      <c r="EHI322" s="3"/>
      <c r="EHJ322" s="3"/>
      <c r="EHK322" s="3"/>
      <c r="EHL322" s="3"/>
      <c r="EHM322" s="3"/>
      <c r="EHN322" s="3"/>
      <c r="EHO322" s="3"/>
      <c r="EHP322" s="3"/>
      <c r="EHQ322" s="3"/>
      <c r="EHR322" s="3"/>
      <c r="EHS322" s="3"/>
      <c r="EHT322" s="3"/>
      <c r="EHU322" s="3"/>
      <c r="EHV322" s="3"/>
      <c r="EHW322" s="3"/>
      <c r="EHX322" s="3"/>
      <c r="EHY322" s="3"/>
      <c r="EHZ322" s="3"/>
      <c r="EIA322" s="3"/>
      <c r="EIB322" s="3"/>
      <c r="EIC322" s="3"/>
      <c r="EID322" s="3"/>
      <c r="EIE322" s="3"/>
      <c r="EIF322" s="3"/>
      <c r="EIG322" s="3"/>
      <c r="EIH322" s="3"/>
      <c r="EII322" s="3"/>
      <c r="EIJ322" s="3"/>
      <c r="EIK322" s="3"/>
      <c r="EIL322" s="3"/>
      <c r="EIM322" s="3"/>
      <c r="EIN322" s="3"/>
      <c r="EIO322" s="3"/>
      <c r="EIP322" s="3"/>
      <c r="EIQ322" s="3"/>
      <c r="EIR322" s="3"/>
      <c r="EIS322" s="3"/>
      <c r="EIT322" s="3"/>
      <c r="EIU322" s="3"/>
      <c r="EIV322" s="3"/>
      <c r="EIW322" s="3"/>
      <c r="EIX322" s="3"/>
      <c r="EIY322" s="3"/>
      <c r="EIZ322" s="3"/>
      <c r="EJA322" s="3"/>
      <c r="EJB322" s="3"/>
      <c r="EJC322" s="3"/>
      <c r="EJD322" s="3"/>
      <c r="EJE322" s="3"/>
      <c r="EJF322" s="3"/>
      <c r="EJG322" s="3"/>
      <c r="EJH322" s="3"/>
      <c r="EJI322" s="3"/>
      <c r="EJJ322" s="3"/>
      <c r="EJK322" s="3"/>
      <c r="EJL322" s="3"/>
      <c r="EJM322" s="3"/>
      <c r="EJN322" s="3"/>
      <c r="EJO322" s="3"/>
      <c r="EJP322" s="3"/>
      <c r="EJQ322" s="3"/>
      <c r="EJR322" s="3"/>
      <c r="EJS322" s="3"/>
      <c r="EJT322" s="3"/>
      <c r="EJU322" s="3"/>
      <c r="EJV322" s="3"/>
      <c r="EJW322" s="3"/>
      <c r="EJX322" s="3"/>
      <c r="EJY322" s="3"/>
      <c r="EJZ322" s="3"/>
      <c r="EKA322" s="3"/>
      <c r="EKB322" s="3"/>
      <c r="EKC322" s="3"/>
      <c r="EKD322" s="3"/>
      <c r="EKE322" s="3"/>
      <c r="EKF322" s="3"/>
      <c r="EKG322" s="3"/>
      <c r="EKH322" s="3"/>
      <c r="EKI322" s="3"/>
      <c r="EKJ322" s="3"/>
      <c r="EKK322" s="3"/>
      <c r="EKL322" s="3"/>
      <c r="EKM322" s="3"/>
      <c r="EKN322" s="3"/>
      <c r="EKO322" s="3"/>
      <c r="EKP322" s="3"/>
      <c r="EKQ322" s="3"/>
      <c r="EKR322" s="3"/>
      <c r="EKS322" s="3"/>
      <c r="EKT322" s="3"/>
      <c r="EKU322" s="3"/>
      <c r="EKV322" s="3"/>
      <c r="EKW322" s="3"/>
      <c r="EKX322" s="3"/>
      <c r="EKY322" s="3"/>
      <c r="EKZ322" s="3"/>
      <c r="ELA322" s="3"/>
      <c r="ELB322" s="3"/>
      <c r="ELC322" s="3"/>
      <c r="ELD322" s="3"/>
      <c r="ELE322" s="3"/>
      <c r="ELF322" s="3"/>
      <c r="ELG322" s="3"/>
      <c r="ELH322" s="3"/>
      <c r="ELI322" s="3"/>
      <c r="ELJ322" s="3"/>
      <c r="ELK322" s="3"/>
      <c r="ELL322" s="3"/>
      <c r="ELM322" s="3"/>
      <c r="ELN322" s="3"/>
      <c r="ELO322" s="3"/>
      <c r="ELP322" s="3"/>
      <c r="ELQ322" s="3"/>
      <c r="ELR322" s="3"/>
      <c r="ELS322" s="3"/>
      <c r="ELT322" s="3"/>
      <c r="ELU322" s="3"/>
      <c r="ELV322" s="3"/>
      <c r="ELW322" s="3"/>
      <c r="ELX322" s="3"/>
      <c r="ELY322" s="3"/>
      <c r="ELZ322" s="3"/>
      <c r="EMA322" s="3"/>
      <c r="EMB322" s="3"/>
      <c r="EMC322" s="3"/>
      <c r="EMD322" s="3"/>
      <c r="EME322" s="3"/>
      <c r="EMF322" s="3"/>
      <c r="EMG322" s="3"/>
      <c r="EMH322" s="3"/>
      <c r="EMI322" s="3"/>
      <c r="EMJ322" s="3"/>
      <c r="EMK322" s="3"/>
      <c r="EML322" s="3"/>
      <c r="EMM322" s="3"/>
      <c r="EMN322" s="3"/>
      <c r="EMO322" s="3"/>
      <c r="EMP322" s="3"/>
      <c r="EMQ322" s="3"/>
      <c r="EMR322" s="3"/>
      <c r="EMS322" s="3"/>
      <c r="EMT322" s="3"/>
      <c r="EMU322" s="3"/>
      <c r="EMV322" s="3"/>
      <c r="EMW322" s="3"/>
      <c r="EMX322" s="3"/>
      <c r="EMY322" s="3"/>
      <c r="EMZ322" s="3"/>
      <c r="ENA322" s="3"/>
      <c r="ENB322" s="3"/>
      <c r="ENC322" s="3"/>
      <c r="END322" s="3"/>
      <c r="ENE322" s="3"/>
      <c r="ENF322" s="3"/>
      <c r="ENG322" s="3"/>
      <c r="ENH322" s="3"/>
      <c r="ENI322" s="3"/>
      <c r="ENJ322" s="3"/>
      <c r="ENK322" s="3"/>
      <c r="ENL322" s="3"/>
      <c r="ENM322" s="3"/>
      <c r="ENN322" s="3"/>
      <c r="ENO322" s="3"/>
      <c r="ENP322" s="3"/>
      <c r="ENQ322" s="3"/>
      <c r="ENR322" s="3"/>
      <c r="ENS322" s="3"/>
      <c r="ENT322" s="3"/>
      <c r="ENU322" s="3"/>
      <c r="ENV322" s="3"/>
      <c r="ENW322" s="3"/>
      <c r="ENX322" s="3"/>
      <c r="ENY322" s="3"/>
      <c r="ENZ322" s="3"/>
      <c r="EOA322" s="3"/>
      <c r="EOB322" s="3"/>
      <c r="EOC322" s="3"/>
      <c r="EOD322" s="3"/>
      <c r="EOE322" s="3"/>
      <c r="EOF322" s="3"/>
      <c r="EOG322" s="3"/>
      <c r="EOH322" s="3"/>
      <c r="EOI322" s="3"/>
      <c r="EOJ322" s="3"/>
      <c r="EOK322" s="3"/>
      <c r="EOL322" s="3"/>
      <c r="EOM322" s="3"/>
      <c r="EON322" s="3"/>
      <c r="EOO322" s="3"/>
      <c r="EOP322" s="3"/>
      <c r="EOQ322" s="3"/>
      <c r="EOR322" s="3"/>
      <c r="EOS322" s="3"/>
      <c r="EOT322" s="3"/>
      <c r="EOU322" s="3"/>
      <c r="EOV322" s="3"/>
      <c r="EOW322" s="3"/>
      <c r="EOX322" s="3"/>
      <c r="EOY322" s="3"/>
      <c r="EOZ322" s="3"/>
      <c r="EPA322" s="3"/>
      <c r="EPB322" s="3"/>
      <c r="EPC322" s="3"/>
      <c r="EPD322" s="3"/>
      <c r="EPE322" s="3"/>
      <c r="EPF322" s="3"/>
      <c r="EPG322" s="3"/>
      <c r="EPH322" s="3"/>
      <c r="EPI322" s="3"/>
      <c r="EPJ322" s="3"/>
      <c r="EPK322" s="3"/>
      <c r="EPL322" s="3"/>
      <c r="EPM322" s="3"/>
      <c r="EPN322" s="3"/>
      <c r="EPO322" s="3"/>
      <c r="EPP322" s="3"/>
      <c r="EPQ322" s="3"/>
      <c r="EPR322" s="3"/>
      <c r="EPS322" s="3"/>
      <c r="EPT322" s="3"/>
      <c r="EPU322" s="3"/>
      <c r="EPV322" s="3"/>
      <c r="EPW322" s="3"/>
      <c r="EPX322" s="3"/>
      <c r="EPY322" s="3"/>
      <c r="EPZ322" s="3"/>
      <c r="EQA322" s="3"/>
      <c r="EQB322" s="3"/>
      <c r="EQC322" s="3"/>
      <c r="EQD322" s="3"/>
      <c r="EQE322" s="3"/>
      <c r="EQF322" s="3"/>
      <c r="EQG322" s="3"/>
      <c r="EQH322" s="3"/>
      <c r="EQI322" s="3"/>
      <c r="EQJ322" s="3"/>
      <c r="EQK322" s="3"/>
      <c r="EQL322" s="3"/>
      <c r="EQM322" s="3"/>
      <c r="EQN322" s="3"/>
      <c r="EQO322" s="3"/>
      <c r="EQP322" s="3"/>
      <c r="EQQ322" s="3"/>
      <c r="EQR322" s="3"/>
      <c r="EQS322" s="3"/>
      <c r="EQT322" s="3"/>
      <c r="EQU322" s="3"/>
      <c r="EQV322" s="3"/>
      <c r="EQW322" s="3"/>
      <c r="EQX322" s="3"/>
      <c r="EQY322" s="3"/>
      <c r="EQZ322" s="3"/>
      <c r="ERA322" s="3"/>
      <c r="ERB322" s="3"/>
      <c r="ERC322" s="3"/>
      <c r="ERD322" s="3"/>
      <c r="ERE322" s="3"/>
      <c r="ERF322" s="3"/>
      <c r="ERG322" s="3"/>
      <c r="ERH322" s="3"/>
      <c r="ERI322" s="3"/>
      <c r="ERJ322" s="3"/>
      <c r="ERK322" s="3"/>
      <c r="ERL322" s="3"/>
      <c r="ERM322" s="3"/>
      <c r="ERN322" s="3"/>
      <c r="ERO322" s="3"/>
      <c r="ERP322" s="3"/>
      <c r="ERQ322" s="3"/>
      <c r="ERR322" s="3"/>
      <c r="ERS322" s="3"/>
      <c r="ERT322" s="3"/>
      <c r="ERU322" s="3"/>
      <c r="ERV322" s="3"/>
      <c r="ERW322" s="3"/>
      <c r="ERX322" s="3"/>
      <c r="ERY322" s="3"/>
      <c r="ERZ322" s="3"/>
      <c r="ESA322" s="3"/>
      <c r="ESB322" s="3"/>
      <c r="ESC322" s="3"/>
      <c r="ESD322" s="3"/>
      <c r="ESE322" s="3"/>
      <c r="ESF322" s="3"/>
      <c r="ESG322" s="3"/>
      <c r="ESH322" s="3"/>
      <c r="ESI322" s="3"/>
      <c r="ESJ322" s="3"/>
      <c r="ESK322" s="3"/>
      <c r="ESL322" s="3"/>
      <c r="ESM322" s="3"/>
      <c r="ESN322" s="3"/>
      <c r="ESO322" s="3"/>
      <c r="ESP322" s="3"/>
      <c r="ESQ322" s="3"/>
      <c r="ESR322" s="3"/>
      <c r="ESS322" s="3"/>
      <c r="EST322" s="3"/>
      <c r="ESU322" s="3"/>
      <c r="ESV322" s="3"/>
      <c r="ESW322" s="3"/>
      <c r="ESX322" s="3"/>
      <c r="ESY322" s="3"/>
      <c r="ESZ322" s="3"/>
      <c r="ETA322" s="3"/>
      <c r="ETB322" s="3"/>
      <c r="ETC322" s="3"/>
      <c r="ETD322" s="3"/>
      <c r="ETE322" s="3"/>
      <c r="ETF322" s="3"/>
      <c r="ETG322" s="3"/>
      <c r="ETH322" s="3"/>
      <c r="ETI322" s="3"/>
      <c r="ETJ322" s="3"/>
      <c r="ETK322" s="3"/>
      <c r="ETL322" s="3"/>
      <c r="ETM322" s="3"/>
      <c r="ETN322" s="3"/>
      <c r="ETO322" s="3"/>
      <c r="ETP322" s="3"/>
      <c r="ETQ322" s="3"/>
      <c r="ETR322" s="3"/>
      <c r="ETS322" s="3"/>
      <c r="ETT322" s="3"/>
      <c r="ETU322" s="3"/>
      <c r="ETV322" s="3"/>
      <c r="ETW322" s="3"/>
      <c r="ETX322" s="3"/>
      <c r="ETY322" s="3"/>
      <c r="ETZ322" s="3"/>
      <c r="EUA322" s="3"/>
      <c r="EUB322" s="3"/>
      <c r="EUC322" s="3"/>
      <c r="EUD322" s="3"/>
      <c r="EUE322" s="3"/>
      <c r="EUF322" s="3"/>
      <c r="EUG322" s="3"/>
      <c r="EUH322" s="3"/>
      <c r="EUI322" s="3"/>
      <c r="EUJ322" s="3"/>
      <c r="EUK322" s="3"/>
      <c r="EUL322" s="3"/>
      <c r="EUM322" s="3"/>
      <c r="EUN322" s="3"/>
      <c r="EUO322" s="3"/>
      <c r="EUP322" s="3"/>
      <c r="EUQ322" s="3"/>
      <c r="EUR322" s="3"/>
      <c r="EUS322" s="3"/>
      <c r="EUT322" s="3"/>
      <c r="EUU322" s="3"/>
      <c r="EUV322" s="3"/>
      <c r="EUW322" s="3"/>
      <c r="EUX322" s="3"/>
      <c r="EUY322" s="3"/>
      <c r="EUZ322" s="3"/>
      <c r="EVA322" s="3"/>
      <c r="EVB322" s="3"/>
      <c r="EVC322" s="3"/>
      <c r="EVD322" s="3"/>
      <c r="EVE322" s="3"/>
      <c r="EVF322" s="3"/>
      <c r="EVG322" s="3"/>
      <c r="EVH322" s="3"/>
      <c r="EVI322" s="3"/>
      <c r="EVJ322" s="3"/>
      <c r="EVK322" s="3"/>
      <c r="EVL322" s="3"/>
      <c r="EVM322" s="3"/>
      <c r="EVN322" s="3"/>
      <c r="EVO322" s="3"/>
      <c r="EVP322" s="3"/>
      <c r="EVQ322" s="3"/>
      <c r="EVR322" s="3"/>
      <c r="EVS322" s="3"/>
      <c r="EVT322" s="3"/>
      <c r="EVU322" s="3"/>
      <c r="EVV322" s="3"/>
      <c r="EVW322" s="3"/>
      <c r="EVX322" s="3"/>
      <c r="EVY322" s="3"/>
      <c r="EVZ322" s="3"/>
      <c r="EWA322" s="3"/>
      <c r="EWB322" s="3"/>
      <c r="EWC322" s="3"/>
      <c r="EWD322" s="3"/>
      <c r="EWE322" s="3"/>
      <c r="EWF322" s="3"/>
      <c r="EWG322" s="3"/>
      <c r="EWH322" s="3"/>
      <c r="EWI322" s="3"/>
      <c r="EWJ322" s="3"/>
      <c r="EWK322" s="3"/>
      <c r="EWL322" s="3"/>
      <c r="EWM322" s="3"/>
      <c r="EWN322" s="3"/>
      <c r="EWO322" s="3"/>
      <c r="EWP322" s="3"/>
      <c r="EWQ322" s="3"/>
      <c r="EWR322" s="3"/>
      <c r="EWS322" s="3"/>
      <c r="EWT322" s="3"/>
      <c r="EWU322" s="3"/>
      <c r="EWV322" s="3"/>
      <c r="EWW322" s="3"/>
      <c r="EWX322" s="3"/>
      <c r="EWY322" s="3"/>
      <c r="EWZ322" s="3"/>
      <c r="EXA322" s="3"/>
      <c r="EXB322" s="3"/>
      <c r="EXC322" s="3"/>
      <c r="EXD322" s="3"/>
      <c r="EXE322" s="3"/>
      <c r="EXF322" s="3"/>
      <c r="EXG322" s="3"/>
      <c r="EXH322" s="3"/>
      <c r="EXI322" s="3"/>
      <c r="EXJ322" s="3"/>
      <c r="EXK322" s="3"/>
      <c r="EXL322" s="3"/>
      <c r="EXM322" s="3"/>
      <c r="EXN322" s="3"/>
      <c r="EXO322" s="3"/>
      <c r="EXP322" s="3"/>
      <c r="EXQ322" s="3"/>
      <c r="EXR322" s="3"/>
      <c r="EXS322" s="3"/>
      <c r="EXT322" s="3"/>
      <c r="EXU322" s="3"/>
      <c r="EXV322" s="3"/>
      <c r="EXW322" s="3"/>
      <c r="EXX322" s="3"/>
      <c r="EXY322" s="3"/>
      <c r="EXZ322" s="3"/>
      <c r="EYA322" s="3"/>
      <c r="EYB322" s="3"/>
      <c r="EYC322" s="3"/>
      <c r="EYD322" s="3"/>
      <c r="EYE322" s="3"/>
      <c r="EYF322" s="3"/>
      <c r="EYG322" s="3"/>
      <c r="EYH322" s="3"/>
      <c r="EYI322" s="3"/>
      <c r="EYJ322" s="3"/>
      <c r="EYK322" s="3"/>
      <c r="EYL322" s="3"/>
      <c r="EYM322" s="3"/>
      <c r="EYN322" s="3"/>
      <c r="EYO322" s="3"/>
      <c r="EYP322" s="3"/>
      <c r="EYQ322" s="3"/>
      <c r="EYR322" s="3"/>
      <c r="EYS322" s="3"/>
      <c r="EYT322" s="3"/>
      <c r="EYU322" s="3"/>
      <c r="EYV322" s="3"/>
      <c r="EYW322" s="3"/>
      <c r="EYX322" s="3"/>
      <c r="EYY322" s="3"/>
      <c r="EYZ322" s="3"/>
      <c r="EZA322" s="3"/>
      <c r="EZB322" s="3"/>
      <c r="EZC322" s="3"/>
      <c r="EZD322" s="3"/>
      <c r="EZE322" s="3"/>
      <c r="EZF322" s="3"/>
      <c r="EZG322" s="3"/>
      <c r="EZH322" s="3"/>
      <c r="EZI322" s="3"/>
      <c r="EZJ322" s="3"/>
      <c r="EZK322" s="3"/>
      <c r="EZL322" s="3"/>
      <c r="EZM322" s="3"/>
      <c r="EZN322" s="3"/>
      <c r="EZO322" s="3"/>
      <c r="EZP322" s="3"/>
      <c r="EZQ322" s="3"/>
      <c r="EZR322" s="3"/>
      <c r="EZS322" s="3"/>
      <c r="EZT322" s="3"/>
      <c r="EZU322" s="3"/>
      <c r="EZV322" s="3"/>
      <c r="EZW322" s="3"/>
      <c r="EZX322" s="3"/>
      <c r="EZY322" s="3"/>
      <c r="EZZ322" s="3"/>
      <c r="FAA322" s="3"/>
      <c r="FAB322" s="3"/>
      <c r="FAC322" s="3"/>
      <c r="FAD322" s="3"/>
      <c r="FAE322" s="3"/>
      <c r="FAF322" s="3"/>
      <c r="FAG322" s="3"/>
      <c r="FAH322" s="3"/>
      <c r="FAI322" s="3"/>
      <c r="FAJ322" s="3"/>
      <c r="FAK322" s="3"/>
      <c r="FAL322" s="3"/>
      <c r="FAM322" s="3"/>
      <c r="FAN322" s="3"/>
      <c r="FAO322" s="3"/>
      <c r="FAP322" s="3"/>
      <c r="FAQ322" s="3"/>
      <c r="FAR322" s="3"/>
      <c r="FAS322" s="3"/>
      <c r="FAT322" s="3"/>
      <c r="FAU322" s="3"/>
      <c r="FAV322" s="3"/>
      <c r="FAW322" s="3"/>
      <c r="FAX322" s="3"/>
      <c r="FAY322" s="3"/>
      <c r="FAZ322" s="3"/>
      <c r="FBA322" s="3"/>
      <c r="FBB322" s="3"/>
      <c r="FBC322" s="3"/>
      <c r="FBD322" s="3"/>
      <c r="FBE322" s="3"/>
      <c r="FBF322" s="3"/>
      <c r="FBG322" s="3"/>
      <c r="FBH322" s="3"/>
      <c r="FBI322" s="3"/>
      <c r="FBJ322" s="3"/>
      <c r="FBK322" s="3"/>
      <c r="FBL322" s="3"/>
      <c r="FBM322" s="3"/>
      <c r="FBN322" s="3"/>
      <c r="FBO322" s="3"/>
      <c r="FBP322" s="3"/>
      <c r="FBQ322" s="3"/>
      <c r="FBR322" s="3"/>
      <c r="FBS322" s="3"/>
      <c r="FBT322" s="3"/>
      <c r="FBU322" s="3"/>
      <c r="FBV322" s="3"/>
      <c r="FBW322" s="3"/>
      <c r="FBX322" s="3"/>
      <c r="FBY322" s="3"/>
      <c r="FBZ322" s="3"/>
      <c r="FCA322" s="3"/>
      <c r="FCB322" s="3"/>
      <c r="FCC322" s="3"/>
      <c r="FCD322" s="3"/>
      <c r="FCE322" s="3"/>
      <c r="FCF322" s="3"/>
      <c r="FCG322" s="3"/>
      <c r="FCH322" s="3"/>
      <c r="FCI322" s="3"/>
      <c r="FCJ322" s="3"/>
      <c r="FCK322" s="3"/>
      <c r="FCL322" s="3"/>
      <c r="FCM322" s="3"/>
      <c r="FCN322" s="3"/>
      <c r="FCO322" s="3"/>
      <c r="FCP322" s="3"/>
      <c r="FCQ322" s="3"/>
      <c r="FCR322" s="3"/>
      <c r="FCS322" s="3"/>
      <c r="FCT322" s="3"/>
      <c r="FCU322" s="3"/>
      <c r="FCV322" s="3"/>
      <c r="FCW322" s="3"/>
      <c r="FCX322" s="3"/>
      <c r="FCY322" s="3"/>
      <c r="FCZ322" s="3"/>
      <c r="FDA322" s="3"/>
      <c r="FDB322" s="3"/>
      <c r="FDC322" s="3"/>
      <c r="FDD322" s="3"/>
      <c r="FDE322" s="3"/>
      <c r="FDF322" s="3"/>
      <c r="FDG322" s="3"/>
      <c r="FDH322" s="3"/>
      <c r="FDI322" s="3"/>
      <c r="FDJ322" s="3"/>
      <c r="FDK322" s="3"/>
      <c r="FDL322" s="3"/>
      <c r="FDM322" s="3"/>
      <c r="FDN322" s="3"/>
      <c r="FDO322" s="3"/>
      <c r="FDP322" s="3"/>
      <c r="FDQ322" s="3"/>
      <c r="FDR322" s="3"/>
      <c r="FDS322" s="3"/>
      <c r="FDT322" s="3"/>
      <c r="FDU322" s="3"/>
      <c r="FDV322" s="3"/>
      <c r="FDW322" s="3"/>
      <c r="FDX322" s="3"/>
      <c r="FDY322" s="3"/>
      <c r="FDZ322" s="3"/>
      <c r="FEA322" s="3"/>
      <c r="FEB322" s="3"/>
      <c r="FEC322" s="3"/>
      <c r="FED322" s="3"/>
      <c r="FEE322" s="3"/>
      <c r="FEF322" s="3"/>
      <c r="FEG322" s="3"/>
      <c r="FEH322" s="3"/>
      <c r="FEI322" s="3"/>
      <c r="FEJ322" s="3"/>
      <c r="FEK322" s="3"/>
      <c r="FEL322" s="3"/>
      <c r="FEM322" s="3"/>
      <c r="FEN322" s="3"/>
      <c r="FEO322" s="3"/>
      <c r="FEP322" s="3"/>
      <c r="FEQ322" s="3"/>
      <c r="FER322" s="3"/>
      <c r="FES322" s="3"/>
      <c r="FET322" s="3"/>
      <c r="FEU322" s="3"/>
      <c r="FEV322" s="3"/>
      <c r="FEW322" s="3"/>
      <c r="FEX322" s="3"/>
      <c r="FEY322" s="3"/>
      <c r="FEZ322" s="3"/>
      <c r="FFA322" s="3"/>
      <c r="FFB322" s="3"/>
      <c r="FFC322" s="3"/>
      <c r="FFD322" s="3"/>
      <c r="FFE322" s="3"/>
      <c r="FFF322" s="3"/>
      <c r="FFG322" s="3"/>
      <c r="FFH322" s="3"/>
      <c r="FFI322" s="3"/>
      <c r="FFJ322" s="3"/>
      <c r="FFK322" s="3"/>
      <c r="FFL322" s="3"/>
      <c r="FFM322" s="3"/>
      <c r="FFN322" s="3"/>
      <c r="FFO322" s="3"/>
      <c r="FFP322" s="3"/>
      <c r="FFQ322" s="3"/>
      <c r="FFR322" s="3"/>
      <c r="FFS322" s="3"/>
      <c r="FFT322" s="3"/>
      <c r="FFU322" s="3"/>
      <c r="FFV322" s="3"/>
      <c r="FFW322" s="3"/>
      <c r="FFX322" s="3"/>
      <c r="FFY322" s="3"/>
      <c r="FFZ322" s="3"/>
      <c r="FGA322" s="3"/>
      <c r="FGB322" s="3"/>
      <c r="FGC322" s="3"/>
      <c r="FGD322" s="3"/>
      <c r="FGE322" s="3"/>
      <c r="FGF322" s="3"/>
      <c r="FGG322" s="3"/>
      <c r="FGH322" s="3"/>
      <c r="FGI322" s="3"/>
      <c r="FGJ322" s="3"/>
      <c r="FGK322" s="3"/>
      <c r="FGL322" s="3"/>
      <c r="FGM322" s="3"/>
      <c r="FGN322" s="3"/>
      <c r="FGO322" s="3"/>
      <c r="FGP322" s="3"/>
      <c r="FGQ322" s="3"/>
      <c r="FGR322" s="3"/>
      <c r="FGS322" s="3"/>
      <c r="FGT322" s="3"/>
      <c r="FGU322" s="3"/>
      <c r="FGV322" s="3"/>
      <c r="FGW322" s="3"/>
      <c r="FGX322" s="3"/>
      <c r="FGY322" s="3"/>
      <c r="FGZ322" s="3"/>
      <c r="FHA322" s="3"/>
      <c r="FHB322" s="3"/>
      <c r="FHC322" s="3"/>
      <c r="FHD322" s="3"/>
      <c r="FHE322" s="3"/>
      <c r="FHF322" s="3"/>
      <c r="FHG322" s="3"/>
      <c r="FHH322" s="3"/>
      <c r="FHI322" s="3"/>
      <c r="FHJ322" s="3"/>
      <c r="FHK322" s="3"/>
      <c r="FHL322" s="3"/>
      <c r="FHM322" s="3"/>
      <c r="FHN322" s="3"/>
      <c r="FHO322" s="3"/>
      <c r="FHP322" s="3"/>
      <c r="FHQ322" s="3"/>
      <c r="FHR322" s="3"/>
      <c r="FHS322" s="3"/>
      <c r="FHT322" s="3"/>
      <c r="FHU322" s="3"/>
      <c r="FHV322" s="3"/>
      <c r="FHW322" s="3"/>
      <c r="FHX322" s="3"/>
      <c r="FHY322" s="3"/>
      <c r="FHZ322" s="3"/>
      <c r="FIA322" s="3"/>
      <c r="FIB322" s="3"/>
      <c r="FIC322" s="3"/>
      <c r="FID322" s="3"/>
      <c r="FIE322" s="3"/>
      <c r="FIF322" s="3"/>
      <c r="FIG322" s="3"/>
      <c r="FIH322" s="3"/>
      <c r="FII322" s="3"/>
      <c r="FIJ322" s="3"/>
      <c r="FIK322" s="3"/>
      <c r="FIL322" s="3"/>
      <c r="FIM322" s="3"/>
      <c r="FIN322" s="3"/>
      <c r="FIO322" s="3"/>
      <c r="FIP322" s="3"/>
      <c r="FIQ322" s="3"/>
      <c r="FIR322" s="3"/>
      <c r="FIS322" s="3"/>
      <c r="FIT322" s="3"/>
      <c r="FIU322" s="3"/>
      <c r="FIV322" s="3"/>
      <c r="FIW322" s="3"/>
      <c r="FIX322" s="3"/>
      <c r="FIY322" s="3"/>
      <c r="FIZ322" s="3"/>
      <c r="FJA322" s="3"/>
      <c r="FJB322" s="3"/>
      <c r="FJC322" s="3"/>
      <c r="FJD322" s="3"/>
      <c r="FJE322" s="3"/>
      <c r="FJF322" s="3"/>
      <c r="FJG322" s="3"/>
      <c r="FJH322" s="3"/>
      <c r="FJI322" s="3"/>
      <c r="FJJ322" s="3"/>
      <c r="FJK322" s="3"/>
      <c r="FJL322" s="3"/>
      <c r="FJM322" s="3"/>
      <c r="FJN322" s="3"/>
      <c r="FJO322" s="3"/>
      <c r="FJP322" s="3"/>
      <c r="FJQ322" s="3"/>
      <c r="FJR322" s="3"/>
      <c r="FJS322" s="3"/>
      <c r="FJT322" s="3"/>
      <c r="FJU322" s="3"/>
      <c r="FJV322" s="3"/>
      <c r="FJW322" s="3"/>
      <c r="FJX322" s="3"/>
      <c r="FJY322" s="3"/>
      <c r="FJZ322" s="3"/>
      <c r="FKA322" s="3"/>
      <c r="FKB322" s="3"/>
      <c r="FKC322" s="3"/>
      <c r="FKD322" s="3"/>
      <c r="FKE322" s="3"/>
      <c r="FKF322" s="3"/>
      <c r="FKG322" s="3"/>
      <c r="FKH322" s="3"/>
      <c r="FKI322" s="3"/>
      <c r="FKJ322" s="3"/>
      <c r="FKK322" s="3"/>
      <c r="FKL322" s="3"/>
      <c r="FKM322" s="3"/>
      <c r="FKN322" s="3"/>
      <c r="FKO322" s="3"/>
      <c r="FKP322" s="3"/>
      <c r="FKQ322" s="3"/>
      <c r="FKR322" s="3"/>
      <c r="FKS322" s="3"/>
      <c r="FKT322" s="3"/>
      <c r="FKU322" s="3"/>
      <c r="FKV322" s="3"/>
      <c r="FKW322" s="3"/>
      <c r="FKX322" s="3"/>
      <c r="FKY322" s="3"/>
      <c r="FKZ322" s="3"/>
      <c r="FLA322" s="3"/>
      <c r="FLB322" s="3"/>
      <c r="FLC322" s="3"/>
      <c r="FLD322" s="3"/>
      <c r="FLE322" s="3"/>
      <c r="FLF322" s="3"/>
      <c r="FLG322" s="3"/>
      <c r="FLH322" s="3"/>
      <c r="FLI322" s="3"/>
      <c r="FLJ322" s="3"/>
      <c r="FLK322" s="3"/>
      <c r="FLL322" s="3"/>
      <c r="FLM322" s="3"/>
      <c r="FLN322" s="3"/>
      <c r="FLO322" s="3"/>
      <c r="FLP322" s="3"/>
      <c r="FLQ322" s="3"/>
      <c r="FLR322" s="3"/>
      <c r="FLS322" s="3"/>
      <c r="FLT322" s="3"/>
      <c r="FLU322" s="3"/>
      <c r="FLV322" s="3"/>
      <c r="FLW322" s="3"/>
      <c r="FLX322" s="3"/>
      <c r="FLY322" s="3"/>
      <c r="FLZ322" s="3"/>
      <c r="FMA322" s="3"/>
      <c r="FMB322" s="3"/>
      <c r="FMC322" s="3"/>
      <c r="FMD322" s="3"/>
      <c r="FME322" s="3"/>
      <c r="FMF322" s="3"/>
      <c r="FMG322" s="3"/>
      <c r="FMH322" s="3"/>
      <c r="FMI322" s="3"/>
      <c r="FMJ322" s="3"/>
      <c r="FMK322" s="3"/>
      <c r="FML322" s="3"/>
      <c r="FMM322" s="3"/>
      <c r="FMN322" s="3"/>
      <c r="FMO322" s="3"/>
      <c r="FMP322" s="3"/>
      <c r="FMQ322" s="3"/>
      <c r="FMR322" s="3"/>
      <c r="FMS322" s="3"/>
      <c r="FMT322" s="3"/>
      <c r="FMU322" s="3"/>
      <c r="FMV322" s="3"/>
      <c r="FMW322" s="3"/>
      <c r="FMX322" s="3"/>
      <c r="FMY322" s="3"/>
      <c r="FMZ322" s="3"/>
      <c r="FNA322" s="3"/>
      <c r="FNB322" s="3"/>
      <c r="FNC322" s="3"/>
      <c r="FND322" s="3"/>
      <c r="FNE322" s="3"/>
      <c r="FNF322" s="3"/>
      <c r="FNG322" s="3"/>
      <c r="FNH322" s="3"/>
      <c r="FNI322" s="3"/>
      <c r="FNJ322" s="3"/>
      <c r="FNK322" s="3"/>
      <c r="FNL322" s="3"/>
      <c r="FNM322" s="3"/>
      <c r="FNN322" s="3"/>
      <c r="FNO322" s="3"/>
      <c r="FNP322" s="3"/>
      <c r="FNQ322" s="3"/>
      <c r="FNR322" s="3"/>
      <c r="FNS322" s="3"/>
      <c r="FNT322" s="3"/>
      <c r="FNU322" s="3"/>
      <c r="FNV322" s="3"/>
      <c r="FNW322" s="3"/>
      <c r="FNX322" s="3"/>
      <c r="FNY322" s="3"/>
      <c r="FNZ322" s="3"/>
      <c r="FOA322" s="3"/>
      <c r="FOB322" s="3"/>
      <c r="FOC322" s="3"/>
      <c r="FOD322" s="3"/>
      <c r="FOE322" s="3"/>
      <c r="FOF322" s="3"/>
      <c r="FOG322" s="3"/>
      <c r="FOH322" s="3"/>
      <c r="FOI322" s="3"/>
      <c r="FOJ322" s="3"/>
      <c r="FOK322" s="3"/>
      <c r="FOL322" s="3"/>
      <c r="FOM322" s="3"/>
      <c r="FON322" s="3"/>
      <c r="FOO322" s="3"/>
      <c r="FOP322" s="3"/>
      <c r="FOQ322" s="3"/>
      <c r="FOR322" s="3"/>
      <c r="FOS322" s="3"/>
      <c r="FOT322" s="3"/>
      <c r="FOU322" s="3"/>
      <c r="FOV322" s="3"/>
      <c r="FOW322" s="3"/>
      <c r="FOX322" s="3"/>
      <c r="FOY322" s="3"/>
      <c r="FOZ322" s="3"/>
      <c r="FPA322" s="3"/>
      <c r="FPB322" s="3"/>
      <c r="FPC322" s="3"/>
      <c r="FPD322" s="3"/>
      <c r="FPE322" s="3"/>
      <c r="FPF322" s="3"/>
      <c r="FPG322" s="3"/>
      <c r="FPH322" s="3"/>
      <c r="FPI322" s="3"/>
      <c r="FPJ322" s="3"/>
      <c r="FPK322" s="3"/>
      <c r="FPL322" s="3"/>
      <c r="FPM322" s="3"/>
      <c r="FPN322" s="3"/>
      <c r="FPO322" s="3"/>
      <c r="FPP322" s="3"/>
      <c r="FPQ322" s="3"/>
      <c r="FPR322" s="3"/>
      <c r="FPS322" s="3"/>
      <c r="FPT322" s="3"/>
      <c r="FPU322" s="3"/>
      <c r="FPV322" s="3"/>
      <c r="FPW322" s="3"/>
      <c r="FPX322" s="3"/>
      <c r="FPY322" s="3"/>
      <c r="FPZ322" s="3"/>
      <c r="FQA322" s="3"/>
      <c r="FQB322" s="3"/>
      <c r="FQC322" s="3"/>
      <c r="FQD322" s="3"/>
      <c r="FQE322" s="3"/>
      <c r="FQF322" s="3"/>
      <c r="FQG322" s="3"/>
      <c r="FQH322" s="3"/>
      <c r="FQI322" s="3"/>
      <c r="FQJ322" s="3"/>
      <c r="FQK322" s="3"/>
      <c r="FQL322" s="3"/>
      <c r="FQM322" s="3"/>
      <c r="FQN322" s="3"/>
      <c r="FQO322" s="3"/>
      <c r="FQP322" s="3"/>
      <c r="FQQ322" s="3"/>
      <c r="FQR322" s="3"/>
      <c r="FQS322" s="3"/>
      <c r="FQT322" s="3"/>
      <c r="FQU322" s="3"/>
      <c r="FQV322" s="3"/>
      <c r="FQW322" s="3"/>
      <c r="FQX322" s="3"/>
      <c r="FQY322" s="3"/>
      <c r="FQZ322" s="3"/>
      <c r="FRA322" s="3"/>
      <c r="FRB322" s="3"/>
      <c r="FRC322" s="3"/>
      <c r="FRD322" s="3"/>
      <c r="FRE322" s="3"/>
      <c r="FRF322" s="3"/>
      <c r="FRG322" s="3"/>
      <c r="FRH322" s="3"/>
      <c r="FRI322" s="3"/>
      <c r="FRJ322" s="3"/>
      <c r="FRK322" s="3"/>
      <c r="FRL322" s="3"/>
      <c r="FRM322" s="3"/>
      <c r="FRN322" s="3"/>
      <c r="FRO322" s="3"/>
      <c r="FRP322" s="3"/>
      <c r="FRQ322" s="3"/>
      <c r="FRR322" s="3"/>
      <c r="FRS322" s="3"/>
      <c r="FRT322" s="3"/>
      <c r="FRU322" s="3"/>
      <c r="FRV322" s="3"/>
      <c r="FRW322" s="3"/>
      <c r="FRX322" s="3"/>
      <c r="FRY322" s="3"/>
      <c r="FRZ322" s="3"/>
      <c r="FSA322" s="3"/>
      <c r="FSB322" s="3"/>
      <c r="FSC322" s="3"/>
      <c r="FSD322" s="3"/>
      <c r="FSE322" s="3"/>
      <c r="FSF322" s="3"/>
      <c r="FSG322" s="3"/>
      <c r="FSH322" s="3"/>
      <c r="FSI322" s="3"/>
      <c r="FSJ322" s="3"/>
      <c r="FSK322" s="3"/>
      <c r="FSL322" s="3"/>
      <c r="FSM322" s="3"/>
      <c r="FSN322" s="3"/>
      <c r="FSO322" s="3"/>
      <c r="FSP322" s="3"/>
      <c r="FSQ322" s="3"/>
      <c r="FSR322" s="3"/>
      <c r="FSS322" s="3"/>
      <c r="FST322" s="3"/>
      <c r="FSU322" s="3"/>
      <c r="FSV322" s="3"/>
      <c r="FSW322" s="3"/>
      <c r="FSX322" s="3"/>
      <c r="FSY322" s="3"/>
      <c r="FSZ322" s="3"/>
      <c r="FTA322" s="3"/>
      <c r="FTB322" s="3"/>
      <c r="FTC322" s="3"/>
      <c r="FTD322" s="3"/>
      <c r="FTE322" s="3"/>
      <c r="FTF322" s="3"/>
      <c r="FTG322" s="3"/>
      <c r="FTH322" s="3"/>
      <c r="FTI322" s="3"/>
      <c r="FTJ322" s="3"/>
      <c r="FTK322" s="3"/>
      <c r="FTL322" s="3"/>
      <c r="FTM322" s="3"/>
      <c r="FTN322" s="3"/>
      <c r="FTO322" s="3"/>
      <c r="FTP322" s="3"/>
      <c r="FTQ322" s="3"/>
      <c r="FTR322" s="3"/>
      <c r="FTS322" s="3"/>
      <c r="FTT322" s="3"/>
      <c r="FTU322" s="3"/>
      <c r="FTV322" s="3"/>
      <c r="FTW322" s="3"/>
      <c r="FTX322" s="3"/>
      <c r="FTY322" s="3"/>
      <c r="FTZ322" s="3"/>
      <c r="FUA322" s="3"/>
      <c r="FUB322" s="3"/>
      <c r="FUC322" s="3"/>
      <c r="FUD322" s="3"/>
      <c r="FUE322" s="3"/>
      <c r="FUF322" s="3"/>
      <c r="FUG322" s="3"/>
      <c r="FUH322" s="3"/>
      <c r="FUI322" s="3"/>
      <c r="FUJ322" s="3"/>
      <c r="FUK322" s="3"/>
      <c r="FUL322" s="3"/>
      <c r="FUM322" s="3"/>
      <c r="FUN322" s="3"/>
      <c r="FUO322" s="3"/>
      <c r="FUP322" s="3"/>
      <c r="FUQ322" s="3"/>
      <c r="FUR322" s="3"/>
      <c r="FUS322" s="3"/>
      <c r="FUT322" s="3"/>
      <c r="FUU322" s="3"/>
      <c r="FUV322" s="3"/>
      <c r="FUW322" s="3"/>
      <c r="FUX322" s="3"/>
      <c r="FUY322" s="3"/>
      <c r="FUZ322" s="3"/>
      <c r="FVA322" s="3"/>
      <c r="FVB322" s="3"/>
      <c r="FVC322" s="3"/>
      <c r="FVD322" s="3"/>
      <c r="FVE322" s="3"/>
      <c r="FVF322" s="3"/>
      <c r="FVG322" s="3"/>
      <c r="FVH322" s="3"/>
      <c r="FVI322" s="3"/>
      <c r="FVJ322" s="3"/>
      <c r="FVK322" s="3"/>
      <c r="FVL322" s="3"/>
      <c r="FVM322" s="3"/>
      <c r="FVN322" s="3"/>
      <c r="FVO322" s="3"/>
      <c r="FVP322" s="3"/>
      <c r="FVQ322" s="3"/>
      <c r="FVR322" s="3"/>
      <c r="FVS322" s="3"/>
      <c r="FVT322" s="3"/>
      <c r="FVU322" s="3"/>
      <c r="FVV322" s="3"/>
      <c r="FVW322" s="3"/>
      <c r="FVX322" s="3"/>
      <c r="FVY322" s="3"/>
      <c r="FVZ322" s="3"/>
      <c r="FWA322" s="3"/>
      <c r="FWB322" s="3"/>
      <c r="FWC322" s="3"/>
      <c r="FWD322" s="3"/>
      <c r="FWE322" s="3"/>
      <c r="FWF322" s="3"/>
      <c r="FWG322" s="3"/>
      <c r="FWH322" s="3"/>
      <c r="FWI322" s="3"/>
      <c r="FWJ322" s="3"/>
      <c r="FWK322" s="3"/>
      <c r="FWL322" s="3"/>
      <c r="FWM322" s="3"/>
      <c r="FWN322" s="3"/>
      <c r="FWO322" s="3"/>
      <c r="FWP322" s="3"/>
      <c r="FWQ322" s="3"/>
      <c r="FWR322" s="3"/>
      <c r="FWS322" s="3"/>
      <c r="FWT322" s="3"/>
      <c r="FWU322" s="3"/>
      <c r="FWV322" s="3"/>
      <c r="FWW322" s="3"/>
      <c r="FWX322" s="3"/>
      <c r="FWY322" s="3"/>
      <c r="FWZ322" s="3"/>
      <c r="FXA322" s="3"/>
      <c r="FXB322" s="3"/>
      <c r="FXC322" s="3"/>
      <c r="FXD322" s="3"/>
      <c r="FXE322" s="3"/>
      <c r="FXF322" s="3"/>
      <c r="FXG322" s="3"/>
      <c r="FXH322" s="3"/>
      <c r="FXI322" s="3"/>
      <c r="FXJ322" s="3"/>
      <c r="FXK322" s="3"/>
      <c r="FXL322" s="3"/>
      <c r="FXM322" s="3"/>
      <c r="FXN322" s="3"/>
      <c r="FXO322" s="3"/>
      <c r="FXP322" s="3"/>
      <c r="FXQ322" s="3"/>
      <c r="FXR322" s="3"/>
      <c r="FXS322" s="3"/>
      <c r="FXT322" s="3"/>
      <c r="FXU322" s="3"/>
      <c r="FXV322" s="3"/>
      <c r="FXW322" s="3"/>
      <c r="FXX322" s="3"/>
      <c r="FXY322" s="3"/>
      <c r="FXZ322" s="3"/>
      <c r="FYA322" s="3"/>
      <c r="FYB322" s="3"/>
      <c r="FYC322" s="3"/>
      <c r="FYD322" s="3"/>
      <c r="FYE322" s="3"/>
      <c r="FYF322" s="3"/>
      <c r="FYG322" s="3"/>
      <c r="FYH322" s="3"/>
      <c r="FYI322" s="3"/>
      <c r="FYJ322" s="3"/>
      <c r="FYK322" s="3"/>
      <c r="FYL322" s="3"/>
      <c r="FYM322" s="3"/>
      <c r="FYN322" s="3"/>
      <c r="FYO322" s="3"/>
      <c r="FYP322" s="3"/>
      <c r="FYQ322" s="3"/>
      <c r="FYR322" s="3"/>
      <c r="FYS322" s="3"/>
      <c r="FYT322" s="3"/>
      <c r="FYU322" s="3"/>
      <c r="FYV322" s="3"/>
      <c r="FYW322" s="3"/>
      <c r="FYX322" s="3"/>
      <c r="FYY322" s="3"/>
      <c r="FYZ322" s="3"/>
      <c r="FZA322" s="3"/>
      <c r="FZB322" s="3"/>
      <c r="FZC322" s="3"/>
      <c r="FZD322" s="3"/>
      <c r="FZE322" s="3"/>
      <c r="FZF322" s="3"/>
      <c r="FZG322" s="3"/>
      <c r="FZH322" s="3"/>
      <c r="FZI322" s="3"/>
      <c r="FZJ322" s="3"/>
      <c r="FZK322" s="3"/>
      <c r="FZL322" s="3"/>
      <c r="FZM322" s="3"/>
      <c r="FZN322" s="3"/>
      <c r="FZO322" s="3"/>
      <c r="FZP322" s="3"/>
      <c r="FZQ322" s="3"/>
      <c r="FZR322" s="3"/>
      <c r="FZS322" s="3"/>
      <c r="FZT322" s="3"/>
      <c r="FZU322" s="3"/>
      <c r="FZV322" s="3"/>
      <c r="FZW322" s="3"/>
      <c r="FZX322" s="3"/>
      <c r="FZY322" s="3"/>
      <c r="FZZ322" s="3"/>
      <c r="GAA322" s="3"/>
      <c r="GAB322" s="3"/>
      <c r="GAC322" s="3"/>
      <c r="GAD322" s="3"/>
      <c r="GAE322" s="3"/>
      <c r="GAF322" s="3"/>
      <c r="GAG322" s="3"/>
      <c r="GAH322" s="3"/>
      <c r="GAI322" s="3"/>
      <c r="GAJ322" s="3"/>
      <c r="GAK322" s="3"/>
      <c r="GAL322" s="3"/>
      <c r="GAM322" s="3"/>
      <c r="GAN322" s="3"/>
      <c r="GAO322" s="3"/>
      <c r="GAP322" s="3"/>
      <c r="GAQ322" s="3"/>
      <c r="GAR322" s="3"/>
      <c r="GAS322" s="3"/>
      <c r="GAT322" s="3"/>
      <c r="GAU322" s="3"/>
      <c r="GAV322" s="3"/>
      <c r="GAW322" s="3"/>
      <c r="GAX322" s="3"/>
      <c r="GAY322" s="3"/>
      <c r="GAZ322" s="3"/>
      <c r="GBA322" s="3"/>
      <c r="GBB322" s="3"/>
      <c r="GBC322" s="3"/>
      <c r="GBD322" s="3"/>
      <c r="GBE322" s="3"/>
      <c r="GBF322" s="3"/>
      <c r="GBG322" s="3"/>
      <c r="GBH322" s="3"/>
      <c r="GBI322" s="3"/>
      <c r="GBJ322" s="3"/>
      <c r="GBK322" s="3"/>
      <c r="GBL322" s="3"/>
      <c r="GBM322" s="3"/>
      <c r="GBN322" s="3"/>
      <c r="GBO322" s="3"/>
      <c r="GBP322" s="3"/>
      <c r="GBQ322" s="3"/>
      <c r="GBR322" s="3"/>
      <c r="GBS322" s="3"/>
      <c r="GBT322" s="3"/>
      <c r="GBU322" s="3"/>
      <c r="GBV322" s="3"/>
      <c r="GBW322" s="3"/>
      <c r="GBX322" s="3"/>
      <c r="GBY322" s="3"/>
      <c r="GBZ322" s="3"/>
      <c r="GCA322" s="3"/>
      <c r="GCB322" s="3"/>
      <c r="GCC322" s="3"/>
      <c r="GCD322" s="3"/>
      <c r="GCE322" s="3"/>
      <c r="GCF322" s="3"/>
      <c r="GCG322" s="3"/>
      <c r="GCH322" s="3"/>
      <c r="GCI322" s="3"/>
      <c r="GCJ322" s="3"/>
      <c r="GCK322" s="3"/>
      <c r="GCL322" s="3"/>
      <c r="GCM322" s="3"/>
      <c r="GCN322" s="3"/>
      <c r="GCO322" s="3"/>
      <c r="GCP322" s="3"/>
      <c r="GCQ322" s="3"/>
      <c r="GCR322" s="3"/>
      <c r="GCS322" s="3"/>
      <c r="GCT322" s="3"/>
      <c r="GCU322" s="3"/>
      <c r="GCV322" s="3"/>
      <c r="GCW322" s="3"/>
      <c r="GCX322" s="3"/>
      <c r="GCY322" s="3"/>
      <c r="GCZ322" s="3"/>
      <c r="GDA322" s="3"/>
      <c r="GDB322" s="3"/>
      <c r="GDC322" s="3"/>
      <c r="GDD322" s="3"/>
      <c r="GDE322" s="3"/>
      <c r="GDF322" s="3"/>
      <c r="GDG322" s="3"/>
      <c r="GDH322" s="3"/>
      <c r="GDI322" s="3"/>
      <c r="GDJ322" s="3"/>
      <c r="GDK322" s="3"/>
      <c r="GDL322" s="3"/>
      <c r="GDM322" s="3"/>
      <c r="GDN322" s="3"/>
      <c r="GDO322" s="3"/>
      <c r="GDP322" s="3"/>
      <c r="GDQ322" s="3"/>
      <c r="GDR322" s="3"/>
      <c r="GDS322" s="3"/>
      <c r="GDT322" s="3"/>
      <c r="GDU322" s="3"/>
      <c r="GDV322" s="3"/>
      <c r="GDW322" s="3"/>
      <c r="GDX322" s="3"/>
      <c r="GDY322" s="3"/>
      <c r="GDZ322" s="3"/>
      <c r="GEA322" s="3"/>
      <c r="GEB322" s="3"/>
      <c r="GEC322" s="3"/>
      <c r="GED322" s="3"/>
      <c r="GEE322" s="3"/>
      <c r="GEF322" s="3"/>
      <c r="GEG322" s="3"/>
      <c r="GEH322" s="3"/>
      <c r="GEI322" s="3"/>
      <c r="GEJ322" s="3"/>
      <c r="GEK322" s="3"/>
      <c r="GEL322" s="3"/>
      <c r="GEM322" s="3"/>
      <c r="GEN322" s="3"/>
      <c r="GEO322" s="3"/>
      <c r="GEP322" s="3"/>
      <c r="GEQ322" s="3"/>
      <c r="GER322" s="3"/>
      <c r="GES322" s="3"/>
      <c r="GET322" s="3"/>
      <c r="GEU322" s="3"/>
      <c r="GEV322" s="3"/>
      <c r="GEW322" s="3"/>
      <c r="GEX322" s="3"/>
      <c r="GEY322" s="3"/>
      <c r="GEZ322" s="3"/>
      <c r="GFA322" s="3"/>
      <c r="GFB322" s="3"/>
      <c r="GFC322" s="3"/>
      <c r="GFD322" s="3"/>
      <c r="GFE322" s="3"/>
      <c r="GFF322" s="3"/>
      <c r="GFG322" s="3"/>
      <c r="GFH322" s="3"/>
      <c r="GFI322" s="3"/>
      <c r="GFJ322" s="3"/>
      <c r="GFK322" s="3"/>
      <c r="GFL322" s="3"/>
      <c r="GFM322" s="3"/>
      <c r="GFN322" s="3"/>
      <c r="GFO322" s="3"/>
      <c r="GFP322" s="3"/>
      <c r="GFQ322" s="3"/>
      <c r="GFR322" s="3"/>
      <c r="GFS322" s="3"/>
      <c r="GFT322" s="3"/>
      <c r="GFU322" s="3"/>
      <c r="GFV322" s="3"/>
      <c r="GFW322" s="3"/>
      <c r="GFX322" s="3"/>
      <c r="GFY322" s="3"/>
      <c r="GFZ322" s="3"/>
      <c r="GGA322" s="3"/>
      <c r="GGB322" s="3"/>
      <c r="GGC322" s="3"/>
      <c r="GGD322" s="3"/>
      <c r="GGE322" s="3"/>
      <c r="GGF322" s="3"/>
      <c r="GGG322" s="3"/>
      <c r="GGH322" s="3"/>
      <c r="GGI322" s="3"/>
      <c r="GGJ322" s="3"/>
      <c r="GGK322" s="3"/>
      <c r="GGL322" s="3"/>
      <c r="GGM322" s="3"/>
      <c r="GGN322" s="3"/>
      <c r="GGO322" s="3"/>
      <c r="GGP322" s="3"/>
      <c r="GGQ322" s="3"/>
      <c r="GGR322" s="3"/>
      <c r="GGS322" s="3"/>
      <c r="GGT322" s="3"/>
      <c r="GGU322" s="3"/>
      <c r="GGV322" s="3"/>
      <c r="GGW322" s="3"/>
      <c r="GGX322" s="3"/>
      <c r="GGY322" s="3"/>
      <c r="GGZ322" s="3"/>
      <c r="GHA322" s="3"/>
      <c r="GHB322" s="3"/>
      <c r="GHC322" s="3"/>
      <c r="GHD322" s="3"/>
      <c r="GHE322" s="3"/>
      <c r="GHF322" s="3"/>
      <c r="GHG322" s="3"/>
      <c r="GHH322" s="3"/>
      <c r="GHI322" s="3"/>
      <c r="GHJ322" s="3"/>
      <c r="GHK322" s="3"/>
      <c r="GHL322" s="3"/>
      <c r="GHM322" s="3"/>
      <c r="GHN322" s="3"/>
      <c r="GHO322" s="3"/>
      <c r="GHP322" s="3"/>
      <c r="GHQ322" s="3"/>
      <c r="GHR322" s="3"/>
      <c r="GHS322" s="3"/>
      <c r="GHT322" s="3"/>
      <c r="GHU322" s="3"/>
      <c r="GHV322" s="3"/>
      <c r="GHW322" s="3"/>
      <c r="GHX322" s="3"/>
      <c r="GHY322" s="3"/>
      <c r="GHZ322" s="3"/>
      <c r="GIA322" s="3"/>
      <c r="GIB322" s="3"/>
      <c r="GIC322" s="3"/>
      <c r="GID322" s="3"/>
      <c r="GIE322" s="3"/>
      <c r="GIF322" s="3"/>
      <c r="GIG322" s="3"/>
      <c r="GIH322" s="3"/>
      <c r="GII322" s="3"/>
      <c r="GIJ322" s="3"/>
      <c r="GIK322" s="3"/>
      <c r="GIL322" s="3"/>
      <c r="GIM322" s="3"/>
      <c r="GIN322" s="3"/>
      <c r="GIO322" s="3"/>
      <c r="GIP322" s="3"/>
      <c r="GIQ322" s="3"/>
      <c r="GIR322" s="3"/>
      <c r="GIS322" s="3"/>
      <c r="GIT322" s="3"/>
      <c r="GIU322" s="3"/>
      <c r="GIV322" s="3"/>
      <c r="GIW322" s="3"/>
      <c r="GIX322" s="3"/>
      <c r="GIY322" s="3"/>
      <c r="GIZ322" s="3"/>
      <c r="GJA322" s="3"/>
      <c r="GJB322" s="3"/>
      <c r="GJC322" s="3"/>
      <c r="GJD322" s="3"/>
      <c r="GJE322" s="3"/>
      <c r="GJF322" s="3"/>
      <c r="GJG322" s="3"/>
      <c r="GJH322" s="3"/>
      <c r="GJI322" s="3"/>
      <c r="GJJ322" s="3"/>
      <c r="GJK322" s="3"/>
      <c r="GJL322" s="3"/>
      <c r="GJM322" s="3"/>
      <c r="GJN322" s="3"/>
      <c r="GJO322" s="3"/>
      <c r="GJP322" s="3"/>
      <c r="GJQ322" s="3"/>
      <c r="GJR322" s="3"/>
      <c r="GJS322" s="3"/>
      <c r="GJT322" s="3"/>
      <c r="GJU322" s="3"/>
      <c r="GJV322" s="3"/>
      <c r="GJW322" s="3"/>
      <c r="GJX322" s="3"/>
      <c r="GJY322" s="3"/>
      <c r="GJZ322" s="3"/>
      <c r="GKA322" s="3"/>
      <c r="GKB322" s="3"/>
      <c r="GKC322" s="3"/>
      <c r="GKD322" s="3"/>
      <c r="GKE322" s="3"/>
      <c r="GKF322" s="3"/>
      <c r="GKG322" s="3"/>
      <c r="GKH322" s="3"/>
      <c r="GKI322" s="3"/>
      <c r="GKJ322" s="3"/>
      <c r="GKK322" s="3"/>
      <c r="GKL322" s="3"/>
      <c r="GKM322" s="3"/>
      <c r="GKN322" s="3"/>
      <c r="GKO322" s="3"/>
      <c r="GKP322" s="3"/>
      <c r="GKQ322" s="3"/>
      <c r="GKR322" s="3"/>
      <c r="GKS322" s="3"/>
      <c r="GKT322" s="3"/>
      <c r="GKU322" s="3"/>
      <c r="GKV322" s="3"/>
      <c r="GKW322" s="3"/>
      <c r="GKX322" s="3"/>
      <c r="GKY322" s="3"/>
      <c r="GKZ322" s="3"/>
      <c r="GLA322" s="3"/>
      <c r="GLB322" s="3"/>
      <c r="GLC322" s="3"/>
      <c r="GLD322" s="3"/>
      <c r="GLE322" s="3"/>
      <c r="GLF322" s="3"/>
      <c r="GLG322" s="3"/>
      <c r="GLH322" s="3"/>
      <c r="GLI322" s="3"/>
      <c r="GLJ322" s="3"/>
      <c r="GLK322" s="3"/>
      <c r="GLL322" s="3"/>
      <c r="GLM322" s="3"/>
      <c r="GLN322" s="3"/>
      <c r="GLO322" s="3"/>
      <c r="GLP322" s="3"/>
      <c r="GLQ322" s="3"/>
      <c r="GLR322" s="3"/>
      <c r="GLS322" s="3"/>
      <c r="GLT322" s="3"/>
      <c r="GLU322" s="3"/>
      <c r="GLV322" s="3"/>
      <c r="GLW322" s="3"/>
      <c r="GLX322" s="3"/>
      <c r="GLY322" s="3"/>
      <c r="GLZ322" s="3"/>
      <c r="GMA322" s="3"/>
      <c r="GMB322" s="3"/>
      <c r="GMC322" s="3"/>
      <c r="GMD322" s="3"/>
      <c r="GME322" s="3"/>
      <c r="GMF322" s="3"/>
      <c r="GMG322" s="3"/>
      <c r="GMH322" s="3"/>
      <c r="GMI322" s="3"/>
      <c r="GMJ322" s="3"/>
      <c r="GMK322" s="3"/>
      <c r="GML322" s="3"/>
      <c r="GMM322" s="3"/>
      <c r="GMN322" s="3"/>
      <c r="GMO322" s="3"/>
      <c r="GMP322" s="3"/>
      <c r="GMQ322" s="3"/>
      <c r="GMR322" s="3"/>
      <c r="GMS322" s="3"/>
      <c r="GMT322" s="3"/>
      <c r="GMU322" s="3"/>
      <c r="GMV322" s="3"/>
      <c r="GMW322" s="3"/>
      <c r="GMX322" s="3"/>
      <c r="GMY322" s="3"/>
      <c r="GMZ322" s="3"/>
      <c r="GNA322" s="3"/>
      <c r="GNB322" s="3"/>
      <c r="GNC322" s="3"/>
      <c r="GND322" s="3"/>
      <c r="GNE322" s="3"/>
      <c r="GNF322" s="3"/>
      <c r="GNG322" s="3"/>
      <c r="GNH322" s="3"/>
      <c r="GNI322" s="3"/>
      <c r="GNJ322" s="3"/>
      <c r="GNK322" s="3"/>
      <c r="GNL322" s="3"/>
      <c r="GNM322" s="3"/>
      <c r="GNN322" s="3"/>
      <c r="GNO322" s="3"/>
      <c r="GNP322" s="3"/>
      <c r="GNQ322" s="3"/>
      <c r="GNR322" s="3"/>
      <c r="GNS322" s="3"/>
      <c r="GNT322" s="3"/>
      <c r="GNU322" s="3"/>
      <c r="GNV322" s="3"/>
      <c r="GNW322" s="3"/>
      <c r="GNX322" s="3"/>
      <c r="GNY322" s="3"/>
      <c r="GNZ322" s="3"/>
      <c r="GOA322" s="3"/>
      <c r="GOB322" s="3"/>
      <c r="GOC322" s="3"/>
      <c r="GOD322" s="3"/>
      <c r="GOE322" s="3"/>
      <c r="GOF322" s="3"/>
      <c r="GOG322" s="3"/>
      <c r="GOH322" s="3"/>
      <c r="GOI322" s="3"/>
      <c r="GOJ322" s="3"/>
      <c r="GOK322" s="3"/>
      <c r="GOL322" s="3"/>
      <c r="GOM322" s="3"/>
      <c r="GON322" s="3"/>
      <c r="GOO322" s="3"/>
      <c r="GOP322" s="3"/>
      <c r="GOQ322" s="3"/>
      <c r="GOR322" s="3"/>
      <c r="GOS322" s="3"/>
      <c r="GOT322" s="3"/>
      <c r="GOU322" s="3"/>
      <c r="GOV322" s="3"/>
      <c r="GOW322" s="3"/>
      <c r="GOX322" s="3"/>
      <c r="GOY322" s="3"/>
      <c r="GOZ322" s="3"/>
      <c r="GPA322" s="3"/>
      <c r="GPB322" s="3"/>
      <c r="GPC322" s="3"/>
      <c r="GPD322" s="3"/>
      <c r="GPE322" s="3"/>
      <c r="GPF322" s="3"/>
      <c r="GPG322" s="3"/>
      <c r="GPH322" s="3"/>
      <c r="GPI322" s="3"/>
      <c r="GPJ322" s="3"/>
      <c r="GPK322" s="3"/>
      <c r="GPL322" s="3"/>
      <c r="GPM322" s="3"/>
      <c r="GPN322" s="3"/>
      <c r="GPO322" s="3"/>
      <c r="GPP322" s="3"/>
      <c r="GPQ322" s="3"/>
      <c r="GPR322" s="3"/>
      <c r="GPS322" s="3"/>
      <c r="GPT322" s="3"/>
      <c r="GPU322" s="3"/>
      <c r="GPV322" s="3"/>
      <c r="GPW322" s="3"/>
      <c r="GPX322" s="3"/>
      <c r="GPY322" s="3"/>
      <c r="GPZ322" s="3"/>
      <c r="GQA322" s="3"/>
      <c r="GQB322" s="3"/>
      <c r="GQC322" s="3"/>
      <c r="GQD322" s="3"/>
      <c r="GQE322" s="3"/>
      <c r="GQF322" s="3"/>
      <c r="GQG322" s="3"/>
      <c r="GQH322" s="3"/>
      <c r="GQI322" s="3"/>
      <c r="GQJ322" s="3"/>
      <c r="GQK322" s="3"/>
      <c r="GQL322" s="3"/>
      <c r="GQM322" s="3"/>
      <c r="GQN322" s="3"/>
      <c r="GQO322" s="3"/>
      <c r="GQP322" s="3"/>
      <c r="GQQ322" s="3"/>
      <c r="GQR322" s="3"/>
      <c r="GQS322" s="3"/>
      <c r="GQT322" s="3"/>
      <c r="GQU322" s="3"/>
      <c r="GQV322" s="3"/>
      <c r="GQW322" s="3"/>
      <c r="GQX322" s="3"/>
      <c r="GQY322" s="3"/>
      <c r="GQZ322" s="3"/>
      <c r="GRA322" s="3"/>
      <c r="GRB322" s="3"/>
      <c r="GRC322" s="3"/>
      <c r="GRD322" s="3"/>
      <c r="GRE322" s="3"/>
      <c r="GRF322" s="3"/>
      <c r="GRG322" s="3"/>
      <c r="GRH322" s="3"/>
      <c r="GRI322" s="3"/>
      <c r="GRJ322" s="3"/>
      <c r="GRK322" s="3"/>
      <c r="GRL322" s="3"/>
      <c r="GRM322" s="3"/>
      <c r="GRN322" s="3"/>
      <c r="GRO322" s="3"/>
      <c r="GRP322" s="3"/>
      <c r="GRQ322" s="3"/>
      <c r="GRR322" s="3"/>
      <c r="GRS322" s="3"/>
      <c r="GRT322" s="3"/>
      <c r="GRU322" s="3"/>
      <c r="GRV322" s="3"/>
      <c r="GRW322" s="3"/>
      <c r="GRX322" s="3"/>
      <c r="GRY322" s="3"/>
      <c r="GRZ322" s="3"/>
      <c r="GSA322" s="3"/>
      <c r="GSB322" s="3"/>
      <c r="GSC322" s="3"/>
      <c r="GSD322" s="3"/>
      <c r="GSE322" s="3"/>
      <c r="GSF322" s="3"/>
      <c r="GSG322" s="3"/>
      <c r="GSH322" s="3"/>
      <c r="GSI322" s="3"/>
      <c r="GSJ322" s="3"/>
      <c r="GSK322" s="3"/>
      <c r="GSL322" s="3"/>
      <c r="GSM322" s="3"/>
      <c r="GSN322" s="3"/>
      <c r="GSO322" s="3"/>
      <c r="GSP322" s="3"/>
      <c r="GSQ322" s="3"/>
      <c r="GSR322" s="3"/>
      <c r="GSS322" s="3"/>
      <c r="GST322" s="3"/>
      <c r="GSU322" s="3"/>
      <c r="GSV322" s="3"/>
      <c r="GSW322" s="3"/>
      <c r="GSX322" s="3"/>
      <c r="GSY322" s="3"/>
      <c r="GSZ322" s="3"/>
      <c r="GTA322" s="3"/>
      <c r="GTB322" s="3"/>
      <c r="GTC322" s="3"/>
      <c r="GTD322" s="3"/>
      <c r="GTE322" s="3"/>
      <c r="GTF322" s="3"/>
      <c r="GTG322" s="3"/>
      <c r="GTH322" s="3"/>
      <c r="GTI322" s="3"/>
      <c r="GTJ322" s="3"/>
      <c r="GTK322" s="3"/>
      <c r="GTL322" s="3"/>
      <c r="GTM322" s="3"/>
      <c r="GTN322" s="3"/>
      <c r="GTO322" s="3"/>
      <c r="GTP322" s="3"/>
      <c r="GTQ322" s="3"/>
      <c r="GTR322" s="3"/>
      <c r="GTS322" s="3"/>
      <c r="GTT322" s="3"/>
      <c r="GTU322" s="3"/>
      <c r="GTV322" s="3"/>
      <c r="GTW322" s="3"/>
      <c r="GTX322" s="3"/>
      <c r="GTY322" s="3"/>
      <c r="GTZ322" s="3"/>
      <c r="GUA322" s="3"/>
      <c r="GUB322" s="3"/>
      <c r="GUC322" s="3"/>
      <c r="GUD322" s="3"/>
      <c r="GUE322" s="3"/>
      <c r="GUF322" s="3"/>
      <c r="GUG322" s="3"/>
      <c r="GUH322" s="3"/>
      <c r="GUI322" s="3"/>
      <c r="GUJ322" s="3"/>
      <c r="GUK322" s="3"/>
      <c r="GUL322" s="3"/>
      <c r="GUM322" s="3"/>
      <c r="GUN322" s="3"/>
      <c r="GUO322" s="3"/>
      <c r="GUP322" s="3"/>
      <c r="GUQ322" s="3"/>
      <c r="GUR322" s="3"/>
      <c r="GUS322" s="3"/>
      <c r="GUT322" s="3"/>
      <c r="GUU322" s="3"/>
      <c r="GUV322" s="3"/>
      <c r="GUW322" s="3"/>
      <c r="GUX322" s="3"/>
      <c r="GUY322" s="3"/>
      <c r="GUZ322" s="3"/>
      <c r="GVA322" s="3"/>
      <c r="GVB322" s="3"/>
      <c r="GVC322" s="3"/>
      <c r="GVD322" s="3"/>
      <c r="GVE322" s="3"/>
      <c r="GVF322" s="3"/>
      <c r="GVG322" s="3"/>
      <c r="GVH322" s="3"/>
      <c r="GVI322" s="3"/>
      <c r="GVJ322" s="3"/>
      <c r="GVK322" s="3"/>
      <c r="GVL322" s="3"/>
      <c r="GVM322" s="3"/>
      <c r="GVN322" s="3"/>
      <c r="GVO322" s="3"/>
      <c r="GVP322" s="3"/>
      <c r="GVQ322" s="3"/>
      <c r="GVR322" s="3"/>
      <c r="GVS322" s="3"/>
      <c r="GVT322" s="3"/>
      <c r="GVU322" s="3"/>
      <c r="GVV322" s="3"/>
      <c r="GVW322" s="3"/>
      <c r="GVX322" s="3"/>
      <c r="GVY322" s="3"/>
      <c r="GVZ322" s="3"/>
      <c r="GWA322" s="3"/>
      <c r="GWB322" s="3"/>
      <c r="GWC322" s="3"/>
      <c r="GWD322" s="3"/>
      <c r="GWE322" s="3"/>
      <c r="GWF322" s="3"/>
      <c r="GWG322" s="3"/>
      <c r="GWH322" s="3"/>
      <c r="GWI322" s="3"/>
      <c r="GWJ322" s="3"/>
      <c r="GWK322" s="3"/>
      <c r="GWL322" s="3"/>
      <c r="GWM322" s="3"/>
      <c r="GWN322" s="3"/>
      <c r="GWO322" s="3"/>
      <c r="GWP322" s="3"/>
      <c r="GWQ322" s="3"/>
      <c r="GWR322" s="3"/>
      <c r="GWS322" s="3"/>
      <c r="GWT322" s="3"/>
      <c r="GWU322" s="3"/>
      <c r="GWV322" s="3"/>
      <c r="GWW322" s="3"/>
      <c r="GWX322" s="3"/>
      <c r="GWY322" s="3"/>
      <c r="GWZ322" s="3"/>
      <c r="GXA322" s="3"/>
      <c r="GXB322" s="3"/>
      <c r="GXC322" s="3"/>
      <c r="GXD322" s="3"/>
      <c r="GXE322" s="3"/>
      <c r="GXF322" s="3"/>
      <c r="GXG322" s="3"/>
      <c r="GXH322" s="3"/>
      <c r="GXI322" s="3"/>
      <c r="GXJ322" s="3"/>
      <c r="GXK322" s="3"/>
      <c r="GXL322" s="3"/>
      <c r="GXM322" s="3"/>
      <c r="GXN322" s="3"/>
      <c r="GXO322" s="3"/>
      <c r="GXP322" s="3"/>
      <c r="GXQ322" s="3"/>
      <c r="GXR322" s="3"/>
      <c r="GXS322" s="3"/>
      <c r="GXT322" s="3"/>
      <c r="GXU322" s="3"/>
      <c r="GXV322" s="3"/>
      <c r="GXW322" s="3"/>
      <c r="GXX322" s="3"/>
      <c r="GXY322" s="3"/>
      <c r="GXZ322" s="3"/>
      <c r="GYA322" s="3"/>
      <c r="GYB322" s="3"/>
      <c r="GYC322" s="3"/>
      <c r="GYD322" s="3"/>
      <c r="GYE322" s="3"/>
      <c r="GYF322" s="3"/>
      <c r="GYG322" s="3"/>
      <c r="GYH322" s="3"/>
      <c r="GYI322" s="3"/>
      <c r="GYJ322" s="3"/>
      <c r="GYK322" s="3"/>
      <c r="GYL322" s="3"/>
      <c r="GYM322" s="3"/>
      <c r="GYN322" s="3"/>
      <c r="GYO322" s="3"/>
      <c r="GYP322" s="3"/>
      <c r="GYQ322" s="3"/>
      <c r="GYR322" s="3"/>
      <c r="GYS322" s="3"/>
      <c r="GYT322" s="3"/>
      <c r="GYU322" s="3"/>
      <c r="GYV322" s="3"/>
      <c r="GYW322" s="3"/>
      <c r="GYX322" s="3"/>
      <c r="GYY322" s="3"/>
      <c r="GYZ322" s="3"/>
      <c r="GZA322" s="3"/>
      <c r="GZB322" s="3"/>
      <c r="GZC322" s="3"/>
      <c r="GZD322" s="3"/>
      <c r="GZE322" s="3"/>
      <c r="GZF322" s="3"/>
      <c r="GZG322" s="3"/>
      <c r="GZH322" s="3"/>
      <c r="GZI322" s="3"/>
      <c r="GZJ322" s="3"/>
      <c r="GZK322" s="3"/>
      <c r="GZL322" s="3"/>
      <c r="GZM322" s="3"/>
      <c r="GZN322" s="3"/>
      <c r="GZO322" s="3"/>
      <c r="GZP322" s="3"/>
      <c r="GZQ322" s="3"/>
      <c r="GZR322" s="3"/>
      <c r="GZS322" s="3"/>
      <c r="GZT322" s="3"/>
      <c r="GZU322" s="3"/>
      <c r="GZV322" s="3"/>
      <c r="GZW322" s="3"/>
      <c r="GZX322" s="3"/>
      <c r="GZY322" s="3"/>
      <c r="GZZ322" s="3"/>
      <c r="HAA322" s="3"/>
      <c r="HAB322" s="3"/>
      <c r="HAC322" s="3"/>
      <c r="HAD322" s="3"/>
      <c r="HAE322" s="3"/>
      <c r="HAF322" s="3"/>
      <c r="HAG322" s="3"/>
      <c r="HAH322" s="3"/>
      <c r="HAI322" s="3"/>
      <c r="HAJ322" s="3"/>
      <c r="HAK322" s="3"/>
      <c r="HAL322" s="3"/>
      <c r="HAM322" s="3"/>
      <c r="HAN322" s="3"/>
      <c r="HAO322" s="3"/>
      <c r="HAP322" s="3"/>
      <c r="HAQ322" s="3"/>
      <c r="HAR322" s="3"/>
      <c r="HAS322" s="3"/>
      <c r="HAT322" s="3"/>
      <c r="HAU322" s="3"/>
      <c r="HAV322" s="3"/>
      <c r="HAW322" s="3"/>
      <c r="HAX322" s="3"/>
      <c r="HAY322" s="3"/>
      <c r="HAZ322" s="3"/>
      <c r="HBA322" s="3"/>
      <c r="HBB322" s="3"/>
      <c r="HBC322" s="3"/>
      <c r="HBD322" s="3"/>
      <c r="HBE322" s="3"/>
      <c r="HBF322" s="3"/>
      <c r="HBG322" s="3"/>
      <c r="HBH322" s="3"/>
      <c r="HBI322" s="3"/>
      <c r="HBJ322" s="3"/>
      <c r="HBK322" s="3"/>
      <c r="HBL322" s="3"/>
      <c r="HBM322" s="3"/>
      <c r="HBN322" s="3"/>
      <c r="HBO322" s="3"/>
      <c r="HBP322" s="3"/>
      <c r="HBQ322" s="3"/>
      <c r="HBR322" s="3"/>
      <c r="HBS322" s="3"/>
      <c r="HBT322" s="3"/>
      <c r="HBU322" s="3"/>
      <c r="HBV322" s="3"/>
      <c r="HBW322" s="3"/>
      <c r="HBX322" s="3"/>
      <c r="HBY322" s="3"/>
      <c r="HBZ322" s="3"/>
      <c r="HCA322" s="3"/>
      <c r="HCB322" s="3"/>
      <c r="HCC322" s="3"/>
      <c r="HCD322" s="3"/>
      <c r="HCE322" s="3"/>
      <c r="HCF322" s="3"/>
      <c r="HCG322" s="3"/>
      <c r="HCH322" s="3"/>
      <c r="HCI322" s="3"/>
      <c r="HCJ322" s="3"/>
      <c r="HCK322" s="3"/>
      <c r="HCL322" s="3"/>
      <c r="HCM322" s="3"/>
      <c r="HCN322" s="3"/>
      <c r="HCO322" s="3"/>
      <c r="HCP322" s="3"/>
      <c r="HCQ322" s="3"/>
      <c r="HCR322" s="3"/>
      <c r="HCS322" s="3"/>
      <c r="HCT322" s="3"/>
      <c r="HCU322" s="3"/>
      <c r="HCV322" s="3"/>
      <c r="HCW322" s="3"/>
      <c r="HCX322" s="3"/>
      <c r="HCY322" s="3"/>
      <c r="HCZ322" s="3"/>
      <c r="HDA322" s="3"/>
      <c r="HDB322" s="3"/>
      <c r="HDC322" s="3"/>
      <c r="HDD322" s="3"/>
      <c r="HDE322" s="3"/>
      <c r="HDF322" s="3"/>
      <c r="HDG322" s="3"/>
      <c r="HDH322" s="3"/>
      <c r="HDI322" s="3"/>
      <c r="HDJ322" s="3"/>
      <c r="HDK322" s="3"/>
      <c r="HDL322" s="3"/>
      <c r="HDM322" s="3"/>
      <c r="HDN322" s="3"/>
      <c r="HDO322" s="3"/>
      <c r="HDP322" s="3"/>
      <c r="HDQ322" s="3"/>
      <c r="HDR322" s="3"/>
      <c r="HDS322" s="3"/>
      <c r="HDT322" s="3"/>
      <c r="HDU322" s="3"/>
      <c r="HDV322" s="3"/>
      <c r="HDW322" s="3"/>
      <c r="HDX322" s="3"/>
      <c r="HDY322" s="3"/>
      <c r="HDZ322" s="3"/>
      <c r="HEA322" s="3"/>
      <c r="HEB322" s="3"/>
      <c r="HEC322" s="3"/>
      <c r="HED322" s="3"/>
      <c r="HEE322" s="3"/>
      <c r="HEF322" s="3"/>
      <c r="HEG322" s="3"/>
      <c r="HEH322" s="3"/>
      <c r="HEI322" s="3"/>
      <c r="HEJ322" s="3"/>
      <c r="HEK322" s="3"/>
      <c r="HEL322" s="3"/>
      <c r="HEM322" s="3"/>
      <c r="HEN322" s="3"/>
      <c r="HEO322" s="3"/>
      <c r="HEP322" s="3"/>
      <c r="HEQ322" s="3"/>
      <c r="HER322" s="3"/>
      <c r="HES322" s="3"/>
      <c r="HET322" s="3"/>
      <c r="HEU322" s="3"/>
      <c r="HEV322" s="3"/>
      <c r="HEW322" s="3"/>
      <c r="HEX322" s="3"/>
      <c r="HEY322" s="3"/>
      <c r="HEZ322" s="3"/>
      <c r="HFA322" s="3"/>
      <c r="HFB322" s="3"/>
      <c r="HFC322" s="3"/>
      <c r="HFD322" s="3"/>
      <c r="HFE322" s="3"/>
      <c r="HFF322" s="3"/>
      <c r="HFG322" s="3"/>
      <c r="HFH322" s="3"/>
      <c r="HFI322" s="3"/>
      <c r="HFJ322" s="3"/>
      <c r="HFK322" s="3"/>
      <c r="HFL322" s="3"/>
      <c r="HFM322" s="3"/>
      <c r="HFN322" s="3"/>
      <c r="HFO322" s="3"/>
      <c r="HFP322" s="3"/>
      <c r="HFQ322" s="3"/>
      <c r="HFR322" s="3"/>
      <c r="HFS322" s="3"/>
      <c r="HFT322" s="3"/>
      <c r="HFU322" s="3"/>
      <c r="HFV322" s="3"/>
      <c r="HFW322" s="3"/>
      <c r="HFX322" s="3"/>
      <c r="HFY322" s="3"/>
      <c r="HFZ322" s="3"/>
      <c r="HGA322" s="3"/>
      <c r="HGB322" s="3"/>
      <c r="HGC322" s="3"/>
      <c r="HGD322" s="3"/>
      <c r="HGE322" s="3"/>
      <c r="HGF322" s="3"/>
      <c r="HGG322" s="3"/>
      <c r="HGH322" s="3"/>
      <c r="HGI322" s="3"/>
      <c r="HGJ322" s="3"/>
      <c r="HGK322" s="3"/>
      <c r="HGL322" s="3"/>
      <c r="HGM322" s="3"/>
      <c r="HGN322" s="3"/>
      <c r="HGO322" s="3"/>
      <c r="HGP322" s="3"/>
      <c r="HGQ322" s="3"/>
      <c r="HGR322" s="3"/>
      <c r="HGS322" s="3"/>
      <c r="HGT322" s="3"/>
      <c r="HGU322" s="3"/>
      <c r="HGV322" s="3"/>
      <c r="HGW322" s="3"/>
      <c r="HGX322" s="3"/>
      <c r="HGY322" s="3"/>
      <c r="HGZ322" s="3"/>
      <c r="HHA322" s="3"/>
      <c r="HHB322" s="3"/>
      <c r="HHC322" s="3"/>
      <c r="HHD322" s="3"/>
      <c r="HHE322" s="3"/>
      <c r="HHF322" s="3"/>
      <c r="HHG322" s="3"/>
      <c r="HHH322" s="3"/>
      <c r="HHI322" s="3"/>
      <c r="HHJ322" s="3"/>
      <c r="HHK322" s="3"/>
      <c r="HHL322" s="3"/>
      <c r="HHM322" s="3"/>
      <c r="HHN322" s="3"/>
      <c r="HHO322" s="3"/>
      <c r="HHP322" s="3"/>
      <c r="HHQ322" s="3"/>
      <c r="HHR322" s="3"/>
      <c r="HHS322" s="3"/>
      <c r="HHT322" s="3"/>
      <c r="HHU322" s="3"/>
      <c r="HHV322" s="3"/>
      <c r="HHW322" s="3"/>
      <c r="HHX322" s="3"/>
      <c r="HHY322" s="3"/>
      <c r="HHZ322" s="3"/>
      <c r="HIA322" s="3"/>
      <c r="HIB322" s="3"/>
      <c r="HIC322" s="3"/>
      <c r="HID322" s="3"/>
      <c r="HIE322" s="3"/>
      <c r="HIF322" s="3"/>
      <c r="HIG322" s="3"/>
      <c r="HIH322" s="3"/>
      <c r="HII322" s="3"/>
      <c r="HIJ322" s="3"/>
      <c r="HIK322" s="3"/>
      <c r="HIL322" s="3"/>
      <c r="HIM322" s="3"/>
      <c r="HIN322" s="3"/>
      <c r="HIO322" s="3"/>
      <c r="HIP322" s="3"/>
      <c r="HIQ322" s="3"/>
      <c r="HIR322" s="3"/>
      <c r="HIS322" s="3"/>
      <c r="HIT322" s="3"/>
      <c r="HIU322" s="3"/>
      <c r="HIV322" s="3"/>
      <c r="HIW322" s="3"/>
      <c r="HIX322" s="3"/>
      <c r="HIY322" s="3"/>
      <c r="HIZ322" s="3"/>
      <c r="HJA322" s="3"/>
      <c r="HJB322" s="3"/>
      <c r="HJC322" s="3"/>
      <c r="HJD322" s="3"/>
      <c r="HJE322" s="3"/>
      <c r="HJF322" s="3"/>
      <c r="HJG322" s="3"/>
      <c r="HJH322" s="3"/>
      <c r="HJI322" s="3"/>
      <c r="HJJ322" s="3"/>
      <c r="HJK322" s="3"/>
      <c r="HJL322" s="3"/>
      <c r="HJM322" s="3"/>
      <c r="HJN322" s="3"/>
      <c r="HJO322" s="3"/>
      <c r="HJP322" s="3"/>
      <c r="HJQ322" s="3"/>
      <c r="HJR322" s="3"/>
      <c r="HJS322" s="3"/>
      <c r="HJT322" s="3"/>
      <c r="HJU322" s="3"/>
      <c r="HJV322" s="3"/>
      <c r="HJW322" s="3"/>
      <c r="HJX322" s="3"/>
      <c r="HJY322" s="3"/>
      <c r="HJZ322" s="3"/>
      <c r="HKA322" s="3"/>
      <c r="HKB322" s="3"/>
      <c r="HKC322" s="3"/>
      <c r="HKD322" s="3"/>
      <c r="HKE322" s="3"/>
      <c r="HKF322" s="3"/>
      <c r="HKG322" s="3"/>
      <c r="HKH322" s="3"/>
      <c r="HKI322" s="3"/>
      <c r="HKJ322" s="3"/>
      <c r="HKK322" s="3"/>
      <c r="HKL322" s="3"/>
      <c r="HKM322" s="3"/>
      <c r="HKN322" s="3"/>
      <c r="HKO322" s="3"/>
      <c r="HKP322" s="3"/>
      <c r="HKQ322" s="3"/>
      <c r="HKR322" s="3"/>
      <c r="HKS322" s="3"/>
      <c r="HKT322" s="3"/>
      <c r="HKU322" s="3"/>
      <c r="HKV322" s="3"/>
      <c r="HKW322" s="3"/>
      <c r="HKX322" s="3"/>
      <c r="HKY322" s="3"/>
      <c r="HKZ322" s="3"/>
      <c r="HLA322" s="3"/>
      <c r="HLB322" s="3"/>
      <c r="HLC322" s="3"/>
      <c r="HLD322" s="3"/>
      <c r="HLE322" s="3"/>
      <c r="HLF322" s="3"/>
      <c r="HLG322" s="3"/>
      <c r="HLH322" s="3"/>
      <c r="HLI322" s="3"/>
      <c r="HLJ322" s="3"/>
      <c r="HLK322" s="3"/>
      <c r="HLL322" s="3"/>
      <c r="HLM322" s="3"/>
      <c r="HLN322" s="3"/>
      <c r="HLO322" s="3"/>
      <c r="HLP322" s="3"/>
      <c r="HLQ322" s="3"/>
      <c r="HLR322" s="3"/>
      <c r="HLS322" s="3"/>
      <c r="HLT322" s="3"/>
      <c r="HLU322" s="3"/>
      <c r="HLV322" s="3"/>
      <c r="HLW322" s="3"/>
      <c r="HLX322" s="3"/>
      <c r="HLY322" s="3"/>
      <c r="HLZ322" s="3"/>
      <c r="HMA322" s="3"/>
      <c r="HMB322" s="3"/>
      <c r="HMC322" s="3"/>
      <c r="HMD322" s="3"/>
      <c r="HME322" s="3"/>
      <c r="HMF322" s="3"/>
      <c r="HMG322" s="3"/>
      <c r="HMH322" s="3"/>
      <c r="HMI322" s="3"/>
      <c r="HMJ322" s="3"/>
      <c r="HMK322" s="3"/>
      <c r="HML322" s="3"/>
      <c r="HMM322" s="3"/>
      <c r="HMN322" s="3"/>
      <c r="HMO322" s="3"/>
      <c r="HMP322" s="3"/>
      <c r="HMQ322" s="3"/>
      <c r="HMR322" s="3"/>
      <c r="HMS322" s="3"/>
      <c r="HMT322" s="3"/>
      <c r="HMU322" s="3"/>
      <c r="HMV322" s="3"/>
      <c r="HMW322" s="3"/>
      <c r="HMX322" s="3"/>
      <c r="HMY322" s="3"/>
      <c r="HMZ322" s="3"/>
      <c r="HNA322" s="3"/>
      <c r="HNB322" s="3"/>
      <c r="HNC322" s="3"/>
      <c r="HND322" s="3"/>
      <c r="HNE322" s="3"/>
      <c r="HNF322" s="3"/>
      <c r="HNG322" s="3"/>
      <c r="HNH322" s="3"/>
      <c r="HNI322" s="3"/>
      <c r="HNJ322" s="3"/>
      <c r="HNK322" s="3"/>
      <c r="HNL322" s="3"/>
      <c r="HNM322" s="3"/>
      <c r="HNN322" s="3"/>
      <c r="HNO322" s="3"/>
      <c r="HNP322" s="3"/>
      <c r="HNQ322" s="3"/>
      <c r="HNR322" s="3"/>
      <c r="HNS322" s="3"/>
      <c r="HNT322" s="3"/>
      <c r="HNU322" s="3"/>
      <c r="HNV322" s="3"/>
      <c r="HNW322" s="3"/>
      <c r="HNX322" s="3"/>
      <c r="HNY322" s="3"/>
      <c r="HNZ322" s="3"/>
      <c r="HOA322" s="3"/>
      <c r="HOB322" s="3"/>
      <c r="HOC322" s="3"/>
      <c r="HOD322" s="3"/>
      <c r="HOE322" s="3"/>
      <c r="HOF322" s="3"/>
      <c r="HOG322" s="3"/>
      <c r="HOH322" s="3"/>
      <c r="HOI322" s="3"/>
      <c r="HOJ322" s="3"/>
      <c r="HOK322" s="3"/>
      <c r="HOL322" s="3"/>
      <c r="HOM322" s="3"/>
      <c r="HON322" s="3"/>
      <c r="HOO322" s="3"/>
      <c r="HOP322" s="3"/>
      <c r="HOQ322" s="3"/>
      <c r="HOR322" s="3"/>
      <c r="HOS322" s="3"/>
      <c r="HOT322" s="3"/>
      <c r="HOU322" s="3"/>
      <c r="HOV322" s="3"/>
      <c r="HOW322" s="3"/>
      <c r="HOX322" s="3"/>
      <c r="HOY322" s="3"/>
      <c r="HOZ322" s="3"/>
      <c r="HPA322" s="3"/>
      <c r="HPB322" s="3"/>
      <c r="HPC322" s="3"/>
      <c r="HPD322" s="3"/>
      <c r="HPE322" s="3"/>
      <c r="HPF322" s="3"/>
      <c r="HPG322" s="3"/>
      <c r="HPH322" s="3"/>
      <c r="HPI322" s="3"/>
      <c r="HPJ322" s="3"/>
      <c r="HPK322" s="3"/>
      <c r="HPL322" s="3"/>
      <c r="HPM322" s="3"/>
      <c r="HPN322" s="3"/>
      <c r="HPO322" s="3"/>
      <c r="HPP322" s="3"/>
      <c r="HPQ322" s="3"/>
      <c r="HPR322" s="3"/>
      <c r="HPS322" s="3"/>
      <c r="HPT322" s="3"/>
      <c r="HPU322" s="3"/>
      <c r="HPV322" s="3"/>
      <c r="HPW322" s="3"/>
      <c r="HPX322" s="3"/>
      <c r="HPY322" s="3"/>
      <c r="HPZ322" s="3"/>
      <c r="HQA322" s="3"/>
      <c r="HQB322" s="3"/>
      <c r="HQC322" s="3"/>
      <c r="HQD322" s="3"/>
      <c r="HQE322" s="3"/>
      <c r="HQF322" s="3"/>
      <c r="HQG322" s="3"/>
      <c r="HQH322" s="3"/>
      <c r="HQI322" s="3"/>
      <c r="HQJ322" s="3"/>
      <c r="HQK322" s="3"/>
      <c r="HQL322" s="3"/>
      <c r="HQM322" s="3"/>
      <c r="HQN322" s="3"/>
      <c r="HQO322" s="3"/>
      <c r="HQP322" s="3"/>
      <c r="HQQ322" s="3"/>
      <c r="HQR322" s="3"/>
      <c r="HQS322" s="3"/>
      <c r="HQT322" s="3"/>
      <c r="HQU322" s="3"/>
      <c r="HQV322" s="3"/>
      <c r="HQW322" s="3"/>
      <c r="HQX322" s="3"/>
      <c r="HQY322" s="3"/>
      <c r="HQZ322" s="3"/>
      <c r="HRA322" s="3"/>
      <c r="HRB322" s="3"/>
      <c r="HRC322" s="3"/>
      <c r="HRD322" s="3"/>
      <c r="HRE322" s="3"/>
      <c r="HRF322" s="3"/>
      <c r="HRG322" s="3"/>
      <c r="HRH322" s="3"/>
      <c r="HRI322" s="3"/>
      <c r="HRJ322" s="3"/>
      <c r="HRK322" s="3"/>
      <c r="HRL322" s="3"/>
      <c r="HRM322" s="3"/>
      <c r="HRN322" s="3"/>
      <c r="HRO322" s="3"/>
      <c r="HRP322" s="3"/>
      <c r="HRQ322" s="3"/>
      <c r="HRR322" s="3"/>
      <c r="HRS322" s="3"/>
      <c r="HRT322" s="3"/>
      <c r="HRU322" s="3"/>
      <c r="HRV322" s="3"/>
      <c r="HRW322" s="3"/>
      <c r="HRX322" s="3"/>
      <c r="HRY322" s="3"/>
      <c r="HRZ322" s="3"/>
      <c r="HSA322" s="3"/>
      <c r="HSB322" s="3"/>
      <c r="HSC322" s="3"/>
      <c r="HSD322" s="3"/>
      <c r="HSE322" s="3"/>
      <c r="HSF322" s="3"/>
      <c r="HSG322" s="3"/>
      <c r="HSH322" s="3"/>
      <c r="HSI322" s="3"/>
      <c r="HSJ322" s="3"/>
      <c r="HSK322" s="3"/>
      <c r="HSL322" s="3"/>
      <c r="HSM322" s="3"/>
      <c r="HSN322" s="3"/>
      <c r="HSO322" s="3"/>
      <c r="HSP322" s="3"/>
      <c r="HSQ322" s="3"/>
      <c r="HSR322" s="3"/>
      <c r="HSS322" s="3"/>
      <c r="HST322" s="3"/>
      <c r="HSU322" s="3"/>
      <c r="HSV322" s="3"/>
      <c r="HSW322" s="3"/>
      <c r="HSX322" s="3"/>
      <c r="HSY322" s="3"/>
      <c r="HSZ322" s="3"/>
      <c r="HTA322" s="3"/>
      <c r="HTB322" s="3"/>
      <c r="HTC322" s="3"/>
      <c r="HTD322" s="3"/>
      <c r="HTE322" s="3"/>
      <c r="HTF322" s="3"/>
      <c r="HTG322" s="3"/>
      <c r="HTH322" s="3"/>
      <c r="HTI322" s="3"/>
      <c r="HTJ322" s="3"/>
      <c r="HTK322" s="3"/>
      <c r="HTL322" s="3"/>
      <c r="HTM322" s="3"/>
      <c r="HTN322" s="3"/>
      <c r="HTO322" s="3"/>
      <c r="HTP322" s="3"/>
      <c r="HTQ322" s="3"/>
      <c r="HTR322" s="3"/>
      <c r="HTS322" s="3"/>
      <c r="HTT322" s="3"/>
      <c r="HTU322" s="3"/>
      <c r="HTV322" s="3"/>
      <c r="HTW322" s="3"/>
      <c r="HTX322" s="3"/>
      <c r="HTY322" s="3"/>
      <c r="HTZ322" s="3"/>
      <c r="HUA322" s="3"/>
      <c r="HUB322" s="3"/>
      <c r="HUC322" s="3"/>
      <c r="HUD322" s="3"/>
      <c r="HUE322" s="3"/>
      <c r="HUF322" s="3"/>
      <c r="HUG322" s="3"/>
      <c r="HUH322" s="3"/>
      <c r="HUI322" s="3"/>
      <c r="HUJ322" s="3"/>
      <c r="HUK322" s="3"/>
      <c r="HUL322" s="3"/>
      <c r="HUM322" s="3"/>
      <c r="HUN322" s="3"/>
      <c r="HUO322" s="3"/>
      <c r="HUP322" s="3"/>
      <c r="HUQ322" s="3"/>
      <c r="HUR322" s="3"/>
      <c r="HUS322" s="3"/>
      <c r="HUT322" s="3"/>
      <c r="HUU322" s="3"/>
      <c r="HUV322" s="3"/>
      <c r="HUW322" s="3"/>
      <c r="HUX322" s="3"/>
      <c r="HUY322" s="3"/>
      <c r="HUZ322" s="3"/>
      <c r="HVA322" s="3"/>
      <c r="HVB322" s="3"/>
      <c r="HVC322" s="3"/>
      <c r="HVD322" s="3"/>
      <c r="HVE322" s="3"/>
      <c r="HVF322" s="3"/>
      <c r="HVG322" s="3"/>
      <c r="HVH322" s="3"/>
      <c r="HVI322" s="3"/>
      <c r="HVJ322" s="3"/>
      <c r="HVK322" s="3"/>
      <c r="HVL322" s="3"/>
      <c r="HVM322" s="3"/>
      <c r="HVN322" s="3"/>
      <c r="HVO322" s="3"/>
      <c r="HVP322" s="3"/>
      <c r="HVQ322" s="3"/>
      <c r="HVR322" s="3"/>
      <c r="HVS322" s="3"/>
      <c r="HVT322" s="3"/>
      <c r="HVU322" s="3"/>
      <c r="HVV322" s="3"/>
      <c r="HVW322" s="3"/>
      <c r="HVX322" s="3"/>
      <c r="HVY322" s="3"/>
      <c r="HVZ322" s="3"/>
      <c r="HWA322" s="3"/>
      <c r="HWB322" s="3"/>
      <c r="HWC322" s="3"/>
      <c r="HWD322" s="3"/>
      <c r="HWE322" s="3"/>
      <c r="HWF322" s="3"/>
      <c r="HWG322" s="3"/>
      <c r="HWH322" s="3"/>
      <c r="HWI322" s="3"/>
      <c r="HWJ322" s="3"/>
      <c r="HWK322" s="3"/>
      <c r="HWL322" s="3"/>
      <c r="HWM322" s="3"/>
      <c r="HWN322" s="3"/>
      <c r="HWO322" s="3"/>
      <c r="HWP322" s="3"/>
      <c r="HWQ322" s="3"/>
      <c r="HWR322" s="3"/>
      <c r="HWS322" s="3"/>
      <c r="HWT322" s="3"/>
      <c r="HWU322" s="3"/>
      <c r="HWV322" s="3"/>
      <c r="HWW322" s="3"/>
      <c r="HWX322" s="3"/>
      <c r="HWY322" s="3"/>
      <c r="HWZ322" s="3"/>
      <c r="HXA322" s="3"/>
      <c r="HXB322" s="3"/>
      <c r="HXC322" s="3"/>
      <c r="HXD322" s="3"/>
      <c r="HXE322" s="3"/>
      <c r="HXF322" s="3"/>
      <c r="HXG322" s="3"/>
      <c r="HXH322" s="3"/>
      <c r="HXI322" s="3"/>
      <c r="HXJ322" s="3"/>
      <c r="HXK322" s="3"/>
      <c r="HXL322" s="3"/>
      <c r="HXM322" s="3"/>
      <c r="HXN322" s="3"/>
      <c r="HXO322" s="3"/>
      <c r="HXP322" s="3"/>
      <c r="HXQ322" s="3"/>
      <c r="HXR322" s="3"/>
      <c r="HXS322" s="3"/>
      <c r="HXT322" s="3"/>
      <c r="HXU322" s="3"/>
      <c r="HXV322" s="3"/>
      <c r="HXW322" s="3"/>
      <c r="HXX322" s="3"/>
      <c r="HXY322" s="3"/>
      <c r="HXZ322" s="3"/>
      <c r="HYA322" s="3"/>
      <c r="HYB322" s="3"/>
      <c r="HYC322" s="3"/>
      <c r="HYD322" s="3"/>
      <c r="HYE322" s="3"/>
      <c r="HYF322" s="3"/>
      <c r="HYG322" s="3"/>
      <c r="HYH322" s="3"/>
      <c r="HYI322" s="3"/>
      <c r="HYJ322" s="3"/>
      <c r="HYK322" s="3"/>
      <c r="HYL322" s="3"/>
      <c r="HYM322" s="3"/>
      <c r="HYN322" s="3"/>
      <c r="HYO322" s="3"/>
      <c r="HYP322" s="3"/>
      <c r="HYQ322" s="3"/>
      <c r="HYR322" s="3"/>
      <c r="HYS322" s="3"/>
      <c r="HYT322" s="3"/>
      <c r="HYU322" s="3"/>
      <c r="HYV322" s="3"/>
      <c r="HYW322" s="3"/>
      <c r="HYX322" s="3"/>
      <c r="HYY322" s="3"/>
      <c r="HYZ322" s="3"/>
      <c r="HZA322" s="3"/>
      <c r="HZB322" s="3"/>
      <c r="HZC322" s="3"/>
      <c r="HZD322" s="3"/>
      <c r="HZE322" s="3"/>
      <c r="HZF322" s="3"/>
      <c r="HZG322" s="3"/>
      <c r="HZH322" s="3"/>
      <c r="HZI322" s="3"/>
      <c r="HZJ322" s="3"/>
      <c r="HZK322" s="3"/>
      <c r="HZL322" s="3"/>
      <c r="HZM322" s="3"/>
      <c r="HZN322" s="3"/>
      <c r="HZO322" s="3"/>
      <c r="HZP322" s="3"/>
      <c r="HZQ322" s="3"/>
      <c r="HZR322" s="3"/>
      <c r="HZS322" s="3"/>
      <c r="HZT322" s="3"/>
      <c r="HZU322" s="3"/>
      <c r="HZV322" s="3"/>
      <c r="HZW322" s="3"/>
      <c r="HZX322" s="3"/>
      <c r="HZY322" s="3"/>
      <c r="HZZ322" s="3"/>
      <c r="IAA322" s="3"/>
      <c r="IAB322" s="3"/>
      <c r="IAC322" s="3"/>
      <c r="IAD322" s="3"/>
      <c r="IAE322" s="3"/>
      <c r="IAF322" s="3"/>
      <c r="IAG322" s="3"/>
      <c r="IAH322" s="3"/>
      <c r="IAI322" s="3"/>
      <c r="IAJ322" s="3"/>
      <c r="IAK322" s="3"/>
      <c r="IAL322" s="3"/>
      <c r="IAM322" s="3"/>
      <c r="IAN322" s="3"/>
      <c r="IAO322" s="3"/>
      <c r="IAP322" s="3"/>
      <c r="IAQ322" s="3"/>
      <c r="IAR322" s="3"/>
      <c r="IAS322" s="3"/>
      <c r="IAT322" s="3"/>
      <c r="IAU322" s="3"/>
      <c r="IAV322" s="3"/>
      <c r="IAW322" s="3"/>
      <c r="IAX322" s="3"/>
      <c r="IAY322" s="3"/>
      <c r="IAZ322" s="3"/>
      <c r="IBA322" s="3"/>
      <c r="IBB322" s="3"/>
      <c r="IBC322" s="3"/>
      <c r="IBD322" s="3"/>
      <c r="IBE322" s="3"/>
      <c r="IBF322" s="3"/>
      <c r="IBG322" s="3"/>
      <c r="IBH322" s="3"/>
      <c r="IBI322" s="3"/>
      <c r="IBJ322" s="3"/>
      <c r="IBK322" s="3"/>
      <c r="IBL322" s="3"/>
      <c r="IBM322" s="3"/>
      <c r="IBN322" s="3"/>
      <c r="IBO322" s="3"/>
      <c r="IBP322" s="3"/>
      <c r="IBQ322" s="3"/>
      <c r="IBR322" s="3"/>
      <c r="IBS322" s="3"/>
      <c r="IBT322" s="3"/>
      <c r="IBU322" s="3"/>
      <c r="IBV322" s="3"/>
      <c r="IBW322" s="3"/>
      <c r="IBX322" s="3"/>
      <c r="IBY322" s="3"/>
      <c r="IBZ322" s="3"/>
      <c r="ICA322" s="3"/>
      <c r="ICB322" s="3"/>
      <c r="ICC322" s="3"/>
      <c r="ICD322" s="3"/>
      <c r="ICE322" s="3"/>
      <c r="ICF322" s="3"/>
      <c r="ICG322" s="3"/>
      <c r="ICH322" s="3"/>
      <c r="ICI322" s="3"/>
      <c r="ICJ322" s="3"/>
      <c r="ICK322" s="3"/>
      <c r="ICL322" s="3"/>
      <c r="ICM322" s="3"/>
      <c r="ICN322" s="3"/>
      <c r="ICO322" s="3"/>
      <c r="ICP322" s="3"/>
      <c r="ICQ322" s="3"/>
      <c r="ICR322" s="3"/>
      <c r="ICS322" s="3"/>
      <c r="ICT322" s="3"/>
      <c r="ICU322" s="3"/>
      <c r="ICV322" s="3"/>
      <c r="ICW322" s="3"/>
      <c r="ICX322" s="3"/>
      <c r="ICY322" s="3"/>
      <c r="ICZ322" s="3"/>
      <c r="IDA322" s="3"/>
      <c r="IDB322" s="3"/>
      <c r="IDC322" s="3"/>
      <c r="IDD322" s="3"/>
      <c r="IDE322" s="3"/>
      <c r="IDF322" s="3"/>
      <c r="IDG322" s="3"/>
      <c r="IDH322" s="3"/>
      <c r="IDI322" s="3"/>
      <c r="IDJ322" s="3"/>
      <c r="IDK322" s="3"/>
      <c r="IDL322" s="3"/>
      <c r="IDM322" s="3"/>
      <c r="IDN322" s="3"/>
      <c r="IDO322" s="3"/>
      <c r="IDP322" s="3"/>
      <c r="IDQ322" s="3"/>
      <c r="IDR322" s="3"/>
      <c r="IDS322" s="3"/>
      <c r="IDT322" s="3"/>
      <c r="IDU322" s="3"/>
      <c r="IDV322" s="3"/>
      <c r="IDW322" s="3"/>
      <c r="IDX322" s="3"/>
      <c r="IDY322" s="3"/>
      <c r="IDZ322" s="3"/>
      <c r="IEA322" s="3"/>
      <c r="IEB322" s="3"/>
      <c r="IEC322" s="3"/>
      <c r="IED322" s="3"/>
      <c r="IEE322" s="3"/>
      <c r="IEF322" s="3"/>
      <c r="IEG322" s="3"/>
      <c r="IEH322" s="3"/>
      <c r="IEI322" s="3"/>
      <c r="IEJ322" s="3"/>
      <c r="IEK322" s="3"/>
      <c r="IEL322" s="3"/>
      <c r="IEM322" s="3"/>
      <c r="IEN322" s="3"/>
      <c r="IEO322" s="3"/>
      <c r="IEP322" s="3"/>
      <c r="IEQ322" s="3"/>
      <c r="IER322" s="3"/>
      <c r="IES322" s="3"/>
      <c r="IET322" s="3"/>
      <c r="IEU322" s="3"/>
      <c r="IEV322" s="3"/>
      <c r="IEW322" s="3"/>
      <c r="IEX322" s="3"/>
      <c r="IEY322" s="3"/>
      <c r="IEZ322" s="3"/>
      <c r="IFA322" s="3"/>
      <c r="IFB322" s="3"/>
      <c r="IFC322" s="3"/>
      <c r="IFD322" s="3"/>
      <c r="IFE322" s="3"/>
      <c r="IFF322" s="3"/>
      <c r="IFG322" s="3"/>
      <c r="IFH322" s="3"/>
      <c r="IFI322" s="3"/>
      <c r="IFJ322" s="3"/>
      <c r="IFK322" s="3"/>
      <c r="IFL322" s="3"/>
      <c r="IFM322" s="3"/>
      <c r="IFN322" s="3"/>
      <c r="IFO322" s="3"/>
      <c r="IFP322" s="3"/>
      <c r="IFQ322" s="3"/>
      <c r="IFR322" s="3"/>
      <c r="IFS322" s="3"/>
      <c r="IFT322" s="3"/>
      <c r="IFU322" s="3"/>
      <c r="IFV322" s="3"/>
      <c r="IFW322" s="3"/>
      <c r="IFX322" s="3"/>
      <c r="IFY322" s="3"/>
      <c r="IFZ322" s="3"/>
      <c r="IGA322" s="3"/>
      <c r="IGB322" s="3"/>
      <c r="IGC322" s="3"/>
      <c r="IGD322" s="3"/>
      <c r="IGE322" s="3"/>
      <c r="IGF322" s="3"/>
      <c r="IGG322" s="3"/>
      <c r="IGH322" s="3"/>
      <c r="IGI322" s="3"/>
      <c r="IGJ322" s="3"/>
      <c r="IGK322" s="3"/>
      <c r="IGL322" s="3"/>
      <c r="IGM322" s="3"/>
      <c r="IGN322" s="3"/>
      <c r="IGO322" s="3"/>
      <c r="IGP322" s="3"/>
      <c r="IGQ322" s="3"/>
      <c r="IGR322" s="3"/>
      <c r="IGS322" s="3"/>
      <c r="IGT322" s="3"/>
      <c r="IGU322" s="3"/>
      <c r="IGV322" s="3"/>
      <c r="IGW322" s="3"/>
      <c r="IGX322" s="3"/>
      <c r="IGY322" s="3"/>
      <c r="IGZ322" s="3"/>
      <c r="IHA322" s="3"/>
      <c r="IHB322" s="3"/>
      <c r="IHC322" s="3"/>
      <c r="IHD322" s="3"/>
      <c r="IHE322" s="3"/>
      <c r="IHF322" s="3"/>
      <c r="IHG322" s="3"/>
      <c r="IHH322" s="3"/>
      <c r="IHI322" s="3"/>
      <c r="IHJ322" s="3"/>
      <c r="IHK322" s="3"/>
      <c r="IHL322" s="3"/>
      <c r="IHM322" s="3"/>
      <c r="IHN322" s="3"/>
      <c r="IHO322" s="3"/>
      <c r="IHP322" s="3"/>
      <c r="IHQ322" s="3"/>
      <c r="IHR322" s="3"/>
      <c r="IHS322" s="3"/>
      <c r="IHT322" s="3"/>
      <c r="IHU322" s="3"/>
      <c r="IHV322" s="3"/>
      <c r="IHW322" s="3"/>
      <c r="IHX322" s="3"/>
      <c r="IHY322" s="3"/>
      <c r="IHZ322" s="3"/>
      <c r="IIA322" s="3"/>
      <c r="IIB322" s="3"/>
      <c r="IIC322" s="3"/>
      <c r="IID322" s="3"/>
      <c r="IIE322" s="3"/>
      <c r="IIF322" s="3"/>
      <c r="IIG322" s="3"/>
      <c r="IIH322" s="3"/>
      <c r="III322" s="3"/>
      <c r="IIJ322" s="3"/>
      <c r="IIK322" s="3"/>
      <c r="IIL322" s="3"/>
      <c r="IIM322" s="3"/>
      <c r="IIN322" s="3"/>
      <c r="IIO322" s="3"/>
      <c r="IIP322" s="3"/>
      <c r="IIQ322" s="3"/>
      <c r="IIR322" s="3"/>
      <c r="IIS322" s="3"/>
      <c r="IIT322" s="3"/>
      <c r="IIU322" s="3"/>
      <c r="IIV322" s="3"/>
      <c r="IIW322" s="3"/>
      <c r="IIX322" s="3"/>
      <c r="IIY322" s="3"/>
      <c r="IIZ322" s="3"/>
      <c r="IJA322" s="3"/>
      <c r="IJB322" s="3"/>
      <c r="IJC322" s="3"/>
      <c r="IJD322" s="3"/>
      <c r="IJE322" s="3"/>
      <c r="IJF322" s="3"/>
      <c r="IJG322" s="3"/>
      <c r="IJH322" s="3"/>
      <c r="IJI322" s="3"/>
      <c r="IJJ322" s="3"/>
      <c r="IJK322" s="3"/>
      <c r="IJL322" s="3"/>
      <c r="IJM322" s="3"/>
      <c r="IJN322" s="3"/>
      <c r="IJO322" s="3"/>
      <c r="IJP322" s="3"/>
      <c r="IJQ322" s="3"/>
      <c r="IJR322" s="3"/>
      <c r="IJS322" s="3"/>
      <c r="IJT322" s="3"/>
      <c r="IJU322" s="3"/>
      <c r="IJV322" s="3"/>
      <c r="IJW322" s="3"/>
      <c r="IJX322" s="3"/>
      <c r="IJY322" s="3"/>
      <c r="IJZ322" s="3"/>
      <c r="IKA322" s="3"/>
      <c r="IKB322" s="3"/>
      <c r="IKC322" s="3"/>
      <c r="IKD322" s="3"/>
      <c r="IKE322" s="3"/>
      <c r="IKF322" s="3"/>
      <c r="IKG322" s="3"/>
      <c r="IKH322" s="3"/>
      <c r="IKI322" s="3"/>
      <c r="IKJ322" s="3"/>
      <c r="IKK322" s="3"/>
      <c r="IKL322" s="3"/>
      <c r="IKM322" s="3"/>
      <c r="IKN322" s="3"/>
      <c r="IKO322" s="3"/>
      <c r="IKP322" s="3"/>
      <c r="IKQ322" s="3"/>
      <c r="IKR322" s="3"/>
      <c r="IKS322" s="3"/>
      <c r="IKT322" s="3"/>
      <c r="IKU322" s="3"/>
      <c r="IKV322" s="3"/>
      <c r="IKW322" s="3"/>
      <c r="IKX322" s="3"/>
      <c r="IKY322" s="3"/>
      <c r="IKZ322" s="3"/>
      <c r="ILA322" s="3"/>
      <c r="ILB322" s="3"/>
      <c r="ILC322" s="3"/>
      <c r="ILD322" s="3"/>
      <c r="ILE322" s="3"/>
      <c r="ILF322" s="3"/>
      <c r="ILG322" s="3"/>
      <c r="ILH322" s="3"/>
      <c r="ILI322" s="3"/>
      <c r="ILJ322" s="3"/>
      <c r="ILK322" s="3"/>
      <c r="ILL322" s="3"/>
      <c r="ILM322" s="3"/>
      <c r="ILN322" s="3"/>
      <c r="ILO322" s="3"/>
      <c r="ILP322" s="3"/>
      <c r="ILQ322" s="3"/>
      <c r="ILR322" s="3"/>
      <c r="ILS322" s="3"/>
      <c r="ILT322" s="3"/>
      <c r="ILU322" s="3"/>
      <c r="ILV322" s="3"/>
      <c r="ILW322" s="3"/>
      <c r="ILX322" s="3"/>
      <c r="ILY322" s="3"/>
      <c r="ILZ322" s="3"/>
      <c r="IMA322" s="3"/>
      <c r="IMB322" s="3"/>
      <c r="IMC322" s="3"/>
      <c r="IMD322" s="3"/>
      <c r="IME322" s="3"/>
      <c r="IMF322" s="3"/>
      <c r="IMG322" s="3"/>
      <c r="IMH322" s="3"/>
      <c r="IMI322" s="3"/>
      <c r="IMJ322" s="3"/>
      <c r="IMK322" s="3"/>
      <c r="IML322" s="3"/>
      <c r="IMM322" s="3"/>
      <c r="IMN322" s="3"/>
      <c r="IMO322" s="3"/>
      <c r="IMP322" s="3"/>
      <c r="IMQ322" s="3"/>
      <c r="IMR322" s="3"/>
      <c r="IMS322" s="3"/>
      <c r="IMT322" s="3"/>
      <c r="IMU322" s="3"/>
      <c r="IMV322" s="3"/>
      <c r="IMW322" s="3"/>
      <c r="IMX322" s="3"/>
      <c r="IMY322" s="3"/>
      <c r="IMZ322" s="3"/>
      <c r="INA322" s="3"/>
      <c r="INB322" s="3"/>
      <c r="INC322" s="3"/>
      <c r="IND322" s="3"/>
      <c r="INE322" s="3"/>
      <c r="INF322" s="3"/>
      <c r="ING322" s="3"/>
      <c r="INH322" s="3"/>
      <c r="INI322" s="3"/>
      <c r="INJ322" s="3"/>
      <c r="INK322" s="3"/>
      <c r="INL322" s="3"/>
      <c r="INM322" s="3"/>
      <c r="INN322" s="3"/>
      <c r="INO322" s="3"/>
      <c r="INP322" s="3"/>
      <c r="INQ322" s="3"/>
      <c r="INR322" s="3"/>
      <c r="INS322" s="3"/>
      <c r="INT322" s="3"/>
      <c r="INU322" s="3"/>
      <c r="INV322" s="3"/>
      <c r="INW322" s="3"/>
      <c r="INX322" s="3"/>
      <c r="INY322" s="3"/>
      <c r="INZ322" s="3"/>
      <c r="IOA322" s="3"/>
      <c r="IOB322" s="3"/>
      <c r="IOC322" s="3"/>
      <c r="IOD322" s="3"/>
      <c r="IOE322" s="3"/>
      <c r="IOF322" s="3"/>
      <c r="IOG322" s="3"/>
      <c r="IOH322" s="3"/>
      <c r="IOI322" s="3"/>
      <c r="IOJ322" s="3"/>
      <c r="IOK322" s="3"/>
      <c r="IOL322" s="3"/>
      <c r="IOM322" s="3"/>
      <c r="ION322" s="3"/>
      <c r="IOO322" s="3"/>
      <c r="IOP322" s="3"/>
      <c r="IOQ322" s="3"/>
      <c r="IOR322" s="3"/>
      <c r="IOS322" s="3"/>
      <c r="IOT322" s="3"/>
      <c r="IOU322" s="3"/>
      <c r="IOV322" s="3"/>
      <c r="IOW322" s="3"/>
      <c r="IOX322" s="3"/>
      <c r="IOY322" s="3"/>
      <c r="IOZ322" s="3"/>
      <c r="IPA322" s="3"/>
      <c r="IPB322" s="3"/>
      <c r="IPC322" s="3"/>
      <c r="IPD322" s="3"/>
      <c r="IPE322" s="3"/>
      <c r="IPF322" s="3"/>
      <c r="IPG322" s="3"/>
      <c r="IPH322" s="3"/>
      <c r="IPI322" s="3"/>
      <c r="IPJ322" s="3"/>
      <c r="IPK322" s="3"/>
      <c r="IPL322" s="3"/>
      <c r="IPM322" s="3"/>
      <c r="IPN322" s="3"/>
      <c r="IPO322" s="3"/>
      <c r="IPP322" s="3"/>
      <c r="IPQ322" s="3"/>
      <c r="IPR322" s="3"/>
      <c r="IPS322" s="3"/>
      <c r="IPT322" s="3"/>
      <c r="IPU322" s="3"/>
      <c r="IPV322" s="3"/>
      <c r="IPW322" s="3"/>
      <c r="IPX322" s="3"/>
      <c r="IPY322" s="3"/>
      <c r="IPZ322" s="3"/>
      <c r="IQA322" s="3"/>
      <c r="IQB322" s="3"/>
      <c r="IQC322" s="3"/>
      <c r="IQD322" s="3"/>
      <c r="IQE322" s="3"/>
      <c r="IQF322" s="3"/>
      <c r="IQG322" s="3"/>
      <c r="IQH322" s="3"/>
      <c r="IQI322" s="3"/>
      <c r="IQJ322" s="3"/>
      <c r="IQK322" s="3"/>
      <c r="IQL322" s="3"/>
      <c r="IQM322" s="3"/>
      <c r="IQN322" s="3"/>
      <c r="IQO322" s="3"/>
      <c r="IQP322" s="3"/>
      <c r="IQQ322" s="3"/>
      <c r="IQR322" s="3"/>
      <c r="IQS322" s="3"/>
      <c r="IQT322" s="3"/>
      <c r="IQU322" s="3"/>
      <c r="IQV322" s="3"/>
      <c r="IQW322" s="3"/>
      <c r="IQX322" s="3"/>
      <c r="IQY322" s="3"/>
      <c r="IQZ322" s="3"/>
      <c r="IRA322" s="3"/>
      <c r="IRB322" s="3"/>
      <c r="IRC322" s="3"/>
      <c r="IRD322" s="3"/>
      <c r="IRE322" s="3"/>
      <c r="IRF322" s="3"/>
      <c r="IRG322" s="3"/>
      <c r="IRH322" s="3"/>
      <c r="IRI322" s="3"/>
      <c r="IRJ322" s="3"/>
      <c r="IRK322" s="3"/>
      <c r="IRL322" s="3"/>
      <c r="IRM322" s="3"/>
      <c r="IRN322" s="3"/>
      <c r="IRO322" s="3"/>
      <c r="IRP322" s="3"/>
      <c r="IRQ322" s="3"/>
      <c r="IRR322" s="3"/>
      <c r="IRS322" s="3"/>
      <c r="IRT322" s="3"/>
      <c r="IRU322" s="3"/>
      <c r="IRV322" s="3"/>
      <c r="IRW322" s="3"/>
      <c r="IRX322" s="3"/>
      <c r="IRY322" s="3"/>
      <c r="IRZ322" s="3"/>
      <c r="ISA322" s="3"/>
      <c r="ISB322" s="3"/>
      <c r="ISC322" s="3"/>
      <c r="ISD322" s="3"/>
      <c r="ISE322" s="3"/>
      <c r="ISF322" s="3"/>
      <c r="ISG322" s="3"/>
      <c r="ISH322" s="3"/>
      <c r="ISI322" s="3"/>
      <c r="ISJ322" s="3"/>
      <c r="ISK322" s="3"/>
      <c r="ISL322" s="3"/>
      <c r="ISM322" s="3"/>
      <c r="ISN322" s="3"/>
      <c r="ISO322" s="3"/>
      <c r="ISP322" s="3"/>
      <c r="ISQ322" s="3"/>
      <c r="ISR322" s="3"/>
      <c r="ISS322" s="3"/>
      <c r="IST322" s="3"/>
      <c r="ISU322" s="3"/>
      <c r="ISV322" s="3"/>
      <c r="ISW322" s="3"/>
      <c r="ISX322" s="3"/>
      <c r="ISY322" s="3"/>
      <c r="ISZ322" s="3"/>
      <c r="ITA322" s="3"/>
      <c r="ITB322" s="3"/>
      <c r="ITC322" s="3"/>
      <c r="ITD322" s="3"/>
      <c r="ITE322" s="3"/>
      <c r="ITF322" s="3"/>
      <c r="ITG322" s="3"/>
      <c r="ITH322" s="3"/>
      <c r="ITI322" s="3"/>
      <c r="ITJ322" s="3"/>
      <c r="ITK322" s="3"/>
      <c r="ITL322" s="3"/>
      <c r="ITM322" s="3"/>
      <c r="ITN322" s="3"/>
      <c r="ITO322" s="3"/>
      <c r="ITP322" s="3"/>
      <c r="ITQ322" s="3"/>
      <c r="ITR322" s="3"/>
      <c r="ITS322" s="3"/>
      <c r="ITT322" s="3"/>
      <c r="ITU322" s="3"/>
      <c r="ITV322" s="3"/>
      <c r="ITW322" s="3"/>
      <c r="ITX322" s="3"/>
      <c r="ITY322" s="3"/>
      <c r="ITZ322" s="3"/>
      <c r="IUA322" s="3"/>
      <c r="IUB322" s="3"/>
      <c r="IUC322" s="3"/>
      <c r="IUD322" s="3"/>
      <c r="IUE322" s="3"/>
      <c r="IUF322" s="3"/>
      <c r="IUG322" s="3"/>
      <c r="IUH322" s="3"/>
      <c r="IUI322" s="3"/>
      <c r="IUJ322" s="3"/>
      <c r="IUK322" s="3"/>
      <c r="IUL322" s="3"/>
      <c r="IUM322" s="3"/>
      <c r="IUN322" s="3"/>
      <c r="IUO322" s="3"/>
      <c r="IUP322" s="3"/>
      <c r="IUQ322" s="3"/>
      <c r="IUR322" s="3"/>
      <c r="IUS322" s="3"/>
      <c r="IUT322" s="3"/>
      <c r="IUU322" s="3"/>
      <c r="IUV322" s="3"/>
      <c r="IUW322" s="3"/>
      <c r="IUX322" s="3"/>
      <c r="IUY322" s="3"/>
      <c r="IUZ322" s="3"/>
      <c r="IVA322" s="3"/>
      <c r="IVB322" s="3"/>
      <c r="IVC322" s="3"/>
      <c r="IVD322" s="3"/>
      <c r="IVE322" s="3"/>
      <c r="IVF322" s="3"/>
      <c r="IVG322" s="3"/>
      <c r="IVH322" s="3"/>
      <c r="IVI322" s="3"/>
      <c r="IVJ322" s="3"/>
      <c r="IVK322" s="3"/>
      <c r="IVL322" s="3"/>
      <c r="IVM322" s="3"/>
      <c r="IVN322" s="3"/>
      <c r="IVO322" s="3"/>
      <c r="IVP322" s="3"/>
      <c r="IVQ322" s="3"/>
      <c r="IVR322" s="3"/>
      <c r="IVS322" s="3"/>
      <c r="IVT322" s="3"/>
      <c r="IVU322" s="3"/>
      <c r="IVV322" s="3"/>
      <c r="IVW322" s="3"/>
      <c r="IVX322" s="3"/>
      <c r="IVY322" s="3"/>
      <c r="IVZ322" s="3"/>
      <c r="IWA322" s="3"/>
      <c r="IWB322" s="3"/>
      <c r="IWC322" s="3"/>
      <c r="IWD322" s="3"/>
      <c r="IWE322" s="3"/>
      <c r="IWF322" s="3"/>
      <c r="IWG322" s="3"/>
      <c r="IWH322" s="3"/>
      <c r="IWI322" s="3"/>
      <c r="IWJ322" s="3"/>
      <c r="IWK322" s="3"/>
      <c r="IWL322" s="3"/>
      <c r="IWM322" s="3"/>
      <c r="IWN322" s="3"/>
      <c r="IWO322" s="3"/>
      <c r="IWP322" s="3"/>
      <c r="IWQ322" s="3"/>
      <c r="IWR322" s="3"/>
      <c r="IWS322" s="3"/>
      <c r="IWT322" s="3"/>
      <c r="IWU322" s="3"/>
      <c r="IWV322" s="3"/>
      <c r="IWW322" s="3"/>
      <c r="IWX322" s="3"/>
      <c r="IWY322" s="3"/>
      <c r="IWZ322" s="3"/>
      <c r="IXA322" s="3"/>
      <c r="IXB322" s="3"/>
      <c r="IXC322" s="3"/>
      <c r="IXD322" s="3"/>
      <c r="IXE322" s="3"/>
      <c r="IXF322" s="3"/>
      <c r="IXG322" s="3"/>
      <c r="IXH322" s="3"/>
      <c r="IXI322" s="3"/>
      <c r="IXJ322" s="3"/>
      <c r="IXK322" s="3"/>
      <c r="IXL322" s="3"/>
      <c r="IXM322" s="3"/>
      <c r="IXN322" s="3"/>
      <c r="IXO322" s="3"/>
      <c r="IXP322" s="3"/>
      <c r="IXQ322" s="3"/>
      <c r="IXR322" s="3"/>
      <c r="IXS322" s="3"/>
      <c r="IXT322" s="3"/>
      <c r="IXU322" s="3"/>
      <c r="IXV322" s="3"/>
      <c r="IXW322" s="3"/>
      <c r="IXX322" s="3"/>
      <c r="IXY322" s="3"/>
      <c r="IXZ322" s="3"/>
      <c r="IYA322" s="3"/>
      <c r="IYB322" s="3"/>
      <c r="IYC322" s="3"/>
      <c r="IYD322" s="3"/>
      <c r="IYE322" s="3"/>
      <c r="IYF322" s="3"/>
      <c r="IYG322" s="3"/>
      <c r="IYH322" s="3"/>
      <c r="IYI322" s="3"/>
      <c r="IYJ322" s="3"/>
      <c r="IYK322" s="3"/>
      <c r="IYL322" s="3"/>
      <c r="IYM322" s="3"/>
      <c r="IYN322" s="3"/>
      <c r="IYO322" s="3"/>
      <c r="IYP322" s="3"/>
      <c r="IYQ322" s="3"/>
      <c r="IYR322" s="3"/>
      <c r="IYS322" s="3"/>
      <c r="IYT322" s="3"/>
      <c r="IYU322" s="3"/>
      <c r="IYV322" s="3"/>
      <c r="IYW322" s="3"/>
      <c r="IYX322" s="3"/>
      <c r="IYY322" s="3"/>
      <c r="IYZ322" s="3"/>
      <c r="IZA322" s="3"/>
      <c r="IZB322" s="3"/>
      <c r="IZC322" s="3"/>
      <c r="IZD322" s="3"/>
      <c r="IZE322" s="3"/>
      <c r="IZF322" s="3"/>
      <c r="IZG322" s="3"/>
      <c r="IZH322" s="3"/>
      <c r="IZI322" s="3"/>
      <c r="IZJ322" s="3"/>
      <c r="IZK322" s="3"/>
      <c r="IZL322" s="3"/>
      <c r="IZM322" s="3"/>
      <c r="IZN322" s="3"/>
      <c r="IZO322" s="3"/>
      <c r="IZP322" s="3"/>
      <c r="IZQ322" s="3"/>
      <c r="IZR322" s="3"/>
      <c r="IZS322" s="3"/>
      <c r="IZT322" s="3"/>
      <c r="IZU322" s="3"/>
      <c r="IZV322" s="3"/>
      <c r="IZW322" s="3"/>
      <c r="IZX322" s="3"/>
      <c r="IZY322" s="3"/>
      <c r="IZZ322" s="3"/>
      <c r="JAA322" s="3"/>
      <c r="JAB322" s="3"/>
      <c r="JAC322" s="3"/>
      <c r="JAD322" s="3"/>
      <c r="JAE322" s="3"/>
      <c r="JAF322" s="3"/>
      <c r="JAG322" s="3"/>
      <c r="JAH322" s="3"/>
      <c r="JAI322" s="3"/>
      <c r="JAJ322" s="3"/>
      <c r="JAK322" s="3"/>
      <c r="JAL322" s="3"/>
      <c r="JAM322" s="3"/>
      <c r="JAN322" s="3"/>
      <c r="JAO322" s="3"/>
      <c r="JAP322" s="3"/>
      <c r="JAQ322" s="3"/>
      <c r="JAR322" s="3"/>
      <c r="JAS322" s="3"/>
      <c r="JAT322" s="3"/>
      <c r="JAU322" s="3"/>
      <c r="JAV322" s="3"/>
      <c r="JAW322" s="3"/>
      <c r="JAX322" s="3"/>
      <c r="JAY322" s="3"/>
      <c r="JAZ322" s="3"/>
      <c r="JBA322" s="3"/>
      <c r="JBB322" s="3"/>
      <c r="JBC322" s="3"/>
      <c r="JBD322" s="3"/>
      <c r="JBE322" s="3"/>
      <c r="JBF322" s="3"/>
      <c r="JBG322" s="3"/>
      <c r="JBH322" s="3"/>
      <c r="JBI322" s="3"/>
      <c r="JBJ322" s="3"/>
      <c r="JBK322" s="3"/>
      <c r="JBL322" s="3"/>
      <c r="JBM322" s="3"/>
      <c r="JBN322" s="3"/>
      <c r="JBO322" s="3"/>
      <c r="JBP322" s="3"/>
      <c r="JBQ322" s="3"/>
      <c r="JBR322" s="3"/>
      <c r="JBS322" s="3"/>
      <c r="JBT322" s="3"/>
      <c r="JBU322" s="3"/>
      <c r="JBV322" s="3"/>
      <c r="JBW322" s="3"/>
      <c r="JBX322" s="3"/>
      <c r="JBY322" s="3"/>
      <c r="JBZ322" s="3"/>
      <c r="JCA322" s="3"/>
      <c r="JCB322" s="3"/>
      <c r="JCC322" s="3"/>
      <c r="JCD322" s="3"/>
      <c r="JCE322" s="3"/>
      <c r="JCF322" s="3"/>
      <c r="JCG322" s="3"/>
      <c r="JCH322" s="3"/>
      <c r="JCI322" s="3"/>
      <c r="JCJ322" s="3"/>
      <c r="JCK322" s="3"/>
      <c r="JCL322" s="3"/>
      <c r="JCM322" s="3"/>
      <c r="JCN322" s="3"/>
      <c r="JCO322" s="3"/>
      <c r="JCP322" s="3"/>
      <c r="JCQ322" s="3"/>
      <c r="JCR322" s="3"/>
      <c r="JCS322" s="3"/>
      <c r="JCT322" s="3"/>
      <c r="JCU322" s="3"/>
      <c r="JCV322" s="3"/>
      <c r="JCW322" s="3"/>
      <c r="JCX322" s="3"/>
      <c r="JCY322" s="3"/>
      <c r="JCZ322" s="3"/>
      <c r="JDA322" s="3"/>
      <c r="JDB322" s="3"/>
      <c r="JDC322" s="3"/>
      <c r="JDD322" s="3"/>
      <c r="JDE322" s="3"/>
      <c r="JDF322" s="3"/>
      <c r="JDG322" s="3"/>
      <c r="JDH322" s="3"/>
      <c r="JDI322" s="3"/>
      <c r="JDJ322" s="3"/>
      <c r="JDK322" s="3"/>
      <c r="JDL322" s="3"/>
      <c r="JDM322" s="3"/>
      <c r="JDN322" s="3"/>
      <c r="JDO322" s="3"/>
      <c r="JDP322" s="3"/>
      <c r="JDQ322" s="3"/>
      <c r="JDR322" s="3"/>
      <c r="JDS322" s="3"/>
      <c r="JDT322" s="3"/>
      <c r="JDU322" s="3"/>
      <c r="JDV322" s="3"/>
      <c r="JDW322" s="3"/>
      <c r="JDX322" s="3"/>
      <c r="JDY322" s="3"/>
      <c r="JDZ322" s="3"/>
      <c r="JEA322" s="3"/>
      <c r="JEB322" s="3"/>
      <c r="JEC322" s="3"/>
      <c r="JED322" s="3"/>
      <c r="JEE322" s="3"/>
      <c r="JEF322" s="3"/>
      <c r="JEG322" s="3"/>
      <c r="JEH322" s="3"/>
      <c r="JEI322" s="3"/>
      <c r="JEJ322" s="3"/>
      <c r="JEK322" s="3"/>
      <c r="JEL322" s="3"/>
      <c r="JEM322" s="3"/>
      <c r="JEN322" s="3"/>
      <c r="JEO322" s="3"/>
      <c r="JEP322" s="3"/>
      <c r="JEQ322" s="3"/>
      <c r="JER322" s="3"/>
      <c r="JES322" s="3"/>
      <c r="JET322" s="3"/>
      <c r="JEU322" s="3"/>
      <c r="JEV322" s="3"/>
      <c r="JEW322" s="3"/>
      <c r="JEX322" s="3"/>
      <c r="JEY322" s="3"/>
      <c r="JEZ322" s="3"/>
      <c r="JFA322" s="3"/>
      <c r="JFB322" s="3"/>
      <c r="JFC322" s="3"/>
      <c r="JFD322" s="3"/>
      <c r="JFE322" s="3"/>
      <c r="JFF322" s="3"/>
      <c r="JFG322" s="3"/>
      <c r="JFH322" s="3"/>
      <c r="JFI322" s="3"/>
      <c r="JFJ322" s="3"/>
      <c r="JFK322" s="3"/>
      <c r="JFL322" s="3"/>
      <c r="JFM322" s="3"/>
      <c r="JFN322" s="3"/>
      <c r="JFO322" s="3"/>
      <c r="JFP322" s="3"/>
      <c r="JFQ322" s="3"/>
      <c r="JFR322" s="3"/>
      <c r="JFS322" s="3"/>
      <c r="JFT322" s="3"/>
      <c r="JFU322" s="3"/>
      <c r="JFV322" s="3"/>
      <c r="JFW322" s="3"/>
      <c r="JFX322" s="3"/>
      <c r="JFY322" s="3"/>
      <c r="JFZ322" s="3"/>
      <c r="JGA322" s="3"/>
      <c r="JGB322" s="3"/>
      <c r="JGC322" s="3"/>
      <c r="JGD322" s="3"/>
      <c r="JGE322" s="3"/>
      <c r="JGF322" s="3"/>
      <c r="JGG322" s="3"/>
      <c r="JGH322" s="3"/>
      <c r="JGI322" s="3"/>
      <c r="JGJ322" s="3"/>
      <c r="JGK322" s="3"/>
      <c r="JGL322" s="3"/>
      <c r="JGM322" s="3"/>
      <c r="JGN322" s="3"/>
      <c r="JGO322" s="3"/>
      <c r="JGP322" s="3"/>
      <c r="JGQ322" s="3"/>
      <c r="JGR322" s="3"/>
      <c r="JGS322" s="3"/>
      <c r="JGT322" s="3"/>
      <c r="JGU322" s="3"/>
      <c r="JGV322" s="3"/>
      <c r="JGW322" s="3"/>
      <c r="JGX322" s="3"/>
      <c r="JGY322" s="3"/>
      <c r="JGZ322" s="3"/>
      <c r="JHA322" s="3"/>
      <c r="JHB322" s="3"/>
      <c r="JHC322" s="3"/>
      <c r="JHD322" s="3"/>
      <c r="JHE322" s="3"/>
      <c r="JHF322" s="3"/>
      <c r="JHG322" s="3"/>
      <c r="JHH322" s="3"/>
      <c r="JHI322" s="3"/>
      <c r="JHJ322" s="3"/>
      <c r="JHK322" s="3"/>
      <c r="JHL322" s="3"/>
      <c r="JHM322" s="3"/>
      <c r="JHN322" s="3"/>
      <c r="JHO322" s="3"/>
      <c r="JHP322" s="3"/>
      <c r="JHQ322" s="3"/>
      <c r="JHR322" s="3"/>
      <c r="JHS322" s="3"/>
      <c r="JHT322" s="3"/>
      <c r="JHU322" s="3"/>
      <c r="JHV322" s="3"/>
      <c r="JHW322" s="3"/>
      <c r="JHX322" s="3"/>
      <c r="JHY322" s="3"/>
      <c r="JHZ322" s="3"/>
      <c r="JIA322" s="3"/>
      <c r="JIB322" s="3"/>
      <c r="JIC322" s="3"/>
      <c r="JID322" s="3"/>
      <c r="JIE322" s="3"/>
      <c r="JIF322" s="3"/>
      <c r="JIG322" s="3"/>
      <c r="JIH322" s="3"/>
      <c r="JII322" s="3"/>
      <c r="JIJ322" s="3"/>
      <c r="JIK322" s="3"/>
      <c r="JIL322" s="3"/>
      <c r="JIM322" s="3"/>
      <c r="JIN322" s="3"/>
      <c r="JIO322" s="3"/>
      <c r="JIP322" s="3"/>
      <c r="JIQ322" s="3"/>
      <c r="JIR322" s="3"/>
      <c r="JIS322" s="3"/>
      <c r="JIT322" s="3"/>
      <c r="JIU322" s="3"/>
      <c r="JIV322" s="3"/>
      <c r="JIW322" s="3"/>
      <c r="JIX322" s="3"/>
      <c r="JIY322" s="3"/>
      <c r="JIZ322" s="3"/>
      <c r="JJA322" s="3"/>
      <c r="JJB322" s="3"/>
      <c r="JJC322" s="3"/>
      <c r="JJD322" s="3"/>
      <c r="JJE322" s="3"/>
      <c r="JJF322" s="3"/>
      <c r="JJG322" s="3"/>
      <c r="JJH322" s="3"/>
      <c r="JJI322" s="3"/>
      <c r="JJJ322" s="3"/>
      <c r="JJK322" s="3"/>
      <c r="JJL322" s="3"/>
      <c r="JJM322" s="3"/>
      <c r="JJN322" s="3"/>
      <c r="JJO322" s="3"/>
      <c r="JJP322" s="3"/>
      <c r="JJQ322" s="3"/>
      <c r="JJR322" s="3"/>
      <c r="JJS322" s="3"/>
      <c r="JJT322" s="3"/>
      <c r="JJU322" s="3"/>
      <c r="JJV322" s="3"/>
      <c r="JJW322" s="3"/>
      <c r="JJX322" s="3"/>
      <c r="JJY322" s="3"/>
      <c r="JJZ322" s="3"/>
      <c r="JKA322" s="3"/>
      <c r="JKB322" s="3"/>
      <c r="JKC322" s="3"/>
      <c r="JKD322" s="3"/>
      <c r="JKE322" s="3"/>
      <c r="JKF322" s="3"/>
      <c r="JKG322" s="3"/>
      <c r="JKH322" s="3"/>
      <c r="JKI322" s="3"/>
      <c r="JKJ322" s="3"/>
      <c r="JKK322" s="3"/>
      <c r="JKL322" s="3"/>
      <c r="JKM322" s="3"/>
      <c r="JKN322" s="3"/>
      <c r="JKO322" s="3"/>
      <c r="JKP322" s="3"/>
      <c r="JKQ322" s="3"/>
      <c r="JKR322" s="3"/>
      <c r="JKS322" s="3"/>
      <c r="JKT322" s="3"/>
      <c r="JKU322" s="3"/>
      <c r="JKV322" s="3"/>
      <c r="JKW322" s="3"/>
      <c r="JKX322" s="3"/>
      <c r="JKY322" s="3"/>
      <c r="JKZ322" s="3"/>
      <c r="JLA322" s="3"/>
      <c r="JLB322" s="3"/>
      <c r="JLC322" s="3"/>
      <c r="JLD322" s="3"/>
      <c r="JLE322" s="3"/>
      <c r="JLF322" s="3"/>
      <c r="JLG322" s="3"/>
      <c r="JLH322" s="3"/>
      <c r="JLI322" s="3"/>
      <c r="JLJ322" s="3"/>
      <c r="JLK322" s="3"/>
      <c r="JLL322" s="3"/>
      <c r="JLM322" s="3"/>
      <c r="JLN322" s="3"/>
      <c r="JLO322" s="3"/>
      <c r="JLP322" s="3"/>
      <c r="JLQ322" s="3"/>
      <c r="JLR322" s="3"/>
      <c r="JLS322" s="3"/>
      <c r="JLT322" s="3"/>
      <c r="JLU322" s="3"/>
      <c r="JLV322" s="3"/>
      <c r="JLW322" s="3"/>
      <c r="JLX322" s="3"/>
      <c r="JLY322" s="3"/>
      <c r="JLZ322" s="3"/>
      <c r="JMA322" s="3"/>
      <c r="JMB322" s="3"/>
      <c r="JMC322" s="3"/>
      <c r="JMD322" s="3"/>
      <c r="JME322" s="3"/>
      <c r="JMF322" s="3"/>
      <c r="JMG322" s="3"/>
      <c r="JMH322" s="3"/>
      <c r="JMI322" s="3"/>
      <c r="JMJ322" s="3"/>
      <c r="JMK322" s="3"/>
      <c r="JML322" s="3"/>
      <c r="JMM322" s="3"/>
      <c r="JMN322" s="3"/>
      <c r="JMO322" s="3"/>
      <c r="JMP322" s="3"/>
      <c r="JMQ322" s="3"/>
      <c r="JMR322" s="3"/>
      <c r="JMS322" s="3"/>
      <c r="JMT322" s="3"/>
      <c r="JMU322" s="3"/>
      <c r="JMV322" s="3"/>
      <c r="JMW322" s="3"/>
      <c r="JMX322" s="3"/>
      <c r="JMY322" s="3"/>
      <c r="JMZ322" s="3"/>
      <c r="JNA322" s="3"/>
      <c r="JNB322" s="3"/>
      <c r="JNC322" s="3"/>
      <c r="JND322" s="3"/>
      <c r="JNE322" s="3"/>
      <c r="JNF322" s="3"/>
      <c r="JNG322" s="3"/>
      <c r="JNH322" s="3"/>
      <c r="JNI322" s="3"/>
      <c r="JNJ322" s="3"/>
      <c r="JNK322" s="3"/>
      <c r="JNL322" s="3"/>
      <c r="JNM322" s="3"/>
      <c r="JNN322" s="3"/>
      <c r="JNO322" s="3"/>
      <c r="JNP322" s="3"/>
      <c r="JNQ322" s="3"/>
      <c r="JNR322" s="3"/>
      <c r="JNS322" s="3"/>
      <c r="JNT322" s="3"/>
      <c r="JNU322" s="3"/>
      <c r="JNV322" s="3"/>
      <c r="JNW322" s="3"/>
      <c r="JNX322" s="3"/>
      <c r="JNY322" s="3"/>
      <c r="JNZ322" s="3"/>
      <c r="JOA322" s="3"/>
      <c r="JOB322" s="3"/>
      <c r="JOC322" s="3"/>
      <c r="JOD322" s="3"/>
      <c r="JOE322" s="3"/>
      <c r="JOF322" s="3"/>
      <c r="JOG322" s="3"/>
      <c r="JOH322" s="3"/>
      <c r="JOI322" s="3"/>
      <c r="JOJ322" s="3"/>
      <c r="JOK322" s="3"/>
      <c r="JOL322" s="3"/>
      <c r="JOM322" s="3"/>
      <c r="JON322" s="3"/>
      <c r="JOO322" s="3"/>
      <c r="JOP322" s="3"/>
      <c r="JOQ322" s="3"/>
      <c r="JOR322" s="3"/>
      <c r="JOS322" s="3"/>
      <c r="JOT322" s="3"/>
      <c r="JOU322" s="3"/>
      <c r="JOV322" s="3"/>
      <c r="JOW322" s="3"/>
      <c r="JOX322" s="3"/>
      <c r="JOY322" s="3"/>
      <c r="JOZ322" s="3"/>
      <c r="JPA322" s="3"/>
      <c r="JPB322" s="3"/>
      <c r="JPC322" s="3"/>
      <c r="JPD322" s="3"/>
      <c r="JPE322" s="3"/>
      <c r="JPF322" s="3"/>
      <c r="JPG322" s="3"/>
      <c r="JPH322" s="3"/>
      <c r="JPI322" s="3"/>
      <c r="JPJ322" s="3"/>
      <c r="JPK322" s="3"/>
      <c r="JPL322" s="3"/>
      <c r="JPM322" s="3"/>
      <c r="JPN322" s="3"/>
      <c r="JPO322" s="3"/>
      <c r="JPP322" s="3"/>
      <c r="JPQ322" s="3"/>
      <c r="JPR322" s="3"/>
      <c r="JPS322" s="3"/>
      <c r="JPT322" s="3"/>
      <c r="JPU322" s="3"/>
      <c r="JPV322" s="3"/>
      <c r="JPW322" s="3"/>
      <c r="JPX322" s="3"/>
      <c r="JPY322" s="3"/>
      <c r="JPZ322" s="3"/>
      <c r="JQA322" s="3"/>
      <c r="JQB322" s="3"/>
      <c r="JQC322" s="3"/>
      <c r="JQD322" s="3"/>
      <c r="JQE322" s="3"/>
      <c r="JQF322" s="3"/>
      <c r="JQG322" s="3"/>
      <c r="JQH322" s="3"/>
      <c r="JQI322" s="3"/>
      <c r="JQJ322" s="3"/>
      <c r="JQK322" s="3"/>
      <c r="JQL322" s="3"/>
      <c r="JQM322" s="3"/>
      <c r="JQN322" s="3"/>
      <c r="JQO322" s="3"/>
      <c r="JQP322" s="3"/>
      <c r="JQQ322" s="3"/>
      <c r="JQR322" s="3"/>
      <c r="JQS322" s="3"/>
      <c r="JQT322" s="3"/>
      <c r="JQU322" s="3"/>
      <c r="JQV322" s="3"/>
      <c r="JQW322" s="3"/>
      <c r="JQX322" s="3"/>
      <c r="JQY322" s="3"/>
      <c r="JQZ322" s="3"/>
      <c r="JRA322" s="3"/>
      <c r="JRB322" s="3"/>
      <c r="JRC322" s="3"/>
      <c r="JRD322" s="3"/>
      <c r="JRE322" s="3"/>
      <c r="JRF322" s="3"/>
      <c r="JRG322" s="3"/>
      <c r="JRH322" s="3"/>
      <c r="JRI322" s="3"/>
      <c r="JRJ322" s="3"/>
      <c r="JRK322" s="3"/>
      <c r="JRL322" s="3"/>
      <c r="JRM322" s="3"/>
      <c r="JRN322" s="3"/>
      <c r="JRO322" s="3"/>
      <c r="JRP322" s="3"/>
      <c r="JRQ322" s="3"/>
      <c r="JRR322" s="3"/>
      <c r="JRS322" s="3"/>
      <c r="JRT322" s="3"/>
      <c r="JRU322" s="3"/>
      <c r="JRV322" s="3"/>
      <c r="JRW322" s="3"/>
      <c r="JRX322" s="3"/>
      <c r="JRY322" s="3"/>
      <c r="JRZ322" s="3"/>
      <c r="JSA322" s="3"/>
      <c r="JSB322" s="3"/>
      <c r="JSC322" s="3"/>
      <c r="JSD322" s="3"/>
      <c r="JSE322" s="3"/>
      <c r="JSF322" s="3"/>
      <c r="JSG322" s="3"/>
      <c r="JSH322" s="3"/>
      <c r="JSI322" s="3"/>
      <c r="JSJ322" s="3"/>
      <c r="JSK322" s="3"/>
      <c r="JSL322" s="3"/>
      <c r="JSM322" s="3"/>
      <c r="JSN322" s="3"/>
      <c r="JSO322" s="3"/>
      <c r="JSP322" s="3"/>
      <c r="JSQ322" s="3"/>
      <c r="JSR322" s="3"/>
      <c r="JSS322" s="3"/>
      <c r="JST322" s="3"/>
      <c r="JSU322" s="3"/>
      <c r="JSV322" s="3"/>
      <c r="JSW322" s="3"/>
      <c r="JSX322" s="3"/>
      <c r="JSY322" s="3"/>
      <c r="JSZ322" s="3"/>
      <c r="JTA322" s="3"/>
      <c r="JTB322" s="3"/>
      <c r="JTC322" s="3"/>
      <c r="JTD322" s="3"/>
      <c r="JTE322" s="3"/>
      <c r="JTF322" s="3"/>
      <c r="JTG322" s="3"/>
      <c r="JTH322" s="3"/>
      <c r="JTI322" s="3"/>
      <c r="JTJ322" s="3"/>
      <c r="JTK322" s="3"/>
      <c r="JTL322" s="3"/>
      <c r="JTM322" s="3"/>
      <c r="JTN322" s="3"/>
      <c r="JTO322" s="3"/>
      <c r="JTP322" s="3"/>
      <c r="JTQ322" s="3"/>
      <c r="JTR322" s="3"/>
      <c r="JTS322" s="3"/>
      <c r="JTT322" s="3"/>
      <c r="JTU322" s="3"/>
      <c r="JTV322" s="3"/>
      <c r="JTW322" s="3"/>
      <c r="JTX322" s="3"/>
      <c r="JTY322" s="3"/>
      <c r="JTZ322" s="3"/>
      <c r="JUA322" s="3"/>
      <c r="JUB322" s="3"/>
      <c r="JUC322" s="3"/>
      <c r="JUD322" s="3"/>
      <c r="JUE322" s="3"/>
      <c r="JUF322" s="3"/>
      <c r="JUG322" s="3"/>
      <c r="JUH322" s="3"/>
      <c r="JUI322" s="3"/>
      <c r="JUJ322" s="3"/>
      <c r="JUK322" s="3"/>
      <c r="JUL322" s="3"/>
      <c r="JUM322" s="3"/>
      <c r="JUN322" s="3"/>
      <c r="JUO322" s="3"/>
      <c r="JUP322" s="3"/>
      <c r="JUQ322" s="3"/>
      <c r="JUR322" s="3"/>
      <c r="JUS322" s="3"/>
      <c r="JUT322" s="3"/>
      <c r="JUU322" s="3"/>
      <c r="JUV322" s="3"/>
      <c r="JUW322" s="3"/>
      <c r="JUX322" s="3"/>
      <c r="JUY322" s="3"/>
      <c r="JUZ322" s="3"/>
      <c r="JVA322" s="3"/>
      <c r="JVB322" s="3"/>
      <c r="JVC322" s="3"/>
      <c r="JVD322" s="3"/>
      <c r="JVE322" s="3"/>
      <c r="JVF322" s="3"/>
      <c r="JVG322" s="3"/>
      <c r="JVH322" s="3"/>
      <c r="JVI322" s="3"/>
      <c r="JVJ322" s="3"/>
      <c r="JVK322" s="3"/>
      <c r="JVL322" s="3"/>
      <c r="JVM322" s="3"/>
      <c r="JVN322" s="3"/>
      <c r="JVO322" s="3"/>
      <c r="JVP322" s="3"/>
      <c r="JVQ322" s="3"/>
      <c r="JVR322" s="3"/>
      <c r="JVS322" s="3"/>
      <c r="JVT322" s="3"/>
      <c r="JVU322" s="3"/>
      <c r="JVV322" s="3"/>
      <c r="JVW322" s="3"/>
      <c r="JVX322" s="3"/>
      <c r="JVY322" s="3"/>
      <c r="JVZ322" s="3"/>
      <c r="JWA322" s="3"/>
      <c r="JWB322" s="3"/>
      <c r="JWC322" s="3"/>
      <c r="JWD322" s="3"/>
      <c r="JWE322" s="3"/>
      <c r="JWF322" s="3"/>
      <c r="JWG322" s="3"/>
      <c r="JWH322" s="3"/>
      <c r="JWI322" s="3"/>
      <c r="JWJ322" s="3"/>
      <c r="JWK322" s="3"/>
      <c r="JWL322" s="3"/>
      <c r="JWM322" s="3"/>
      <c r="JWN322" s="3"/>
      <c r="JWO322" s="3"/>
      <c r="JWP322" s="3"/>
      <c r="JWQ322" s="3"/>
      <c r="JWR322" s="3"/>
      <c r="JWS322" s="3"/>
      <c r="JWT322" s="3"/>
      <c r="JWU322" s="3"/>
      <c r="JWV322" s="3"/>
      <c r="JWW322" s="3"/>
      <c r="JWX322" s="3"/>
      <c r="JWY322" s="3"/>
      <c r="JWZ322" s="3"/>
      <c r="JXA322" s="3"/>
      <c r="JXB322" s="3"/>
      <c r="JXC322" s="3"/>
      <c r="JXD322" s="3"/>
      <c r="JXE322" s="3"/>
      <c r="JXF322" s="3"/>
      <c r="JXG322" s="3"/>
      <c r="JXH322" s="3"/>
      <c r="JXI322" s="3"/>
      <c r="JXJ322" s="3"/>
      <c r="JXK322" s="3"/>
      <c r="JXL322" s="3"/>
      <c r="JXM322" s="3"/>
      <c r="JXN322" s="3"/>
      <c r="JXO322" s="3"/>
      <c r="JXP322" s="3"/>
      <c r="JXQ322" s="3"/>
      <c r="JXR322" s="3"/>
      <c r="JXS322" s="3"/>
      <c r="JXT322" s="3"/>
      <c r="JXU322" s="3"/>
      <c r="JXV322" s="3"/>
      <c r="JXW322" s="3"/>
      <c r="JXX322" s="3"/>
      <c r="JXY322" s="3"/>
      <c r="JXZ322" s="3"/>
      <c r="JYA322" s="3"/>
      <c r="JYB322" s="3"/>
      <c r="JYC322" s="3"/>
      <c r="JYD322" s="3"/>
      <c r="JYE322" s="3"/>
      <c r="JYF322" s="3"/>
      <c r="JYG322" s="3"/>
      <c r="JYH322" s="3"/>
      <c r="JYI322" s="3"/>
      <c r="JYJ322" s="3"/>
      <c r="JYK322" s="3"/>
      <c r="JYL322" s="3"/>
      <c r="JYM322" s="3"/>
      <c r="JYN322" s="3"/>
      <c r="JYO322" s="3"/>
      <c r="JYP322" s="3"/>
      <c r="JYQ322" s="3"/>
      <c r="JYR322" s="3"/>
      <c r="JYS322" s="3"/>
      <c r="JYT322" s="3"/>
      <c r="JYU322" s="3"/>
      <c r="JYV322" s="3"/>
      <c r="JYW322" s="3"/>
      <c r="JYX322" s="3"/>
      <c r="JYY322" s="3"/>
      <c r="JYZ322" s="3"/>
      <c r="JZA322" s="3"/>
      <c r="JZB322" s="3"/>
      <c r="JZC322" s="3"/>
      <c r="JZD322" s="3"/>
      <c r="JZE322" s="3"/>
      <c r="JZF322" s="3"/>
      <c r="JZG322" s="3"/>
      <c r="JZH322" s="3"/>
      <c r="JZI322" s="3"/>
      <c r="JZJ322" s="3"/>
      <c r="JZK322" s="3"/>
      <c r="JZL322" s="3"/>
      <c r="JZM322" s="3"/>
      <c r="JZN322" s="3"/>
      <c r="JZO322" s="3"/>
      <c r="JZP322" s="3"/>
      <c r="JZQ322" s="3"/>
      <c r="JZR322" s="3"/>
      <c r="JZS322" s="3"/>
      <c r="JZT322" s="3"/>
      <c r="JZU322" s="3"/>
      <c r="JZV322" s="3"/>
      <c r="JZW322" s="3"/>
      <c r="JZX322" s="3"/>
      <c r="JZY322" s="3"/>
      <c r="JZZ322" s="3"/>
      <c r="KAA322" s="3"/>
      <c r="KAB322" s="3"/>
      <c r="KAC322" s="3"/>
      <c r="KAD322" s="3"/>
      <c r="KAE322" s="3"/>
      <c r="KAF322" s="3"/>
      <c r="KAG322" s="3"/>
      <c r="KAH322" s="3"/>
      <c r="KAI322" s="3"/>
      <c r="KAJ322" s="3"/>
      <c r="KAK322" s="3"/>
      <c r="KAL322" s="3"/>
      <c r="KAM322" s="3"/>
      <c r="KAN322" s="3"/>
      <c r="KAO322" s="3"/>
      <c r="KAP322" s="3"/>
      <c r="KAQ322" s="3"/>
      <c r="KAR322" s="3"/>
      <c r="KAS322" s="3"/>
      <c r="KAT322" s="3"/>
      <c r="KAU322" s="3"/>
      <c r="KAV322" s="3"/>
      <c r="KAW322" s="3"/>
      <c r="KAX322" s="3"/>
      <c r="KAY322" s="3"/>
      <c r="KAZ322" s="3"/>
      <c r="KBA322" s="3"/>
      <c r="KBB322" s="3"/>
      <c r="KBC322" s="3"/>
      <c r="KBD322" s="3"/>
      <c r="KBE322" s="3"/>
      <c r="KBF322" s="3"/>
      <c r="KBG322" s="3"/>
      <c r="KBH322" s="3"/>
      <c r="KBI322" s="3"/>
      <c r="KBJ322" s="3"/>
      <c r="KBK322" s="3"/>
      <c r="KBL322" s="3"/>
      <c r="KBM322" s="3"/>
      <c r="KBN322" s="3"/>
      <c r="KBO322" s="3"/>
      <c r="KBP322" s="3"/>
      <c r="KBQ322" s="3"/>
      <c r="KBR322" s="3"/>
      <c r="KBS322" s="3"/>
      <c r="KBT322" s="3"/>
      <c r="KBU322" s="3"/>
      <c r="KBV322" s="3"/>
      <c r="KBW322" s="3"/>
      <c r="KBX322" s="3"/>
      <c r="KBY322" s="3"/>
      <c r="KBZ322" s="3"/>
      <c r="KCA322" s="3"/>
      <c r="KCB322" s="3"/>
      <c r="KCC322" s="3"/>
      <c r="KCD322" s="3"/>
      <c r="KCE322" s="3"/>
      <c r="KCF322" s="3"/>
      <c r="KCG322" s="3"/>
      <c r="KCH322" s="3"/>
      <c r="KCI322" s="3"/>
      <c r="KCJ322" s="3"/>
      <c r="KCK322" s="3"/>
      <c r="KCL322" s="3"/>
      <c r="KCM322" s="3"/>
      <c r="KCN322" s="3"/>
      <c r="KCO322" s="3"/>
      <c r="KCP322" s="3"/>
      <c r="KCQ322" s="3"/>
      <c r="KCR322" s="3"/>
      <c r="KCS322" s="3"/>
      <c r="KCT322" s="3"/>
      <c r="KCU322" s="3"/>
      <c r="KCV322" s="3"/>
      <c r="KCW322" s="3"/>
      <c r="KCX322" s="3"/>
      <c r="KCY322" s="3"/>
      <c r="KCZ322" s="3"/>
      <c r="KDA322" s="3"/>
      <c r="KDB322" s="3"/>
      <c r="KDC322" s="3"/>
      <c r="KDD322" s="3"/>
      <c r="KDE322" s="3"/>
      <c r="KDF322" s="3"/>
      <c r="KDG322" s="3"/>
      <c r="KDH322" s="3"/>
      <c r="KDI322" s="3"/>
      <c r="KDJ322" s="3"/>
      <c r="KDK322" s="3"/>
      <c r="KDL322" s="3"/>
      <c r="KDM322" s="3"/>
      <c r="KDN322" s="3"/>
      <c r="KDO322" s="3"/>
      <c r="KDP322" s="3"/>
      <c r="KDQ322" s="3"/>
      <c r="KDR322" s="3"/>
      <c r="KDS322" s="3"/>
      <c r="KDT322" s="3"/>
      <c r="KDU322" s="3"/>
      <c r="KDV322" s="3"/>
      <c r="KDW322" s="3"/>
      <c r="KDX322" s="3"/>
      <c r="KDY322" s="3"/>
      <c r="KDZ322" s="3"/>
      <c r="KEA322" s="3"/>
      <c r="KEB322" s="3"/>
      <c r="KEC322" s="3"/>
      <c r="KED322" s="3"/>
      <c r="KEE322" s="3"/>
      <c r="KEF322" s="3"/>
      <c r="KEG322" s="3"/>
      <c r="KEH322" s="3"/>
      <c r="KEI322" s="3"/>
      <c r="KEJ322" s="3"/>
      <c r="KEK322" s="3"/>
      <c r="KEL322" s="3"/>
      <c r="KEM322" s="3"/>
      <c r="KEN322" s="3"/>
      <c r="KEO322" s="3"/>
      <c r="KEP322" s="3"/>
      <c r="KEQ322" s="3"/>
      <c r="KER322" s="3"/>
      <c r="KES322" s="3"/>
      <c r="KET322" s="3"/>
      <c r="KEU322" s="3"/>
      <c r="KEV322" s="3"/>
      <c r="KEW322" s="3"/>
      <c r="KEX322" s="3"/>
      <c r="KEY322" s="3"/>
      <c r="KEZ322" s="3"/>
      <c r="KFA322" s="3"/>
      <c r="KFB322" s="3"/>
      <c r="KFC322" s="3"/>
      <c r="KFD322" s="3"/>
      <c r="KFE322" s="3"/>
      <c r="KFF322" s="3"/>
      <c r="KFG322" s="3"/>
      <c r="KFH322" s="3"/>
      <c r="KFI322" s="3"/>
      <c r="KFJ322" s="3"/>
      <c r="KFK322" s="3"/>
      <c r="KFL322" s="3"/>
      <c r="KFM322" s="3"/>
      <c r="KFN322" s="3"/>
      <c r="KFO322" s="3"/>
      <c r="KFP322" s="3"/>
      <c r="KFQ322" s="3"/>
      <c r="KFR322" s="3"/>
      <c r="KFS322" s="3"/>
      <c r="KFT322" s="3"/>
      <c r="KFU322" s="3"/>
      <c r="KFV322" s="3"/>
      <c r="KFW322" s="3"/>
      <c r="KFX322" s="3"/>
      <c r="KFY322" s="3"/>
      <c r="KFZ322" s="3"/>
      <c r="KGA322" s="3"/>
      <c r="KGB322" s="3"/>
      <c r="KGC322" s="3"/>
      <c r="KGD322" s="3"/>
      <c r="KGE322" s="3"/>
      <c r="KGF322" s="3"/>
      <c r="KGG322" s="3"/>
      <c r="KGH322" s="3"/>
      <c r="KGI322" s="3"/>
      <c r="KGJ322" s="3"/>
      <c r="KGK322" s="3"/>
      <c r="KGL322" s="3"/>
      <c r="KGM322" s="3"/>
      <c r="KGN322" s="3"/>
      <c r="KGO322" s="3"/>
      <c r="KGP322" s="3"/>
      <c r="KGQ322" s="3"/>
      <c r="KGR322" s="3"/>
      <c r="KGS322" s="3"/>
      <c r="KGT322" s="3"/>
      <c r="KGU322" s="3"/>
      <c r="KGV322" s="3"/>
      <c r="KGW322" s="3"/>
      <c r="KGX322" s="3"/>
      <c r="KGY322" s="3"/>
      <c r="KGZ322" s="3"/>
      <c r="KHA322" s="3"/>
      <c r="KHB322" s="3"/>
      <c r="KHC322" s="3"/>
      <c r="KHD322" s="3"/>
      <c r="KHE322" s="3"/>
      <c r="KHF322" s="3"/>
      <c r="KHG322" s="3"/>
      <c r="KHH322" s="3"/>
      <c r="KHI322" s="3"/>
      <c r="KHJ322" s="3"/>
      <c r="KHK322" s="3"/>
      <c r="KHL322" s="3"/>
      <c r="KHM322" s="3"/>
      <c r="KHN322" s="3"/>
      <c r="KHO322" s="3"/>
      <c r="KHP322" s="3"/>
      <c r="KHQ322" s="3"/>
      <c r="KHR322" s="3"/>
      <c r="KHS322" s="3"/>
      <c r="KHT322" s="3"/>
      <c r="KHU322" s="3"/>
      <c r="KHV322" s="3"/>
      <c r="KHW322" s="3"/>
      <c r="KHX322" s="3"/>
      <c r="KHY322" s="3"/>
      <c r="KHZ322" s="3"/>
      <c r="KIA322" s="3"/>
      <c r="KIB322" s="3"/>
      <c r="KIC322" s="3"/>
      <c r="KID322" s="3"/>
      <c r="KIE322" s="3"/>
      <c r="KIF322" s="3"/>
      <c r="KIG322" s="3"/>
      <c r="KIH322" s="3"/>
      <c r="KII322" s="3"/>
      <c r="KIJ322" s="3"/>
      <c r="KIK322" s="3"/>
      <c r="KIL322" s="3"/>
      <c r="KIM322" s="3"/>
      <c r="KIN322" s="3"/>
      <c r="KIO322" s="3"/>
      <c r="KIP322" s="3"/>
      <c r="KIQ322" s="3"/>
      <c r="KIR322" s="3"/>
      <c r="KIS322" s="3"/>
      <c r="KIT322" s="3"/>
      <c r="KIU322" s="3"/>
      <c r="KIV322" s="3"/>
      <c r="KIW322" s="3"/>
      <c r="KIX322" s="3"/>
      <c r="KIY322" s="3"/>
      <c r="KIZ322" s="3"/>
      <c r="KJA322" s="3"/>
      <c r="KJB322" s="3"/>
      <c r="KJC322" s="3"/>
      <c r="KJD322" s="3"/>
      <c r="KJE322" s="3"/>
      <c r="KJF322" s="3"/>
      <c r="KJG322" s="3"/>
      <c r="KJH322" s="3"/>
      <c r="KJI322" s="3"/>
      <c r="KJJ322" s="3"/>
      <c r="KJK322" s="3"/>
      <c r="KJL322" s="3"/>
      <c r="KJM322" s="3"/>
      <c r="KJN322" s="3"/>
      <c r="KJO322" s="3"/>
      <c r="KJP322" s="3"/>
      <c r="KJQ322" s="3"/>
      <c r="KJR322" s="3"/>
      <c r="KJS322" s="3"/>
      <c r="KJT322" s="3"/>
      <c r="KJU322" s="3"/>
      <c r="KJV322" s="3"/>
      <c r="KJW322" s="3"/>
      <c r="KJX322" s="3"/>
      <c r="KJY322" s="3"/>
      <c r="KJZ322" s="3"/>
      <c r="KKA322" s="3"/>
      <c r="KKB322" s="3"/>
      <c r="KKC322" s="3"/>
      <c r="KKD322" s="3"/>
      <c r="KKE322" s="3"/>
      <c r="KKF322" s="3"/>
      <c r="KKG322" s="3"/>
      <c r="KKH322" s="3"/>
      <c r="KKI322" s="3"/>
      <c r="KKJ322" s="3"/>
      <c r="KKK322" s="3"/>
      <c r="KKL322" s="3"/>
      <c r="KKM322" s="3"/>
      <c r="KKN322" s="3"/>
      <c r="KKO322" s="3"/>
      <c r="KKP322" s="3"/>
      <c r="KKQ322" s="3"/>
      <c r="KKR322" s="3"/>
      <c r="KKS322" s="3"/>
      <c r="KKT322" s="3"/>
      <c r="KKU322" s="3"/>
      <c r="KKV322" s="3"/>
      <c r="KKW322" s="3"/>
      <c r="KKX322" s="3"/>
      <c r="KKY322" s="3"/>
      <c r="KKZ322" s="3"/>
      <c r="KLA322" s="3"/>
      <c r="KLB322" s="3"/>
      <c r="KLC322" s="3"/>
      <c r="KLD322" s="3"/>
      <c r="KLE322" s="3"/>
      <c r="KLF322" s="3"/>
      <c r="KLG322" s="3"/>
      <c r="KLH322" s="3"/>
      <c r="KLI322" s="3"/>
      <c r="KLJ322" s="3"/>
      <c r="KLK322" s="3"/>
      <c r="KLL322" s="3"/>
      <c r="KLM322" s="3"/>
      <c r="KLN322" s="3"/>
      <c r="KLO322" s="3"/>
      <c r="KLP322" s="3"/>
      <c r="KLQ322" s="3"/>
      <c r="KLR322" s="3"/>
      <c r="KLS322" s="3"/>
      <c r="KLT322" s="3"/>
      <c r="KLU322" s="3"/>
      <c r="KLV322" s="3"/>
      <c r="KLW322" s="3"/>
      <c r="KLX322" s="3"/>
      <c r="KLY322" s="3"/>
      <c r="KLZ322" s="3"/>
      <c r="KMA322" s="3"/>
      <c r="KMB322" s="3"/>
      <c r="KMC322" s="3"/>
      <c r="KMD322" s="3"/>
      <c r="KME322" s="3"/>
      <c r="KMF322" s="3"/>
      <c r="KMG322" s="3"/>
      <c r="KMH322" s="3"/>
      <c r="KMI322" s="3"/>
      <c r="KMJ322" s="3"/>
      <c r="KMK322" s="3"/>
      <c r="KML322" s="3"/>
      <c r="KMM322" s="3"/>
      <c r="KMN322" s="3"/>
      <c r="KMO322" s="3"/>
      <c r="KMP322" s="3"/>
      <c r="KMQ322" s="3"/>
      <c r="KMR322" s="3"/>
      <c r="KMS322" s="3"/>
      <c r="KMT322" s="3"/>
      <c r="KMU322" s="3"/>
      <c r="KMV322" s="3"/>
      <c r="KMW322" s="3"/>
      <c r="KMX322" s="3"/>
      <c r="KMY322" s="3"/>
      <c r="KMZ322" s="3"/>
      <c r="KNA322" s="3"/>
      <c r="KNB322" s="3"/>
      <c r="KNC322" s="3"/>
      <c r="KND322" s="3"/>
      <c r="KNE322" s="3"/>
      <c r="KNF322" s="3"/>
      <c r="KNG322" s="3"/>
      <c r="KNH322" s="3"/>
      <c r="KNI322" s="3"/>
      <c r="KNJ322" s="3"/>
      <c r="KNK322" s="3"/>
      <c r="KNL322" s="3"/>
      <c r="KNM322" s="3"/>
      <c r="KNN322" s="3"/>
      <c r="KNO322" s="3"/>
      <c r="KNP322" s="3"/>
      <c r="KNQ322" s="3"/>
      <c r="KNR322" s="3"/>
      <c r="KNS322" s="3"/>
      <c r="KNT322" s="3"/>
      <c r="KNU322" s="3"/>
      <c r="KNV322" s="3"/>
      <c r="KNW322" s="3"/>
      <c r="KNX322" s="3"/>
      <c r="KNY322" s="3"/>
      <c r="KNZ322" s="3"/>
      <c r="KOA322" s="3"/>
      <c r="KOB322" s="3"/>
      <c r="KOC322" s="3"/>
      <c r="KOD322" s="3"/>
      <c r="KOE322" s="3"/>
      <c r="KOF322" s="3"/>
      <c r="KOG322" s="3"/>
      <c r="KOH322" s="3"/>
      <c r="KOI322" s="3"/>
      <c r="KOJ322" s="3"/>
      <c r="KOK322" s="3"/>
      <c r="KOL322" s="3"/>
      <c r="KOM322" s="3"/>
      <c r="KON322" s="3"/>
      <c r="KOO322" s="3"/>
      <c r="KOP322" s="3"/>
      <c r="KOQ322" s="3"/>
      <c r="KOR322" s="3"/>
      <c r="KOS322" s="3"/>
      <c r="KOT322" s="3"/>
      <c r="KOU322" s="3"/>
      <c r="KOV322" s="3"/>
      <c r="KOW322" s="3"/>
      <c r="KOX322" s="3"/>
      <c r="KOY322" s="3"/>
      <c r="KOZ322" s="3"/>
      <c r="KPA322" s="3"/>
      <c r="KPB322" s="3"/>
      <c r="KPC322" s="3"/>
      <c r="KPD322" s="3"/>
      <c r="KPE322" s="3"/>
      <c r="KPF322" s="3"/>
      <c r="KPG322" s="3"/>
      <c r="KPH322" s="3"/>
      <c r="KPI322" s="3"/>
      <c r="KPJ322" s="3"/>
      <c r="KPK322" s="3"/>
      <c r="KPL322" s="3"/>
      <c r="KPM322" s="3"/>
      <c r="KPN322" s="3"/>
      <c r="KPO322" s="3"/>
      <c r="KPP322" s="3"/>
      <c r="KPQ322" s="3"/>
      <c r="KPR322" s="3"/>
      <c r="KPS322" s="3"/>
      <c r="KPT322" s="3"/>
      <c r="KPU322" s="3"/>
      <c r="KPV322" s="3"/>
      <c r="KPW322" s="3"/>
      <c r="KPX322" s="3"/>
      <c r="KPY322" s="3"/>
      <c r="KPZ322" s="3"/>
      <c r="KQA322" s="3"/>
      <c r="KQB322" s="3"/>
      <c r="KQC322" s="3"/>
      <c r="KQD322" s="3"/>
      <c r="KQE322" s="3"/>
      <c r="KQF322" s="3"/>
      <c r="KQG322" s="3"/>
      <c r="KQH322" s="3"/>
      <c r="KQI322" s="3"/>
      <c r="KQJ322" s="3"/>
      <c r="KQK322" s="3"/>
      <c r="KQL322" s="3"/>
      <c r="KQM322" s="3"/>
      <c r="KQN322" s="3"/>
      <c r="KQO322" s="3"/>
      <c r="KQP322" s="3"/>
      <c r="KQQ322" s="3"/>
      <c r="KQR322" s="3"/>
      <c r="KQS322" s="3"/>
      <c r="KQT322" s="3"/>
      <c r="KQU322" s="3"/>
      <c r="KQV322" s="3"/>
      <c r="KQW322" s="3"/>
      <c r="KQX322" s="3"/>
      <c r="KQY322" s="3"/>
      <c r="KQZ322" s="3"/>
      <c r="KRA322" s="3"/>
      <c r="KRB322" s="3"/>
      <c r="KRC322" s="3"/>
      <c r="KRD322" s="3"/>
      <c r="KRE322" s="3"/>
      <c r="KRF322" s="3"/>
      <c r="KRG322" s="3"/>
      <c r="KRH322" s="3"/>
      <c r="KRI322" s="3"/>
      <c r="KRJ322" s="3"/>
      <c r="KRK322" s="3"/>
      <c r="KRL322" s="3"/>
      <c r="KRM322" s="3"/>
      <c r="KRN322" s="3"/>
      <c r="KRO322" s="3"/>
      <c r="KRP322" s="3"/>
      <c r="KRQ322" s="3"/>
      <c r="KRR322" s="3"/>
      <c r="KRS322" s="3"/>
      <c r="KRT322" s="3"/>
      <c r="KRU322" s="3"/>
      <c r="KRV322" s="3"/>
      <c r="KRW322" s="3"/>
      <c r="KRX322" s="3"/>
      <c r="KRY322" s="3"/>
      <c r="KRZ322" s="3"/>
      <c r="KSA322" s="3"/>
      <c r="KSB322" s="3"/>
      <c r="KSC322" s="3"/>
      <c r="KSD322" s="3"/>
      <c r="KSE322" s="3"/>
      <c r="KSF322" s="3"/>
      <c r="KSG322" s="3"/>
      <c r="KSH322" s="3"/>
      <c r="KSI322" s="3"/>
      <c r="KSJ322" s="3"/>
      <c r="KSK322" s="3"/>
      <c r="KSL322" s="3"/>
      <c r="KSM322" s="3"/>
      <c r="KSN322" s="3"/>
      <c r="KSO322" s="3"/>
      <c r="KSP322" s="3"/>
      <c r="KSQ322" s="3"/>
      <c r="KSR322" s="3"/>
      <c r="KSS322" s="3"/>
      <c r="KST322" s="3"/>
      <c r="KSU322" s="3"/>
      <c r="KSV322" s="3"/>
      <c r="KSW322" s="3"/>
      <c r="KSX322" s="3"/>
      <c r="KSY322" s="3"/>
      <c r="KSZ322" s="3"/>
      <c r="KTA322" s="3"/>
      <c r="KTB322" s="3"/>
      <c r="KTC322" s="3"/>
      <c r="KTD322" s="3"/>
      <c r="KTE322" s="3"/>
      <c r="KTF322" s="3"/>
      <c r="KTG322" s="3"/>
      <c r="KTH322" s="3"/>
      <c r="KTI322" s="3"/>
      <c r="KTJ322" s="3"/>
      <c r="KTK322" s="3"/>
      <c r="KTL322" s="3"/>
      <c r="KTM322" s="3"/>
      <c r="KTN322" s="3"/>
      <c r="KTO322" s="3"/>
      <c r="KTP322" s="3"/>
      <c r="KTQ322" s="3"/>
      <c r="KTR322" s="3"/>
      <c r="KTS322" s="3"/>
      <c r="KTT322" s="3"/>
      <c r="KTU322" s="3"/>
      <c r="KTV322" s="3"/>
      <c r="KTW322" s="3"/>
      <c r="KTX322" s="3"/>
      <c r="KTY322" s="3"/>
      <c r="KTZ322" s="3"/>
      <c r="KUA322" s="3"/>
      <c r="KUB322" s="3"/>
      <c r="KUC322" s="3"/>
      <c r="KUD322" s="3"/>
      <c r="KUE322" s="3"/>
      <c r="KUF322" s="3"/>
      <c r="KUG322" s="3"/>
      <c r="KUH322" s="3"/>
      <c r="KUI322" s="3"/>
      <c r="KUJ322" s="3"/>
      <c r="KUK322" s="3"/>
      <c r="KUL322" s="3"/>
      <c r="KUM322" s="3"/>
      <c r="KUN322" s="3"/>
      <c r="KUO322" s="3"/>
      <c r="KUP322" s="3"/>
      <c r="KUQ322" s="3"/>
      <c r="KUR322" s="3"/>
      <c r="KUS322" s="3"/>
      <c r="KUT322" s="3"/>
      <c r="KUU322" s="3"/>
      <c r="KUV322" s="3"/>
      <c r="KUW322" s="3"/>
      <c r="KUX322" s="3"/>
      <c r="KUY322" s="3"/>
      <c r="KUZ322" s="3"/>
      <c r="KVA322" s="3"/>
      <c r="KVB322" s="3"/>
      <c r="KVC322" s="3"/>
      <c r="KVD322" s="3"/>
      <c r="KVE322" s="3"/>
      <c r="KVF322" s="3"/>
      <c r="KVG322" s="3"/>
      <c r="KVH322" s="3"/>
      <c r="KVI322" s="3"/>
      <c r="KVJ322" s="3"/>
      <c r="KVK322" s="3"/>
      <c r="KVL322" s="3"/>
      <c r="KVM322" s="3"/>
      <c r="KVN322" s="3"/>
      <c r="KVO322" s="3"/>
      <c r="KVP322" s="3"/>
      <c r="KVQ322" s="3"/>
      <c r="KVR322" s="3"/>
      <c r="KVS322" s="3"/>
      <c r="KVT322" s="3"/>
      <c r="KVU322" s="3"/>
      <c r="KVV322" s="3"/>
      <c r="KVW322" s="3"/>
      <c r="KVX322" s="3"/>
      <c r="KVY322" s="3"/>
      <c r="KVZ322" s="3"/>
      <c r="KWA322" s="3"/>
      <c r="KWB322" s="3"/>
      <c r="KWC322" s="3"/>
      <c r="KWD322" s="3"/>
      <c r="KWE322" s="3"/>
      <c r="KWF322" s="3"/>
      <c r="KWG322" s="3"/>
      <c r="KWH322" s="3"/>
      <c r="KWI322" s="3"/>
      <c r="KWJ322" s="3"/>
      <c r="KWK322" s="3"/>
      <c r="KWL322" s="3"/>
      <c r="KWM322" s="3"/>
      <c r="KWN322" s="3"/>
      <c r="KWO322" s="3"/>
      <c r="KWP322" s="3"/>
      <c r="KWQ322" s="3"/>
      <c r="KWR322" s="3"/>
      <c r="KWS322" s="3"/>
      <c r="KWT322" s="3"/>
      <c r="KWU322" s="3"/>
      <c r="KWV322" s="3"/>
      <c r="KWW322" s="3"/>
      <c r="KWX322" s="3"/>
      <c r="KWY322" s="3"/>
      <c r="KWZ322" s="3"/>
      <c r="KXA322" s="3"/>
      <c r="KXB322" s="3"/>
      <c r="KXC322" s="3"/>
      <c r="KXD322" s="3"/>
      <c r="KXE322" s="3"/>
      <c r="KXF322" s="3"/>
      <c r="KXG322" s="3"/>
      <c r="KXH322" s="3"/>
      <c r="KXI322" s="3"/>
      <c r="KXJ322" s="3"/>
      <c r="KXK322" s="3"/>
      <c r="KXL322" s="3"/>
      <c r="KXM322" s="3"/>
      <c r="KXN322" s="3"/>
      <c r="KXO322" s="3"/>
      <c r="KXP322" s="3"/>
      <c r="KXQ322" s="3"/>
      <c r="KXR322" s="3"/>
      <c r="KXS322" s="3"/>
      <c r="KXT322" s="3"/>
      <c r="KXU322" s="3"/>
      <c r="KXV322" s="3"/>
      <c r="KXW322" s="3"/>
      <c r="KXX322" s="3"/>
      <c r="KXY322" s="3"/>
      <c r="KXZ322" s="3"/>
      <c r="KYA322" s="3"/>
      <c r="KYB322" s="3"/>
      <c r="KYC322" s="3"/>
      <c r="KYD322" s="3"/>
      <c r="KYE322" s="3"/>
      <c r="KYF322" s="3"/>
      <c r="KYG322" s="3"/>
      <c r="KYH322" s="3"/>
      <c r="KYI322" s="3"/>
      <c r="KYJ322" s="3"/>
      <c r="KYK322" s="3"/>
      <c r="KYL322" s="3"/>
      <c r="KYM322" s="3"/>
      <c r="KYN322" s="3"/>
      <c r="KYO322" s="3"/>
      <c r="KYP322" s="3"/>
      <c r="KYQ322" s="3"/>
      <c r="KYR322" s="3"/>
      <c r="KYS322" s="3"/>
      <c r="KYT322" s="3"/>
      <c r="KYU322" s="3"/>
      <c r="KYV322" s="3"/>
      <c r="KYW322" s="3"/>
      <c r="KYX322" s="3"/>
      <c r="KYY322" s="3"/>
      <c r="KYZ322" s="3"/>
      <c r="KZA322" s="3"/>
      <c r="KZB322" s="3"/>
      <c r="KZC322" s="3"/>
      <c r="KZD322" s="3"/>
      <c r="KZE322" s="3"/>
      <c r="KZF322" s="3"/>
      <c r="KZG322" s="3"/>
      <c r="KZH322" s="3"/>
      <c r="KZI322" s="3"/>
      <c r="KZJ322" s="3"/>
      <c r="KZK322" s="3"/>
      <c r="KZL322" s="3"/>
      <c r="KZM322" s="3"/>
      <c r="KZN322" s="3"/>
      <c r="KZO322" s="3"/>
      <c r="KZP322" s="3"/>
      <c r="KZQ322" s="3"/>
      <c r="KZR322" s="3"/>
      <c r="KZS322" s="3"/>
      <c r="KZT322" s="3"/>
      <c r="KZU322" s="3"/>
      <c r="KZV322" s="3"/>
      <c r="KZW322" s="3"/>
      <c r="KZX322" s="3"/>
      <c r="KZY322" s="3"/>
      <c r="KZZ322" s="3"/>
      <c r="LAA322" s="3"/>
      <c r="LAB322" s="3"/>
      <c r="LAC322" s="3"/>
      <c r="LAD322" s="3"/>
      <c r="LAE322" s="3"/>
      <c r="LAF322" s="3"/>
      <c r="LAG322" s="3"/>
      <c r="LAH322" s="3"/>
      <c r="LAI322" s="3"/>
      <c r="LAJ322" s="3"/>
      <c r="LAK322" s="3"/>
      <c r="LAL322" s="3"/>
      <c r="LAM322" s="3"/>
      <c r="LAN322" s="3"/>
      <c r="LAO322" s="3"/>
      <c r="LAP322" s="3"/>
      <c r="LAQ322" s="3"/>
      <c r="LAR322" s="3"/>
      <c r="LAS322" s="3"/>
      <c r="LAT322" s="3"/>
      <c r="LAU322" s="3"/>
      <c r="LAV322" s="3"/>
      <c r="LAW322" s="3"/>
      <c r="LAX322" s="3"/>
      <c r="LAY322" s="3"/>
      <c r="LAZ322" s="3"/>
      <c r="LBA322" s="3"/>
      <c r="LBB322" s="3"/>
      <c r="LBC322" s="3"/>
      <c r="LBD322" s="3"/>
      <c r="LBE322" s="3"/>
      <c r="LBF322" s="3"/>
      <c r="LBG322" s="3"/>
      <c r="LBH322" s="3"/>
      <c r="LBI322" s="3"/>
      <c r="LBJ322" s="3"/>
      <c r="LBK322" s="3"/>
      <c r="LBL322" s="3"/>
      <c r="LBM322" s="3"/>
      <c r="LBN322" s="3"/>
      <c r="LBO322" s="3"/>
      <c r="LBP322" s="3"/>
      <c r="LBQ322" s="3"/>
      <c r="LBR322" s="3"/>
      <c r="LBS322" s="3"/>
      <c r="LBT322" s="3"/>
      <c r="LBU322" s="3"/>
      <c r="LBV322" s="3"/>
      <c r="LBW322" s="3"/>
      <c r="LBX322" s="3"/>
      <c r="LBY322" s="3"/>
      <c r="LBZ322" s="3"/>
      <c r="LCA322" s="3"/>
      <c r="LCB322" s="3"/>
      <c r="LCC322" s="3"/>
      <c r="LCD322" s="3"/>
      <c r="LCE322" s="3"/>
      <c r="LCF322" s="3"/>
      <c r="LCG322" s="3"/>
      <c r="LCH322" s="3"/>
      <c r="LCI322" s="3"/>
      <c r="LCJ322" s="3"/>
      <c r="LCK322" s="3"/>
      <c r="LCL322" s="3"/>
      <c r="LCM322" s="3"/>
      <c r="LCN322" s="3"/>
      <c r="LCO322" s="3"/>
      <c r="LCP322" s="3"/>
      <c r="LCQ322" s="3"/>
      <c r="LCR322" s="3"/>
      <c r="LCS322" s="3"/>
      <c r="LCT322" s="3"/>
      <c r="LCU322" s="3"/>
      <c r="LCV322" s="3"/>
      <c r="LCW322" s="3"/>
      <c r="LCX322" s="3"/>
      <c r="LCY322" s="3"/>
      <c r="LCZ322" s="3"/>
      <c r="LDA322" s="3"/>
      <c r="LDB322" s="3"/>
      <c r="LDC322" s="3"/>
      <c r="LDD322" s="3"/>
      <c r="LDE322" s="3"/>
      <c r="LDF322" s="3"/>
      <c r="LDG322" s="3"/>
      <c r="LDH322" s="3"/>
      <c r="LDI322" s="3"/>
      <c r="LDJ322" s="3"/>
      <c r="LDK322" s="3"/>
      <c r="LDL322" s="3"/>
      <c r="LDM322" s="3"/>
      <c r="LDN322" s="3"/>
      <c r="LDO322" s="3"/>
      <c r="LDP322" s="3"/>
      <c r="LDQ322" s="3"/>
      <c r="LDR322" s="3"/>
      <c r="LDS322" s="3"/>
      <c r="LDT322" s="3"/>
      <c r="LDU322" s="3"/>
      <c r="LDV322" s="3"/>
      <c r="LDW322" s="3"/>
      <c r="LDX322" s="3"/>
      <c r="LDY322" s="3"/>
      <c r="LDZ322" s="3"/>
      <c r="LEA322" s="3"/>
      <c r="LEB322" s="3"/>
      <c r="LEC322" s="3"/>
      <c r="LED322" s="3"/>
      <c r="LEE322" s="3"/>
      <c r="LEF322" s="3"/>
      <c r="LEG322" s="3"/>
      <c r="LEH322" s="3"/>
      <c r="LEI322" s="3"/>
      <c r="LEJ322" s="3"/>
      <c r="LEK322" s="3"/>
      <c r="LEL322" s="3"/>
      <c r="LEM322" s="3"/>
      <c r="LEN322" s="3"/>
      <c r="LEO322" s="3"/>
      <c r="LEP322" s="3"/>
      <c r="LEQ322" s="3"/>
      <c r="LER322" s="3"/>
      <c r="LES322" s="3"/>
      <c r="LET322" s="3"/>
      <c r="LEU322" s="3"/>
      <c r="LEV322" s="3"/>
      <c r="LEW322" s="3"/>
      <c r="LEX322" s="3"/>
      <c r="LEY322" s="3"/>
      <c r="LEZ322" s="3"/>
      <c r="LFA322" s="3"/>
      <c r="LFB322" s="3"/>
      <c r="LFC322" s="3"/>
      <c r="LFD322" s="3"/>
      <c r="LFE322" s="3"/>
      <c r="LFF322" s="3"/>
      <c r="LFG322" s="3"/>
      <c r="LFH322" s="3"/>
      <c r="LFI322" s="3"/>
      <c r="LFJ322" s="3"/>
      <c r="LFK322" s="3"/>
      <c r="LFL322" s="3"/>
      <c r="LFM322" s="3"/>
      <c r="LFN322" s="3"/>
      <c r="LFO322" s="3"/>
      <c r="LFP322" s="3"/>
      <c r="LFQ322" s="3"/>
      <c r="LFR322" s="3"/>
      <c r="LFS322" s="3"/>
      <c r="LFT322" s="3"/>
      <c r="LFU322" s="3"/>
      <c r="LFV322" s="3"/>
      <c r="LFW322" s="3"/>
      <c r="LFX322" s="3"/>
      <c r="LFY322" s="3"/>
      <c r="LFZ322" s="3"/>
      <c r="LGA322" s="3"/>
      <c r="LGB322" s="3"/>
      <c r="LGC322" s="3"/>
      <c r="LGD322" s="3"/>
      <c r="LGE322" s="3"/>
      <c r="LGF322" s="3"/>
      <c r="LGG322" s="3"/>
      <c r="LGH322" s="3"/>
      <c r="LGI322" s="3"/>
      <c r="LGJ322" s="3"/>
      <c r="LGK322" s="3"/>
      <c r="LGL322" s="3"/>
      <c r="LGM322" s="3"/>
      <c r="LGN322" s="3"/>
      <c r="LGO322" s="3"/>
      <c r="LGP322" s="3"/>
      <c r="LGQ322" s="3"/>
      <c r="LGR322" s="3"/>
      <c r="LGS322" s="3"/>
      <c r="LGT322" s="3"/>
      <c r="LGU322" s="3"/>
      <c r="LGV322" s="3"/>
      <c r="LGW322" s="3"/>
      <c r="LGX322" s="3"/>
      <c r="LGY322" s="3"/>
      <c r="LGZ322" s="3"/>
      <c r="LHA322" s="3"/>
      <c r="LHB322" s="3"/>
      <c r="LHC322" s="3"/>
      <c r="LHD322" s="3"/>
      <c r="LHE322" s="3"/>
      <c r="LHF322" s="3"/>
      <c r="LHG322" s="3"/>
      <c r="LHH322" s="3"/>
      <c r="LHI322" s="3"/>
      <c r="LHJ322" s="3"/>
      <c r="LHK322" s="3"/>
      <c r="LHL322" s="3"/>
      <c r="LHM322" s="3"/>
      <c r="LHN322" s="3"/>
      <c r="LHO322" s="3"/>
      <c r="LHP322" s="3"/>
      <c r="LHQ322" s="3"/>
      <c r="LHR322" s="3"/>
      <c r="LHS322" s="3"/>
      <c r="LHT322" s="3"/>
      <c r="LHU322" s="3"/>
      <c r="LHV322" s="3"/>
      <c r="LHW322" s="3"/>
      <c r="LHX322" s="3"/>
      <c r="LHY322" s="3"/>
      <c r="LHZ322" s="3"/>
      <c r="LIA322" s="3"/>
      <c r="LIB322" s="3"/>
      <c r="LIC322" s="3"/>
      <c r="LID322" s="3"/>
      <c r="LIE322" s="3"/>
      <c r="LIF322" s="3"/>
      <c r="LIG322" s="3"/>
      <c r="LIH322" s="3"/>
      <c r="LII322" s="3"/>
      <c r="LIJ322" s="3"/>
      <c r="LIK322" s="3"/>
      <c r="LIL322" s="3"/>
      <c r="LIM322" s="3"/>
      <c r="LIN322" s="3"/>
      <c r="LIO322" s="3"/>
      <c r="LIP322" s="3"/>
      <c r="LIQ322" s="3"/>
      <c r="LIR322" s="3"/>
      <c r="LIS322" s="3"/>
      <c r="LIT322" s="3"/>
      <c r="LIU322" s="3"/>
      <c r="LIV322" s="3"/>
      <c r="LIW322" s="3"/>
      <c r="LIX322" s="3"/>
      <c r="LIY322" s="3"/>
      <c r="LIZ322" s="3"/>
      <c r="LJA322" s="3"/>
      <c r="LJB322" s="3"/>
      <c r="LJC322" s="3"/>
      <c r="LJD322" s="3"/>
      <c r="LJE322" s="3"/>
      <c r="LJF322" s="3"/>
      <c r="LJG322" s="3"/>
      <c r="LJH322" s="3"/>
      <c r="LJI322" s="3"/>
      <c r="LJJ322" s="3"/>
      <c r="LJK322" s="3"/>
      <c r="LJL322" s="3"/>
      <c r="LJM322" s="3"/>
      <c r="LJN322" s="3"/>
      <c r="LJO322" s="3"/>
      <c r="LJP322" s="3"/>
      <c r="LJQ322" s="3"/>
      <c r="LJR322" s="3"/>
      <c r="LJS322" s="3"/>
      <c r="LJT322" s="3"/>
      <c r="LJU322" s="3"/>
      <c r="LJV322" s="3"/>
      <c r="LJW322" s="3"/>
      <c r="LJX322" s="3"/>
      <c r="LJY322" s="3"/>
      <c r="LJZ322" s="3"/>
      <c r="LKA322" s="3"/>
      <c r="LKB322" s="3"/>
      <c r="LKC322" s="3"/>
      <c r="LKD322" s="3"/>
      <c r="LKE322" s="3"/>
      <c r="LKF322" s="3"/>
      <c r="LKG322" s="3"/>
      <c r="LKH322" s="3"/>
      <c r="LKI322" s="3"/>
      <c r="LKJ322" s="3"/>
      <c r="LKK322" s="3"/>
      <c r="LKL322" s="3"/>
      <c r="LKM322" s="3"/>
      <c r="LKN322" s="3"/>
      <c r="LKO322" s="3"/>
      <c r="LKP322" s="3"/>
      <c r="LKQ322" s="3"/>
      <c r="LKR322" s="3"/>
      <c r="LKS322" s="3"/>
      <c r="LKT322" s="3"/>
      <c r="LKU322" s="3"/>
      <c r="LKV322" s="3"/>
      <c r="LKW322" s="3"/>
      <c r="LKX322" s="3"/>
      <c r="LKY322" s="3"/>
      <c r="LKZ322" s="3"/>
      <c r="LLA322" s="3"/>
      <c r="LLB322" s="3"/>
      <c r="LLC322" s="3"/>
      <c r="LLD322" s="3"/>
      <c r="LLE322" s="3"/>
      <c r="LLF322" s="3"/>
      <c r="LLG322" s="3"/>
      <c r="LLH322" s="3"/>
      <c r="LLI322" s="3"/>
      <c r="LLJ322" s="3"/>
      <c r="LLK322" s="3"/>
      <c r="LLL322" s="3"/>
      <c r="LLM322" s="3"/>
      <c r="LLN322" s="3"/>
      <c r="LLO322" s="3"/>
      <c r="LLP322" s="3"/>
      <c r="LLQ322" s="3"/>
      <c r="LLR322" s="3"/>
      <c r="LLS322" s="3"/>
      <c r="LLT322" s="3"/>
      <c r="LLU322" s="3"/>
      <c r="LLV322" s="3"/>
      <c r="LLW322" s="3"/>
      <c r="LLX322" s="3"/>
      <c r="LLY322" s="3"/>
      <c r="LLZ322" s="3"/>
      <c r="LMA322" s="3"/>
      <c r="LMB322" s="3"/>
      <c r="LMC322" s="3"/>
      <c r="LMD322" s="3"/>
      <c r="LME322" s="3"/>
      <c r="LMF322" s="3"/>
      <c r="LMG322" s="3"/>
      <c r="LMH322" s="3"/>
      <c r="LMI322" s="3"/>
      <c r="LMJ322" s="3"/>
      <c r="LMK322" s="3"/>
      <c r="LML322" s="3"/>
      <c r="LMM322" s="3"/>
      <c r="LMN322" s="3"/>
      <c r="LMO322" s="3"/>
      <c r="LMP322" s="3"/>
      <c r="LMQ322" s="3"/>
      <c r="LMR322" s="3"/>
      <c r="LMS322" s="3"/>
      <c r="LMT322" s="3"/>
      <c r="LMU322" s="3"/>
      <c r="LMV322" s="3"/>
      <c r="LMW322" s="3"/>
      <c r="LMX322" s="3"/>
      <c r="LMY322" s="3"/>
      <c r="LMZ322" s="3"/>
      <c r="LNA322" s="3"/>
      <c r="LNB322" s="3"/>
      <c r="LNC322" s="3"/>
      <c r="LND322" s="3"/>
      <c r="LNE322" s="3"/>
      <c r="LNF322" s="3"/>
      <c r="LNG322" s="3"/>
      <c r="LNH322" s="3"/>
      <c r="LNI322" s="3"/>
      <c r="LNJ322" s="3"/>
      <c r="LNK322" s="3"/>
      <c r="LNL322" s="3"/>
      <c r="LNM322" s="3"/>
      <c r="LNN322" s="3"/>
      <c r="LNO322" s="3"/>
      <c r="LNP322" s="3"/>
      <c r="LNQ322" s="3"/>
      <c r="LNR322" s="3"/>
      <c r="LNS322" s="3"/>
      <c r="LNT322" s="3"/>
      <c r="LNU322" s="3"/>
      <c r="LNV322" s="3"/>
      <c r="LNW322" s="3"/>
      <c r="LNX322" s="3"/>
      <c r="LNY322" s="3"/>
      <c r="LNZ322" s="3"/>
      <c r="LOA322" s="3"/>
      <c r="LOB322" s="3"/>
      <c r="LOC322" s="3"/>
      <c r="LOD322" s="3"/>
      <c r="LOE322" s="3"/>
      <c r="LOF322" s="3"/>
      <c r="LOG322" s="3"/>
      <c r="LOH322" s="3"/>
      <c r="LOI322" s="3"/>
      <c r="LOJ322" s="3"/>
      <c r="LOK322" s="3"/>
      <c r="LOL322" s="3"/>
      <c r="LOM322" s="3"/>
      <c r="LON322" s="3"/>
      <c r="LOO322" s="3"/>
      <c r="LOP322" s="3"/>
      <c r="LOQ322" s="3"/>
      <c r="LOR322" s="3"/>
      <c r="LOS322" s="3"/>
      <c r="LOT322" s="3"/>
      <c r="LOU322" s="3"/>
      <c r="LOV322" s="3"/>
      <c r="LOW322" s="3"/>
      <c r="LOX322" s="3"/>
      <c r="LOY322" s="3"/>
      <c r="LOZ322" s="3"/>
      <c r="LPA322" s="3"/>
      <c r="LPB322" s="3"/>
      <c r="LPC322" s="3"/>
      <c r="LPD322" s="3"/>
      <c r="LPE322" s="3"/>
      <c r="LPF322" s="3"/>
      <c r="LPG322" s="3"/>
      <c r="LPH322" s="3"/>
      <c r="LPI322" s="3"/>
      <c r="LPJ322" s="3"/>
      <c r="LPK322" s="3"/>
      <c r="LPL322" s="3"/>
      <c r="LPM322" s="3"/>
      <c r="LPN322" s="3"/>
      <c r="LPO322" s="3"/>
      <c r="LPP322" s="3"/>
      <c r="LPQ322" s="3"/>
      <c r="LPR322" s="3"/>
      <c r="LPS322" s="3"/>
      <c r="LPT322" s="3"/>
      <c r="LPU322" s="3"/>
      <c r="LPV322" s="3"/>
      <c r="LPW322" s="3"/>
      <c r="LPX322" s="3"/>
      <c r="LPY322" s="3"/>
      <c r="LPZ322" s="3"/>
      <c r="LQA322" s="3"/>
      <c r="LQB322" s="3"/>
      <c r="LQC322" s="3"/>
      <c r="LQD322" s="3"/>
      <c r="LQE322" s="3"/>
      <c r="LQF322" s="3"/>
      <c r="LQG322" s="3"/>
      <c r="LQH322" s="3"/>
      <c r="LQI322" s="3"/>
      <c r="LQJ322" s="3"/>
      <c r="LQK322" s="3"/>
      <c r="LQL322" s="3"/>
      <c r="LQM322" s="3"/>
      <c r="LQN322" s="3"/>
      <c r="LQO322" s="3"/>
      <c r="LQP322" s="3"/>
      <c r="LQQ322" s="3"/>
      <c r="LQR322" s="3"/>
      <c r="LQS322" s="3"/>
      <c r="LQT322" s="3"/>
      <c r="LQU322" s="3"/>
      <c r="LQV322" s="3"/>
      <c r="LQW322" s="3"/>
      <c r="LQX322" s="3"/>
      <c r="LQY322" s="3"/>
      <c r="LQZ322" s="3"/>
      <c r="LRA322" s="3"/>
      <c r="LRB322" s="3"/>
      <c r="LRC322" s="3"/>
      <c r="LRD322" s="3"/>
      <c r="LRE322" s="3"/>
      <c r="LRF322" s="3"/>
      <c r="LRG322" s="3"/>
      <c r="LRH322" s="3"/>
      <c r="LRI322" s="3"/>
      <c r="LRJ322" s="3"/>
      <c r="LRK322" s="3"/>
      <c r="LRL322" s="3"/>
      <c r="LRM322" s="3"/>
      <c r="LRN322" s="3"/>
      <c r="LRO322" s="3"/>
      <c r="LRP322" s="3"/>
      <c r="LRQ322" s="3"/>
      <c r="LRR322" s="3"/>
      <c r="LRS322" s="3"/>
      <c r="LRT322" s="3"/>
      <c r="LRU322" s="3"/>
      <c r="LRV322" s="3"/>
      <c r="LRW322" s="3"/>
      <c r="LRX322" s="3"/>
      <c r="LRY322" s="3"/>
      <c r="LRZ322" s="3"/>
      <c r="LSA322" s="3"/>
      <c r="LSB322" s="3"/>
      <c r="LSC322" s="3"/>
      <c r="LSD322" s="3"/>
      <c r="LSE322" s="3"/>
      <c r="LSF322" s="3"/>
      <c r="LSG322" s="3"/>
      <c r="LSH322" s="3"/>
      <c r="LSI322" s="3"/>
      <c r="LSJ322" s="3"/>
      <c r="LSK322" s="3"/>
      <c r="LSL322" s="3"/>
      <c r="LSM322" s="3"/>
      <c r="LSN322" s="3"/>
      <c r="LSO322" s="3"/>
      <c r="LSP322" s="3"/>
      <c r="LSQ322" s="3"/>
      <c r="LSR322" s="3"/>
      <c r="LSS322" s="3"/>
      <c r="LST322" s="3"/>
      <c r="LSU322" s="3"/>
      <c r="LSV322" s="3"/>
      <c r="LSW322" s="3"/>
      <c r="LSX322" s="3"/>
      <c r="LSY322" s="3"/>
      <c r="LSZ322" s="3"/>
      <c r="LTA322" s="3"/>
      <c r="LTB322" s="3"/>
      <c r="LTC322" s="3"/>
      <c r="LTD322" s="3"/>
      <c r="LTE322" s="3"/>
      <c r="LTF322" s="3"/>
      <c r="LTG322" s="3"/>
      <c r="LTH322" s="3"/>
      <c r="LTI322" s="3"/>
      <c r="LTJ322" s="3"/>
      <c r="LTK322" s="3"/>
      <c r="LTL322" s="3"/>
      <c r="LTM322" s="3"/>
      <c r="LTN322" s="3"/>
      <c r="LTO322" s="3"/>
      <c r="LTP322" s="3"/>
      <c r="LTQ322" s="3"/>
      <c r="LTR322" s="3"/>
      <c r="LTS322" s="3"/>
      <c r="LTT322" s="3"/>
      <c r="LTU322" s="3"/>
      <c r="LTV322" s="3"/>
      <c r="LTW322" s="3"/>
      <c r="LTX322" s="3"/>
      <c r="LTY322" s="3"/>
      <c r="LTZ322" s="3"/>
      <c r="LUA322" s="3"/>
      <c r="LUB322" s="3"/>
      <c r="LUC322" s="3"/>
      <c r="LUD322" s="3"/>
      <c r="LUE322" s="3"/>
      <c r="LUF322" s="3"/>
      <c r="LUG322" s="3"/>
      <c r="LUH322" s="3"/>
      <c r="LUI322" s="3"/>
      <c r="LUJ322" s="3"/>
      <c r="LUK322" s="3"/>
      <c r="LUL322" s="3"/>
      <c r="LUM322" s="3"/>
      <c r="LUN322" s="3"/>
      <c r="LUO322" s="3"/>
      <c r="LUP322" s="3"/>
      <c r="LUQ322" s="3"/>
      <c r="LUR322" s="3"/>
      <c r="LUS322" s="3"/>
      <c r="LUT322" s="3"/>
      <c r="LUU322" s="3"/>
      <c r="LUV322" s="3"/>
      <c r="LUW322" s="3"/>
      <c r="LUX322" s="3"/>
      <c r="LUY322" s="3"/>
      <c r="LUZ322" s="3"/>
      <c r="LVA322" s="3"/>
      <c r="LVB322" s="3"/>
      <c r="LVC322" s="3"/>
      <c r="LVD322" s="3"/>
      <c r="LVE322" s="3"/>
      <c r="LVF322" s="3"/>
      <c r="LVG322" s="3"/>
      <c r="LVH322" s="3"/>
      <c r="LVI322" s="3"/>
      <c r="LVJ322" s="3"/>
      <c r="LVK322" s="3"/>
      <c r="LVL322" s="3"/>
      <c r="LVM322" s="3"/>
      <c r="LVN322" s="3"/>
      <c r="LVO322" s="3"/>
      <c r="LVP322" s="3"/>
      <c r="LVQ322" s="3"/>
      <c r="LVR322" s="3"/>
      <c r="LVS322" s="3"/>
      <c r="LVT322" s="3"/>
      <c r="LVU322" s="3"/>
      <c r="LVV322" s="3"/>
      <c r="LVW322" s="3"/>
      <c r="LVX322" s="3"/>
      <c r="LVY322" s="3"/>
      <c r="LVZ322" s="3"/>
      <c r="LWA322" s="3"/>
      <c r="LWB322" s="3"/>
      <c r="LWC322" s="3"/>
      <c r="LWD322" s="3"/>
      <c r="LWE322" s="3"/>
      <c r="LWF322" s="3"/>
      <c r="LWG322" s="3"/>
      <c r="LWH322" s="3"/>
      <c r="LWI322" s="3"/>
      <c r="LWJ322" s="3"/>
      <c r="LWK322" s="3"/>
      <c r="LWL322" s="3"/>
      <c r="LWM322" s="3"/>
      <c r="LWN322" s="3"/>
      <c r="LWO322" s="3"/>
      <c r="LWP322" s="3"/>
      <c r="LWQ322" s="3"/>
      <c r="LWR322" s="3"/>
      <c r="LWS322" s="3"/>
      <c r="LWT322" s="3"/>
      <c r="LWU322" s="3"/>
      <c r="LWV322" s="3"/>
      <c r="LWW322" s="3"/>
      <c r="LWX322" s="3"/>
      <c r="LWY322" s="3"/>
      <c r="LWZ322" s="3"/>
      <c r="LXA322" s="3"/>
      <c r="LXB322" s="3"/>
      <c r="LXC322" s="3"/>
      <c r="LXD322" s="3"/>
      <c r="LXE322" s="3"/>
      <c r="LXF322" s="3"/>
      <c r="LXG322" s="3"/>
      <c r="LXH322" s="3"/>
      <c r="LXI322" s="3"/>
      <c r="LXJ322" s="3"/>
      <c r="LXK322" s="3"/>
      <c r="LXL322" s="3"/>
      <c r="LXM322" s="3"/>
      <c r="LXN322" s="3"/>
      <c r="LXO322" s="3"/>
      <c r="LXP322" s="3"/>
      <c r="LXQ322" s="3"/>
      <c r="LXR322" s="3"/>
      <c r="LXS322" s="3"/>
      <c r="LXT322" s="3"/>
      <c r="LXU322" s="3"/>
      <c r="LXV322" s="3"/>
      <c r="LXW322" s="3"/>
      <c r="LXX322" s="3"/>
      <c r="LXY322" s="3"/>
      <c r="LXZ322" s="3"/>
      <c r="LYA322" s="3"/>
      <c r="LYB322" s="3"/>
      <c r="LYC322" s="3"/>
      <c r="LYD322" s="3"/>
      <c r="LYE322" s="3"/>
      <c r="LYF322" s="3"/>
      <c r="LYG322" s="3"/>
      <c r="LYH322" s="3"/>
      <c r="LYI322" s="3"/>
      <c r="LYJ322" s="3"/>
      <c r="LYK322" s="3"/>
      <c r="LYL322" s="3"/>
      <c r="LYM322" s="3"/>
      <c r="LYN322" s="3"/>
      <c r="LYO322" s="3"/>
      <c r="LYP322" s="3"/>
      <c r="LYQ322" s="3"/>
      <c r="LYR322" s="3"/>
      <c r="LYS322" s="3"/>
      <c r="LYT322" s="3"/>
      <c r="LYU322" s="3"/>
      <c r="LYV322" s="3"/>
      <c r="LYW322" s="3"/>
      <c r="LYX322" s="3"/>
      <c r="LYY322" s="3"/>
      <c r="LYZ322" s="3"/>
      <c r="LZA322" s="3"/>
      <c r="LZB322" s="3"/>
      <c r="LZC322" s="3"/>
      <c r="LZD322" s="3"/>
      <c r="LZE322" s="3"/>
      <c r="LZF322" s="3"/>
      <c r="LZG322" s="3"/>
      <c r="LZH322" s="3"/>
      <c r="LZI322" s="3"/>
      <c r="LZJ322" s="3"/>
      <c r="LZK322" s="3"/>
      <c r="LZL322" s="3"/>
      <c r="LZM322" s="3"/>
      <c r="LZN322" s="3"/>
      <c r="LZO322" s="3"/>
      <c r="LZP322" s="3"/>
      <c r="LZQ322" s="3"/>
      <c r="LZR322" s="3"/>
      <c r="LZS322" s="3"/>
      <c r="LZT322" s="3"/>
      <c r="LZU322" s="3"/>
      <c r="LZV322" s="3"/>
      <c r="LZW322" s="3"/>
      <c r="LZX322" s="3"/>
      <c r="LZY322" s="3"/>
      <c r="LZZ322" s="3"/>
      <c r="MAA322" s="3"/>
      <c r="MAB322" s="3"/>
      <c r="MAC322" s="3"/>
      <c r="MAD322" s="3"/>
      <c r="MAE322" s="3"/>
      <c r="MAF322" s="3"/>
      <c r="MAG322" s="3"/>
      <c r="MAH322" s="3"/>
      <c r="MAI322" s="3"/>
      <c r="MAJ322" s="3"/>
      <c r="MAK322" s="3"/>
      <c r="MAL322" s="3"/>
      <c r="MAM322" s="3"/>
      <c r="MAN322" s="3"/>
      <c r="MAO322" s="3"/>
      <c r="MAP322" s="3"/>
      <c r="MAQ322" s="3"/>
      <c r="MAR322" s="3"/>
      <c r="MAS322" s="3"/>
      <c r="MAT322" s="3"/>
      <c r="MAU322" s="3"/>
      <c r="MAV322" s="3"/>
      <c r="MAW322" s="3"/>
      <c r="MAX322" s="3"/>
      <c r="MAY322" s="3"/>
      <c r="MAZ322" s="3"/>
      <c r="MBA322" s="3"/>
      <c r="MBB322" s="3"/>
      <c r="MBC322" s="3"/>
      <c r="MBD322" s="3"/>
      <c r="MBE322" s="3"/>
      <c r="MBF322" s="3"/>
      <c r="MBG322" s="3"/>
      <c r="MBH322" s="3"/>
      <c r="MBI322" s="3"/>
      <c r="MBJ322" s="3"/>
      <c r="MBK322" s="3"/>
      <c r="MBL322" s="3"/>
      <c r="MBM322" s="3"/>
      <c r="MBN322" s="3"/>
      <c r="MBO322" s="3"/>
      <c r="MBP322" s="3"/>
      <c r="MBQ322" s="3"/>
      <c r="MBR322" s="3"/>
      <c r="MBS322" s="3"/>
      <c r="MBT322" s="3"/>
      <c r="MBU322" s="3"/>
      <c r="MBV322" s="3"/>
      <c r="MBW322" s="3"/>
      <c r="MBX322" s="3"/>
      <c r="MBY322" s="3"/>
      <c r="MBZ322" s="3"/>
      <c r="MCA322" s="3"/>
      <c r="MCB322" s="3"/>
      <c r="MCC322" s="3"/>
      <c r="MCD322" s="3"/>
      <c r="MCE322" s="3"/>
      <c r="MCF322" s="3"/>
      <c r="MCG322" s="3"/>
      <c r="MCH322" s="3"/>
      <c r="MCI322" s="3"/>
      <c r="MCJ322" s="3"/>
      <c r="MCK322" s="3"/>
      <c r="MCL322" s="3"/>
      <c r="MCM322" s="3"/>
      <c r="MCN322" s="3"/>
      <c r="MCO322" s="3"/>
      <c r="MCP322" s="3"/>
      <c r="MCQ322" s="3"/>
      <c r="MCR322" s="3"/>
      <c r="MCS322" s="3"/>
      <c r="MCT322" s="3"/>
      <c r="MCU322" s="3"/>
      <c r="MCV322" s="3"/>
      <c r="MCW322" s="3"/>
      <c r="MCX322" s="3"/>
      <c r="MCY322" s="3"/>
      <c r="MCZ322" s="3"/>
      <c r="MDA322" s="3"/>
      <c r="MDB322" s="3"/>
      <c r="MDC322" s="3"/>
      <c r="MDD322" s="3"/>
      <c r="MDE322" s="3"/>
      <c r="MDF322" s="3"/>
      <c r="MDG322" s="3"/>
      <c r="MDH322" s="3"/>
      <c r="MDI322" s="3"/>
      <c r="MDJ322" s="3"/>
      <c r="MDK322" s="3"/>
      <c r="MDL322" s="3"/>
      <c r="MDM322" s="3"/>
      <c r="MDN322" s="3"/>
      <c r="MDO322" s="3"/>
      <c r="MDP322" s="3"/>
      <c r="MDQ322" s="3"/>
      <c r="MDR322" s="3"/>
      <c r="MDS322" s="3"/>
      <c r="MDT322" s="3"/>
      <c r="MDU322" s="3"/>
      <c r="MDV322" s="3"/>
      <c r="MDW322" s="3"/>
      <c r="MDX322" s="3"/>
      <c r="MDY322" s="3"/>
      <c r="MDZ322" s="3"/>
      <c r="MEA322" s="3"/>
      <c r="MEB322" s="3"/>
      <c r="MEC322" s="3"/>
      <c r="MED322" s="3"/>
      <c r="MEE322" s="3"/>
      <c r="MEF322" s="3"/>
      <c r="MEG322" s="3"/>
      <c r="MEH322" s="3"/>
      <c r="MEI322" s="3"/>
      <c r="MEJ322" s="3"/>
      <c r="MEK322" s="3"/>
      <c r="MEL322" s="3"/>
      <c r="MEM322" s="3"/>
      <c r="MEN322" s="3"/>
      <c r="MEO322" s="3"/>
      <c r="MEP322" s="3"/>
      <c r="MEQ322" s="3"/>
      <c r="MER322" s="3"/>
      <c r="MES322" s="3"/>
      <c r="MET322" s="3"/>
      <c r="MEU322" s="3"/>
      <c r="MEV322" s="3"/>
      <c r="MEW322" s="3"/>
      <c r="MEX322" s="3"/>
      <c r="MEY322" s="3"/>
      <c r="MEZ322" s="3"/>
      <c r="MFA322" s="3"/>
      <c r="MFB322" s="3"/>
      <c r="MFC322" s="3"/>
      <c r="MFD322" s="3"/>
      <c r="MFE322" s="3"/>
      <c r="MFF322" s="3"/>
      <c r="MFG322" s="3"/>
      <c r="MFH322" s="3"/>
      <c r="MFI322" s="3"/>
      <c r="MFJ322" s="3"/>
      <c r="MFK322" s="3"/>
      <c r="MFL322" s="3"/>
      <c r="MFM322" s="3"/>
      <c r="MFN322" s="3"/>
      <c r="MFO322" s="3"/>
      <c r="MFP322" s="3"/>
      <c r="MFQ322" s="3"/>
      <c r="MFR322" s="3"/>
      <c r="MFS322" s="3"/>
      <c r="MFT322" s="3"/>
      <c r="MFU322" s="3"/>
      <c r="MFV322" s="3"/>
      <c r="MFW322" s="3"/>
      <c r="MFX322" s="3"/>
      <c r="MFY322" s="3"/>
      <c r="MFZ322" s="3"/>
      <c r="MGA322" s="3"/>
      <c r="MGB322" s="3"/>
      <c r="MGC322" s="3"/>
      <c r="MGD322" s="3"/>
      <c r="MGE322" s="3"/>
      <c r="MGF322" s="3"/>
      <c r="MGG322" s="3"/>
      <c r="MGH322" s="3"/>
      <c r="MGI322" s="3"/>
      <c r="MGJ322" s="3"/>
      <c r="MGK322" s="3"/>
      <c r="MGL322" s="3"/>
      <c r="MGM322" s="3"/>
      <c r="MGN322" s="3"/>
      <c r="MGO322" s="3"/>
      <c r="MGP322" s="3"/>
      <c r="MGQ322" s="3"/>
      <c r="MGR322" s="3"/>
      <c r="MGS322" s="3"/>
      <c r="MGT322" s="3"/>
      <c r="MGU322" s="3"/>
      <c r="MGV322" s="3"/>
      <c r="MGW322" s="3"/>
      <c r="MGX322" s="3"/>
      <c r="MGY322" s="3"/>
      <c r="MGZ322" s="3"/>
      <c r="MHA322" s="3"/>
      <c r="MHB322" s="3"/>
      <c r="MHC322" s="3"/>
      <c r="MHD322" s="3"/>
      <c r="MHE322" s="3"/>
      <c r="MHF322" s="3"/>
      <c r="MHG322" s="3"/>
      <c r="MHH322" s="3"/>
      <c r="MHI322" s="3"/>
      <c r="MHJ322" s="3"/>
      <c r="MHK322" s="3"/>
      <c r="MHL322" s="3"/>
      <c r="MHM322" s="3"/>
      <c r="MHN322" s="3"/>
      <c r="MHO322" s="3"/>
      <c r="MHP322" s="3"/>
      <c r="MHQ322" s="3"/>
      <c r="MHR322" s="3"/>
      <c r="MHS322" s="3"/>
      <c r="MHT322" s="3"/>
      <c r="MHU322" s="3"/>
      <c r="MHV322" s="3"/>
      <c r="MHW322" s="3"/>
      <c r="MHX322" s="3"/>
      <c r="MHY322" s="3"/>
      <c r="MHZ322" s="3"/>
      <c r="MIA322" s="3"/>
      <c r="MIB322" s="3"/>
      <c r="MIC322" s="3"/>
      <c r="MID322" s="3"/>
      <c r="MIE322" s="3"/>
      <c r="MIF322" s="3"/>
      <c r="MIG322" s="3"/>
      <c r="MIH322" s="3"/>
      <c r="MII322" s="3"/>
      <c r="MIJ322" s="3"/>
      <c r="MIK322" s="3"/>
      <c r="MIL322" s="3"/>
      <c r="MIM322" s="3"/>
      <c r="MIN322" s="3"/>
      <c r="MIO322" s="3"/>
      <c r="MIP322" s="3"/>
      <c r="MIQ322" s="3"/>
      <c r="MIR322" s="3"/>
      <c r="MIS322" s="3"/>
      <c r="MIT322" s="3"/>
      <c r="MIU322" s="3"/>
      <c r="MIV322" s="3"/>
      <c r="MIW322" s="3"/>
      <c r="MIX322" s="3"/>
      <c r="MIY322" s="3"/>
      <c r="MIZ322" s="3"/>
      <c r="MJA322" s="3"/>
      <c r="MJB322" s="3"/>
      <c r="MJC322" s="3"/>
      <c r="MJD322" s="3"/>
      <c r="MJE322" s="3"/>
      <c r="MJF322" s="3"/>
      <c r="MJG322" s="3"/>
      <c r="MJH322" s="3"/>
      <c r="MJI322" s="3"/>
      <c r="MJJ322" s="3"/>
      <c r="MJK322" s="3"/>
      <c r="MJL322" s="3"/>
      <c r="MJM322" s="3"/>
      <c r="MJN322" s="3"/>
      <c r="MJO322" s="3"/>
      <c r="MJP322" s="3"/>
      <c r="MJQ322" s="3"/>
      <c r="MJR322" s="3"/>
      <c r="MJS322" s="3"/>
      <c r="MJT322" s="3"/>
      <c r="MJU322" s="3"/>
      <c r="MJV322" s="3"/>
      <c r="MJW322" s="3"/>
      <c r="MJX322" s="3"/>
      <c r="MJY322" s="3"/>
      <c r="MJZ322" s="3"/>
      <c r="MKA322" s="3"/>
      <c r="MKB322" s="3"/>
      <c r="MKC322" s="3"/>
      <c r="MKD322" s="3"/>
      <c r="MKE322" s="3"/>
      <c r="MKF322" s="3"/>
      <c r="MKG322" s="3"/>
      <c r="MKH322" s="3"/>
      <c r="MKI322" s="3"/>
      <c r="MKJ322" s="3"/>
      <c r="MKK322" s="3"/>
      <c r="MKL322" s="3"/>
      <c r="MKM322" s="3"/>
      <c r="MKN322" s="3"/>
      <c r="MKO322" s="3"/>
      <c r="MKP322" s="3"/>
      <c r="MKQ322" s="3"/>
      <c r="MKR322" s="3"/>
      <c r="MKS322" s="3"/>
      <c r="MKT322" s="3"/>
      <c r="MKU322" s="3"/>
      <c r="MKV322" s="3"/>
      <c r="MKW322" s="3"/>
      <c r="MKX322" s="3"/>
      <c r="MKY322" s="3"/>
      <c r="MKZ322" s="3"/>
      <c r="MLA322" s="3"/>
      <c r="MLB322" s="3"/>
      <c r="MLC322" s="3"/>
      <c r="MLD322" s="3"/>
      <c r="MLE322" s="3"/>
      <c r="MLF322" s="3"/>
      <c r="MLG322" s="3"/>
      <c r="MLH322" s="3"/>
      <c r="MLI322" s="3"/>
      <c r="MLJ322" s="3"/>
      <c r="MLK322" s="3"/>
      <c r="MLL322" s="3"/>
      <c r="MLM322" s="3"/>
      <c r="MLN322" s="3"/>
      <c r="MLO322" s="3"/>
      <c r="MLP322" s="3"/>
      <c r="MLQ322" s="3"/>
      <c r="MLR322" s="3"/>
      <c r="MLS322" s="3"/>
      <c r="MLT322" s="3"/>
      <c r="MLU322" s="3"/>
      <c r="MLV322" s="3"/>
      <c r="MLW322" s="3"/>
      <c r="MLX322" s="3"/>
      <c r="MLY322" s="3"/>
      <c r="MLZ322" s="3"/>
      <c r="MMA322" s="3"/>
      <c r="MMB322" s="3"/>
      <c r="MMC322" s="3"/>
      <c r="MMD322" s="3"/>
      <c r="MME322" s="3"/>
      <c r="MMF322" s="3"/>
      <c r="MMG322" s="3"/>
      <c r="MMH322" s="3"/>
      <c r="MMI322" s="3"/>
      <c r="MMJ322" s="3"/>
      <c r="MMK322" s="3"/>
      <c r="MML322" s="3"/>
      <c r="MMM322" s="3"/>
      <c r="MMN322" s="3"/>
      <c r="MMO322" s="3"/>
      <c r="MMP322" s="3"/>
      <c r="MMQ322" s="3"/>
      <c r="MMR322" s="3"/>
      <c r="MMS322" s="3"/>
      <c r="MMT322" s="3"/>
      <c r="MMU322" s="3"/>
      <c r="MMV322" s="3"/>
      <c r="MMW322" s="3"/>
      <c r="MMX322" s="3"/>
      <c r="MMY322" s="3"/>
      <c r="MMZ322" s="3"/>
      <c r="MNA322" s="3"/>
      <c r="MNB322" s="3"/>
      <c r="MNC322" s="3"/>
      <c r="MND322" s="3"/>
      <c r="MNE322" s="3"/>
      <c r="MNF322" s="3"/>
      <c r="MNG322" s="3"/>
      <c r="MNH322" s="3"/>
      <c r="MNI322" s="3"/>
      <c r="MNJ322" s="3"/>
      <c r="MNK322" s="3"/>
      <c r="MNL322" s="3"/>
      <c r="MNM322" s="3"/>
      <c r="MNN322" s="3"/>
      <c r="MNO322" s="3"/>
      <c r="MNP322" s="3"/>
      <c r="MNQ322" s="3"/>
      <c r="MNR322" s="3"/>
      <c r="MNS322" s="3"/>
      <c r="MNT322" s="3"/>
      <c r="MNU322" s="3"/>
      <c r="MNV322" s="3"/>
      <c r="MNW322" s="3"/>
      <c r="MNX322" s="3"/>
      <c r="MNY322" s="3"/>
      <c r="MNZ322" s="3"/>
      <c r="MOA322" s="3"/>
      <c r="MOB322" s="3"/>
      <c r="MOC322" s="3"/>
      <c r="MOD322" s="3"/>
      <c r="MOE322" s="3"/>
      <c r="MOF322" s="3"/>
      <c r="MOG322" s="3"/>
      <c r="MOH322" s="3"/>
      <c r="MOI322" s="3"/>
      <c r="MOJ322" s="3"/>
      <c r="MOK322" s="3"/>
      <c r="MOL322" s="3"/>
      <c r="MOM322" s="3"/>
      <c r="MON322" s="3"/>
      <c r="MOO322" s="3"/>
      <c r="MOP322" s="3"/>
      <c r="MOQ322" s="3"/>
      <c r="MOR322" s="3"/>
      <c r="MOS322" s="3"/>
      <c r="MOT322" s="3"/>
      <c r="MOU322" s="3"/>
      <c r="MOV322" s="3"/>
      <c r="MOW322" s="3"/>
      <c r="MOX322" s="3"/>
      <c r="MOY322" s="3"/>
      <c r="MOZ322" s="3"/>
      <c r="MPA322" s="3"/>
      <c r="MPB322" s="3"/>
      <c r="MPC322" s="3"/>
      <c r="MPD322" s="3"/>
      <c r="MPE322" s="3"/>
      <c r="MPF322" s="3"/>
      <c r="MPG322" s="3"/>
      <c r="MPH322" s="3"/>
      <c r="MPI322" s="3"/>
      <c r="MPJ322" s="3"/>
      <c r="MPK322" s="3"/>
      <c r="MPL322" s="3"/>
      <c r="MPM322" s="3"/>
      <c r="MPN322" s="3"/>
      <c r="MPO322" s="3"/>
      <c r="MPP322" s="3"/>
      <c r="MPQ322" s="3"/>
      <c r="MPR322" s="3"/>
      <c r="MPS322" s="3"/>
      <c r="MPT322" s="3"/>
      <c r="MPU322" s="3"/>
      <c r="MPV322" s="3"/>
      <c r="MPW322" s="3"/>
      <c r="MPX322" s="3"/>
      <c r="MPY322" s="3"/>
      <c r="MPZ322" s="3"/>
      <c r="MQA322" s="3"/>
      <c r="MQB322" s="3"/>
      <c r="MQC322" s="3"/>
      <c r="MQD322" s="3"/>
      <c r="MQE322" s="3"/>
      <c r="MQF322" s="3"/>
      <c r="MQG322" s="3"/>
      <c r="MQH322" s="3"/>
      <c r="MQI322" s="3"/>
      <c r="MQJ322" s="3"/>
      <c r="MQK322" s="3"/>
      <c r="MQL322" s="3"/>
      <c r="MQM322" s="3"/>
      <c r="MQN322" s="3"/>
      <c r="MQO322" s="3"/>
      <c r="MQP322" s="3"/>
      <c r="MQQ322" s="3"/>
      <c r="MQR322" s="3"/>
      <c r="MQS322" s="3"/>
      <c r="MQT322" s="3"/>
      <c r="MQU322" s="3"/>
      <c r="MQV322" s="3"/>
      <c r="MQW322" s="3"/>
      <c r="MQX322" s="3"/>
      <c r="MQY322" s="3"/>
      <c r="MQZ322" s="3"/>
      <c r="MRA322" s="3"/>
      <c r="MRB322" s="3"/>
      <c r="MRC322" s="3"/>
      <c r="MRD322" s="3"/>
      <c r="MRE322" s="3"/>
      <c r="MRF322" s="3"/>
      <c r="MRG322" s="3"/>
      <c r="MRH322" s="3"/>
      <c r="MRI322" s="3"/>
      <c r="MRJ322" s="3"/>
      <c r="MRK322" s="3"/>
      <c r="MRL322" s="3"/>
      <c r="MRM322" s="3"/>
      <c r="MRN322" s="3"/>
      <c r="MRO322" s="3"/>
      <c r="MRP322" s="3"/>
      <c r="MRQ322" s="3"/>
      <c r="MRR322" s="3"/>
      <c r="MRS322" s="3"/>
      <c r="MRT322" s="3"/>
      <c r="MRU322" s="3"/>
      <c r="MRV322" s="3"/>
      <c r="MRW322" s="3"/>
      <c r="MRX322" s="3"/>
      <c r="MRY322" s="3"/>
      <c r="MRZ322" s="3"/>
      <c r="MSA322" s="3"/>
      <c r="MSB322" s="3"/>
      <c r="MSC322" s="3"/>
      <c r="MSD322" s="3"/>
      <c r="MSE322" s="3"/>
      <c r="MSF322" s="3"/>
      <c r="MSG322" s="3"/>
      <c r="MSH322" s="3"/>
      <c r="MSI322" s="3"/>
      <c r="MSJ322" s="3"/>
      <c r="MSK322" s="3"/>
      <c r="MSL322" s="3"/>
      <c r="MSM322" s="3"/>
      <c r="MSN322" s="3"/>
      <c r="MSO322" s="3"/>
      <c r="MSP322" s="3"/>
      <c r="MSQ322" s="3"/>
      <c r="MSR322" s="3"/>
      <c r="MSS322" s="3"/>
      <c r="MST322" s="3"/>
      <c r="MSU322" s="3"/>
      <c r="MSV322" s="3"/>
      <c r="MSW322" s="3"/>
      <c r="MSX322" s="3"/>
      <c r="MSY322" s="3"/>
      <c r="MSZ322" s="3"/>
      <c r="MTA322" s="3"/>
      <c r="MTB322" s="3"/>
      <c r="MTC322" s="3"/>
      <c r="MTD322" s="3"/>
      <c r="MTE322" s="3"/>
      <c r="MTF322" s="3"/>
      <c r="MTG322" s="3"/>
      <c r="MTH322" s="3"/>
      <c r="MTI322" s="3"/>
      <c r="MTJ322" s="3"/>
      <c r="MTK322" s="3"/>
      <c r="MTL322" s="3"/>
      <c r="MTM322" s="3"/>
      <c r="MTN322" s="3"/>
      <c r="MTO322" s="3"/>
      <c r="MTP322" s="3"/>
      <c r="MTQ322" s="3"/>
      <c r="MTR322" s="3"/>
      <c r="MTS322" s="3"/>
      <c r="MTT322" s="3"/>
      <c r="MTU322" s="3"/>
      <c r="MTV322" s="3"/>
      <c r="MTW322" s="3"/>
      <c r="MTX322" s="3"/>
      <c r="MTY322" s="3"/>
      <c r="MTZ322" s="3"/>
      <c r="MUA322" s="3"/>
      <c r="MUB322" s="3"/>
      <c r="MUC322" s="3"/>
      <c r="MUD322" s="3"/>
      <c r="MUE322" s="3"/>
      <c r="MUF322" s="3"/>
      <c r="MUG322" s="3"/>
      <c r="MUH322" s="3"/>
      <c r="MUI322" s="3"/>
      <c r="MUJ322" s="3"/>
      <c r="MUK322" s="3"/>
      <c r="MUL322" s="3"/>
      <c r="MUM322" s="3"/>
      <c r="MUN322" s="3"/>
      <c r="MUO322" s="3"/>
      <c r="MUP322" s="3"/>
      <c r="MUQ322" s="3"/>
      <c r="MUR322" s="3"/>
      <c r="MUS322" s="3"/>
      <c r="MUT322" s="3"/>
      <c r="MUU322" s="3"/>
      <c r="MUV322" s="3"/>
      <c r="MUW322" s="3"/>
      <c r="MUX322" s="3"/>
      <c r="MUY322" s="3"/>
      <c r="MUZ322" s="3"/>
      <c r="MVA322" s="3"/>
      <c r="MVB322" s="3"/>
      <c r="MVC322" s="3"/>
      <c r="MVD322" s="3"/>
      <c r="MVE322" s="3"/>
      <c r="MVF322" s="3"/>
      <c r="MVG322" s="3"/>
      <c r="MVH322" s="3"/>
      <c r="MVI322" s="3"/>
      <c r="MVJ322" s="3"/>
      <c r="MVK322" s="3"/>
      <c r="MVL322" s="3"/>
      <c r="MVM322" s="3"/>
      <c r="MVN322" s="3"/>
      <c r="MVO322" s="3"/>
      <c r="MVP322" s="3"/>
      <c r="MVQ322" s="3"/>
      <c r="MVR322" s="3"/>
      <c r="MVS322" s="3"/>
      <c r="MVT322" s="3"/>
      <c r="MVU322" s="3"/>
      <c r="MVV322" s="3"/>
      <c r="MVW322" s="3"/>
      <c r="MVX322" s="3"/>
      <c r="MVY322" s="3"/>
      <c r="MVZ322" s="3"/>
      <c r="MWA322" s="3"/>
      <c r="MWB322" s="3"/>
      <c r="MWC322" s="3"/>
      <c r="MWD322" s="3"/>
      <c r="MWE322" s="3"/>
      <c r="MWF322" s="3"/>
      <c r="MWG322" s="3"/>
      <c r="MWH322" s="3"/>
      <c r="MWI322" s="3"/>
      <c r="MWJ322" s="3"/>
      <c r="MWK322" s="3"/>
      <c r="MWL322" s="3"/>
      <c r="MWM322" s="3"/>
      <c r="MWN322" s="3"/>
      <c r="MWO322" s="3"/>
      <c r="MWP322" s="3"/>
      <c r="MWQ322" s="3"/>
      <c r="MWR322" s="3"/>
      <c r="MWS322" s="3"/>
      <c r="MWT322" s="3"/>
      <c r="MWU322" s="3"/>
      <c r="MWV322" s="3"/>
      <c r="MWW322" s="3"/>
      <c r="MWX322" s="3"/>
      <c r="MWY322" s="3"/>
      <c r="MWZ322" s="3"/>
      <c r="MXA322" s="3"/>
      <c r="MXB322" s="3"/>
      <c r="MXC322" s="3"/>
      <c r="MXD322" s="3"/>
      <c r="MXE322" s="3"/>
      <c r="MXF322" s="3"/>
      <c r="MXG322" s="3"/>
      <c r="MXH322" s="3"/>
      <c r="MXI322" s="3"/>
      <c r="MXJ322" s="3"/>
      <c r="MXK322" s="3"/>
      <c r="MXL322" s="3"/>
      <c r="MXM322" s="3"/>
      <c r="MXN322" s="3"/>
      <c r="MXO322" s="3"/>
      <c r="MXP322" s="3"/>
      <c r="MXQ322" s="3"/>
      <c r="MXR322" s="3"/>
      <c r="MXS322" s="3"/>
      <c r="MXT322" s="3"/>
      <c r="MXU322" s="3"/>
      <c r="MXV322" s="3"/>
      <c r="MXW322" s="3"/>
      <c r="MXX322" s="3"/>
      <c r="MXY322" s="3"/>
      <c r="MXZ322" s="3"/>
      <c r="MYA322" s="3"/>
      <c r="MYB322" s="3"/>
      <c r="MYC322" s="3"/>
      <c r="MYD322" s="3"/>
      <c r="MYE322" s="3"/>
      <c r="MYF322" s="3"/>
      <c r="MYG322" s="3"/>
      <c r="MYH322" s="3"/>
      <c r="MYI322" s="3"/>
      <c r="MYJ322" s="3"/>
      <c r="MYK322" s="3"/>
      <c r="MYL322" s="3"/>
      <c r="MYM322" s="3"/>
      <c r="MYN322" s="3"/>
      <c r="MYO322" s="3"/>
      <c r="MYP322" s="3"/>
      <c r="MYQ322" s="3"/>
      <c r="MYR322" s="3"/>
      <c r="MYS322" s="3"/>
      <c r="MYT322" s="3"/>
      <c r="MYU322" s="3"/>
      <c r="MYV322" s="3"/>
      <c r="MYW322" s="3"/>
      <c r="MYX322" s="3"/>
      <c r="MYY322" s="3"/>
      <c r="MYZ322" s="3"/>
      <c r="MZA322" s="3"/>
      <c r="MZB322" s="3"/>
      <c r="MZC322" s="3"/>
      <c r="MZD322" s="3"/>
      <c r="MZE322" s="3"/>
      <c r="MZF322" s="3"/>
      <c r="MZG322" s="3"/>
      <c r="MZH322" s="3"/>
      <c r="MZI322" s="3"/>
      <c r="MZJ322" s="3"/>
      <c r="MZK322" s="3"/>
      <c r="MZL322" s="3"/>
      <c r="MZM322" s="3"/>
      <c r="MZN322" s="3"/>
      <c r="MZO322" s="3"/>
      <c r="MZP322" s="3"/>
      <c r="MZQ322" s="3"/>
      <c r="MZR322" s="3"/>
      <c r="MZS322" s="3"/>
      <c r="MZT322" s="3"/>
      <c r="MZU322" s="3"/>
      <c r="MZV322" s="3"/>
      <c r="MZW322" s="3"/>
      <c r="MZX322" s="3"/>
      <c r="MZY322" s="3"/>
      <c r="MZZ322" s="3"/>
      <c r="NAA322" s="3"/>
      <c r="NAB322" s="3"/>
      <c r="NAC322" s="3"/>
      <c r="NAD322" s="3"/>
      <c r="NAE322" s="3"/>
      <c r="NAF322" s="3"/>
      <c r="NAG322" s="3"/>
      <c r="NAH322" s="3"/>
      <c r="NAI322" s="3"/>
      <c r="NAJ322" s="3"/>
      <c r="NAK322" s="3"/>
      <c r="NAL322" s="3"/>
      <c r="NAM322" s="3"/>
      <c r="NAN322" s="3"/>
      <c r="NAO322" s="3"/>
      <c r="NAP322" s="3"/>
      <c r="NAQ322" s="3"/>
      <c r="NAR322" s="3"/>
      <c r="NAS322" s="3"/>
      <c r="NAT322" s="3"/>
      <c r="NAU322" s="3"/>
      <c r="NAV322" s="3"/>
      <c r="NAW322" s="3"/>
      <c r="NAX322" s="3"/>
      <c r="NAY322" s="3"/>
      <c r="NAZ322" s="3"/>
      <c r="NBA322" s="3"/>
      <c r="NBB322" s="3"/>
      <c r="NBC322" s="3"/>
      <c r="NBD322" s="3"/>
      <c r="NBE322" s="3"/>
      <c r="NBF322" s="3"/>
      <c r="NBG322" s="3"/>
      <c r="NBH322" s="3"/>
      <c r="NBI322" s="3"/>
      <c r="NBJ322" s="3"/>
      <c r="NBK322" s="3"/>
      <c r="NBL322" s="3"/>
      <c r="NBM322" s="3"/>
      <c r="NBN322" s="3"/>
      <c r="NBO322" s="3"/>
      <c r="NBP322" s="3"/>
      <c r="NBQ322" s="3"/>
      <c r="NBR322" s="3"/>
      <c r="NBS322" s="3"/>
      <c r="NBT322" s="3"/>
      <c r="NBU322" s="3"/>
      <c r="NBV322" s="3"/>
      <c r="NBW322" s="3"/>
      <c r="NBX322" s="3"/>
      <c r="NBY322" s="3"/>
      <c r="NBZ322" s="3"/>
      <c r="NCA322" s="3"/>
      <c r="NCB322" s="3"/>
      <c r="NCC322" s="3"/>
      <c r="NCD322" s="3"/>
      <c r="NCE322" s="3"/>
      <c r="NCF322" s="3"/>
      <c r="NCG322" s="3"/>
      <c r="NCH322" s="3"/>
      <c r="NCI322" s="3"/>
      <c r="NCJ322" s="3"/>
      <c r="NCK322" s="3"/>
      <c r="NCL322" s="3"/>
      <c r="NCM322" s="3"/>
      <c r="NCN322" s="3"/>
      <c r="NCO322" s="3"/>
      <c r="NCP322" s="3"/>
      <c r="NCQ322" s="3"/>
      <c r="NCR322" s="3"/>
      <c r="NCS322" s="3"/>
      <c r="NCT322" s="3"/>
      <c r="NCU322" s="3"/>
      <c r="NCV322" s="3"/>
      <c r="NCW322" s="3"/>
      <c r="NCX322" s="3"/>
      <c r="NCY322" s="3"/>
      <c r="NCZ322" s="3"/>
      <c r="NDA322" s="3"/>
      <c r="NDB322" s="3"/>
      <c r="NDC322" s="3"/>
      <c r="NDD322" s="3"/>
      <c r="NDE322" s="3"/>
      <c r="NDF322" s="3"/>
      <c r="NDG322" s="3"/>
      <c r="NDH322" s="3"/>
      <c r="NDI322" s="3"/>
      <c r="NDJ322" s="3"/>
      <c r="NDK322" s="3"/>
      <c r="NDL322" s="3"/>
      <c r="NDM322" s="3"/>
      <c r="NDN322" s="3"/>
      <c r="NDO322" s="3"/>
      <c r="NDP322" s="3"/>
      <c r="NDQ322" s="3"/>
      <c r="NDR322" s="3"/>
      <c r="NDS322" s="3"/>
      <c r="NDT322" s="3"/>
      <c r="NDU322" s="3"/>
      <c r="NDV322" s="3"/>
      <c r="NDW322" s="3"/>
      <c r="NDX322" s="3"/>
      <c r="NDY322" s="3"/>
      <c r="NDZ322" s="3"/>
      <c r="NEA322" s="3"/>
      <c r="NEB322" s="3"/>
      <c r="NEC322" s="3"/>
      <c r="NED322" s="3"/>
      <c r="NEE322" s="3"/>
      <c r="NEF322" s="3"/>
      <c r="NEG322" s="3"/>
      <c r="NEH322" s="3"/>
      <c r="NEI322" s="3"/>
      <c r="NEJ322" s="3"/>
      <c r="NEK322" s="3"/>
      <c r="NEL322" s="3"/>
      <c r="NEM322" s="3"/>
      <c r="NEN322" s="3"/>
      <c r="NEO322" s="3"/>
      <c r="NEP322" s="3"/>
      <c r="NEQ322" s="3"/>
      <c r="NER322" s="3"/>
      <c r="NES322" s="3"/>
      <c r="NET322" s="3"/>
      <c r="NEU322" s="3"/>
      <c r="NEV322" s="3"/>
      <c r="NEW322" s="3"/>
      <c r="NEX322" s="3"/>
      <c r="NEY322" s="3"/>
      <c r="NEZ322" s="3"/>
      <c r="NFA322" s="3"/>
      <c r="NFB322" s="3"/>
      <c r="NFC322" s="3"/>
      <c r="NFD322" s="3"/>
      <c r="NFE322" s="3"/>
      <c r="NFF322" s="3"/>
      <c r="NFG322" s="3"/>
      <c r="NFH322" s="3"/>
      <c r="NFI322" s="3"/>
      <c r="NFJ322" s="3"/>
      <c r="NFK322" s="3"/>
      <c r="NFL322" s="3"/>
      <c r="NFM322" s="3"/>
      <c r="NFN322" s="3"/>
      <c r="NFO322" s="3"/>
      <c r="NFP322" s="3"/>
      <c r="NFQ322" s="3"/>
      <c r="NFR322" s="3"/>
      <c r="NFS322" s="3"/>
      <c r="NFT322" s="3"/>
      <c r="NFU322" s="3"/>
      <c r="NFV322" s="3"/>
      <c r="NFW322" s="3"/>
      <c r="NFX322" s="3"/>
      <c r="NFY322" s="3"/>
      <c r="NFZ322" s="3"/>
      <c r="NGA322" s="3"/>
      <c r="NGB322" s="3"/>
      <c r="NGC322" s="3"/>
      <c r="NGD322" s="3"/>
      <c r="NGE322" s="3"/>
      <c r="NGF322" s="3"/>
      <c r="NGG322" s="3"/>
      <c r="NGH322" s="3"/>
      <c r="NGI322" s="3"/>
      <c r="NGJ322" s="3"/>
      <c r="NGK322" s="3"/>
      <c r="NGL322" s="3"/>
      <c r="NGM322" s="3"/>
      <c r="NGN322" s="3"/>
      <c r="NGO322" s="3"/>
      <c r="NGP322" s="3"/>
      <c r="NGQ322" s="3"/>
      <c r="NGR322" s="3"/>
      <c r="NGS322" s="3"/>
      <c r="NGT322" s="3"/>
      <c r="NGU322" s="3"/>
      <c r="NGV322" s="3"/>
      <c r="NGW322" s="3"/>
      <c r="NGX322" s="3"/>
      <c r="NGY322" s="3"/>
      <c r="NGZ322" s="3"/>
      <c r="NHA322" s="3"/>
      <c r="NHB322" s="3"/>
      <c r="NHC322" s="3"/>
      <c r="NHD322" s="3"/>
      <c r="NHE322" s="3"/>
      <c r="NHF322" s="3"/>
      <c r="NHG322" s="3"/>
      <c r="NHH322" s="3"/>
      <c r="NHI322" s="3"/>
      <c r="NHJ322" s="3"/>
      <c r="NHK322" s="3"/>
      <c r="NHL322" s="3"/>
      <c r="NHM322" s="3"/>
      <c r="NHN322" s="3"/>
      <c r="NHO322" s="3"/>
      <c r="NHP322" s="3"/>
      <c r="NHQ322" s="3"/>
      <c r="NHR322" s="3"/>
      <c r="NHS322" s="3"/>
      <c r="NHT322" s="3"/>
      <c r="NHU322" s="3"/>
      <c r="NHV322" s="3"/>
      <c r="NHW322" s="3"/>
      <c r="NHX322" s="3"/>
      <c r="NHY322" s="3"/>
      <c r="NHZ322" s="3"/>
      <c r="NIA322" s="3"/>
      <c r="NIB322" s="3"/>
      <c r="NIC322" s="3"/>
      <c r="NID322" s="3"/>
      <c r="NIE322" s="3"/>
      <c r="NIF322" s="3"/>
      <c r="NIG322" s="3"/>
      <c r="NIH322" s="3"/>
      <c r="NII322" s="3"/>
      <c r="NIJ322" s="3"/>
      <c r="NIK322" s="3"/>
      <c r="NIL322" s="3"/>
      <c r="NIM322" s="3"/>
      <c r="NIN322" s="3"/>
      <c r="NIO322" s="3"/>
      <c r="NIP322" s="3"/>
      <c r="NIQ322" s="3"/>
      <c r="NIR322" s="3"/>
      <c r="NIS322" s="3"/>
      <c r="NIT322" s="3"/>
      <c r="NIU322" s="3"/>
      <c r="NIV322" s="3"/>
      <c r="NIW322" s="3"/>
      <c r="NIX322" s="3"/>
      <c r="NIY322" s="3"/>
      <c r="NIZ322" s="3"/>
      <c r="NJA322" s="3"/>
      <c r="NJB322" s="3"/>
      <c r="NJC322" s="3"/>
      <c r="NJD322" s="3"/>
      <c r="NJE322" s="3"/>
      <c r="NJF322" s="3"/>
      <c r="NJG322" s="3"/>
      <c r="NJH322" s="3"/>
      <c r="NJI322" s="3"/>
      <c r="NJJ322" s="3"/>
      <c r="NJK322" s="3"/>
      <c r="NJL322" s="3"/>
      <c r="NJM322" s="3"/>
      <c r="NJN322" s="3"/>
      <c r="NJO322" s="3"/>
      <c r="NJP322" s="3"/>
      <c r="NJQ322" s="3"/>
      <c r="NJR322" s="3"/>
      <c r="NJS322" s="3"/>
      <c r="NJT322" s="3"/>
      <c r="NJU322" s="3"/>
      <c r="NJV322" s="3"/>
      <c r="NJW322" s="3"/>
      <c r="NJX322" s="3"/>
      <c r="NJY322" s="3"/>
      <c r="NJZ322" s="3"/>
      <c r="NKA322" s="3"/>
      <c r="NKB322" s="3"/>
      <c r="NKC322" s="3"/>
      <c r="NKD322" s="3"/>
      <c r="NKE322" s="3"/>
      <c r="NKF322" s="3"/>
      <c r="NKG322" s="3"/>
      <c r="NKH322" s="3"/>
      <c r="NKI322" s="3"/>
      <c r="NKJ322" s="3"/>
      <c r="NKK322" s="3"/>
      <c r="NKL322" s="3"/>
      <c r="NKM322" s="3"/>
      <c r="NKN322" s="3"/>
      <c r="NKO322" s="3"/>
      <c r="NKP322" s="3"/>
      <c r="NKQ322" s="3"/>
      <c r="NKR322" s="3"/>
      <c r="NKS322" s="3"/>
      <c r="NKT322" s="3"/>
      <c r="NKU322" s="3"/>
      <c r="NKV322" s="3"/>
      <c r="NKW322" s="3"/>
      <c r="NKX322" s="3"/>
      <c r="NKY322" s="3"/>
      <c r="NKZ322" s="3"/>
      <c r="NLA322" s="3"/>
      <c r="NLB322" s="3"/>
      <c r="NLC322" s="3"/>
      <c r="NLD322" s="3"/>
      <c r="NLE322" s="3"/>
      <c r="NLF322" s="3"/>
      <c r="NLG322" s="3"/>
      <c r="NLH322" s="3"/>
      <c r="NLI322" s="3"/>
      <c r="NLJ322" s="3"/>
      <c r="NLK322" s="3"/>
      <c r="NLL322" s="3"/>
      <c r="NLM322" s="3"/>
      <c r="NLN322" s="3"/>
      <c r="NLO322" s="3"/>
      <c r="NLP322" s="3"/>
      <c r="NLQ322" s="3"/>
      <c r="NLR322" s="3"/>
      <c r="NLS322" s="3"/>
      <c r="NLT322" s="3"/>
      <c r="NLU322" s="3"/>
      <c r="NLV322" s="3"/>
      <c r="NLW322" s="3"/>
      <c r="NLX322" s="3"/>
      <c r="NLY322" s="3"/>
      <c r="NLZ322" s="3"/>
      <c r="NMA322" s="3"/>
      <c r="NMB322" s="3"/>
      <c r="NMC322" s="3"/>
      <c r="NMD322" s="3"/>
      <c r="NME322" s="3"/>
      <c r="NMF322" s="3"/>
      <c r="NMG322" s="3"/>
      <c r="NMH322" s="3"/>
      <c r="NMI322" s="3"/>
      <c r="NMJ322" s="3"/>
      <c r="NMK322" s="3"/>
      <c r="NML322" s="3"/>
      <c r="NMM322" s="3"/>
      <c r="NMN322" s="3"/>
      <c r="NMO322" s="3"/>
      <c r="NMP322" s="3"/>
      <c r="NMQ322" s="3"/>
      <c r="NMR322" s="3"/>
      <c r="NMS322" s="3"/>
      <c r="NMT322" s="3"/>
      <c r="NMU322" s="3"/>
      <c r="NMV322" s="3"/>
      <c r="NMW322" s="3"/>
      <c r="NMX322" s="3"/>
      <c r="NMY322" s="3"/>
      <c r="NMZ322" s="3"/>
      <c r="NNA322" s="3"/>
      <c r="NNB322" s="3"/>
      <c r="NNC322" s="3"/>
      <c r="NND322" s="3"/>
      <c r="NNE322" s="3"/>
      <c r="NNF322" s="3"/>
      <c r="NNG322" s="3"/>
      <c r="NNH322" s="3"/>
      <c r="NNI322" s="3"/>
      <c r="NNJ322" s="3"/>
      <c r="NNK322" s="3"/>
      <c r="NNL322" s="3"/>
      <c r="NNM322" s="3"/>
      <c r="NNN322" s="3"/>
      <c r="NNO322" s="3"/>
      <c r="NNP322" s="3"/>
      <c r="NNQ322" s="3"/>
      <c r="NNR322" s="3"/>
      <c r="NNS322" s="3"/>
      <c r="NNT322" s="3"/>
      <c r="NNU322" s="3"/>
      <c r="NNV322" s="3"/>
      <c r="NNW322" s="3"/>
      <c r="NNX322" s="3"/>
      <c r="NNY322" s="3"/>
      <c r="NNZ322" s="3"/>
      <c r="NOA322" s="3"/>
      <c r="NOB322" s="3"/>
      <c r="NOC322" s="3"/>
      <c r="NOD322" s="3"/>
      <c r="NOE322" s="3"/>
      <c r="NOF322" s="3"/>
      <c r="NOG322" s="3"/>
      <c r="NOH322" s="3"/>
      <c r="NOI322" s="3"/>
      <c r="NOJ322" s="3"/>
      <c r="NOK322" s="3"/>
      <c r="NOL322" s="3"/>
      <c r="NOM322" s="3"/>
      <c r="NON322" s="3"/>
      <c r="NOO322" s="3"/>
      <c r="NOP322" s="3"/>
      <c r="NOQ322" s="3"/>
      <c r="NOR322" s="3"/>
      <c r="NOS322" s="3"/>
      <c r="NOT322" s="3"/>
      <c r="NOU322" s="3"/>
      <c r="NOV322" s="3"/>
      <c r="NOW322" s="3"/>
      <c r="NOX322" s="3"/>
      <c r="NOY322" s="3"/>
      <c r="NOZ322" s="3"/>
      <c r="NPA322" s="3"/>
      <c r="NPB322" s="3"/>
      <c r="NPC322" s="3"/>
      <c r="NPD322" s="3"/>
      <c r="NPE322" s="3"/>
      <c r="NPF322" s="3"/>
      <c r="NPG322" s="3"/>
      <c r="NPH322" s="3"/>
      <c r="NPI322" s="3"/>
      <c r="NPJ322" s="3"/>
      <c r="NPK322" s="3"/>
      <c r="NPL322" s="3"/>
      <c r="NPM322" s="3"/>
      <c r="NPN322" s="3"/>
      <c r="NPO322" s="3"/>
      <c r="NPP322" s="3"/>
      <c r="NPQ322" s="3"/>
      <c r="NPR322" s="3"/>
      <c r="NPS322" s="3"/>
      <c r="NPT322" s="3"/>
      <c r="NPU322" s="3"/>
      <c r="NPV322" s="3"/>
      <c r="NPW322" s="3"/>
      <c r="NPX322" s="3"/>
      <c r="NPY322" s="3"/>
      <c r="NPZ322" s="3"/>
      <c r="NQA322" s="3"/>
      <c r="NQB322" s="3"/>
      <c r="NQC322" s="3"/>
      <c r="NQD322" s="3"/>
      <c r="NQE322" s="3"/>
      <c r="NQF322" s="3"/>
      <c r="NQG322" s="3"/>
      <c r="NQH322" s="3"/>
      <c r="NQI322" s="3"/>
      <c r="NQJ322" s="3"/>
      <c r="NQK322" s="3"/>
      <c r="NQL322" s="3"/>
      <c r="NQM322" s="3"/>
      <c r="NQN322" s="3"/>
      <c r="NQO322" s="3"/>
      <c r="NQP322" s="3"/>
      <c r="NQQ322" s="3"/>
      <c r="NQR322" s="3"/>
      <c r="NQS322" s="3"/>
      <c r="NQT322" s="3"/>
      <c r="NQU322" s="3"/>
      <c r="NQV322" s="3"/>
      <c r="NQW322" s="3"/>
      <c r="NQX322" s="3"/>
      <c r="NQY322" s="3"/>
      <c r="NQZ322" s="3"/>
      <c r="NRA322" s="3"/>
      <c r="NRB322" s="3"/>
      <c r="NRC322" s="3"/>
      <c r="NRD322" s="3"/>
      <c r="NRE322" s="3"/>
      <c r="NRF322" s="3"/>
      <c r="NRG322" s="3"/>
      <c r="NRH322" s="3"/>
      <c r="NRI322" s="3"/>
      <c r="NRJ322" s="3"/>
      <c r="NRK322" s="3"/>
      <c r="NRL322" s="3"/>
      <c r="NRM322" s="3"/>
      <c r="NRN322" s="3"/>
      <c r="NRO322" s="3"/>
      <c r="NRP322" s="3"/>
      <c r="NRQ322" s="3"/>
      <c r="NRR322" s="3"/>
      <c r="NRS322" s="3"/>
      <c r="NRT322" s="3"/>
      <c r="NRU322" s="3"/>
      <c r="NRV322" s="3"/>
      <c r="NRW322" s="3"/>
      <c r="NRX322" s="3"/>
      <c r="NRY322" s="3"/>
      <c r="NRZ322" s="3"/>
      <c r="NSA322" s="3"/>
      <c r="NSB322" s="3"/>
      <c r="NSC322" s="3"/>
      <c r="NSD322" s="3"/>
      <c r="NSE322" s="3"/>
      <c r="NSF322" s="3"/>
      <c r="NSG322" s="3"/>
      <c r="NSH322" s="3"/>
      <c r="NSI322" s="3"/>
      <c r="NSJ322" s="3"/>
      <c r="NSK322" s="3"/>
      <c r="NSL322" s="3"/>
      <c r="NSM322" s="3"/>
      <c r="NSN322" s="3"/>
      <c r="NSO322" s="3"/>
      <c r="NSP322" s="3"/>
      <c r="NSQ322" s="3"/>
      <c r="NSR322" s="3"/>
      <c r="NSS322" s="3"/>
      <c r="NST322" s="3"/>
      <c r="NSU322" s="3"/>
      <c r="NSV322" s="3"/>
      <c r="NSW322" s="3"/>
      <c r="NSX322" s="3"/>
      <c r="NSY322" s="3"/>
      <c r="NSZ322" s="3"/>
      <c r="NTA322" s="3"/>
      <c r="NTB322" s="3"/>
      <c r="NTC322" s="3"/>
      <c r="NTD322" s="3"/>
      <c r="NTE322" s="3"/>
      <c r="NTF322" s="3"/>
      <c r="NTG322" s="3"/>
      <c r="NTH322" s="3"/>
      <c r="NTI322" s="3"/>
      <c r="NTJ322" s="3"/>
      <c r="NTK322" s="3"/>
      <c r="NTL322" s="3"/>
      <c r="NTM322" s="3"/>
      <c r="NTN322" s="3"/>
      <c r="NTO322" s="3"/>
      <c r="NTP322" s="3"/>
      <c r="NTQ322" s="3"/>
      <c r="NTR322" s="3"/>
      <c r="NTS322" s="3"/>
      <c r="NTT322" s="3"/>
      <c r="NTU322" s="3"/>
      <c r="NTV322" s="3"/>
      <c r="NTW322" s="3"/>
      <c r="NTX322" s="3"/>
      <c r="NTY322" s="3"/>
      <c r="NTZ322" s="3"/>
      <c r="NUA322" s="3"/>
      <c r="NUB322" s="3"/>
      <c r="NUC322" s="3"/>
      <c r="NUD322" s="3"/>
      <c r="NUE322" s="3"/>
      <c r="NUF322" s="3"/>
      <c r="NUG322" s="3"/>
      <c r="NUH322" s="3"/>
      <c r="NUI322" s="3"/>
      <c r="NUJ322" s="3"/>
      <c r="NUK322" s="3"/>
      <c r="NUL322" s="3"/>
      <c r="NUM322" s="3"/>
      <c r="NUN322" s="3"/>
      <c r="NUO322" s="3"/>
      <c r="NUP322" s="3"/>
      <c r="NUQ322" s="3"/>
      <c r="NUR322" s="3"/>
      <c r="NUS322" s="3"/>
      <c r="NUT322" s="3"/>
      <c r="NUU322" s="3"/>
      <c r="NUV322" s="3"/>
      <c r="NUW322" s="3"/>
      <c r="NUX322" s="3"/>
      <c r="NUY322" s="3"/>
      <c r="NUZ322" s="3"/>
      <c r="NVA322" s="3"/>
      <c r="NVB322" s="3"/>
      <c r="NVC322" s="3"/>
      <c r="NVD322" s="3"/>
      <c r="NVE322" s="3"/>
      <c r="NVF322" s="3"/>
      <c r="NVG322" s="3"/>
      <c r="NVH322" s="3"/>
      <c r="NVI322" s="3"/>
      <c r="NVJ322" s="3"/>
      <c r="NVK322" s="3"/>
      <c r="NVL322" s="3"/>
      <c r="NVM322" s="3"/>
      <c r="NVN322" s="3"/>
      <c r="NVO322" s="3"/>
      <c r="NVP322" s="3"/>
      <c r="NVQ322" s="3"/>
      <c r="NVR322" s="3"/>
      <c r="NVS322" s="3"/>
      <c r="NVT322" s="3"/>
      <c r="NVU322" s="3"/>
      <c r="NVV322" s="3"/>
      <c r="NVW322" s="3"/>
      <c r="NVX322" s="3"/>
      <c r="NVY322" s="3"/>
      <c r="NVZ322" s="3"/>
      <c r="NWA322" s="3"/>
      <c r="NWB322" s="3"/>
      <c r="NWC322" s="3"/>
      <c r="NWD322" s="3"/>
      <c r="NWE322" s="3"/>
      <c r="NWF322" s="3"/>
      <c r="NWG322" s="3"/>
      <c r="NWH322" s="3"/>
      <c r="NWI322" s="3"/>
      <c r="NWJ322" s="3"/>
      <c r="NWK322" s="3"/>
      <c r="NWL322" s="3"/>
      <c r="NWM322" s="3"/>
      <c r="NWN322" s="3"/>
      <c r="NWO322" s="3"/>
      <c r="NWP322" s="3"/>
      <c r="NWQ322" s="3"/>
      <c r="NWR322" s="3"/>
      <c r="NWS322" s="3"/>
      <c r="NWT322" s="3"/>
      <c r="NWU322" s="3"/>
      <c r="NWV322" s="3"/>
      <c r="NWW322" s="3"/>
      <c r="NWX322" s="3"/>
      <c r="NWY322" s="3"/>
      <c r="NWZ322" s="3"/>
      <c r="NXA322" s="3"/>
      <c r="NXB322" s="3"/>
      <c r="NXC322" s="3"/>
      <c r="NXD322" s="3"/>
      <c r="NXE322" s="3"/>
      <c r="NXF322" s="3"/>
      <c r="NXG322" s="3"/>
      <c r="NXH322" s="3"/>
      <c r="NXI322" s="3"/>
      <c r="NXJ322" s="3"/>
      <c r="NXK322" s="3"/>
      <c r="NXL322" s="3"/>
      <c r="NXM322" s="3"/>
      <c r="NXN322" s="3"/>
      <c r="NXO322" s="3"/>
      <c r="NXP322" s="3"/>
      <c r="NXQ322" s="3"/>
      <c r="NXR322" s="3"/>
      <c r="NXS322" s="3"/>
      <c r="NXT322" s="3"/>
      <c r="NXU322" s="3"/>
      <c r="NXV322" s="3"/>
      <c r="NXW322" s="3"/>
      <c r="NXX322" s="3"/>
      <c r="NXY322" s="3"/>
      <c r="NXZ322" s="3"/>
      <c r="NYA322" s="3"/>
      <c r="NYB322" s="3"/>
      <c r="NYC322" s="3"/>
      <c r="NYD322" s="3"/>
      <c r="NYE322" s="3"/>
      <c r="NYF322" s="3"/>
      <c r="NYG322" s="3"/>
      <c r="NYH322" s="3"/>
      <c r="NYI322" s="3"/>
      <c r="NYJ322" s="3"/>
      <c r="NYK322" s="3"/>
      <c r="NYL322" s="3"/>
      <c r="NYM322" s="3"/>
      <c r="NYN322" s="3"/>
      <c r="NYO322" s="3"/>
      <c r="NYP322" s="3"/>
      <c r="NYQ322" s="3"/>
      <c r="NYR322" s="3"/>
      <c r="NYS322" s="3"/>
      <c r="NYT322" s="3"/>
      <c r="NYU322" s="3"/>
      <c r="NYV322" s="3"/>
      <c r="NYW322" s="3"/>
      <c r="NYX322" s="3"/>
      <c r="NYY322" s="3"/>
      <c r="NYZ322" s="3"/>
      <c r="NZA322" s="3"/>
      <c r="NZB322" s="3"/>
      <c r="NZC322" s="3"/>
      <c r="NZD322" s="3"/>
      <c r="NZE322" s="3"/>
      <c r="NZF322" s="3"/>
      <c r="NZG322" s="3"/>
      <c r="NZH322" s="3"/>
      <c r="NZI322" s="3"/>
      <c r="NZJ322" s="3"/>
      <c r="NZK322" s="3"/>
      <c r="NZL322" s="3"/>
      <c r="NZM322" s="3"/>
      <c r="NZN322" s="3"/>
      <c r="NZO322" s="3"/>
      <c r="NZP322" s="3"/>
      <c r="NZQ322" s="3"/>
      <c r="NZR322" s="3"/>
      <c r="NZS322" s="3"/>
      <c r="NZT322" s="3"/>
      <c r="NZU322" s="3"/>
      <c r="NZV322" s="3"/>
      <c r="NZW322" s="3"/>
      <c r="NZX322" s="3"/>
      <c r="NZY322" s="3"/>
      <c r="NZZ322" s="3"/>
      <c r="OAA322" s="3"/>
      <c r="OAB322" s="3"/>
      <c r="OAC322" s="3"/>
      <c r="OAD322" s="3"/>
      <c r="OAE322" s="3"/>
      <c r="OAF322" s="3"/>
      <c r="OAG322" s="3"/>
      <c r="OAH322" s="3"/>
      <c r="OAI322" s="3"/>
      <c r="OAJ322" s="3"/>
      <c r="OAK322" s="3"/>
      <c r="OAL322" s="3"/>
      <c r="OAM322" s="3"/>
      <c r="OAN322" s="3"/>
      <c r="OAO322" s="3"/>
      <c r="OAP322" s="3"/>
      <c r="OAQ322" s="3"/>
      <c r="OAR322" s="3"/>
      <c r="OAS322" s="3"/>
      <c r="OAT322" s="3"/>
      <c r="OAU322" s="3"/>
      <c r="OAV322" s="3"/>
      <c r="OAW322" s="3"/>
      <c r="OAX322" s="3"/>
      <c r="OAY322" s="3"/>
      <c r="OAZ322" s="3"/>
      <c r="OBA322" s="3"/>
      <c r="OBB322" s="3"/>
      <c r="OBC322" s="3"/>
      <c r="OBD322" s="3"/>
      <c r="OBE322" s="3"/>
      <c r="OBF322" s="3"/>
      <c r="OBG322" s="3"/>
      <c r="OBH322" s="3"/>
      <c r="OBI322" s="3"/>
      <c r="OBJ322" s="3"/>
      <c r="OBK322" s="3"/>
      <c r="OBL322" s="3"/>
      <c r="OBM322" s="3"/>
      <c r="OBN322" s="3"/>
      <c r="OBO322" s="3"/>
      <c r="OBP322" s="3"/>
      <c r="OBQ322" s="3"/>
      <c r="OBR322" s="3"/>
      <c r="OBS322" s="3"/>
      <c r="OBT322" s="3"/>
      <c r="OBU322" s="3"/>
      <c r="OBV322" s="3"/>
      <c r="OBW322" s="3"/>
      <c r="OBX322" s="3"/>
      <c r="OBY322" s="3"/>
      <c r="OBZ322" s="3"/>
      <c r="OCA322" s="3"/>
      <c r="OCB322" s="3"/>
      <c r="OCC322" s="3"/>
      <c r="OCD322" s="3"/>
      <c r="OCE322" s="3"/>
      <c r="OCF322" s="3"/>
      <c r="OCG322" s="3"/>
      <c r="OCH322" s="3"/>
      <c r="OCI322" s="3"/>
      <c r="OCJ322" s="3"/>
      <c r="OCK322" s="3"/>
      <c r="OCL322" s="3"/>
      <c r="OCM322" s="3"/>
      <c r="OCN322" s="3"/>
      <c r="OCO322" s="3"/>
      <c r="OCP322" s="3"/>
      <c r="OCQ322" s="3"/>
      <c r="OCR322" s="3"/>
      <c r="OCS322" s="3"/>
      <c r="OCT322" s="3"/>
      <c r="OCU322" s="3"/>
      <c r="OCV322" s="3"/>
      <c r="OCW322" s="3"/>
      <c r="OCX322" s="3"/>
      <c r="OCY322" s="3"/>
      <c r="OCZ322" s="3"/>
      <c r="ODA322" s="3"/>
      <c r="ODB322" s="3"/>
      <c r="ODC322" s="3"/>
      <c r="ODD322" s="3"/>
      <c r="ODE322" s="3"/>
      <c r="ODF322" s="3"/>
      <c r="ODG322" s="3"/>
      <c r="ODH322" s="3"/>
      <c r="ODI322" s="3"/>
      <c r="ODJ322" s="3"/>
      <c r="ODK322" s="3"/>
      <c r="ODL322" s="3"/>
      <c r="ODM322" s="3"/>
      <c r="ODN322" s="3"/>
      <c r="ODO322" s="3"/>
      <c r="ODP322" s="3"/>
      <c r="ODQ322" s="3"/>
      <c r="ODR322" s="3"/>
      <c r="ODS322" s="3"/>
      <c r="ODT322" s="3"/>
      <c r="ODU322" s="3"/>
      <c r="ODV322" s="3"/>
      <c r="ODW322" s="3"/>
      <c r="ODX322" s="3"/>
      <c r="ODY322" s="3"/>
      <c r="ODZ322" s="3"/>
      <c r="OEA322" s="3"/>
      <c r="OEB322" s="3"/>
      <c r="OEC322" s="3"/>
      <c r="OED322" s="3"/>
      <c r="OEE322" s="3"/>
      <c r="OEF322" s="3"/>
      <c r="OEG322" s="3"/>
      <c r="OEH322" s="3"/>
      <c r="OEI322" s="3"/>
      <c r="OEJ322" s="3"/>
      <c r="OEK322" s="3"/>
      <c r="OEL322" s="3"/>
      <c r="OEM322" s="3"/>
      <c r="OEN322" s="3"/>
      <c r="OEO322" s="3"/>
      <c r="OEP322" s="3"/>
      <c r="OEQ322" s="3"/>
      <c r="OER322" s="3"/>
      <c r="OES322" s="3"/>
      <c r="OET322" s="3"/>
      <c r="OEU322" s="3"/>
      <c r="OEV322" s="3"/>
      <c r="OEW322" s="3"/>
      <c r="OEX322" s="3"/>
      <c r="OEY322" s="3"/>
      <c r="OEZ322" s="3"/>
      <c r="OFA322" s="3"/>
      <c r="OFB322" s="3"/>
      <c r="OFC322" s="3"/>
      <c r="OFD322" s="3"/>
      <c r="OFE322" s="3"/>
      <c r="OFF322" s="3"/>
      <c r="OFG322" s="3"/>
      <c r="OFH322" s="3"/>
      <c r="OFI322" s="3"/>
      <c r="OFJ322" s="3"/>
      <c r="OFK322" s="3"/>
      <c r="OFL322" s="3"/>
      <c r="OFM322" s="3"/>
      <c r="OFN322" s="3"/>
      <c r="OFO322" s="3"/>
      <c r="OFP322" s="3"/>
      <c r="OFQ322" s="3"/>
      <c r="OFR322" s="3"/>
      <c r="OFS322" s="3"/>
      <c r="OFT322" s="3"/>
      <c r="OFU322" s="3"/>
      <c r="OFV322" s="3"/>
      <c r="OFW322" s="3"/>
      <c r="OFX322" s="3"/>
      <c r="OFY322" s="3"/>
      <c r="OFZ322" s="3"/>
      <c r="OGA322" s="3"/>
      <c r="OGB322" s="3"/>
      <c r="OGC322" s="3"/>
      <c r="OGD322" s="3"/>
      <c r="OGE322" s="3"/>
      <c r="OGF322" s="3"/>
      <c r="OGG322" s="3"/>
      <c r="OGH322" s="3"/>
      <c r="OGI322" s="3"/>
      <c r="OGJ322" s="3"/>
      <c r="OGK322" s="3"/>
      <c r="OGL322" s="3"/>
      <c r="OGM322" s="3"/>
      <c r="OGN322" s="3"/>
      <c r="OGO322" s="3"/>
      <c r="OGP322" s="3"/>
      <c r="OGQ322" s="3"/>
      <c r="OGR322" s="3"/>
      <c r="OGS322" s="3"/>
      <c r="OGT322" s="3"/>
      <c r="OGU322" s="3"/>
      <c r="OGV322" s="3"/>
      <c r="OGW322" s="3"/>
      <c r="OGX322" s="3"/>
      <c r="OGY322" s="3"/>
      <c r="OGZ322" s="3"/>
      <c r="OHA322" s="3"/>
      <c r="OHB322" s="3"/>
      <c r="OHC322" s="3"/>
      <c r="OHD322" s="3"/>
      <c r="OHE322" s="3"/>
      <c r="OHF322" s="3"/>
      <c r="OHG322" s="3"/>
      <c r="OHH322" s="3"/>
      <c r="OHI322" s="3"/>
      <c r="OHJ322" s="3"/>
      <c r="OHK322" s="3"/>
      <c r="OHL322" s="3"/>
      <c r="OHM322" s="3"/>
      <c r="OHN322" s="3"/>
      <c r="OHO322" s="3"/>
      <c r="OHP322" s="3"/>
      <c r="OHQ322" s="3"/>
      <c r="OHR322" s="3"/>
      <c r="OHS322" s="3"/>
      <c r="OHT322" s="3"/>
      <c r="OHU322" s="3"/>
      <c r="OHV322" s="3"/>
      <c r="OHW322" s="3"/>
      <c r="OHX322" s="3"/>
      <c r="OHY322" s="3"/>
      <c r="OHZ322" s="3"/>
      <c r="OIA322" s="3"/>
      <c r="OIB322" s="3"/>
      <c r="OIC322" s="3"/>
      <c r="OID322" s="3"/>
      <c r="OIE322" s="3"/>
      <c r="OIF322" s="3"/>
      <c r="OIG322" s="3"/>
      <c r="OIH322" s="3"/>
      <c r="OII322" s="3"/>
      <c r="OIJ322" s="3"/>
      <c r="OIK322" s="3"/>
      <c r="OIL322" s="3"/>
      <c r="OIM322" s="3"/>
      <c r="OIN322" s="3"/>
      <c r="OIO322" s="3"/>
      <c r="OIP322" s="3"/>
      <c r="OIQ322" s="3"/>
      <c r="OIR322" s="3"/>
      <c r="OIS322" s="3"/>
      <c r="OIT322" s="3"/>
      <c r="OIU322" s="3"/>
      <c r="OIV322" s="3"/>
      <c r="OIW322" s="3"/>
      <c r="OIX322" s="3"/>
      <c r="OIY322" s="3"/>
      <c r="OIZ322" s="3"/>
      <c r="OJA322" s="3"/>
      <c r="OJB322" s="3"/>
      <c r="OJC322" s="3"/>
      <c r="OJD322" s="3"/>
      <c r="OJE322" s="3"/>
      <c r="OJF322" s="3"/>
      <c r="OJG322" s="3"/>
      <c r="OJH322" s="3"/>
      <c r="OJI322" s="3"/>
      <c r="OJJ322" s="3"/>
      <c r="OJK322" s="3"/>
      <c r="OJL322" s="3"/>
      <c r="OJM322" s="3"/>
      <c r="OJN322" s="3"/>
      <c r="OJO322" s="3"/>
      <c r="OJP322" s="3"/>
      <c r="OJQ322" s="3"/>
      <c r="OJR322" s="3"/>
      <c r="OJS322" s="3"/>
      <c r="OJT322" s="3"/>
      <c r="OJU322" s="3"/>
      <c r="OJV322" s="3"/>
      <c r="OJW322" s="3"/>
      <c r="OJX322" s="3"/>
      <c r="OJY322" s="3"/>
      <c r="OJZ322" s="3"/>
      <c r="OKA322" s="3"/>
      <c r="OKB322" s="3"/>
      <c r="OKC322" s="3"/>
      <c r="OKD322" s="3"/>
      <c r="OKE322" s="3"/>
      <c r="OKF322" s="3"/>
      <c r="OKG322" s="3"/>
      <c r="OKH322" s="3"/>
      <c r="OKI322" s="3"/>
      <c r="OKJ322" s="3"/>
      <c r="OKK322" s="3"/>
      <c r="OKL322" s="3"/>
      <c r="OKM322" s="3"/>
      <c r="OKN322" s="3"/>
      <c r="OKO322" s="3"/>
      <c r="OKP322" s="3"/>
      <c r="OKQ322" s="3"/>
      <c r="OKR322" s="3"/>
      <c r="OKS322" s="3"/>
      <c r="OKT322" s="3"/>
      <c r="OKU322" s="3"/>
      <c r="OKV322" s="3"/>
      <c r="OKW322" s="3"/>
      <c r="OKX322" s="3"/>
      <c r="OKY322" s="3"/>
      <c r="OKZ322" s="3"/>
      <c r="OLA322" s="3"/>
      <c r="OLB322" s="3"/>
      <c r="OLC322" s="3"/>
      <c r="OLD322" s="3"/>
      <c r="OLE322" s="3"/>
      <c r="OLF322" s="3"/>
      <c r="OLG322" s="3"/>
      <c r="OLH322" s="3"/>
      <c r="OLI322" s="3"/>
      <c r="OLJ322" s="3"/>
      <c r="OLK322" s="3"/>
      <c r="OLL322" s="3"/>
      <c r="OLM322" s="3"/>
      <c r="OLN322" s="3"/>
      <c r="OLO322" s="3"/>
      <c r="OLP322" s="3"/>
      <c r="OLQ322" s="3"/>
      <c r="OLR322" s="3"/>
      <c r="OLS322" s="3"/>
      <c r="OLT322" s="3"/>
      <c r="OLU322" s="3"/>
      <c r="OLV322" s="3"/>
      <c r="OLW322" s="3"/>
      <c r="OLX322" s="3"/>
      <c r="OLY322" s="3"/>
      <c r="OLZ322" s="3"/>
      <c r="OMA322" s="3"/>
      <c r="OMB322" s="3"/>
      <c r="OMC322" s="3"/>
      <c r="OMD322" s="3"/>
      <c r="OME322" s="3"/>
      <c r="OMF322" s="3"/>
      <c r="OMG322" s="3"/>
      <c r="OMH322" s="3"/>
      <c r="OMI322" s="3"/>
      <c r="OMJ322" s="3"/>
      <c r="OMK322" s="3"/>
      <c r="OML322" s="3"/>
      <c r="OMM322" s="3"/>
      <c r="OMN322" s="3"/>
      <c r="OMO322" s="3"/>
      <c r="OMP322" s="3"/>
      <c r="OMQ322" s="3"/>
      <c r="OMR322" s="3"/>
      <c r="OMS322" s="3"/>
      <c r="OMT322" s="3"/>
      <c r="OMU322" s="3"/>
      <c r="OMV322" s="3"/>
      <c r="OMW322" s="3"/>
      <c r="OMX322" s="3"/>
      <c r="OMY322" s="3"/>
      <c r="OMZ322" s="3"/>
      <c r="ONA322" s="3"/>
      <c r="ONB322" s="3"/>
      <c r="ONC322" s="3"/>
      <c r="OND322" s="3"/>
      <c r="ONE322" s="3"/>
      <c r="ONF322" s="3"/>
      <c r="ONG322" s="3"/>
      <c r="ONH322" s="3"/>
      <c r="ONI322" s="3"/>
      <c r="ONJ322" s="3"/>
      <c r="ONK322" s="3"/>
      <c r="ONL322" s="3"/>
      <c r="ONM322" s="3"/>
      <c r="ONN322" s="3"/>
      <c r="ONO322" s="3"/>
      <c r="ONP322" s="3"/>
      <c r="ONQ322" s="3"/>
      <c r="ONR322" s="3"/>
      <c r="ONS322" s="3"/>
      <c r="ONT322" s="3"/>
      <c r="ONU322" s="3"/>
      <c r="ONV322" s="3"/>
      <c r="ONW322" s="3"/>
      <c r="ONX322" s="3"/>
      <c r="ONY322" s="3"/>
      <c r="ONZ322" s="3"/>
      <c r="OOA322" s="3"/>
      <c r="OOB322" s="3"/>
      <c r="OOC322" s="3"/>
      <c r="OOD322" s="3"/>
      <c r="OOE322" s="3"/>
      <c r="OOF322" s="3"/>
      <c r="OOG322" s="3"/>
      <c r="OOH322" s="3"/>
      <c r="OOI322" s="3"/>
      <c r="OOJ322" s="3"/>
      <c r="OOK322" s="3"/>
      <c r="OOL322" s="3"/>
      <c r="OOM322" s="3"/>
      <c r="OON322" s="3"/>
      <c r="OOO322" s="3"/>
      <c r="OOP322" s="3"/>
      <c r="OOQ322" s="3"/>
      <c r="OOR322" s="3"/>
      <c r="OOS322" s="3"/>
      <c r="OOT322" s="3"/>
      <c r="OOU322" s="3"/>
      <c r="OOV322" s="3"/>
      <c r="OOW322" s="3"/>
      <c r="OOX322" s="3"/>
      <c r="OOY322" s="3"/>
      <c r="OOZ322" s="3"/>
      <c r="OPA322" s="3"/>
      <c r="OPB322" s="3"/>
      <c r="OPC322" s="3"/>
      <c r="OPD322" s="3"/>
      <c r="OPE322" s="3"/>
      <c r="OPF322" s="3"/>
      <c r="OPG322" s="3"/>
      <c r="OPH322" s="3"/>
      <c r="OPI322" s="3"/>
      <c r="OPJ322" s="3"/>
      <c r="OPK322" s="3"/>
      <c r="OPL322" s="3"/>
      <c r="OPM322" s="3"/>
      <c r="OPN322" s="3"/>
      <c r="OPO322" s="3"/>
      <c r="OPP322" s="3"/>
      <c r="OPQ322" s="3"/>
      <c r="OPR322" s="3"/>
      <c r="OPS322" s="3"/>
      <c r="OPT322" s="3"/>
      <c r="OPU322" s="3"/>
      <c r="OPV322" s="3"/>
      <c r="OPW322" s="3"/>
      <c r="OPX322" s="3"/>
      <c r="OPY322" s="3"/>
      <c r="OPZ322" s="3"/>
      <c r="OQA322" s="3"/>
      <c r="OQB322" s="3"/>
      <c r="OQC322" s="3"/>
      <c r="OQD322" s="3"/>
      <c r="OQE322" s="3"/>
      <c r="OQF322" s="3"/>
      <c r="OQG322" s="3"/>
      <c r="OQH322" s="3"/>
      <c r="OQI322" s="3"/>
      <c r="OQJ322" s="3"/>
      <c r="OQK322" s="3"/>
      <c r="OQL322" s="3"/>
      <c r="OQM322" s="3"/>
      <c r="OQN322" s="3"/>
      <c r="OQO322" s="3"/>
      <c r="OQP322" s="3"/>
      <c r="OQQ322" s="3"/>
      <c r="OQR322" s="3"/>
      <c r="OQS322" s="3"/>
      <c r="OQT322" s="3"/>
      <c r="OQU322" s="3"/>
      <c r="OQV322" s="3"/>
      <c r="OQW322" s="3"/>
      <c r="OQX322" s="3"/>
      <c r="OQY322" s="3"/>
      <c r="OQZ322" s="3"/>
      <c r="ORA322" s="3"/>
      <c r="ORB322" s="3"/>
      <c r="ORC322" s="3"/>
      <c r="ORD322" s="3"/>
      <c r="ORE322" s="3"/>
      <c r="ORF322" s="3"/>
      <c r="ORG322" s="3"/>
      <c r="ORH322" s="3"/>
      <c r="ORI322" s="3"/>
      <c r="ORJ322" s="3"/>
      <c r="ORK322" s="3"/>
      <c r="ORL322" s="3"/>
      <c r="ORM322" s="3"/>
      <c r="ORN322" s="3"/>
      <c r="ORO322" s="3"/>
      <c r="ORP322" s="3"/>
      <c r="ORQ322" s="3"/>
      <c r="ORR322" s="3"/>
      <c r="ORS322" s="3"/>
      <c r="ORT322" s="3"/>
      <c r="ORU322" s="3"/>
      <c r="ORV322" s="3"/>
      <c r="ORW322" s="3"/>
      <c r="ORX322" s="3"/>
      <c r="ORY322" s="3"/>
      <c r="ORZ322" s="3"/>
      <c r="OSA322" s="3"/>
      <c r="OSB322" s="3"/>
      <c r="OSC322" s="3"/>
      <c r="OSD322" s="3"/>
      <c r="OSE322" s="3"/>
      <c r="OSF322" s="3"/>
      <c r="OSG322" s="3"/>
      <c r="OSH322" s="3"/>
      <c r="OSI322" s="3"/>
      <c r="OSJ322" s="3"/>
      <c r="OSK322" s="3"/>
      <c r="OSL322" s="3"/>
      <c r="OSM322" s="3"/>
      <c r="OSN322" s="3"/>
      <c r="OSO322" s="3"/>
      <c r="OSP322" s="3"/>
      <c r="OSQ322" s="3"/>
      <c r="OSR322" s="3"/>
      <c r="OSS322" s="3"/>
      <c r="OST322" s="3"/>
      <c r="OSU322" s="3"/>
      <c r="OSV322" s="3"/>
      <c r="OSW322" s="3"/>
      <c r="OSX322" s="3"/>
      <c r="OSY322" s="3"/>
      <c r="OSZ322" s="3"/>
      <c r="OTA322" s="3"/>
      <c r="OTB322" s="3"/>
      <c r="OTC322" s="3"/>
      <c r="OTD322" s="3"/>
      <c r="OTE322" s="3"/>
      <c r="OTF322" s="3"/>
      <c r="OTG322" s="3"/>
      <c r="OTH322" s="3"/>
      <c r="OTI322" s="3"/>
      <c r="OTJ322" s="3"/>
      <c r="OTK322" s="3"/>
      <c r="OTL322" s="3"/>
      <c r="OTM322" s="3"/>
      <c r="OTN322" s="3"/>
      <c r="OTO322" s="3"/>
      <c r="OTP322" s="3"/>
      <c r="OTQ322" s="3"/>
      <c r="OTR322" s="3"/>
      <c r="OTS322" s="3"/>
      <c r="OTT322" s="3"/>
      <c r="OTU322" s="3"/>
      <c r="OTV322" s="3"/>
      <c r="OTW322" s="3"/>
      <c r="OTX322" s="3"/>
      <c r="OTY322" s="3"/>
      <c r="OTZ322" s="3"/>
      <c r="OUA322" s="3"/>
      <c r="OUB322" s="3"/>
      <c r="OUC322" s="3"/>
      <c r="OUD322" s="3"/>
      <c r="OUE322" s="3"/>
      <c r="OUF322" s="3"/>
      <c r="OUG322" s="3"/>
      <c r="OUH322" s="3"/>
      <c r="OUI322" s="3"/>
      <c r="OUJ322" s="3"/>
      <c r="OUK322" s="3"/>
      <c r="OUL322" s="3"/>
      <c r="OUM322" s="3"/>
      <c r="OUN322" s="3"/>
      <c r="OUO322" s="3"/>
      <c r="OUP322" s="3"/>
      <c r="OUQ322" s="3"/>
      <c r="OUR322" s="3"/>
      <c r="OUS322" s="3"/>
      <c r="OUT322" s="3"/>
      <c r="OUU322" s="3"/>
      <c r="OUV322" s="3"/>
      <c r="OUW322" s="3"/>
      <c r="OUX322" s="3"/>
      <c r="OUY322" s="3"/>
      <c r="OUZ322" s="3"/>
      <c r="OVA322" s="3"/>
      <c r="OVB322" s="3"/>
      <c r="OVC322" s="3"/>
      <c r="OVD322" s="3"/>
      <c r="OVE322" s="3"/>
      <c r="OVF322" s="3"/>
      <c r="OVG322" s="3"/>
      <c r="OVH322" s="3"/>
      <c r="OVI322" s="3"/>
      <c r="OVJ322" s="3"/>
      <c r="OVK322" s="3"/>
      <c r="OVL322" s="3"/>
      <c r="OVM322" s="3"/>
      <c r="OVN322" s="3"/>
      <c r="OVO322" s="3"/>
      <c r="OVP322" s="3"/>
      <c r="OVQ322" s="3"/>
      <c r="OVR322" s="3"/>
      <c r="OVS322" s="3"/>
      <c r="OVT322" s="3"/>
      <c r="OVU322" s="3"/>
      <c r="OVV322" s="3"/>
      <c r="OVW322" s="3"/>
      <c r="OVX322" s="3"/>
      <c r="OVY322" s="3"/>
      <c r="OVZ322" s="3"/>
      <c r="OWA322" s="3"/>
      <c r="OWB322" s="3"/>
      <c r="OWC322" s="3"/>
      <c r="OWD322" s="3"/>
      <c r="OWE322" s="3"/>
      <c r="OWF322" s="3"/>
      <c r="OWG322" s="3"/>
      <c r="OWH322" s="3"/>
      <c r="OWI322" s="3"/>
      <c r="OWJ322" s="3"/>
      <c r="OWK322" s="3"/>
      <c r="OWL322" s="3"/>
      <c r="OWM322" s="3"/>
      <c r="OWN322" s="3"/>
      <c r="OWO322" s="3"/>
      <c r="OWP322" s="3"/>
      <c r="OWQ322" s="3"/>
      <c r="OWR322" s="3"/>
      <c r="OWS322" s="3"/>
      <c r="OWT322" s="3"/>
      <c r="OWU322" s="3"/>
      <c r="OWV322" s="3"/>
      <c r="OWW322" s="3"/>
      <c r="OWX322" s="3"/>
      <c r="OWY322" s="3"/>
      <c r="OWZ322" s="3"/>
      <c r="OXA322" s="3"/>
      <c r="OXB322" s="3"/>
      <c r="OXC322" s="3"/>
      <c r="OXD322" s="3"/>
      <c r="OXE322" s="3"/>
      <c r="OXF322" s="3"/>
      <c r="OXG322" s="3"/>
      <c r="OXH322" s="3"/>
      <c r="OXI322" s="3"/>
      <c r="OXJ322" s="3"/>
      <c r="OXK322" s="3"/>
      <c r="OXL322" s="3"/>
      <c r="OXM322" s="3"/>
      <c r="OXN322" s="3"/>
      <c r="OXO322" s="3"/>
      <c r="OXP322" s="3"/>
      <c r="OXQ322" s="3"/>
      <c r="OXR322" s="3"/>
      <c r="OXS322" s="3"/>
      <c r="OXT322" s="3"/>
      <c r="OXU322" s="3"/>
      <c r="OXV322" s="3"/>
      <c r="OXW322" s="3"/>
      <c r="OXX322" s="3"/>
      <c r="OXY322" s="3"/>
      <c r="OXZ322" s="3"/>
      <c r="OYA322" s="3"/>
      <c r="OYB322" s="3"/>
      <c r="OYC322" s="3"/>
      <c r="OYD322" s="3"/>
      <c r="OYE322" s="3"/>
      <c r="OYF322" s="3"/>
      <c r="OYG322" s="3"/>
      <c r="OYH322" s="3"/>
      <c r="OYI322" s="3"/>
      <c r="OYJ322" s="3"/>
      <c r="OYK322" s="3"/>
      <c r="OYL322" s="3"/>
      <c r="OYM322" s="3"/>
      <c r="OYN322" s="3"/>
      <c r="OYO322" s="3"/>
      <c r="OYP322" s="3"/>
      <c r="OYQ322" s="3"/>
      <c r="OYR322" s="3"/>
      <c r="OYS322" s="3"/>
      <c r="OYT322" s="3"/>
      <c r="OYU322" s="3"/>
      <c r="OYV322" s="3"/>
      <c r="OYW322" s="3"/>
      <c r="OYX322" s="3"/>
      <c r="OYY322" s="3"/>
      <c r="OYZ322" s="3"/>
      <c r="OZA322" s="3"/>
      <c r="OZB322" s="3"/>
      <c r="OZC322" s="3"/>
      <c r="OZD322" s="3"/>
      <c r="OZE322" s="3"/>
      <c r="OZF322" s="3"/>
      <c r="OZG322" s="3"/>
      <c r="OZH322" s="3"/>
      <c r="OZI322" s="3"/>
      <c r="OZJ322" s="3"/>
      <c r="OZK322" s="3"/>
      <c r="OZL322" s="3"/>
      <c r="OZM322" s="3"/>
      <c r="OZN322" s="3"/>
      <c r="OZO322" s="3"/>
      <c r="OZP322" s="3"/>
      <c r="OZQ322" s="3"/>
      <c r="OZR322" s="3"/>
      <c r="OZS322" s="3"/>
      <c r="OZT322" s="3"/>
      <c r="OZU322" s="3"/>
      <c r="OZV322" s="3"/>
      <c r="OZW322" s="3"/>
      <c r="OZX322" s="3"/>
      <c r="OZY322" s="3"/>
      <c r="OZZ322" s="3"/>
      <c r="PAA322" s="3"/>
      <c r="PAB322" s="3"/>
      <c r="PAC322" s="3"/>
      <c r="PAD322" s="3"/>
      <c r="PAE322" s="3"/>
      <c r="PAF322" s="3"/>
      <c r="PAG322" s="3"/>
      <c r="PAH322" s="3"/>
      <c r="PAI322" s="3"/>
      <c r="PAJ322" s="3"/>
      <c r="PAK322" s="3"/>
      <c r="PAL322" s="3"/>
      <c r="PAM322" s="3"/>
      <c r="PAN322" s="3"/>
      <c r="PAO322" s="3"/>
      <c r="PAP322" s="3"/>
      <c r="PAQ322" s="3"/>
      <c r="PAR322" s="3"/>
      <c r="PAS322" s="3"/>
      <c r="PAT322" s="3"/>
      <c r="PAU322" s="3"/>
      <c r="PAV322" s="3"/>
      <c r="PAW322" s="3"/>
      <c r="PAX322" s="3"/>
      <c r="PAY322" s="3"/>
      <c r="PAZ322" s="3"/>
      <c r="PBA322" s="3"/>
      <c r="PBB322" s="3"/>
      <c r="PBC322" s="3"/>
      <c r="PBD322" s="3"/>
      <c r="PBE322" s="3"/>
      <c r="PBF322" s="3"/>
      <c r="PBG322" s="3"/>
      <c r="PBH322" s="3"/>
      <c r="PBI322" s="3"/>
      <c r="PBJ322" s="3"/>
      <c r="PBK322" s="3"/>
      <c r="PBL322" s="3"/>
      <c r="PBM322" s="3"/>
      <c r="PBN322" s="3"/>
      <c r="PBO322" s="3"/>
      <c r="PBP322" s="3"/>
      <c r="PBQ322" s="3"/>
      <c r="PBR322" s="3"/>
      <c r="PBS322" s="3"/>
      <c r="PBT322" s="3"/>
      <c r="PBU322" s="3"/>
      <c r="PBV322" s="3"/>
      <c r="PBW322" s="3"/>
      <c r="PBX322" s="3"/>
      <c r="PBY322" s="3"/>
      <c r="PBZ322" s="3"/>
      <c r="PCA322" s="3"/>
      <c r="PCB322" s="3"/>
      <c r="PCC322" s="3"/>
      <c r="PCD322" s="3"/>
      <c r="PCE322" s="3"/>
      <c r="PCF322" s="3"/>
      <c r="PCG322" s="3"/>
      <c r="PCH322" s="3"/>
      <c r="PCI322" s="3"/>
      <c r="PCJ322" s="3"/>
      <c r="PCK322" s="3"/>
      <c r="PCL322" s="3"/>
      <c r="PCM322" s="3"/>
      <c r="PCN322" s="3"/>
      <c r="PCO322" s="3"/>
      <c r="PCP322" s="3"/>
      <c r="PCQ322" s="3"/>
      <c r="PCR322" s="3"/>
      <c r="PCS322" s="3"/>
      <c r="PCT322" s="3"/>
      <c r="PCU322" s="3"/>
      <c r="PCV322" s="3"/>
      <c r="PCW322" s="3"/>
      <c r="PCX322" s="3"/>
      <c r="PCY322" s="3"/>
      <c r="PCZ322" s="3"/>
      <c r="PDA322" s="3"/>
      <c r="PDB322" s="3"/>
      <c r="PDC322" s="3"/>
      <c r="PDD322" s="3"/>
      <c r="PDE322" s="3"/>
      <c r="PDF322" s="3"/>
      <c r="PDG322" s="3"/>
      <c r="PDH322" s="3"/>
      <c r="PDI322" s="3"/>
      <c r="PDJ322" s="3"/>
      <c r="PDK322" s="3"/>
      <c r="PDL322" s="3"/>
      <c r="PDM322" s="3"/>
      <c r="PDN322" s="3"/>
      <c r="PDO322" s="3"/>
      <c r="PDP322" s="3"/>
      <c r="PDQ322" s="3"/>
      <c r="PDR322" s="3"/>
      <c r="PDS322" s="3"/>
      <c r="PDT322" s="3"/>
      <c r="PDU322" s="3"/>
      <c r="PDV322" s="3"/>
      <c r="PDW322" s="3"/>
      <c r="PDX322" s="3"/>
      <c r="PDY322" s="3"/>
      <c r="PDZ322" s="3"/>
      <c r="PEA322" s="3"/>
      <c r="PEB322" s="3"/>
      <c r="PEC322" s="3"/>
      <c r="PED322" s="3"/>
      <c r="PEE322" s="3"/>
      <c r="PEF322" s="3"/>
      <c r="PEG322" s="3"/>
      <c r="PEH322" s="3"/>
      <c r="PEI322" s="3"/>
      <c r="PEJ322" s="3"/>
      <c r="PEK322" s="3"/>
      <c r="PEL322" s="3"/>
      <c r="PEM322" s="3"/>
      <c r="PEN322" s="3"/>
      <c r="PEO322" s="3"/>
      <c r="PEP322" s="3"/>
      <c r="PEQ322" s="3"/>
      <c r="PER322" s="3"/>
      <c r="PES322" s="3"/>
      <c r="PET322" s="3"/>
      <c r="PEU322" s="3"/>
      <c r="PEV322" s="3"/>
      <c r="PEW322" s="3"/>
      <c r="PEX322" s="3"/>
      <c r="PEY322" s="3"/>
      <c r="PEZ322" s="3"/>
      <c r="PFA322" s="3"/>
      <c r="PFB322" s="3"/>
      <c r="PFC322" s="3"/>
      <c r="PFD322" s="3"/>
      <c r="PFE322" s="3"/>
      <c r="PFF322" s="3"/>
      <c r="PFG322" s="3"/>
      <c r="PFH322" s="3"/>
      <c r="PFI322" s="3"/>
      <c r="PFJ322" s="3"/>
      <c r="PFK322" s="3"/>
      <c r="PFL322" s="3"/>
      <c r="PFM322" s="3"/>
      <c r="PFN322" s="3"/>
      <c r="PFO322" s="3"/>
      <c r="PFP322" s="3"/>
      <c r="PFQ322" s="3"/>
      <c r="PFR322" s="3"/>
      <c r="PFS322" s="3"/>
      <c r="PFT322" s="3"/>
      <c r="PFU322" s="3"/>
      <c r="PFV322" s="3"/>
      <c r="PFW322" s="3"/>
      <c r="PFX322" s="3"/>
      <c r="PFY322" s="3"/>
      <c r="PFZ322" s="3"/>
      <c r="PGA322" s="3"/>
      <c r="PGB322" s="3"/>
      <c r="PGC322" s="3"/>
      <c r="PGD322" s="3"/>
      <c r="PGE322" s="3"/>
      <c r="PGF322" s="3"/>
      <c r="PGG322" s="3"/>
      <c r="PGH322" s="3"/>
      <c r="PGI322" s="3"/>
      <c r="PGJ322" s="3"/>
      <c r="PGK322" s="3"/>
      <c r="PGL322" s="3"/>
      <c r="PGM322" s="3"/>
      <c r="PGN322" s="3"/>
      <c r="PGO322" s="3"/>
      <c r="PGP322" s="3"/>
      <c r="PGQ322" s="3"/>
      <c r="PGR322" s="3"/>
      <c r="PGS322" s="3"/>
      <c r="PGT322" s="3"/>
      <c r="PGU322" s="3"/>
      <c r="PGV322" s="3"/>
      <c r="PGW322" s="3"/>
      <c r="PGX322" s="3"/>
      <c r="PGY322" s="3"/>
      <c r="PGZ322" s="3"/>
      <c r="PHA322" s="3"/>
      <c r="PHB322" s="3"/>
      <c r="PHC322" s="3"/>
      <c r="PHD322" s="3"/>
      <c r="PHE322" s="3"/>
      <c r="PHF322" s="3"/>
      <c r="PHG322" s="3"/>
      <c r="PHH322" s="3"/>
      <c r="PHI322" s="3"/>
      <c r="PHJ322" s="3"/>
      <c r="PHK322" s="3"/>
      <c r="PHL322" s="3"/>
      <c r="PHM322" s="3"/>
      <c r="PHN322" s="3"/>
      <c r="PHO322" s="3"/>
      <c r="PHP322" s="3"/>
      <c r="PHQ322" s="3"/>
      <c r="PHR322" s="3"/>
      <c r="PHS322" s="3"/>
      <c r="PHT322" s="3"/>
      <c r="PHU322" s="3"/>
      <c r="PHV322" s="3"/>
      <c r="PHW322" s="3"/>
      <c r="PHX322" s="3"/>
      <c r="PHY322" s="3"/>
      <c r="PHZ322" s="3"/>
      <c r="PIA322" s="3"/>
      <c r="PIB322" s="3"/>
      <c r="PIC322" s="3"/>
      <c r="PID322" s="3"/>
      <c r="PIE322" s="3"/>
      <c r="PIF322" s="3"/>
      <c r="PIG322" s="3"/>
      <c r="PIH322" s="3"/>
      <c r="PII322" s="3"/>
      <c r="PIJ322" s="3"/>
      <c r="PIK322" s="3"/>
      <c r="PIL322" s="3"/>
      <c r="PIM322" s="3"/>
      <c r="PIN322" s="3"/>
      <c r="PIO322" s="3"/>
      <c r="PIP322" s="3"/>
      <c r="PIQ322" s="3"/>
      <c r="PIR322" s="3"/>
      <c r="PIS322" s="3"/>
      <c r="PIT322" s="3"/>
      <c r="PIU322" s="3"/>
      <c r="PIV322" s="3"/>
      <c r="PIW322" s="3"/>
      <c r="PIX322" s="3"/>
      <c r="PIY322" s="3"/>
      <c r="PIZ322" s="3"/>
      <c r="PJA322" s="3"/>
      <c r="PJB322" s="3"/>
      <c r="PJC322" s="3"/>
      <c r="PJD322" s="3"/>
      <c r="PJE322" s="3"/>
      <c r="PJF322" s="3"/>
      <c r="PJG322" s="3"/>
      <c r="PJH322" s="3"/>
      <c r="PJI322" s="3"/>
      <c r="PJJ322" s="3"/>
      <c r="PJK322" s="3"/>
      <c r="PJL322" s="3"/>
      <c r="PJM322" s="3"/>
      <c r="PJN322" s="3"/>
      <c r="PJO322" s="3"/>
      <c r="PJP322" s="3"/>
      <c r="PJQ322" s="3"/>
      <c r="PJR322" s="3"/>
      <c r="PJS322" s="3"/>
      <c r="PJT322" s="3"/>
      <c r="PJU322" s="3"/>
      <c r="PJV322" s="3"/>
      <c r="PJW322" s="3"/>
      <c r="PJX322" s="3"/>
      <c r="PJY322" s="3"/>
      <c r="PJZ322" s="3"/>
      <c r="PKA322" s="3"/>
      <c r="PKB322" s="3"/>
      <c r="PKC322" s="3"/>
      <c r="PKD322" s="3"/>
      <c r="PKE322" s="3"/>
      <c r="PKF322" s="3"/>
      <c r="PKG322" s="3"/>
      <c r="PKH322" s="3"/>
      <c r="PKI322" s="3"/>
      <c r="PKJ322" s="3"/>
      <c r="PKK322" s="3"/>
      <c r="PKL322" s="3"/>
      <c r="PKM322" s="3"/>
      <c r="PKN322" s="3"/>
      <c r="PKO322" s="3"/>
      <c r="PKP322" s="3"/>
      <c r="PKQ322" s="3"/>
      <c r="PKR322" s="3"/>
      <c r="PKS322" s="3"/>
      <c r="PKT322" s="3"/>
      <c r="PKU322" s="3"/>
      <c r="PKV322" s="3"/>
      <c r="PKW322" s="3"/>
      <c r="PKX322" s="3"/>
      <c r="PKY322" s="3"/>
      <c r="PKZ322" s="3"/>
      <c r="PLA322" s="3"/>
      <c r="PLB322" s="3"/>
      <c r="PLC322" s="3"/>
      <c r="PLD322" s="3"/>
      <c r="PLE322" s="3"/>
      <c r="PLF322" s="3"/>
      <c r="PLG322" s="3"/>
      <c r="PLH322" s="3"/>
      <c r="PLI322" s="3"/>
      <c r="PLJ322" s="3"/>
      <c r="PLK322" s="3"/>
      <c r="PLL322" s="3"/>
      <c r="PLM322" s="3"/>
      <c r="PLN322" s="3"/>
      <c r="PLO322" s="3"/>
      <c r="PLP322" s="3"/>
      <c r="PLQ322" s="3"/>
      <c r="PLR322" s="3"/>
      <c r="PLS322" s="3"/>
      <c r="PLT322" s="3"/>
      <c r="PLU322" s="3"/>
      <c r="PLV322" s="3"/>
      <c r="PLW322" s="3"/>
      <c r="PLX322" s="3"/>
      <c r="PLY322" s="3"/>
      <c r="PLZ322" s="3"/>
      <c r="PMA322" s="3"/>
      <c r="PMB322" s="3"/>
      <c r="PMC322" s="3"/>
      <c r="PMD322" s="3"/>
      <c r="PME322" s="3"/>
      <c r="PMF322" s="3"/>
      <c r="PMG322" s="3"/>
      <c r="PMH322" s="3"/>
      <c r="PMI322" s="3"/>
      <c r="PMJ322" s="3"/>
      <c r="PMK322" s="3"/>
      <c r="PML322" s="3"/>
      <c r="PMM322" s="3"/>
      <c r="PMN322" s="3"/>
      <c r="PMO322" s="3"/>
      <c r="PMP322" s="3"/>
      <c r="PMQ322" s="3"/>
      <c r="PMR322" s="3"/>
      <c r="PMS322" s="3"/>
      <c r="PMT322" s="3"/>
      <c r="PMU322" s="3"/>
      <c r="PMV322" s="3"/>
      <c r="PMW322" s="3"/>
      <c r="PMX322" s="3"/>
      <c r="PMY322" s="3"/>
      <c r="PMZ322" s="3"/>
      <c r="PNA322" s="3"/>
      <c r="PNB322" s="3"/>
      <c r="PNC322" s="3"/>
      <c r="PND322" s="3"/>
      <c r="PNE322" s="3"/>
      <c r="PNF322" s="3"/>
      <c r="PNG322" s="3"/>
      <c r="PNH322" s="3"/>
      <c r="PNI322" s="3"/>
      <c r="PNJ322" s="3"/>
      <c r="PNK322" s="3"/>
      <c r="PNL322" s="3"/>
      <c r="PNM322" s="3"/>
      <c r="PNN322" s="3"/>
      <c r="PNO322" s="3"/>
      <c r="PNP322" s="3"/>
      <c r="PNQ322" s="3"/>
      <c r="PNR322" s="3"/>
      <c r="PNS322" s="3"/>
      <c r="PNT322" s="3"/>
      <c r="PNU322" s="3"/>
      <c r="PNV322" s="3"/>
      <c r="PNW322" s="3"/>
      <c r="PNX322" s="3"/>
      <c r="PNY322" s="3"/>
      <c r="PNZ322" s="3"/>
      <c r="POA322" s="3"/>
      <c r="POB322" s="3"/>
      <c r="POC322" s="3"/>
      <c r="POD322" s="3"/>
      <c r="POE322" s="3"/>
      <c r="POF322" s="3"/>
      <c r="POG322" s="3"/>
      <c r="POH322" s="3"/>
      <c r="POI322" s="3"/>
      <c r="POJ322" s="3"/>
      <c r="POK322" s="3"/>
      <c r="POL322" s="3"/>
      <c r="POM322" s="3"/>
      <c r="PON322" s="3"/>
      <c r="POO322" s="3"/>
      <c r="POP322" s="3"/>
      <c r="POQ322" s="3"/>
      <c r="POR322" s="3"/>
      <c r="POS322" s="3"/>
      <c r="POT322" s="3"/>
      <c r="POU322" s="3"/>
      <c r="POV322" s="3"/>
      <c r="POW322" s="3"/>
      <c r="POX322" s="3"/>
      <c r="POY322" s="3"/>
      <c r="POZ322" s="3"/>
      <c r="PPA322" s="3"/>
      <c r="PPB322" s="3"/>
      <c r="PPC322" s="3"/>
      <c r="PPD322" s="3"/>
      <c r="PPE322" s="3"/>
      <c r="PPF322" s="3"/>
      <c r="PPG322" s="3"/>
      <c r="PPH322" s="3"/>
      <c r="PPI322" s="3"/>
      <c r="PPJ322" s="3"/>
      <c r="PPK322" s="3"/>
      <c r="PPL322" s="3"/>
      <c r="PPM322" s="3"/>
      <c r="PPN322" s="3"/>
      <c r="PPO322" s="3"/>
      <c r="PPP322" s="3"/>
      <c r="PPQ322" s="3"/>
      <c r="PPR322" s="3"/>
      <c r="PPS322" s="3"/>
      <c r="PPT322" s="3"/>
      <c r="PPU322" s="3"/>
      <c r="PPV322" s="3"/>
      <c r="PPW322" s="3"/>
      <c r="PPX322" s="3"/>
      <c r="PPY322" s="3"/>
      <c r="PPZ322" s="3"/>
      <c r="PQA322" s="3"/>
      <c r="PQB322" s="3"/>
      <c r="PQC322" s="3"/>
      <c r="PQD322" s="3"/>
      <c r="PQE322" s="3"/>
      <c r="PQF322" s="3"/>
      <c r="PQG322" s="3"/>
      <c r="PQH322" s="3"/>
      <c r="PQI322" s="3"/>
      <c r="PQJ322" s="3"/>
      <c r="PQK322" s="3"/>
      <c r="PQL322" s="3"/>
      <c r="PQM322" s="3"/>
      <c r="PQN322" s="3"/>
      <c r="PQO322" s="3"/>
      <c r="PQP322" s="3"/>
      <c r="PQQ322" s="3"/>
      <c r="PQR322" s="3"/>
      <c r="PQS322" s="3"/>
      <c r="PQT322" s="3"/>
      <c r="PQU322" s="3"/>
      <c r="PQV322" s="3"/>
      <c r="PQW322" s="3"/>
      <c r="PQX322" s="3"/>
      <c r="PQY322" s="3"/>
      <c r="PQZ322" s="3"/>
      <c r="PRA322" s="3"/>
      <c r="PRB322" s="3"/>
      <c r="PRC322" s="3"/>
      <c r="PRD322" s="3"/>
      <c r="PRE322" s="3"/>
      <c r="PRF322" s="3"/>
      <c r="PRG322" s="3"/>
      <c r="PRH322" s="3"/>
      <c r="PRI322" s="3"/>
      <c r="PRJ322" s="3"/>
      <c r="PRK322" s="3"/>
      <c r="PRL322" s="3"/>
      <c r="PRM322" s="3"/>
      <c r="PRN322" s="3"/>
      <c r="PRO322" s="3"/>
      <c r="PRP322" s="3"/>
      <c r="PRQ322" s="3"/>
      <c r="PRR322" s="3"/>
      <c r="PRS322" s="3"/>
      <c r="PRT322" s="3"/>
      <c r="PRU322" s="3"/>
      <c r="PRV322" s="3"/>
      <c r="PRW322" s="3"/>
      <c r="PRX322" s="3"/>
      <c r="PRY322" s="3"/>
      <c r="PRZ322" s="3"/>
      <c r="PSA322" s="3"/>
      <c r="PSB322" s="3"/>
      <c r="PSC322" s="3"/>
      <c r="PSD322" s="3"/>
      <c r="PSE322" s="3"/>
      <c r="PSF322" s="3"/>
      <c r="PSG322" s="3"/>
      <c r="PSH322" s="3"/>
      <c r="PSI322" s="3"/>
      <c r="PSJ322" s="3"/>
      <c r="PSK322" s="3"/>
      <c r="PSL322" s="3"/>
      <c r="PSM322" s="3"/>
      <c r="PSN322" s="3"/>
      <c r="PSO322" s="3"/>
      <c r="PSP322" s="3"/>
      <c r="PSQ322" s="3"/>
      <c r="PSR322" s="3"/>
      <c r="PSS322" s="3"/>
      <c r="PST322" s="3"/>
      <c r="PSU322" s="3"/>
      <c r="PSV322" s="3"/>
      <c r="PSW322" s="3"/>
      <c r="PSX322" s="3"/>
      <c r="PSY322" s="3"/>
      <c r="PSZ322" s="3"/>
      <c r="PTA322" s="3"/>
      <c r="PTB322" s="3"/>
      <c r="PTC322" s="3"/>
      <c r="PTD322" s="3"/>
      <c r="PTE322" s="3"/>
      <c r="PTF322" s="3"/>
      <c r="PTG322" s="3"/>
      <c r="PTH322" s="3"/>
      <c r="PTI322" s="3"/>
      <c r="PTJ322" s="3"/>
      <c r="PTK322" s="3"/>
      <c r="PTL322" s="3"/>
      <c r="PTM322" s="3"/>
      <c r="PTN322" s="3"/>
      <c r="PTO322" s="3"/>
      <c r="PTP322" s="3"/>
      <c r="PTQ322" s="3"/>
      <c r="PTR322" s="3"/>
      <c r="PTS322" s="3"/>
      <c r="PTT322" s="3"/>
      <c r="PTU322" s="3"/>
      <c r="PTV322" s="3"/>
      <c r="PTW322" s="3"/>
      <c r="PTX322" s="3"/>
      <c r="PTY322" s="3"/>
      <c r="PTZ322" s="3"/>
      <c r="PUA322" s="3"/>
      <c r="PUB322" s="3"/>
      <c r="PUC322" s="3"/>
      <c r="PUD322" s="3"/>
      <c r="PUE322" s="3"/>
      <c r="PUF322" s="3"/>
      <c r="PUG322" s="3"/>
      <c r="PUH322" s="3"/>
      <c r="PUI322" s="3"/>
      <c r="PUJ322" s="3"/>
      <c r="PUK322" s="3"/>
      <c r="PUL322" s="3"/>
      <c r="PUM322" s="3"/>
      <c r="PUN322" s="3"/>
      <c r="PUO322" s="3"/>
      <c r="PUP322" s="3"/>
      <c r="PUQ322" s="3"/>
      <c r="PUR322" s="3"/>
      <c r="PUS322" s="3"/>
      <c r="PUT322" s="3"/>
      <c r="PUU322" s="3"/>
      <c r="PUV322" s="3"/>
      <c r="PUW322" s="3"/>
      <c r="PUX322" s="3"/>
      <c r="PUY322" s="3"/>
      <c r="PUZ322" s="3"/>
      <c r="PVA322" s="3"/>
      <c r="PVB322" s="3"/>
      <c r="PVC322" s="3"/>
      <c r="PVD322" s="3"/>
      <c r="PVE322" s="3"/>
      <c r="PVF322" s="3"/>
      <c r="PVG322" s="3"/>
      <c r="PVH322" s="3"/>
      <c r="PVI322" s="3"/>
      <c r="PVJ322" s="3"/>
      <c r="PVK322" s="3"/>
      <c r="PVL322" s="3"/>
      <c r="PVM322" s="3"/>
      <c r="PVN322" s="3"/>
      <c r="PVO322" s="3"/>
      <c r="PVP322" s="3"/>
      <c r="PVQ322" s="3"/>
      <c r="PVR322" s="3"/>
      <c r="PVS322" s="3"/>
      <c r="PVT322" s="3"/>
      <c r="PVU322" s="3"/>
      <c r="PVV322" s="3"/>
      <c r="PVW322" s="3"/>
      <c r="PVX322" s="3"/>
      <c r="PVY322" s="3"/>
      <c r="PVZ322" s="3"/>
      <c r="PWA322" s="3"/>
      <c r="PWB322" s="3"/>
      <c r="PWC322" s="3"/>
      <c r="PWD322" s="3"/>
      <c r="PWE322" s="3"/>
      <c r="PWF322" s="3"/>
      <c r="PWG322" s="3"/>
      <c r="PWH322" s="3"/>
      <c r="PWI322" s="3"/>
      <c r="PWJ322" s="3"/>
      <c r="PWK322" s="3"/>
      <c r="PWL322" s="3"/>
      <c r="PWM322" s="3"/>
      <c r="PWN322" s="3"/>
      <c r="PWO322" s="3"/>
      <c r="PWP322" s="3"/>
      <c r="PWQ322" s="3"/>
      <c r="PWR322" s="3"/>
      <c r="PWS322" s="3"/>
      <c r="PWT322" s="3"/>
      <c r="PWU322" s="3"/>
      <c r="PWV322" s="3"/>
      <c r="PWW322" s="3"/>
      <c r="PWX322" s="3"/>
      <c r="PWY322" s="3"/>
      <c r="PWZ322" s="3"/>
      <c r="PXA322" s="3"/>
      <c r="PXB322" s="3"/>
      <c r="PXC322" s="3"/>
      <c r="PXD322" s="3"/>
      <c r="PXE322" s="3"/>
      <c r="PXF322" s="3"/>
      <c r="PXG322" s="3"/>
      <c r="PXH322" s="3"/>
      <c r="PXI322" s="3"/>
      <c r="PXJ322" s="3"/>
      <c r="PXK322" s="3"/>
      <c r="PXL322" s="3"/>
      <c r="PXM322" s="3"/>
      <c r="PXN322" s="3"/>
      <c r="PXO322" s="3"/>
      <c r="PXP322" s="3"/>
      <c r="PXQ322" s="3"/>
      <c r="PXR322" s="3"/>
      <c r="PXS322" s="3"/>
      <c r="PXT322" s="3"/>
      <c r="PXU322" s="3"/>
      <c r="PXV322" s="3"/>
      <c r="PXW322" s="3"/>
      <c r="PXX322" s="3"/>
      <c r="PXY322" s="3"/>
      <c r="PXZ322" s="3"/>
      <c r="PYA322" s="3"/>
      <c r="PYB322" s="3"/>
      <c r="PYC322" s="3"/>
      <c r="PYD322" s="3"/>
      <c r="PYE322" s="3"/>
      <c r="PYF322" s="3"/>
      <c r="PYG322" s="3"/>
      <c r="PYH322" s="3"/>
      <c r="PYI322" s="3"/>
      <c r="PYJ322" s="3"/>
      <c r="PYK322" s="3"/>
      <c r="PYL322" s="3"/>
      <c r="PYM322" s="3"/>
      <c r="PYN322" s="3"/>
      <c r="PYO322" s="3"/>
      <c r="PYP322" s="3"/>
      <c r="PYQ322" s="3"/>
      <c r="PYR322" s="3"/>
      <c r="PYS322" s="3"/>
      <c r="PYT322" s="3"/>
      <c r="PYU322" s="3"/>
      <c r="PYV322" s="3"/>
      <c r="PYW322" s="3"/>
      <c r="PYX322" s="3"/>
      <c r="PYY322" s="3"/>
      <c r="PYZ322" s="3"/>
      <c r="PZA322" s="3"/>
      <c r="PZB322" s="3"/>
      <c r="PZC322" s="3"/>
      <c r="PZD322" s="3"/>
      <c r="PZE322" s="3"/>
      <c r="PZF322" s="3"/>
      <c r="PZG322" s="3"/>
      <c r="PZH322" s="3"/>
      <c r="PZI322" s="3"/>
      <c r="PZJ322" s="3"/>
      <c r="PZK322" s="3"/>
      <c r="PZL322" s="3"/>
      <c r="PZM322" s="3"/>
      <c r="PZN322" s="3"/>
      <c r="PZO322" s="3"/>
      <c r="PZP322" s="3"/>
      <c r="PZQ322" s="3"/>
      <c r="PZR322" s="3"/>
      <c r="PZS322" s="3"/>
      <c r="PZT322" s="3"/>
      <c r="PZU322" s="3"/>
      <c r="PZV322" s="3"/>
      <c r="PZW322" s="3"/>
      <c r="PZX322" s="3"/>
      <c r="PZY322" s="3"/>
      <c r="PZZ322" s="3"/>
      <c r="QAA322" s="3"/>
      <c r="QAB322" s="3"/>
      <c r="QAC322" s="3"/>
      <c r="QAD322" s="3"/>
      <c r="QAE322" s="3"/>
      <c r="QAF322" s="3"/>
      <c r="QAG322" s="3"/>
      <c r="QAH322" s="3"/>
      <c r="QAI322" s="3"/>
      <c r="QAJ322" s="3"/>
      <c r="QAK322" s="3"/>
      <c r="QAL322" s="3"/>
      <c r="QAM322" s="3"/>
      <c r="QAN322" s="3"/>
      <c r="QAO322" s="3"/>
      <c r="QAP322" s="3"/>
      <c r="QAQ322" s="3"/>
      <c r="QAR322" s="3"/>
      <c r="QAS322" s="3"/>
      <c r="QAT322" s="3"/>
      <c r="QAU322" s="3"/>
      <c r="QAV322" s="3"/>
      <c r="QAW322" s="3"/>
      <c r="QAX322" s="3"/>
      <c r="QAY322" s="3"/>
      <c r="QAZ322" s="3"/>
      <c r="QBA322" s="3"/>
      <c r="QBB322" s="3"/>
      <c r="QBC322" s="3"/>
      <c r="QBD322" s="3"/>
      <c r="QBE322" s="3"/>
      <c r="QBF322" s="3"/>
      <c r="QBG322" s="3"/>
      <c r="QBH322" s="3"/>
      <c r="QBI322" s="3"/>
      <c r="QBJ322" s="3"/>
      <c r="QBK322" s="3"/>
      <c r="QBL322" s="3"/>
      <c r="QBM322" s="3"/>
      <c r="QBN322" s="3"/>
      <c r="QBO322" s="3"/>
      <c r="QBP322" s="3"/>
      <c r="QBQ322" s="3"/>
      <c r="QBR322" s="3"/>
      <c r="QBS322" s="3"/>
      <c r="QBT322" s="3"/>
      <c r="QBU322" s="3"/>
      <c r="QBV322" s="3"/>
      <c r="QBW322" s="3"/>
      <c r="QBX322" s="3"/>
      <c r="QBY322" s="3"/>
      <c r="QBZ322" s="3"/>
      <c r="QCA322" s="3"/>
      <c r="QCB322" s="3"/>
      <c r="QCC322" s="3"/>
      <c r="QCD322" s="3"/>
      <c r="QCE322" s="3"/>
      <c r="QCF322" s="3"/>
      <c r="QCG322" s="3"/>
      <c r="QCH322" s="3"/>
      <c r="QCI322" s="3"/>
      <c r="QCJ322" s="3"/>
      <c r="QCK322" s="3"/>
      <c r="QCL322" s="3"/>
      <c r="QCM322" s="3"/>
      <c r="QCN322" s="3"/>
      <c r="QCO322" s="3"/>
      <c r="QCP322" s="3"/>
      <c r="QCQ322" s="3"/>
      <c r="QCR322" s="3"/>
      <c r="QCS322" s="3"/>
      <c r="QCT322" s="3"/>
      <c r="QCU322" s="3"/>
      <c r="QCV322" s="3"/>
      <c r="QCW322" s="3"/>
      <c r="QCX322" s="3"/>
      <c r="QCY322" s="3"/>
      <c r="QCZ322" s="3"/>
      <c r="QDA322" s="3"/>
      <c r="QDB322" s="3"/>
      <c r="QDC322" s="3"/>
      <c r="QDD322" s="3"/>
      <c r="QDE322" s="3"/>
      <c r="QDF322" s="3"/>
      <c r="QDG322" s="3"/>
      <c r="QDH322" s="3"/>
      <c r="QDI322" s="3"/>
      <c r="QDJ322" s="3"/>
      <c r="QDK322" s="3"/>
      <c r="QDL322" s="3"/>
      <c r="QDM322" s="3"/>
      <c r="QDN322" s="3"/>
      <c r="QDO322" s="3"/>
      <c r="QDP322" s="3"/>
      <c r="QDQ322" s="3"/>
      <c r="QDR322" s="3"/>
      <c r="QDS322" s="3"/>
      <c r="QDT322" s="3"/>
      <c r="QDU322" s="3"/>
      <c r="QDV322" s="3"/>
      <c r="QDW322" s="3"/>
      <c r="QDX322" s="3"/>
      <c r="QDY322" s="3"/>
      <c r="QDZ322" s="3"/>
      <c r="QEA322" s="3"/>
      <c r="QEB322" s="3"/>
      <c r="QEC322" s="3"/>
      <c r="QED322" s="3"/>
      <c r="QEE322" s="3"/>
      <c r="QEF322" s="3"/>
      <c r="QEG322" s="3"/>
      <c r="QEH322" s="3"/>
      <c r="QEI322" s="3"/>
      <c r="QEJ322" s="3"/>
      <c r="QEK322" s="3"/>
      <c r="QEL322" s="3"/>
      <c r="QEM322" s="3"/>
      <c r="QEN322" s="3"/>
      <c r="QEO322" s="3"/>
      <c r="QEP322" s="3"/>
      <c r="QEQ322" s="3"/>
      <c r="QER322" s="3"/>
      <c r="QES322" s="3"/>
      <c r="QET322" s="3"/>
      <c r="QEU322" s="3"/>
      <c r="QEV322" s="3"/>
      <c r="QEW322" s="3"/>
      <c r="QEX322" s="3"/>
      <c r="QEY322" s="3"/>
      <c r="QEZ322" s="3"/>
      <c r="QFA322" s="3"/>
      <c r="QFB322" s="3"/>
      <c r="QFC322" s="3"/>
      <c r="QFD322" s="3"/>
      <c r="QFE322" s="3"/>
      <c r="QFF322" s="3"/>
      <c r="QFG322" s="3"/>
      <c r="QFH322" s="3"/>
      <c r="QFI322" s="3"/>
      <c r="QFJ322" s="3"/>
      <c r="QFK322" s="3"/>
      <c r="QFL322" s="3"/>
      <c r="QFM322" s="3"/>
      <c r="QFN322" s="3"/>
      <c r="QFO322" s="3"/>
      <c r="QFP322" s="3"/>
      <c r="QFQ322" s="3"/>
      <c r="QFR322" s="3"/>
      <c r="QFS322" s="3"/>
      <c r="QFT322" s="3"/>
      <c r="QFU322" s="3"/>
      <c r="QFV322" s="3"/>
      <c r="QFW322" s="3"/>
      <c r="QFX322" s="3"/>
      <c r="QFY322" s="3"/>
      <c r="QFZ322" s="3"/>
      <c r="QGA322" s="3"/>
      <c r="QGB322" s="3"/>
      <c r="QGC322" s="3"/>
      <c r="QGD322" s="3"/>
      <c r="QGE322" s="3"/>
      <c r="QGF322" s="3"/>
      <c r="QGG322" s="3"/>
      <c r="QGH322" s="3"/>
      <c r="QGI322" s="3"/>
      <c r="QGJ322" s="3"/>
      <c r="QGK322" s="3"/>
      <c r="QGL322" s="3"/>
      <c r="QGM322" s="3"/>
      <c r="QGN322" s="3"/>
      <c r="QGO322" s="3"/>
      <c r="QGP322" s="3"/>
      <c r="QGQ322" s="3"/>
      <c r="QGR322" s="3"/>
      <c r="QGS322" s="3"/>
      <c r="QGT322" s="3"/>
      <c r="QGU322" s="3"/>
      <c r="QGV322" s="3"/>
      <c r="QGW322" s="3"/>
      <c r="QGX322" s="3"/>
      <c r="QGY322" s="3"/>
      <c r="QGZ322" s="3"/>
      <c r="QHA322" s="3"/>
      <c r="QHB322" s="3"/>
      <c r="QHC322" s="3"/>
      <c r="QHD322" s="3"/>
      <c r="QHE322" s="3"/>
      <c r="QHF322" s="3"/>
      <c r="QHG322" s="3"/>
      <c r="QHH322" s="3"/>
      <c r="QHI322" s="3"/>
      <c r="QHJ322" s="3"/>
      <c r="QHK322" s="3"/>
      <c r="QHL322" s="3"/>
      <c r="QHM322" s="3"/>
      <c r="QHN322" s="3"/>
      <c r="QHO322" s="3"/>
      <c r="QHP322" s="3"/>
      <c r="QHQ322" s="3"/>
      <c r="QHR322" s="3"/>
      <c r="QHS322" s="3"/>
      <c r="QHT322" s="3"/>
      <c r="QHU322" s="3"/>
      <c r="QHV322" s="3"/>
      <c r="QHW322" s="3"/>
      <c r="QHX322" s="3"/>
      <c r="QHY322" s="3"/>
      <c r="QHZ322" s="3"/>
      <c r="QIA322" s="3"/>
      <c r="QIB322" s="3"/>
      <c r="QIC322" s="3"/>
      <c r="QID322" s="3"/>
      <c r="QIE322" s="3"/>
      <c r="QIF322" s="3"/>
      <c r="QIG322" s="3"/>
      <c r="QIH322" s="3"/>
      <c r="QII322" s="3"/>
      <c r="QIJ322" s="3"/>
      <c r="QIK322" s="3"/>
      <c r="QIL322" s="3"/>
      <c r="QIM322" s="3"/>
      <c r="QIN322" s="3"/>
      <c r="QIO322" s="3"/>
      <c r="QIP322" s="3"/>
      <c r="QIQ322" s="3"/>
      <c r="QIR322" s="3"/>
      <c r="QIS322" s="3"/>
      <c r="QIT322" s="3"/>
      <c r="QIU322" s="3"/>
      <c r="QIV322" s="3"/>
      <c r="QIW322" s="3"/>
      <c r="QIX322" s="3"/>
      <c r="QIY322" s="3"/>
      <c r="QIZ322" s="3"/>
      <c r="QJA322" s="3"/>
      <c r="QJB322" s="3"/>
      <c r="QJC322" s="3"/>
      <c r="QJD322" s="3"/>
      <c r="QJE322" s="3"/>
      <c r="QJF322" s="3"/>
      <c r="QJG322" s="3"/>
      <c r="QJH322" s="3"/>
      <c r="QJI322" s="3"/>
      <c r="QJJ322" s="3"/>
      <c r="QJK322" s="3"/>
      <c r="QJL322" s="3"/>
      <c r="QJM322" s="3"/>
      <c r="QJN322" s="3"/>
      <c r="QJO322" s="3"/>
      <c r="QJP322" s="3"/>
      <c r="QJQ322" s="3"/>
      <c r="QJR322" s="3"/>
      <c r="QJS322" s="3"/>
      <c r="QJT322" s="3"/>
      <c r="QJU322" s="3"/>
      <c r="QJV322" s="3"/>
      <c r="QJW322" s="3"/>
      <c r="QJX322" s="3"/>
      <c r="QJY322" s="3"/>
      <c r="QJZ322" s="3"/>
      <c r="QKA322" s="3"/>
      <c r="QKB322" s="3"/>
      <c r="QKC322" s="3"/>
      <c r="QKD322" s="3"/>
      <c r="QKE322" s="3"/>
      <c r="QKF322" s="3"/>
      <c r="QKG322" s="3"/>
      <c r="QKH322" s="3"/>
      <c r="QKI322" s="3"/>
      <c r="QKJ322" s="3"/>
      <c r="QKK322" s="3"/>
      <c r="QKL322" s="3"/>
      <c r="QKM322" s="3"/>
      <c r="QKN322" s="3"/>
      <c r="QKO322" s="3"/>
      <c r="QKP322" s="3"/>
      <c r="QKQ322" s="3"/>
      <c r="QKR322" s="3"/>
      <c r="QKS322" s="3"/>
      <c r="QKT322" s="3"/>
      <c r="QKU322" s="3"/>
      <c r="QKV322" s="3"/>
      <c r="QKW322" s="3"/>
      <c r="QKX322" s="3"/>
      <c r="QKY322" s="3"/>
      <c r="QKZ322" s="3"/>
      <c r="QLA322" s="3"/>
      <c r="QLB322" s="3"/>
      <c r="QLC322" s="3"/>
      <c r="QLD322" s="3"/>
      <c r="QLE322" s="3"/>
      <c r="QLF322" s="3"/>
      <c r="QLG322" s="3"/>
      <c r="QLH322" s="3"/>
      <c r="QLI322" s="3"/>
      <c r="QLJ322" s="3"/>
      <c r="QLK322" s="3"/>
      <c r="QLL322" s="3"/>
      <c r="QLM322" s="3"/>
      <c r="QLN322" s="3"/>
      <c r="QLO322" s="3"/>
      <c r="QLP322" s="3"/>
      <c r="QLQ322" s="3"/>
      <c r="QLR322" s="3"/>
      <c r="QLS322" s="3"/>
      <c r="QLT322" s="3"/>
      <c r="QLU322" s="3"/>
      <c r="QLV322" s="3"/>
      <c r="QLW322" s="3"/>
      <c r="QLX322" s="3"/>
      <c r="QLY322" s="3"/>
      <c r="QLZ322" s="3"/>
      <c r="QMA322" s="3"/>
      <c r="QMB322" s="3"/>
      <c r="QMC322" s="3"/>
      <c r="QMD322" s="3"/>
      <c r="QME322" s="3"/>
      <c r="QMF322" s="3"/>
      <c r="QMG322" s="3"/>
      <c r="QMH322" s="3"/>
      <c r="QMI322" s="3"/>
      <c r="QMJ322" s="3"/>
      <c r="QMK322" s="3"/>
      <c r="QML322" s="3"/>
      <c r="QMM322" s="3"/>
      <c r="QMN322" s="3"/>
      <c r="QMO322" s="3"/>
      <c r="QMP322" s="3"/>
      <c r="QMQ322" s="3"/>
      <c r="QMR322" s="3"/>
      <c r="QMS322" s="3"/>
      <c r="QMT322" s="3"/>
      <c r="QMU322" s="3"/>
      <c r="QMV322" s="3"/>
      <c r="QMW322" s="3"/>
      <c r="QMX322" s="3"/>
      <c r="QMY322" s="3"/>
      <c r="QMZ322" s="3"/>
      <c r="QNA322" s="3"/>
      <c r="QNB322" s="3"/>
      <c r="QNC322" s="3"/>
      <c r="QND322" s="3"/>
      <c r="QNE322" s="3"/>
      <c r="QNF322" s="3"/>
      <c r="QNG322" s="3"/>
      <c r="QNH322" s="3"/>
      <c r="QNI322" s="3"/>
      <c r="QNJ322" s="3"/>
      <c r="QNK322" s="3"/>
      <c r="QNL322" s="3"/>
      <c r="QNM322" s="3"/>
      <c r="QNN322" s="3"/>
      <c r="QNO322" s="3"/>
      <c r="QNP322" s="3"/>
      <c r="QNQ322" s="3"/>
      <c r="QNR322" s="3"/>
      <c r="QNS322" s="3"/>
      <c r="QNT322" s="3"/>
      <c r="QNU322" s="3"/>
      <c r="QNV322" s="3"/>
      <c r="QNW322" s="3"/>
      <c r="QNX322" s="3"/>
      <c r="QNY322" s="3"/>
      <c r="QNZ322" s="3"/>
      <c r="QOA322" s="3"/>
      <c r="QOB322" s="3"/>
      <c r="QOC322" s="3"/>
      <c r="QOD322" s="3"/>
      <c r="QOE322" s="3"/>
      <c r="QOF322" s="3"/>
      <c r="QOG322" s="3"/>
      <c r="QOH322" s="3"/>
      <c r="QOI322" s="3"/>
      <c r="QOJ322" s="3"/>
      <c r="QOK322" s="3"/>
      <c r="QOL322" s="3"/>
      <c r="QOM322" s="3"/>
      <c r="QON322" s="3"/>
      <c r="QOO322" s="3"/>
      <c r="QOP322" s="3"/>
      <c r="QOQ322" s="3"/>
      <c r="QOR322" s="3"/>
      <c r="QOS322" s="3"/>
      <c r="QOT322" s="3"/>
      <c r="QOU322" s="3"/>
      <c r="QOV322" s="3"/>
      <c r="QOW322" s="3"/>
      <c r="QOX322" s="3"/>
      <c r="QOY322" s="3"/>
      <c r="QOZ322" s="3"/>
      <c r="QPA322" s="3"/>
      <c r="QPB322" s="3"/>
      <c r="QPC322" s="3"/>
      <c r="QPD322" s="3"/>
      <c r="QPE322" s="3"/>
      <c r="QPF322" s="3"/>
      <c r="QPG322" s="3"/>
      <c r="QPH322" s="3"/>
      <c r="QPI322" s="3"/>
      <c r="QPJ322" s="3"/>
      <c r="QPK322" s="3"/>
      <c r="QPL322" s="3"/>
      <c r="QPM322" s="3"/>
      <c r="QPN322" s="3"/>
      <c r="QPO322" s="3"/>
      <c r="QPP322" s="3"/>
      <c r="QPQ322" s="3"/>
      <c r="QPR322" s="3"/>
      <c r="QPS322" s="3"/>
      <c r="QPT322" s="3"/>
      <c r="QPU322" s="3"/>
      <c r="QPV322" s="3"/>
      <c r="QPW322" s="3"/>
      <c r="QPX322" s="3"/>
      <c r="QPY322" s="3"/>
      <c r="QPZ322" s="3"/>
      <c r="QQA322" s="3"/>
      <c r="QQB322" s="3"/>
      <c r="QQC322" s="3"/>
      <c r="QQD322" s="3"/>
      <c r="QQE322" s="3"/>
      <c r="QQF322" s="3"/>
      <c r="QQG322" s="3"/>
      <c r="QQH322" s="3"/>
      <c r="QQI322" s="3"/>
      <c r="QQJ322" s="3"/>
      <c r="QQK322" s="3"/>
      <c r="QQL322" s="3"/>
      <c r="QQM322" s="3"/>
      <c r="QQN322" s="3"/>
      <c r="QQO322" s="3"/>
      <c r="QQP322" s="3"/>
      <c r="QQQ322" s="3"/>
      <c r="QQR322" s="3"/>
      <c r="QQS322" s="3"/>
      <c r="QQT322" s="3"/>
      <c r="QQU322" s="3"/>
      <c r="QQV322" s="3"/>
      <c r="QQW322" s="3"/>
      <c r="QQX322" s="3"/>
      <c r="QQY322" s="3"/>
      <c r="QQZ322" s="3"/>
      <c r="QRA322" s="3"/>
      <c r="QRB322" s="3"/>
      <c r="QRC322" s="3"/>
      <c r="QRD322" s="3"/>
      <c r="QRE322" s="3"/>
      <c r="QRF322" s="3"/>
      <c r="QRG322" s="3"/>
      <c r="QRH322" s="3"/>
      <c r="QRI322" s="3"/>
      <c r="QRJ322" s="3"/>
      <c r="QRK322" s="3"/>
      <c r="QRL322" s="3"/>
      <c r="QRM322" s="3"/>
      <c r="QRN322" s="3"/>
      <c r="QRO322" s="3"/>
      <c r="QRP322" s="3"/>
      <c r="QRQ322" s="3"/>
      <c r="QRR322" s="3"/>
      <c r="QRS322" s="3"/>
      <c r="QRT322" s="3"/>
      <c r="QRU322" s="3"/>
      <c r="QRV322" s="3"/>
      <c r="QRW322" s="3"/>
      <c r="QRX322" s="3"/>
      <c r="QRY322" s="3"/>
      <c r="QRZ322" s="3"/>
      <c r="QSA322" s="3"/>
      <c r="QSB322" s="3"/>
      <c r="QSC322" s="3"/>
      <c r="QSD322" s="3"/>
      <c r="QSE322" s="3"/>
      <c r="QSF322" s="3"/>
      <c r="QSG322" s="3"/>
      <c r="QSH322" s="3"/>
      <c r="QSI322" s="3"/>
      <c r="QSJ322" s="3"/>
      <c r="QSK322" s="3"/>
      <c r="QSL322" s="3"/>
      <c r="QSM322" s="3"/>
      <c r="QSN322" s="3"/>
      <c r="QSO322" s="3"/>
      <c r="QSP322" s="3"/>
      <c r="QSQ322" s="3"/>
      <c r="QSR322" s="3"/>
      <c r="QSS322" s="3"/>
      <c r="QST322" s="3"/>
      <c r="QSU322" s="3"/>
      <c r="QSV322" s="3"/>
      <c r="QSW322" s="3"/>
      <c r="QSX322" s="3"/>
      <c r="QSY322" s="3"/>
      <c r="QSZ322" s="3"/>
      <c r="QTA322" s="3"/>
      <c r="QTB322" s="3"/>
      <c r="QTC322" s="3"/>
      <c r="QTD322" s="3"/>
      <c r="QTE322" s="3"/>
      <c r="QTF322" s="3"/>
      <c r="QTG322" s="3"/>
      <c r="QTH322" s="3"/>
      <c r="QTI322" s="3"/>
      <c r="QTJ322" s="3"/>
      <c r="QTK322" s="3"/>
      <c r="QTL322" s="3"/>
      <c r="QTM322" s="3"/>
      <c r="QTN322" s="3"/>
      <c r="QTO322" s="3"/>
      <c r="QTP322" s="3"/>
      <c r="QTQ322" s="3"/>
      <c r="QTR322" s="3"/>
      <c r="QTS322" s="3"/>
      <c r="QTT322" s="3"/>
      <c r="QTU322" s="3"/>
      <c r="QTV322" s="3"/>
      <c r="QTW322" s="3"/>
      <c r="QTX322" s="3"/>
      <c r="QTY322" s="3"/>
      <c r="QTZ322" s="3"/>
      <c r="QUA322" s="3"/>
      <c r="QUB322" s="3"/>
      <c r="QUC322" s="3"/>
      <c r="QUD322" s="3"/>
      <c r="QUE322" s="3"/>
      <c r="QUF322" s="3"/>
      <c r="QUG322" s="3"/>
      <c r="QUH322" s="3"/>
      <c r="QUI322" s="3"/>
      <c r="QUJ322" s="3"/>
      <c r="QUK322" s="3"/>
      <c r="QUL322" s="3"/>
      <c r="QUM322" s="3"/>
      <c r="QUN322" s="3"/>
      <c r="QUO322" s="3"/>
      <c r="QUP322" s="3"/>
      <c r="QUQ322" s="3"/>
      <c r="QUR322" s="3"/>
      <c r="QUS322" s="3"/>
      <c r="QUT322" s="3"/>
      <c r="QUU322" s="3"/>
      <c r="QUV322" s="3"/>
      <c r="QUW322" s="3"/>
      <c r="QUX322" s="3"/>
      <c r="QUY322" s="3"/>
      <c r="QUZ322" s="3"/>
      <c r="QVA322" s="3"/>
      <c r="QVB322" s="3"/>
      <c r="QVC322" s="3"/>
      <c r="QVD322" s="3"/>
      <c r="QVE322" s="3"/>
      <c r="QVF322" s="3"/>
      <c r="QVG322" s="3"/>
      <c r="QVH322" s="3"/>
      <c r="QVI322" s="3"/>
      <c r="QVJ322" s="3"/>
      <c r="QVK322" s="3"/>
      <c r="QVL322" s="3"/>
      <c r="QVM322" s="3"/>
      <c r="QVN322" s="3"/>
      <c r="QVO322" s="3"/>
      <c r="QVP322" s="3"/>
      <c r="QVQ322" s="3"/>
      <c r="QVR322" s="3"/>
      <c r="QVS322" s="3"/>
      <c r="QVT322" s="3"/>
      <c r="QVU322" s="3"/>
      <c r="QVV322" s="3"/>
      <c r="QVW322" s="3"/>
      <c r="QVX322" s="3"/>
      <c r="QVY322" s="3"/>
      <c r="QVZ322" s="3"/>
      <c r="QWA322" s="3"/>
      <c r="QWB322" s="3"/>
      <c r="QWC322" s="3"/>
      <c r="QWD322" s="3"/>
      <c r="QWE322" s="3"/>
      <c r="QWF322" s="3"/>
      <c r="QWG322" s="3"/>
      <c r="QWH322" s="3"/>
      <c r="QWI322" s="3"/>
      <c r="QWJ322" s="3"/>
      <c r="QWK322" s="3"/>
      <c r="QWL322" s="3"/>
      <c r="QWM322" s="3"/>
      <c r="QWN322" s="3"/>
      <c r="QWO322" s="3"/>
      <c r="QWP322" s="3"/>
      <c r="QWQ322" s="3"/>
      <c r="QWR322" s="3"/>
      <c r="QWS322" s="3"/>
      <c r="QWT322" s="3"/>
      <c r="QWU322" s="3"/>
      <c r="QWV322" s="3"/>
      <c r="QWW322" s="3"/>
      <c r="QWX322" s="3"/>
      <c r="QWY322" s="3"/>
      <c r="QWZ322" s="3"/>
      <c r="QXA322" s="3"/>
      <c r="QXB322" s="3"/>
      <c r="QXC322" s="3"/>
      <c r="QXD322" s="3"/>
      <c r="QXE322" s="3"/>
      <c r="QXF322" s="3"/>
      <c r="QXG322" s="3"/>
      <c r="QXH322" s="3"/>
      <c r="QXI322" s="3"/>
      <c r="QXJ322" s="3"/>
      <c r="QXK322" s="3"/>
      <c r="QXL322" s="3"/>
      <c r="QXM322" s="3"/>
      <c r="QXN322" s="3"/>
      <c r="QXO322" s="3"/>
      <c r="QXP322" s="3"/>
      <c r="QXQ322" s="3"/>
      <c r="QXR322" s="3"/>
      <c r="QXS322" s="3"/>
      <c r="QXT322" s="3"/>
      <c r="QXU322" s="3"/>
      <c r="QXV322" s="3"/>
      <c r="QXW322" s="3"/>
      <c r="QXX322" s="3"/>
      <c r="QXY322" s="3"/>
      <c r="QXZ322" s="3"/>
      <c r="QYA322" s="3"/>
      <c r="QYB322" s="3"/>
      <c r="QYC322" s="3"/>
      <c r="QYD322" s="3"/>
      <c r="QYE322" s="3"/>
      <c r="QYF322" s="3"/>
      <c r="QYG322" s="3"/>
      <c r="QYH322" s="3"/>
      <c r="QYI322" s="3"/>
      <c r="QYJ322" s="3"/>
      <c r="QYK322" s="3"/>
      <c r="QYL322" s="3"/>
      <c r="QYM322" s="3"/>
      <c r="QYN322" s="3"/>
      <c r="QYO322" s="3"/>
      <c r="QYP322" s="3"/>
      <c r="QYQ322" s="3"/>
      <c r="QYR322" s="3"/>
      <c r="QYS322" s="3"/>
      <c r="QYT322" s="3"/>
      <c r="QYU322" s="3"/>
      <c r="QYV322" s="3"/>
      <c r="QYW322" s="3"/>
      <c r="QYX322" s="3"/>
      <c r="QYY322" s="3"/>
      <c r="QYZ322" s="3"/>
      <c r="QZA322" s="3"/>
      <c r="QZB322" s="3"/>
      <c r="QZC322" s="3"/>
      <c r="QZD322" s="3"/>
      <c r="QZE322" s="3"/>
      <c r="QZF322" s="3"/>
      <c r="QZG322" s="3"/>
      <c r="QZH322" s="3"/>
      <c r="QZI322" s="3"/>
      <c r="QZJ322" s="3"/>
      <c r="QZK322" s="3"/>
      <c r="QZL322" s="3"/>
      <c r="QZM322" s="3"/>
      <c r="QZN322" s="3"/>
      <c r="QZO322" s="3"/>
      <c r="QZP322" s="3"/>
      <c r="QZQ322" s="3"/>
      <c r="QZR322" s="3"/>
      <c r="QZS322" s="3"/>
      <c r="QZT322" s="3"/>
      <c r="QZU322" s="3"/>
      <c r="QZV322" s="3"/>
      <c r="QZW322" s="3"/>
      <c r="QZX322" s="3"/>
      <c r="QZY322" s="3"/>
      <c r="QZZ322" s="3"/>
      <c r="RAA322" s="3"/>
      <c r="RAB322" s="3"/>
      <c r="RAC322" s="3"/>
      <c r="RAD322" s="3"/>
      <c r="RAE322" s="3"/>
      <c r="RAF322" s="3"/>
      <c r="RAG322" s="3"/>
      <c r="RAH322" s="3"/>
      <c r="RAI322" s="3"/>
      <c r="RAJ322" s="3"/>
      <c r="RAK322" s="3"/>
      <c r="RAL322" s="3"/>
      <c r="RAM322" s="3"/>
      <c r="RAN322" s="3"/>
      <c r="RAO322" s="3"/>
      <c r="RAP322" s="3"/>
      <c r="RAQ322" s="3"/>
      <c r="RAR322" s="3"/>
      <c r="RAS322" s="3"/>
      <c r="RAT322" s="3"/>
      <c r="RAU322" s="3"/>
      <c r="RAV322" s="3"/>
      <c r="RAW322" s="3"/>
      <c r="RAX322" s="3"/>
      <c r="RAY322" s="3"/>
      <c r="RAZ322" s="3"/>
      <c r="RBA322" s="3"/>
      <c r="RBB322" s="3"/>
      <c r="RBC322" s="3"/>
      <c r="RBD322" s="3"/>
      <c r="RBE322" s="3"/>
      <c r="RBF322" s="3"/>
      <c r="RBG322" s="3"/>
      <c r="RBH322" s="3"/>
      <c r="RBI322" s="3"/>
      <c r="RBJ322" s="3"/>
      <c r="RBK322" s="3"/>
      <c r="RBL322" s="3"/>
      <c r="RBM322" s="3"/>
      <c r="RBN322" s="3"/>
      <c r="RBO322" s="3"/>
      <c r="RBP322" s="3"/>
      <c r="RBQ322" s="3"/>
      <c r="RBR322" s="3"/>
      <c r="RBS322" s="3"/>
      <c r="RBT322" s="3"/>
      <c r="RBU322" s="3"/>
      <c r="RBV322" s="3"/>
      <c r="RBW322" s="3"/>
      <c r="RBX322" s="3"/>
      <c r="RBY322" s="3"/>
      <c r="RBZ322" s="3"/>
      <c r="RCA322" s="3"/>
      <c r="RCB322" s="3"/>
      <c r="RCC322" s="3"/>
      <c r="RCD322" s="3"/>
      <c r="RCE322" s="3"/>
      <c r="RCF322" s="3"/>
      <c r="RCG322" s="3"/>
      <c r="RCH322" s="3"/>
      <c r="RCI322" s="3"/>
      <c r="RCJ322" s="3"/>
      <c r="RCK322" s="3"/>
      <c r="RCL322" s="3"/>
      <c r="RCM322" s="3"/>
      <c r="RCN322" s="3"/>
      <c r="RCO322" s="3"/>
      <c r="RCP322" s="3"/>
      <c r="RCQ322" s="3"/>
      <c r="RCR322" s="3"/>
      <c r="RCS322" s="3"/>
      <c r="RCT322" s="3"/>
      <c r="RCU322" s="3"/>
      <c r="RCV322" s="3"/>
      <c r="RCW322" s="3"/>
      <c r="RCX322" s="3"/>
      <c r="RCY322" s="3"/>
      <c r="RCZ322" s="3"/>
      <c r="RDA322" s="3"/>
      <c r="RDB322" s="3"/>
      <c r="RDC322" s="3"/>
      <c r="RDD322" s="3"/>
      <c r="RDE322" s="3"/>
      <c r="RDF322" s="3"/>
      <c r="RDG322" s="3"/>
      <c r="RDH322" s="3"/>
      <c r="RDI322" s="3"/>
      <c r="RDJ322" s="3"/>
      <c r="RDK322" s="3"/>
      <c r="RDL322" s="3"/>
      <c r="RDM322" s="3"/>
      <c r="RDN322" s="3"/>
      <c r="RDO322" s="3"/>
      <c r="RDP322" s="3"/>
      <c r="RDQ322" s="3"/>
      <c r="RDR322" s="3"/>
      <c r="RDS322" s="3"/>
      <c r="RDT322" s="3"/>
      <c r="RDU322" s="3"/>
      <c r="RDV322" s="3"/>
      <c r="RDW322" s="3"/>
      <c r="RDX322" s="3"/>
      <c r="RDY322" s="3"/>
      <c r="RDZ322" s="3"/>
      <c r="REA322" s="3"/>
      <c r="REB322" s="3"/>
      <c r="REC322" s="3"/>
      <c r="RED322" s="3"/>
      <c r="REE322" s="3"/>
      <c r="REF322" s="3"/>
      <c r="REG322" s="3"/>
      <c r="REH322" s="3"/>
      <c r="REI322" s="3"/>
      <c r="REJ322" s="3"/>
      <c r="REK322" s="3"/>
      <c r="REL322" s="3"/>
      <c r="REM322" s="3"/>
      <c r="REN322" s="3"/>
      <c r="REO322" s="3"/>
      <c r="REP322" s="3"/>
      <c r="REQ322" s="3"/>
      <c r="RER322" s="3"/>
      <c r="RES322" s="3"/>
      <c r="RET322" s="3"/>
      <c r="REU322" s="3"/>
      <c r="REV322" s="3"/>
      <c r="REW322" s="3"/>
      <c r="REX322" s="3"/>
      <c r="REY322" s="3"/>
      <c r="REZ322" s="3"/>
      <c r="RFA322" s="3"/>
      <c r="RFB322" s="3"/>
      <c r="RFC322" s="3"/>
      <c r="RFD322" s="3"/>
      <c r="RFE322" s="3"/>
      <c r="RFF322" s="3"/>
      <c r="RFG322" s="3"/>
      <c r="RFH322" s="3"/>
      <c r="RFI322" s="3"/>
      <c r="RFJ322" s="3"/>
      <c r="RFK322" s="3"/>
      <c r="RFL322" s="3"/>
      <c r="RFM322" s="3"/>
      <c r="RFN322" s="3"/>
      <c r="RFO322" s="3"/>
      <c r="RFP322" s="3"/>
      <c r="RFQ322" s="3"/>
      <c r="RFR322" s="3"/>
      <c r="RFS322" s="3"/>
      <c r="RFT322" s="3"/>
      <c r="RFU322" s="3"/>
      <c r="RFV322" s="3"/>
      <c r="RFW322" s="3"/>
      <c r="RFX322" s="3"/>
      <c r="RFY322" s="3"/>
      <c r="RFZ322" s="3"/>
      <c r="RGA322" s="3"/>
      <c r="RGB322" s="3"/>
      <c r="RGC322" s="3"/>
      <c r="RGD322" s="3"/>
      <c r="RGE322" s="3"/>
      <c r="RGF322" s="3"/>
      <c r="RGG322" s="3"/>
      <c r="RGH322" s="3"/>
      <c r="RGI322" s="3"/>
      <c r="RGJ322" s="3"/>
      <c r="RGK322" s="3"/>
      <c r="RGL322" s="3"/>
      <c r="RGM322" s="3"/>
      <c r="RGN322" s="3"/>
      <c r="RGO322" s="3"/>
      <c r="RGP322" s="3"/>
      <c r="RGQ322" s="3"/>
      <c r="RGR322" s="3"/>
      <c r="RGS322" s="3"/>
      <c r="RGT322" s="3"/>
      <c r="RGU322" s="3"/>
      <c r="RGV322" s="3"/>
      <c r="RGW322" s="3"/>
      <c r="RGX322" s="3"/>
      <c r="RGY322" s="3"/>
      <c r="RGZ322" s="3"/>
      <c r="RHA322" s="3"/>
      <c r="RHB322" s="3"/>
      <c r="RHC322" s="3"/>
      <c r="RHD322" s="3"/>
      <c r="RHE322" s="3"/>
      <c r="RHF322" s="3"/>
      <c r="RHG322" s="3"/>
      <c r="RHH322" s="3"/>
      <c r="RHI322" s="3"/>
      <c r="RHJ322" s="3"/>
      <c r="RHK322" s="3"/>
      <c r="RHL322" s="3"/>
      <c r="RHM322" s="3"/>
      <c r="RHN322" s="3"/>
      <c r="RHO322" s="3"/>
      <c r="RHP322" s="3"/>
      <c r="RHQ322" s="3"/>
      <c r="RHR322" s="3"/>
      <c r="RHS322" s="3"/>
      <c r="RHT322" s="3"/>
      <c r="RHU322" s="3"/>
      <c r="RHV322" s="3"/>
      <c r="RHW322" s="3"/>
      <c r="RHX322" s="3"/>
      <c r="RHY322" s="3"/>
      <c r="RHZ322" s="3"/>
      <c r="RIA322" s="3"/>
      <c r="RIB322" s="3"/>
      <c r="RIC322" s="3"/>
      <c r="RID322" s="3"/>
      <c r="RIE322" s="3"/>
      <c r="RIF322" s="3"/>
      <c r="RIG322" s="3"/>
      <c r="RIH322" s="3"/>
      <c r="RII322" s="3"/>
      <c r="RIJ322" s="3"/>
      <c r="RIK322" s="3"/>
      <c r="RIL322" s="3"/>
      <c r="RIM322" s="3"/>
      <c r="RIN322" s="3"/>
      <c r="RIO322" s="3"/>
      <c r="RIP322" s="3"/>
      <c r="RIQ322" s="3"/>
      <c r="RIR322" s="3"/>
      <c r="RIS322" s="3"/>
      <c r="RIT322" s="3"/>
      <c r="RIU322" s="3"/>
      <c r="RIV322" s="3"/>
      <c r="RIW322" s="3"/>
      <c r="RIX322" s="3"/>
      <c r="RIY322" s="3"/>
      <c r="RIZ322" s="3"/>
      <c r="RJA322" s="3"/>
      <c r="RJB322" s="3"/>
      <c r="RJC322" s="3"/>
      <c r="RJD322" s="3"/>
      <c r="RJE322" s="3"/>
      <c r="RJF322" s="3"/>
      <c r="RJG322" s="3"/>
      <c r="RJH322" s="3"/>
      <c r="RJI322" s="3"/>
      <c r="RJJ322" s="3"/>
      <c r="RJK322" s="3"/>
      <c r="RJL322" s="3"/>
      <c r="RJM322" s="3"/>
      <c r="RJN322" s="3"/>
      <c r="RJO322" s="3"/>
      <c r="RJP322" s="3"/>
      <c r="RJQ322" s="3"/>
      <c r="RJR322" s="3"/>
      <c r="RJS322" s="3"/>
      <c r="RJT322" s="3"/>
      <c r="RJU322" s="3"/>
      <c r="RJV322" s="3"/>
      <c r="RJW322" s="3"/>
      <c r="RJX322" s="3"/>
      <c r="RJY322" s="3"/>
      <c r="RJZ322" s="3"/>
      <c r="RKA322" s="3"/>
      <c r="RKB322" s="3"/>
      <c r="RKC322" s="3"/>
      <c r="RKD322" s="3"/>
      <c r="RKE322" s="3"/>
      <c r="RKF322" s="3"/>
      <c r="RKG322" s="3"/>
      <c r="RKH322" s="3"/>
      <c r="RKI322" s="3"/>
      <c r="RKJ322" s="3"/>
      <c r="RKK322" s="3"/>
      <c r="RKL322" s="3"/>
      <c r="RKM322" s="3"/>
      <c r="RKN322" s="3"/>
      <c r="RKO322" s="3"/>
      <c r="RKP322" s="3"/>
      <c r="RKQ322" s="3"/>
      <c r="RKR322" s="3"/>
      <c r="RKS322" s="3"/>
      <c r="RKT322" s="3"/>
      <c r="RKU322" s="3"/>
      <c r="RKV322" s="3"/>
      <c r="RKW322" s="3"/>
      <c r="RKX322" s="3"/>
      <c r="RKY322" s="3"/>
      <c r="RKZ322" s="3"/>
      <c r="RLA322" s="3"/>
      <c r="RLB322" s="3"/>
      <c r="RLC322" s="3"/>
      <c r="RLD322" s="3"/>
      <c r="RLE322" s="3"/>
      <c r="RLF322" s="3"/>
      <c r="RLG322" s="3"/>
      <c r="RLH322" s="3"/>
      <c r="RLI322" s="3"/>
      <c r="RLJ322" s="3"/>
      <c r="RLK322" s="3"/>
      <c r="RLL322" s="3"/>
      <c r="RLM322" s="3"/>
      <c r="RLN322" s="3"/>
      <c r="RLO322" s="3"/>
      <c r="RLP322" s="3"/>
      <c r="RLQ322" s="3"/>
      <c r="RLR322" s="3"/>
      <c r="RLS322" s="3"/>
      <c r="RLT322" s="3"/>
      <c r="RLU322" s="3"/>
      <c r="RLV322" s="3"/>
      <c r="RLW322" s="3"/>
      <c r="RLX322" s="3"/>
      <c r="RLY322" s="3"/>
      <c r="RLZ322" s="3"/>
      <c r="RMA322" s="3"/>
      <c r="RMB322" s="3"/>
      <c r="RMC322" s="3"/>
      <c r="RMD322" s="3"/>
      <c r="RME322" s="3"/>
      <c r="RMF322" s="3"/>
      <c r="RMG322" s="3"/>
      <c r="RMH322" s="3"/>
      <c r="RMI322" s="3"/>
      <c r="RMJ322" s="3"/>
      <c r="RMK322" s="3"/>
      <c r="RML322" s="3"/>
      <c r="RMM322" s="3"/>
      <c r="RMN322" s="3"/>
      <c r="RMO322" s="3"/>
      <c r="RMP322" s="3"/>
      <c r="RMQ322" s="3"/>
      <c r="RMR322" s="3"/>
      <c r="RMS322" s="3"/>
      <c r="RMT322" s="3"/>
      <c r="RMU322" s="3"/>
      <c r="RMV322" s="3"/>
      <c r="RMW322" s="3"/>
      <c r="RMX322" s="3"/>
      <c r="RMY322" s="3"/>
      <c r="RMZ322" s="3"/>
      <c r="RNA322" s="3"/>
      <c r="RNB322" s="3"/>
      <c r="RNC322" s="3"/>
      <c r="RND322" s="3"/>
      <c r="RNE322" s="3"/>
      <c r="RNF322" s="3"/>
      <c r="RNG322" s="3"/>
      <c r="RNH322" s="3"/>
      <c r="RNI322" s="3"/>
      <c r="RNJ322" s="3"/>
      <c r="RNK322" s="3"/>
      <c r="RNL322" s="3"/>
      <c r="RNM322" s="3"/>
      <c r="RNN322" s="3"/>
      <c r="RNO322" s="3"/>
      <c r="RNP322" s="3"/>
      <c r="RNQ322" s="3"/>
      <c r="RNR322" s="3"/>
      <c r="RNS322" s="3"/>
      <c r="RNT322" s="3"/>
      <c r="RNU322" s="3"/>
      <c r="RNV322" s="3"/>
      <c r="RNW322" s="3"/>
      <c r="RNX322" s="3"/>
      <c r="RNY322" s="3"/>
      <c r="RNZ322" s="3"/>
      <c r="ROA322" s="3"/>
      <c r="ROB322" s="3"/>
      <c r="ROC322" s="3"/>
      <c r="ROD322" s="3"/>
      <c r="ROE322" s="3"/>
      <c r="ROF322" s="3"/>
      <c r="ROG322" s="3"/>
      <c r="ROH322" s="3"/>
      <c r="ROI322" s="3"/>
      <c r="ROJ322" s="3"/>
      <c r="ROK322" s="3"/>
      <c r="ROL322" s="3"/>
      <c r="ROM322" s="3"/>
      <c r="RON322" s="3"/>
      <c r="ROO322" s="3"/>
      <c r="ROP322" s="3"/>
      <c r="ROQ322" s="3"/>
      <c r="ROR322" s="3"/>
      <c r="ROS322" s="3"/>
      <c r="ROT322" s="3"/>
      <c r="ROU322" s="3"/>
      <c r="ROV322" s="3"/>
      <c r="ROW322" s="3"/>
      <c r="ROX322" s="3"/>
      <c r="ROY322" s="3"/>
      <c r="ROZ322" s="3"/>
      <c r="RPA322" s="3"/>
      <c r="RPB322" s="3"/>
      <c r="RPC322" s="3"/>
      <c r="RPD322" s="3"/>
      <c r="RPE322" s="3"/>
      <c r="RPF322" s="3"/>
      <c r="RPG322" s="3"/>
      <c r="RPH322" s="3"/>
      <c r="RPI322" s="3"/>
      <c r="RPJ322" s="3"/>
      <c r="RPK322" s="3"/>
      <c r="RPL322" s="3"/>
      <c r="RPM322" s="3"/>
      <c r="RPN322" s="3"/>
      <c r="RPO322" s="3"/>
      <c r="RPP322" s="3"/>
      <c r="RPQ322" s="3"/>
      <c r="RPR322" s="3"/>
      <c r="RPS322" s="3"/>
      <c r="RPT322" s="3"/>
      <c r="RPU322" s="3"/>
      <c r="RPV322" s="3"/>
      <c r="RPW322" s="3"/>
      <c r="RPX322" s="3"/>
      <c r="RPY322" s="3"/>
      <c r="RPZ322" s="3"/>
      <c r="RQA322" s="3"/>
      <c r="RQB322" s="3"/>
      <c r="RQC322" s="3"/>
      <c r="RQD322" s="3"/>
      <c r="RQE322" s="3"/>
      <c r="RQF322" s="3"/>
      <c r="RQG322" s="3"/>
      <c r="RQH322" s="3"/>
      <c r="RQI322" s="3"/>
      <c r="RQJ322" s="3"/>
      <c r="RQK322" s="3"/>
      <c r="RQL322" s="3"/>
      <c r="RQM322" s="3"/>
      <c r="RQN322" s="3"/>
      <c r="RQO322" s="3"/>
      <c r="RQP322" s="3"/>
      <c r="RQQ322" s="3"/>
      <c r="RQR322" s="3"/>
      <c r="RQS322" s="3"/>
      <c r="RQT322" s="3"/>
      <c r="RQU322" s="3"/>
      <c r="RQV322" s="3"/>
      <c r="RQW322" s="3"/>
      <c r="RQX322" s="3"/>
      <c r="RQY322" s="3"/>
      <c r="RQZ322" s="3"/>
      <c r="RRA322" s="3"/>
      <c r="RRB322" s="3"/>
      <c r="RRC322" s="3"/>
      <c r="RRD322" s="3"/>
      <c r="RRE322" s="3"/>
      <c r="RRF322" s="3"/>
      <c r="RRG322" s="3"/>
      <c r="RRH322" s="3"/>
      <c r="RRI322" s="3"/>
      <c r="RRJ322" s="3"/>
      <c r="RRK322" s="3"/>
      <c r="RRL322" s="3"/>
      <c r="RRM322" s="3"/>
      <c r="RRN322" s="3"/>
      <c r="RRO322" s="3"/>
      <c r="RRP322" s="3"/>
      <c r="RRQ322" s="3"/>
      <c r="RRR322" s="3"/>
      <c r="RRS322" s="3"/>
      <c r="RRT322" s="3"/>
      <c r="RRU322" s="3"/>
      <c r="RRV322" s="3"/>
      <c r="RRW322" s="3"/>
      <c r="RRX322" s="3"/>
      <c r="RRY322" s="3"/>
      <c r="RRZ322" s="3"/>
      <c r="RSA322" s="3"/>
      <c r="RSB322" s="3"/>
      <c r="RSC322" s="3"/>
      <c r="RSD322" s="3"/>
      <c r="RSE322" s="3"/>
      <c r="RSF322" s="3"/>
      <c r="RSG322" s="3"/>
      <c r="RSH322" s="3"/>
      <c r="RSI322" s="3"/>
      <c r="RSJ322" s="3"/>
      <c r="RSK322" s="3"/>
      <c r="RSL322" s="3"/>
      <c r="RSM322" s="3"/>
      <c r="RSN322" s="3"/>
      <c r="RSO322" s="3"/>
      <c r="RSP322" s="3"/>
      <c r="RSQ322" s="3"/>
      <c r="RSR322" s="3"/>
      <c r="RSS322" s="3"/>
      <c r="RST322" s="3"/>
      <c r="RSU322" s="3"/>
      <c r="RSV322" s="3"/>
      <c r="RSW322" s="3"/>
      <c r="RSX322" s="3"/>
      <c r="RSY322" s="3"/>
      <c r="RSZ322" s="3"/>
      <c r="RTA322" s="3"/>
      <c r="RTB322" s="3"/>
      <c r="RTC322" s="3"/>
      <c r="RTD322" s="3"/>
      <c r="RTE322" s="3"/>
      <c r="RTF322" s="3"/>
      <c r="RTG322" s="3"/>
      <c r="RTH322" s="3"/>
      <c r="RTI322" s="3"/>
      <c r="RTJ322" s="3"/>
      <c r="RTK322" s="3"/>
      <c r="RTL322" s="3"/>
      <c r="RTM322" s="3"/>
      <c r="RTN322" s="3"/>
      <c r="RTO322" s="3"/>
      <c r="RTP322" s="3"/>
      <c r="RTQ322" s="3"/>
      <c r="RTR322" s="3"/>
      <c r="RTS322" s="3"/>
      <c r="RTT322" s="3"/>
      <c r="RTU322" s="3"/>
      <c r="RTV322" s="3"/>
      <c r="RTW322" s="3"/>
      <c r="RTX322" s="3"/>
      <c r="RTY322" s="3"/>
      <c r="RTZ322" s="3"/>
      <c r="RUA322" s="3"/>
      <c r="RUB322" s="3"/>
      <c r="RUC322" s="3"/>
      <c r="RUD322" s="3"/>
      <c r="RUE322" s="3"/>
      <c r="RUF322" s="3"/>
      <c r="RUG322" s="3"/>
      <c r="RUH322" s="3"/>
      <c r="RUI322" s="3"/>
      <c r="RUJ322" s="3"/>
      <c r="RUK322" s="3"/>
      <c r="RUL322" s="3"/>
      <c r="RUM322" s="3"/>
      <c r="RUN322" s="3"/>
      <c r="RUO322" s="3"/>
      <c r="RUP322" s="3"/>
      <c r="RUQ322" s="3"/>
      <c r="RUR322" s="3"/>
      <c r="RUS322" s="3"/>
      <c r="RUT322" s="3"/>
      <c r="RUU322" s="3"/>
      <c r="RUV322" s="3"/>
      <c r="RUW322" s="3"/>
      <c r="RUX322" s="3"/>
      <c r="RUY322" s="3"/>
      <c r="RUZ322" s="3"/>
      <c r="RVA322" s="3"/>
      <c r="RVB322" s="3"/>
      <c r="RVC322" s="3"/>
      <c r="RVD322" s="3"/>
      <c r="RVE322" s="3"/>
      <c r="RVF322" s="3"/>
      <c r="RVG322" s="3"/>
      <c r="RVH322" s="3"/>
      <c r="RVI322" s="3"/>
      <c r="RVJ322" s="3"/>
      <c r="RVK322" s="3"/>
      <c r="RVL322" s="3"/>
      <c r="RVM322" s="3"/>
      <c r="RVN322" s="3"/>
      <c r="RVO322" s="3"/>
      <c r="RVP322" s="3"/>
      <c r="RVQ322" s="3"/>
      <c r="RVR322" s="3"/>
      <c r="RVS322" s="3"/>
      <c r="RVT322" s="3"/>
      <c r="RVU322" s="3"/>
      <c r="RVV322" s="3"/>
      <c r="RVW322" s="3"/>
      <c r="RVX322" s="3"/>
      <c r="RVY322" s="3"/>
      <c r="RVZ322" s="3"/>
      <c r="RWA322" s="3"/>
      <c r="RWB322" s="3"/>
      <c r="RWC322" s="3"/>
      <c r="RWD322" s="3"/>
      <c r="RWE322" s="3"/>
      <c r="RWF322" s="3"/>
      <c r="RWG322" s="3"/>
      <c r="RWH322" s="3"/>
      <c r="RWI322" s="3"/>
      <c r="RWJ322" s="3"/>
      <c r="RWK322" s="3"/>
      <c r="RWL322" s="3"/>
      <c r="RWM322" s="3"/>
      <c r="RWN322" s="3"/>
      <c r="RWO322" s="3"/>
      <c r="RWP322" s="3"/>
      <c r="RWQ322" s="3"/>
      <c r="RWR322" s="3"/>
      <c r="RWS322" s="3"/>
      <c r="RWT322" s="3"/>
      <c r="RWU322" s="3"/>
      <c r="RWV322" s="3"/>
      <c r="RWW322" s="3"/>
      <c r="RWX322" s="3"/>
      <c r="RWY322" s="3"/>
      <c r="RWZ322" s="3"/>
      <c r="RXA322" s="3"/>
      <c r="RXB322" s="3"/>
      <c r="RXC322" s="3"/>
      <c r="RXD322" s="3"/>
      <c r="RXE322" s="3"/>
      <c r="RXF322" s="3"/>
      <c r="RXG322" s="3"/>
      <c r="RXH322" s="3"/>
      <c r="RXI322" s="3"/>
      <c r="RXJ322" s="3"/>
      <c r="RXK322" s="3"/>
      <c r="RXL322" s="3"/>
      <c r="RXM322" s="3"/>
      <c r="RXN322" s="3"/>
      <c r="RXO322" s="3"/>
      <c r="RXP322" s="3"/>
      <c r="RXQ322" s="3"/>
      <c r="RXR322" s="3"/>
      <c r="RXS322" s="3"/>
      <c r="RXT322" s="3"/>
      <c r="RXU322" s="3"/>
      <c r="RXV322" s="3"/>
      <c r="RXW322" s="3"/>
      <c r="RXX322" s="3"/>
      <c r="RXY322" s="3"/>
      <c r="RXZ322" s="3"/>
      <c r="RYA322" s="3"/>
      <c r="RYB322" s="3"/>
      <c r="RYC322" s="3"/>
      <c r="RYD322" s="3"/>
      <c r="RYE322" s="3"/>
      <c r="RYF322" s="3"/>
      <c r="RYG322" s="3"/>
      <c r="RYH322" s="3"/>
      <c r="RYI322" s="3"/>
      <c r="RYJ322" s="3"/>
      <c r="RYK322" s="3"/>
      <c r="RYL322" s="3"/>
      <c r="RYM322" s="3"/>
      <c r="RYN322" s="3"/>
      <c r="RYO322" s="3"/>
      <c r="RYP322" s="3"/>
      <c r="RYQ322" s="3"/>
      <c r="RYR322" s="3"/>
      <c r="RYS322" s="3"/>
      <c r="RYT322" s="3"/>
      <c r="RYU322" s="3"/>
      <c r="RYV322" s="3"/>
      <c r="RYW322" s="3"/>
      <c r="RYX322" s="3"/>
      <c r="RYY322" s="3"/>
      <c r="RYZ322" s="3"/>
      <c r="RZA322" s="3"/>
      <c r="RZB322" s="3"/>
      <c r="RZC322" s="3"/>
      <c r="RZD322" s="3"/>
      <c r="RZE322" s="3"/>
      <c r="RZF322" s="3"/>
      <c r="RZG322" s="3"/>
      <c r="RZH322" s="3"/>
      <c r="RZI322" s="3"/>
      <c r="RZJ322" s="3"/>
      <c r="RZK322" s="3"/>
      <c r="RZL322" s="3"/>
      <c r="RZM322" s="3"/>
      <c r="RZN322" s="3"/>
      <c r="RZO322" s="3"/>
      <c r="RZP322" s="3"/>
      <c r="RZQ322" s="3"/>
      <c r="RZR322" s="3"/>
      <c r="RZS322" s="3"/>
      <c r="RZT322" s="3"/>
      <c r="RZU322" s="3"/>
      <c r="RZV322" s="3"/>
      <c r="RZW322" s="3"/>
      <c r="RZX322" s="3"/>
      <c r="RZY322" s="3"/>
      <c r="RZZ322" s="3"/>
      <c r="SAA322" s="3"/>
      <c r="SAB322" s="3"/>
      <c r="SAC322" s="3"/>
      <c r="SAD322" s="3"/>
      <c r="SAE322" s="3"/>
      <c r="SAF322" s="3"/>
      <c r="SAG322" s="3"/>
      <c r="SAH322" s="3"/>
      <c r="SAI322" s="3"/>
      <c r="SAJ322" s="3"/>
      <c r="SAK322" s="3"/>
      <c r="SAL322" s="3"/>
      <c r="SAM322" s="3"/>
      <c r="SAN322" s="3"/>
      <c r="SAO322" s="3"/>
      <c r="SAP322" s="3"/>
      <c r="SAQ322" s="3"/>
      <c r="SAR322" s="3"/>
      <c r="SAS322" s="3"/>
      <c r="SAT322" s="3"/>
      <c r="SAU322" s="3"/>
      <c r="SAV322" s="3"/>
      <c r="SAW322" s="3"/>
      <c r="SAX322" s="3"/>
      <c r="SAY322" s="3"/>
      <c r="SAZ322" s="3"/>
      <c r="SBA322" s="3"/>
      <c r="SBB322" s="3"/>
      <c r="SBC322" s="3"/>
      <c r="SBD322" s="3"/>
      <c r="SBE322" s="3"/>
      <c r="SBF322" s="3"/>
      <c r="SBG322" s="3"/>
      <c r="SBH322" s="3"/>
      <c r="SBI322" s="3"/>
      <c r="SBJ322" s="3"/>
      <c r="SBK322" s="3"/>
      <c r="SBL322" s="3"/>
      <c r="SBM322" s="3"/>
      <c r="SBN322" s="3"/>
      <c r="SBO322" s="3"/>
      <c r="SBP322" s="3"/>
      <c r="SBQ322" s="3"/>
      <c r="SBR322" s="3"/>
      <c r="SBS322" s="3"/>
      <c r="SBT322" s="3"/>
      <c r="SBU322" s="3"/>
      <c r="SBV322" s="3"/>
      <c r="SBW322" s="3"/>
      <c r="SBX322" s="3"/>
      <c r="SBY322" s="3"/>
      <c r="SBZ322" s="3"/>
      <c r="SCA322" s="3"/>
      <c r="SCB322" s="3"/>
      <c r="SCC322" s="3"/>
      <c r="SCD322" s="3"/>
      <c r="SCE322" s="3"/>
      <c r="SCF322" s="3"/>
      <c r="SCG322" s="3"/>
      <c r="SCH322" s="3"/>
      <c r="SCI322" s="3"/>
      <c r="SCJ322" s="3"/>
      <c r="SCK322" s="3"/>
      <c r="SCL322" s="3"/>
      <c r="SCM322" s="3"/>
      <c r="SCN322" s="3"/>
      <c r="SCO322" s="3"/>
      <c r="SCP322" s="3"/>
      <c r="SCQ322" s="3"/>
      <c r="SCR322" s="3"/>
      <c r="SCS322" s="3"/>
      <c r="SCT322" s="3"/>
      <c r="SCU322" s="3"/>
      <c r="SCV322" s="3"/>
      <c r="SCW322" s="3"/>
      <c r="SCX322" s="3"/>
      <c r="SCY322" s="3"/>
      <c r="SCZ322" s="3"/>
      <c r="SDA322" s="3"/>
      <c r="SDB322" s="3"/>
      <c r="SDC322" s="3"/>
      <c r="SDD322" s="3"/>
      <c r="SDE322" s="3"/>
      <c r="SDF322" s="3"/>
      <c r="SDG322" s="3"/>
      <c r="SDH322" s="3"/>
      <c r="SDI322" s="3"/>
      <c r="SDJ322" s="3"/>
      <c r="SDK322" s="3"/>
      <c r="SDL322" s="3"/>
      <c r="SDM322" s="3"/>
      <c r="SDN322" s="3"/>
      <c r="SDO322" s="3"/>
      <c r="SDP322" s="3"/>
      <c r="SDQ322" s="3"/>
      <c r="SDR322" s="3"/>
      <c r="SDS322" s="3"/>
      <c r="SDT322" s="3"/>
      <c r="SDU322" s="3"/>
      <c r="SDV322" s="3"/>
      <c r="SDW322" s="3"/>
      <c r="SDX322" s="3"/>
      <c r="SDY322" s="3"/>
      <c r="SDZ322" s="3"/>
      <c r="SEA322" s="3"/>
      <c r="SEB322" s="3"/>
      <c r="SEC322" s="3"/>
      <c r="SED322" s="3"/>
      <c r="SEE322" s="3"/>
      <c r="SEF322" s="3"/>
      <c r="SEG322" s="3"/>
      <c r="SEH322" s="3"/>
      <c r="SEI322" s="3"/>
      <c r="SEJ322" s="3"/>
      <c r="SEK322" s="3"/>
      <c r="SEL322" s="3"/>
      <c r="SEM322" s="3"/>
      <c r="SEN322" s="3"/>
      <c r="SEO322" s="3"/>
      <c r="SEP322" s="3"/>
      <c r="SEQ322" s="3"/>
      <c r="SER322" s="3"/>
      <c r="SES322" s="3"/>
      <c r="SET322" s="3"/>
      <c r="SEU322" s="3"/>
      <c r="SEV322" s="3"/>
      <c r="SEW322" s="3"/>
      <c r="SEX322" s="3"/>
      <c r="SEY322" s="3"/>
      <c r="SEZ322" s="3"/>
      <c r="SFA322" s="3"/>
      <c r="SFB322" s="3"/>
      <c r="SFC322" s="3"/>
      <c r="SFD322" s="3"/>
      <c r="SFE322" s="3"/>
      <c r="SFF322" s="3"/>
      <c r="SFG322" s="3"/>
      <c r="SFH322" s="3"/>
      <c r="SFI322" s="3"/>
      <c r="SFJ322" s="3"/>
      <c r="SFK322" s="3"/>
      <c r="SFL322" s="3"/>
      <c r="SFM322" s="3"/>
      <c r="SFN322" s="3"/>
      <c r="SFO322" s="3"/>
      <c r="SFP322" s="3"/>
      <c r="SFQ322" s="3"/>
      <c r="SFR322" s="3"/>
      <c r="SFS322" s="3"/>
      <c r="SFT322" s="3"/>
      <c r="SFU322" s="3"/>
      <c r="SFV322" s="3"/>
      <c r="SFW322" s="3"/>
      <c r="SFX322" s="3"/>
      <c r="SFY322" s="3"/>
      <c r="SFZ322" s="3"/>
      <c r="SGA322" s="3"/>
      <c r="SGB322" s="3"/>
      <c r="SGC322" s="3"/>
      <c r="SGD322" s="3"/>
      <c r="SGE322" s="3"/>
      <c r="SGF322" s="3"/>
      <c r="SGG322" s="3"/>
      <c r="SGH322" s="3"/>
      <c r="SGI322" s="3"/>
      <c r="SGJ322" s="3"/>
      <c r="SGK322" s="3"/>
      <c r="SGL322" s="3"/>
      <c r="SGM322" s="3"/>
      <c r="SGN322" s="3"/>
      <c r="SGO322" s="3"/>
      <c r="SGP322" s="3"/>
      <c r="SGQ322" s="3"/>
      <c r="SGR322" s="3"/>
      <c r="SGS322" s="3"/>
      <c r="SGT322" s="3"/>
      <c r="SGU322" s="3"/>
      <c r="SGV322" s="3"/>
      <c r="SGW322" s="3"/>
      <c r="SGX322" s="3"/>
      <c r="SGY322" s="3"/>
      <c r="SGZ322" s="3"/>
      <c r="SHA322" s="3"/>
      <c r="SHB322" s="3"/>
      <c r="SHC322" s="3"/>
      <c r="SHD322" s="3"/>
      <c r="SHE322" s="3"/>
      <c r="SHF322" s="3"/>
      <c r="SHG322" s="3"/>
      <c r="SHH322" s="3"/>
      <c r="SHI322" s="3"/>
      <c r="SHJ322" s="3"/>
      <c r="SHK322" s="3"/>
      <c r="SHL322" s="3"/>
      <c r="SHM322" s="3"/>
      <c r="SHN322" s="3"/>
      <c r="SHO322" s="3"/>
      <c r="SHP322" s="3"/>
      <c r="SHQ322" s="3"/>
      <c r="SHR322" s="3"/>
      <c r="SHS322" s="3"/>
      <c r="SHT322" s="3"/>
      <c r="SHU322" s="3"/>
      <c r="SHV322" s="3"/>
      <c r="SHW322" s="3"/>
      <c r="SHX322" s="3"/>
      <c r="SHY322" s="3"/>
      <c r="SHZ322" s="3"/>
      <c r="SIA322" s="3"/>
      <c r="SIB322" s="3"/>
      <c r="SIC322" s="3"/>
      <c r="SID322" s="3"/>
      <c r="SIE322" s="3"/>
      <c r="SIF322" s="3"/>
      <c r="SIG322" s="3"/>
      <c r="SIH322" s="3"/>
      <c r="SII322" s="3"/>
      <c r="SIJ322" s="3"/>
      <c r="SIK322" s="3"/>
      <c r="SIL322" s="3"/>
      <c r="SIM322" s="3"/>
      <c r="SIN322" s="3"/>
      <c r="SIO322" s="3"/>
      <c r="SIP322" s="3"/>
      <c r="SIQ322" s="3"/>
      <c r="SIR322" s="3"/>
      <c r="SIS322" s="3"/>
      <c r="SIT322" s="3"/>
      <c r="SIU322" s="3"/>
      <c r="SIV322" s="3"/>
      <c r="SIW322" s="3"/>
      <c r="SIX322" s="3"/>
      <c r="SIY322" s="3"/>
      <c r="SIZ322" s="3"/>
      <c r="SJA322" s="3"/>
      <c r="SJB322" s="3"/>
      <c r="SJC322" s="3"/>
      <c r="SJD322" s="3"/>
      <c r="SJE322" s="3"/>
      <c r="SJF322" s="3"/>
      <c r="SJG322" s="3"/>
      <c r="SJH322" s="3"/>
      <c r="SJI322" s="3"/>
      <c r="SJJ322" s="3"/>
      <c r="SJK322" s="3"/>
      <c r="SJL322" s="3"/>
      <c r="SJM322" s="3"/>
      <c r="SJN322" s="3"/>
      <c r="SJO322" s="3"/>
      <c r="SJP322" s="3"/>
      <c r="SJQ322" s="3"/>
      <c r="SJR322" s="3"/>
      <c r="SJS322" s="3"/>
      <c r="SJT322" s="3"/>
      <c r="SJU322" s="3"/>
      <c r="SJV322" s="3"/>
      <c r="SJW322" s="3"/>
      <c r="SJX322" s="3"/>
      <c r="SJY322" s="3"/>
      <c r="SJZ322" s="3"/>
      <c r="SKA322" s="3"/>
      <c r="SKB322" s="3"/>
      <c r="SKC322" s="3"/>
      <c r="SKD322" s="3"/>
      <c r="SKE322" s="3"/>
      <c r="SKF322" s="3"/>
      <c r="SKG322" s="3"/>
      <c r="SKH322" s="3"/>
      <c r="SKI322" s="3"/>
      <c r="SKJ322" s="3"/>
      <c r="SKK322" s="3"/>
      <c r="SKL322" s="3"/>
      <c r="SKM322" s="3"/>
      <c r="SKN322" s="3"/>
      <c r="SKO322" s="3"/>
      <c r="SKP322" s="3"/>
      <c r="SKQ322" s="3"/>
      <c r="SKR322" s="3"/>
      <c r="SKS322" s="3"/>
      <c r="SKT322" s="3"/>
      <c r="SKU322" s="3"/>
      <c r="SKV322" s="3"/>
      <c r="SKW322" s="3"/>
      <c r="SKX322" s="3"/>
      <c r="SKY322" s="3"/>
      <c r="SKZ322" s="3"/>
      <c r="SLA322" s="3"/>
      <c r="SLB322" s="3"/>
      <c r="SLC322" s="3"/>
      <c r="SLD322" s="3"/>
      <c r="SLE322" s="3"/>
      <c r="SLF322" s="3"/>
      <c r="SLG322" s="3"/>
      <c r="SLH322" s="3"/>
      <c r="SLI322" s="3"/>
      <c r="SLJ322" s="3"/>
      <c r="SLK322" s="3"/>
      <c r="SLL322" s="3"/>
      <c r="SLM322" s="3"/>
      <c r="SLN322" s="3"/>
      <c r="SLO322" s="3"/>
      <c r="SLP322" s="3"/>
      <c r="SLQ322" s="3"/>
      <c r="SLR322" s="3"/>
      <c r="SLS322" s="3"/>
      <c r="SLT322" s="3"/>
      <c r="SLU322" s="3"/>
      <c r="SLV322" s="3"/>
      <c r="SLW322" s="3"/>
      <c r="SLX322" s="3"/>
      <c r="SLY322" s="3"/>
      <c r="SLZ322" s="3"/>
      <c r="SMA322" s="3"/>
      <c r="SMB322" s="3"/>
      <c r="SMC322" s="3"/>
      <c r="SMD322" s="3"/>
      <c r="SME322" s="3"/>
      <c r="SMF322" s="3"/>
      <c r="SMG322" s="3"/>
      <c r="SMH322" s="3"/>
      <c r="SMI322" s="3"/>
      <c r="SMJ322" s="3"/>
      <c r="SMK322" s="3"/>
      <c r="SML322" s="3"/>
      <c r="SMM322" s="3"/>
      <c r="SMN322" s="3"/>
      <c r="SMO322" s="3"/>
      <c r="SMP322" s="3"/>
      <c r="SMQ322" s="3"/>
      <c r="SMR322" s="3"/>
      <c r="SMS322" s="3"/>
      <c r="SMT322" s="3"/>
      <c r="SMU322" s="3"/>
      <c r="SMV322" s="3"/>
      <c r="SMW322" s="3"/>
      <c r="SMX322" s="3"/>
      <c r="SMY322" s="3"/>
      <c r="SMZ322" s="3"/>
      <c r="SNA322" s="3"/>
      <c r="SNB322" s="3"/>
      <c r="SNC322" s="3"/>
      <c r="SND322" s="3"/>
      <c r="SNE322" s="3"/>
      <c r="SNF322" s="3"/>
      <c r="SNG322" s="3"/>
      <c r="SNH322" s="3"/>
      <c r="SNI322" s="3"/>
      <c r="SNJ322" s="3"/>
      <c r="SNK322" s="3"/>
      <c r="SNL322" s="3"/>
      <c r="SNM322" s="3"/>
      <c r="SNN322" s="3"/>
      <c r="SNO322" s="3"/>
      <c r="SNP322" s="3"/>
      <c r="SNQ322" s="3"/>
      <c r="SNR322" s="3"/>
      <c r="SNS322" s="3"/>
      <c r="SNT322" s="3"/>
      <c r="SNU322" s="3"/>
      <c r="SNV322" s="3"/>
      <c r="SNW322" s="3"/>
      <c r="SNX322" s="3"/>
      <c r="SNY322" s="3"/>
      <c r="SNZ322" s="3"/>
      <c r="SOA322" s="3"/>
      <c r="SOB322" s="3"/>
      <c r="SOC322" s="3"/>
      <c r="SOD322" s="3"/>
      <c r="SOE322" s="3"/>
      <c r="SOF322" s="3"/>
      <c r="SOG322" s="3"/>
      <c r="SOH322" s="3"/>
      <c r="SOI322" s="3"/>
      <c r="SOJ322" s="3"/>
      <c r="SOK322" s="3"/>
      <c r="SOL322" s="3"/>
      <c r="SOM322" s="3"/>
      <c r="SON322" s="3"/>
      <c r="SOO322" s="3"/>
      <c r="SOP322" s="3"/>
      <c r="SOQ322" s="3"/>
      <c r="SOR322" s="3"/>
      <c r="SOS322" s="3"/>
      <c r="SOT322" s="3"/>
      <c r="SOU322" s="3"/>
      <c r="SOV322" s="3"/>
      <c r="SOW322" s="3"/>
      <c r="SOX322" s="3"/>
      <c r="SOY322" s="3"/>
      <c r="SOZ322" s="3"/>
      <c r="SPA322" s="3"/>
      <c r="SPB322" s="3"/>
      <c r="SPC322" s="3"/>
      <c r="SPD322" s="3"/>
      <c r="SPE322" s="3"/>
      <c r="SPF322" s="3"/>
      <c r="SPG322" s="3"/>
      <c r="SPH322" s="3"/>
      <c r="SPI322" s="3"/>
      <c r="SPJ322" s="3"/>
      <c r="SPK322" s="3"/>
      <c r="SPL322" s="3"/>
      <c r="SPM322" s="3"/>
      <c r="SPN322" s="3"/>
      <c r="SPO322" s="3"/>
      <c r="SPP322" s="3"/>
      <c r="SPQ322" s="3"/>
      <c r="SPR322" s="3"/>
      <c r="SPS322" s="3"/>
      <c r="SPT322" s="3"/>
      <c r="SPU322" s="3"/>
      <c r="SPV322" s="3"/>
      <c r="SPW322" s="3"/>
      <c r="SPX322" s="3"/>
      <c r="SPY322" s="3"/>
      <c r="SPZ322" s="3"/>
      <c r="SQA322" s="3"/>
      <c r="SQB322" s="3"/>
      <c r="SQC322" s="3"/>
      <c r="SQD322" s="3"/>
      <c r="SQE322" s="3"/>
      <c r="SQF322" s="3"/>
      <c r="SQG322" s="3"/>
      <c r="SQH322" s="3"/>
      <c r="SQI322" s="3"/>
      <c r="SQJ322" s="3"/>
      <c r="SQK322" s="3"/>
      <c r="SQL322" s="3"/>
      <c r="SQM322" s="3"/>
      <c r="SQN322" s="3"/>
      <c r="SQO322" s="3"/>
      <c r="SQP322" s="3"/>
      <c r="SQQ322" s="3"/>
      <c r="SQR322" s="3"/>
      <c r="SQS322" s="3"/>
      <c r="SQT322" s="3"/>
      <c r="SQU322" s="3"/>
      <c r="SQV322" s="3"/>
      <c r="SQW322" s="3"/>
      <c r="SQX322" s="3"/>
      <c r="SQY322" s="3"/>
      <c r="SQZ322" s="3"/>
      <c r="SRA322" s="3"/>
      <c r="SRB322" s="3"/>
      <c r="SRC322" s="3"/>
      <c r="SRD322" s="3"/>
      <c r="SRE322" s="3"/>
      <c r="SRF322" s="3"/>
      <c r="SRG322" s="3"/>
      <c r="SRH322" s="3"/>
      <c r="SRI322" s="3"/>
      <c r="SRJ322" s="3"/>
      <c r="SRK322" s="3"/>
      <c r="SRL322" s="3"/>
      <c r="SRM322" s="3"/>
      <c r="SRN322" s="3"/>
      <c r="SRO322" s="3"/>
      <c r="SRP322" s="3"/>
      <c r="SRQ322" s="3"/>
      <c r="SRR322" s="3"/>
      <c r="SRS322" s="3"/>
      <c r="SRT322" s="3"/>
      <c r="SRU322" s="3"/>
      <c r="SRV322" s="3"/>
      <c r="SRW322" s="3"/>
      <c r="SRX322" s="3"/>
      <c r="SRY322" s="3"/>
      <c r="SRZ322" s="3"/>
      <c r="SSA322" s="3"/>
      <c r="SSB322" s="3"/>
      <c r="SSC322" s="3"/>
      <c r="SSD322" s="3"/>
      <c r="SSE322" s="3"/>
      <c r="SSF322" s="3"/>
      <c r="SSG322" s="3"/>
      <c r="SSH322" s="3"/>
      <c r="SSI322" s="3"/>
      <c r="SSJ322" s="3"/>
      <c r="SSK322" s="3"/>
      <c r="SSL322" s="3"/>
      <c r="SSM322" s="3"/>
      <c r="SSN322" s="3"/>
      <c r="SSO322" s="3"/>
      <c r="SSP322" s="3"/>
      <c r="SSQ322" s="3"/>
      <c r="SSR322" s="3"/>
      <c r="SSS322" s="3"/>
      <c r="SST322" s="3"/>
      <c r="SSU322" s="3"/>
      <c r="SSV322" s="3"/>
      <c r="SSW322" s="3"/>
      <c r="SSX322" s="3"/>
      <c r="SSY322" s="3"/>
      <c r="SSZ322" s="3"/>
      <c r="STA322" s="3"/>
      <c r="STB322" s="3"/>
      <c r="STC322" s="3"/>
      <c r="STD322" s="3"/>
      <c r="STE322" s="3"/>
      <c r="STF322" s="3"/>
      <c r="STG322" s="3"/>
      <c r="STH322" s="3"/>
      <c r="STI322" s="3"/>
      <c r="STJ322" s="3"/>
      <c r="STK322" s="3"/>
      <c r="STL322" s="3"/>
      <c r="STM322" s="3"/>
      <c r="STN322" s="3"/>
      <c r="STO322" s="3"/>
      <c r="STP322" s="3"/>
      <c r="STQ322" s="3"/>
      <c r="STR322" s="3"/>
      <c r="STS322" s="3"/>
      <c r="STT322" s="3"/>
      <c r="STU322" s="3"/>
      <c r="STV322" s="3"/>
      <c r="STW322" s="3"/>
      <c r="STX322" s="3"/>
      <c r="STY322" s="3"/>
      <c r="STZ322" s="3"/>
      <c r="SUA322" s="3"/>
      <c r="SUB322" s="3"/>
      <c r="SUC322" s="3"/>
      <c r="SUD322" s="3"/>
      <c r="SUE322" s="3"/>
      <c r="SUF322" s="3"/>
      <c r="SUG322" s="3"/>
      <c r="SUH322" s="3"/>
      <c r="SUI322" s="3"/>
      <c r="SUJ322" s="3"/>
      <c r="SUK322" s="3"/>
      <c r="SUL322" s="3"/>
      <c r="SUM322" s="3"/>
      <c r="SUN322" s="3"/>
      <c r="SUO322" s="3"/>
      <c r="SUP322" s="3"/>
      <c r="SUQ322" s="3"/>
      <c r="SUR322" s="3"/>
      <c r="SUS322" s="3"/>
      <c r="SUT322" s="3"/>
      <c r="SUU322" s="3"/>
      <c r="SUV322" s="3"/>
      <c r="SUW322" s="3"/>
      <c r="SUX322" s="3"/>
      <c r="SUY322" s="3"/>
      <c r="SUZ322" s="3"/>
      <c r="SVA322" s="3"/>
      <c r="SVB322" s="3"/>
      <c r="SVC322" s="3"/>
      <c r="SVD322" s="3"/>
      <c r="SVE322" s="3"/>
      <c r="SVF322" s="3"/>
      <c r="SVG322" s="3"/>
      <c r="SVH322" s="3"/>
      <c r="SVI322" s="3"/>
      <c r="SVJ322" s="3"/>
      <c r="SVK322" s="3"/>
      <c r="SVL322" s="3"/>
      <c r="SVM322" s="3"/>
      <c r="SVN322" s="3"/>
      <c r="SVO322" s="3"/>
      <c r="SVP322" s="3"/>
      <c r="SVQ322" s="3"/>
      <c r="SVR322" s="3"/>
      <c r="SVS322" s="3"/>
      <c r="SVT322" s="3"/>
      <c r="SVU322" s="3"/>
      <c r="SVV322" s="3"/>
      <c r="SVW322" s="3"/>
      <c r="SVX322" s="3"/>
      <c r="SVY322" s="3"/>
      <c r="SVZ322" s="3"/>
      <c r="SWA322" s="3"/>
      <c r="SWB322" s="3"/>
      <c r="SWC322" s="3"/>
      <c r="SWD322" s="3"/>
      <c r="SWE322" s="3"/>
      <c r="SWF322" s="3"/>
      <c r="SWG322" s="3"/>
      <c r="SWH322" s="3"/>
      <c r="SWI322" s="3"/>
      <c r="SWJ322" s="3"/>
      <c r="SWK322" s="3"/>
      <c r="SWL322" s="3"/>
      <c r="SWM322" s="3"/>
      <c r="SWN322" s="3"/>
      <c r="SWO322" s="3"/>
      <c r="SWP322" s="3"/>
      <c r="SWQ322" s="3"/>
      <c r="SWR322" s="3"/>
      <c r="SWS322" s="3"/>
      <c r="SWT322" s="3"/>
      <c r="SWU322" s="3"/>
      <c r="SWV322" s="3"/>
      <c r="SWW322" s="3"/>
      <c r="SWX322" s="3"/>
      <c r="SWY322" s="3"/>
      <c r="SWZ322" s="3"/>
      <c r="SXA322" s="3"/>
      <c r="SXB322" s="3"/>
      <c r="SXC322" s="3"/>
      <c r="SXD322" s="3"/>
      <c r="SXE322" s="3"/>
      <c r="SXF322" s="3"/>
      <c r="SXG322" s="3"/>
      <c r="SXH322" s="3"/>
      <c r="SXI322" s="3"/>
      <c r="SXJ322" s="3"/>
      <c r="SXK322" s="3"/>
      <c r="SXL322" s="3"/>
      <c r="SXM322" s="3"/>
      <c r="SXN322" s="3"/>
      <c r="SXO322" s="3"/>
      <c r="SXP322" s="3"/>
      <c r="SXQ322" s="3"/>
      <c r="SXR322" s="3"/>
      <c r="SXS322" s="3"/>
      <c r="SXT322" s="3"/>
      <c r="SXU322" s="3"/>
      <c r="SXV322" s="3"/>
      <c r="SXW322" s="3"/>
      <c r="SXX322" s="3"/>
      <c r="SXY322" s="3"/>
      <c r="SXZ322" s="3"/>
      <c r="SYA322" s="3"/>
      <c r="SYB322" s="3"/>
      <c r="SYC322" s="3"/>
      <c r="SYD322" s="3"/>
      <c r="SYE322" s="3"/>
      <c r="SYF322" s="3"/>
      <c r="SYG322" s="3"/>
      <c r="SYH322" s="3"/>
      <c r="SYI322" s="3"/>
      <c r="SYJ322" s="3"/>
      <c r="SYK322" s="3"/>
      <c r="SYL322" s="3"/>
      <c r="SYM322" s="3"/>
      <c r="SYN322" s="3"/>
      <c r="SYO322" s="3"/>
      <c r="SYP322" s="3"/>
      <c r="SYQ322" s="3"/>
      <c r="SYR322" s="3"/>
      <c r="SYS322" s="3"/>
      <c r="SYT322" s="3"/>
      <c r="SYU322" s="3"/>
      <c r="SYV322" s="3"/>
      <c r="SYW322" s="3"/>
      <c r="SYX322" s="3"/>
      <c r="SYY322" s="3"/>
      <c r="SYZ322" s="3"/>
      <c r="SZA322" s="3"/>
      <c r="SZB322" s="3"/>
      <c r="SZC322" s="3"/>
      <c r="SZD322" s="3"/>
      <c r="SZE322" s="3"/>
      <c r="SZF322" s="3"/>
      <c r="SZG322" s="3"/>
      <c r="SZH322" s="3"/>
      <c r="SZI322" s="3"/>
      <c r="SZJ322" s="3"/>
      <c r="SZK322" s="3"/>
      <c r="SZL322" s="3"/>
      <c r="SZM322" s="3"/>
      <c r="SZN322" s="3"/>
      <c r="SZO322" s="3"/>
      <c r="SZP322" s="3"/>
      <c r="SZQ322" s="3"/>
      <c r="SZR322" s="3"/>
      <c r="SZS322" s="3"/>
      <c r="SZT322" s="3"/>
      <c r="SZU322" s="3"/>
      <c r="SZV322" s="3"/>
      <c r="SZW322" s="3"/>
      <c r="SZX322" s="3"/>
      <c r="SZY322" s="3"/>
      <c r="SZZ322" s="3"/>
      <c r="TAA322" s="3"/>
      <c r="TAB322" s="3"/>
      <c r="TAC322" s="3"/>
      <c r="TAD322" s="3"/>
      <c r="TAE322" s="3"/>
      <c r="TAF322" s="3"/>
      <c r="TAG322" s="3"/>
      <c r="TAH322" s="3"/>
      <c r="TAI322" s="3"/>
      <c r="TAJ322" s="3"/>
      <c r="TAK322" s="3"/>
      <c r="TAL322" s="3"/>
      <c r="TAM322" s="3"/>
      <c r="TAN322" s="3"/>
      <c r="TAO322" s="3"/>
      <c r="TAP322" s="3"/>
      <c r="TAQ322" s="3"/>
      <c r="TAR322" s="3"/>
      <c r="TAS322" s="3"/>
      <c r="TAT322" s="3"/>
      <c r="TAU322" s="3"/>
      <c r="TAV322" s="3"/>
      <c r="TAW322" s="3"/>
      <c r="TAX322" s="3"/>
      <c r="TAY322" s="3"/>
      <c r="TAZ322" s="3"/>
      <c r="TBA322" s="3"/>
      <c r="TBB322" s="3"/>
      <c r="TBC322" s="3"/>
      <c r="TBD322" s="3"/>
      <c r="TBE322" s="3"/>
      <c r="TBF322" s="3"/>
      <c r="TBG322" s="3"/>
      <c r="TBH322" s="3"/>
      <c r="TBI322" s="3"/>
      <c r="TBJ322" s="3"/>
      <c r="TBK322" s="3"/>
      <c r="TBL322" s="3"/>
      <c r="TBM322" s="3"/>
      <c r="TBN322" s="3"/>
      <c r="TBO322" s="3"/>
      <c r="TBP322" s="3"/>
      <c r="TBQ322" s="3"/>
      <c r="TBR322" s="3"/>
      <c r="TBS322" s="3"/>
      <c r="TBT322" s="3"/>
      <c r="TBU322" s="3"/>
      <c r="TBV322" s="3"/>
      <c r="TBW322" s="3"/>
      <c r="TBX322" s="3"/>
      <c r="TBY322" s="3"/>
      <c r="TBZ322" s="3"/>
      <c r="TCA322" s="3"/>
      <c r="TCB322" s="3"/>
      <c r="TCC322" s="3"/>
      <c r="TCD322" s="3"/>
      <c r="TCE322" s="3"/>
      <c r="TCF322" s="3"/>
      <c r="TCG322" s="3"/>
      <c r="TCH322" s="3"/>
      <c r="TCI322" s="3"/>
      <c r="TCJ322" s="3"/>
      <c r="TCK322" s="3"/>
      <c r="TCL322" s="3"/>
      <c r="TCM322" s="3"/>
      <c r="TCN322" s="3"/>
      <c r="TCO322" s="3"/>
      <c r="TCP322" s="3"/>
      <c r="TCQ322" s="3"/>
      <c r="TCR322" s="3"/>
      <c r="TCS322" s="3"/>
      <c r="TCT322" s="3"/>
      <c r="TCU322" s="3"/>
      <c r="TCV322" s="3"/>
      <c r="TCW322" s="3"/>
      <c r="TCX322" s="3"/>
      <c r="TCY322" s="3"/>
      <c r="TCZ322" s="3"/>
      <c r="TDA322" s="3"/>
      <c r="TDB322" s="3"/>
      <c r="TDC322" s="3"/>
      <c r="TDD322" s="3"/>
      <c r="TDE322" s="3"/>
      <c r="TDF322" s="3"/>
      <c r="TDG322" s="3"/>
      <c r="TDH322" s="3"/>
      <c r="TDI322" s="3"/>
      <c r="TDJ322" s="3"/>
      <c r="TDK322" s="3"/>
      <c r="TDL322" s="3"/>
      <c r="TDM322" s="3"/>
      <c r="TDN322" s="3"/>
      <c r="TDO322" s="3"/>
      <c r="TDP322" s="3"/>
      <c r="TDQ322" s="3"/>
      <c r="TDR322" s="3"/>
      <c r="TDS322" s="3"/>
      <c r="TDT322" s="3"/>
      <c r="TDU322" s="3"/>
      <c r="TDV322" s="3"/>
      <c r="TDW322" s="3"/>
      <c r="TDX322" s="3"/>
      <c r="TDY322" s="3"/>
      <c r="TDZ322" s="3"/>
      <c r="TEA322" s="3"/>
      <c r="TEB322" s="3"/>
      <c r="TEC322" s="3"/>
      <c r="TED322" s="3"/>
      <c r="TEE322" s="3"/>
      <c r="TEF322" s="3"/>
      <c r="TEG322" s="3"/>
      <c r="TEH322" s="3"/>
      <c r="TEI322" s="3"/>
      <c r="TEJ322" s="3"/>
      <c r="TEK322" s="3"/>
      <c r="TEL322" s="3"/>
      <c r="TEM322" s="3"/>
      <c r="TEN322" s="3"/>
      <c r="TEO322" s="3"/>
      <c r="TEP322" s="3"/>
      <c r="TEQ322" s="3"/>
      <c r="TER322" s="3"/>
      <c r="TES322" s="3"/>
      <c r="TET322" s="3"/>
      <c r="TEU322" s="3"/>
      <c r="TEV322" s="3"/>
      <c r="TEW322" s="3"/>
      <c r="TEX322" s="3"/>
      <c r="TEY322" s="3"/>
      <c r="TEZ322" s="3"/>
      <c r="TFA322" s="3"/>
      <c r="TFB322" s="3"/>
      <c r="TFC322" s="3"/>
      <c r="TFD322" s="3"/>
      <c r="TFE322" s="3"/>
      <c r="TFF322" s="3"/>
      <c r="TFG322" s="3"/>
      <c r="TFH322" s="3"/>
      <c r="TFI322" s="3"/>
      <c r="TFJ322" s="3"/>
      <c r="TFK322" s="3"/>
      <c r="TFL322" s="3"/>
      <c r="TFM322" s="3"/>
      <c r="TFN322" s="3"/>
      <c r="TFO322" s="3"/>
      <c r="TFP322" s="3"/>
      <c r="TFQ322" s="3"/>
      <c r="TFR322" s="3"/>
      <c r="TFS322" s="3"/>
      <c r="TFT322" s="3"/>
      <c r="TFU322" s="3"/>
      <c r="TFV322" s="3"/>
      <c r="TFW322" s="3"/>
      <c r="TFX322" s="3"/>
      <c r="TFY322" s="3"/>
      <c r="TFZ322" s="3"/>
      <c r="TGA322" s="3"/>
      <c r="TGB322" s="3"/>
      <c r="TGC322" s="3"/>
      <c r="TGD322" s="3"/>
      <c r="TGE322" s="3"/>
      <c r="TGF322" s="3"/>
      <c r="TGG322" s="3"/>
      <c r="TGH322" s="3"/>
      <c r="TGI322" s="3"/>
      <c r="TGJ322" s="3"/>
      <c r="TGK322" s="3"/>
      <c r="TGL322" s="3"/>
      <c r="TGM322" s="3"/>
      <c r="TGN322" s="3"/>
      <c r="TGO322" s="3"/>
      <c r="TGP322" s="3"/>
      <c r="TGQ322" s="3"/>
      <c r="TGR322" s="3"/>
      <c r="TGS322" s="3"/>
      <c r="TGT322" s="3"/>
      <c r="TGU322" s="3"/>
      <c r="TGV322" s="3"/>
      <c r="TGW322" s="3"/>
      <c r="TGX322" s="3"/>
      <c r="TGY322" s="3"/>
      <c r="TGZ322" s="3"/>
      <c r="THA322" s="3"/>
      <c r="THB322" s="3"/>
      <c r="THC322" s="3"/>
      <c r="THD322" s="3"/>
      <c r="THE322" s="3"/>
      <c r="THF322" s="3"/>
      <c r="THG322" s="3"/>
      <c r="THH322" s="3"/>
      <c r="THI322" s="3"/>
      <c r="THJ322" s="3"/>
      <c r="THK322" s="3"/>
      <c r="THL322" s="3"/>
      <c r="THM322" s="3"/>
      <c r="THN322" s="3"/>
      <c r="THO322" s="3"/>
      <c r="THP322" s="3"/>
      <c r="THQ322" s="3"/>
      <c r="THR322" s="3"/>
      <c r="THS322" s="3"/>
      <c r="THT322" s="3"/>
      <c r="THU322" s="3"/>
      <c r="THV322" s="3"/>
      <c r="THW322" s="3"/>
      <c r="THX322" s="3"/>
      <c r="THY322" s="3"/>
      <c r="THZ322" s="3"/>
      <c r="TIA322" s="3"/>
      <c r="TIB322" s="3"/>
      <c r="TIC322" s="3"/>
      <c r="TID322" s="3"/>
      <c r="TIE322" s="3"/>
      <c r="TIF322" s="3"/>
      <c r="TIG322" s="3"/>
      <c r="TIH322" s="3"/>
      <c r="TII322" s="3"/>
      <c r="TIJ322" s="3"/>
      <c r="TIK322" s="3"/>
      <c r="TIL322" s="3"/>
      <c r="TIM322" s="3"/>
      <c r="TIN322" s="3"/>
      <c r="TIO322" s="3"/>
      <c r="TIP322" s="3"/>
      <c r="TIQ322" s="3"/>
      <c r="TIR322" s="3"/>
      <c r="TIS322" s="3"/>
      <c r="TIT322" s="3"/>
      <c r="TIU322" s="3"/>
      <c r="TIV322" s="3"/>
      <c r="TIW322" s="3"/>
      <c r="TIX322" s="3"/>
      <c r="TIY322" s="3"/>
      <c r="TIZ322" s="3"/>
      <c r="TJA322" s="3"/>
      <c r="TJB322" s="3"/>
      <c r="TJC322" s="3"/>
      <c r="TJD322" s="3"/>
      <c r="TJE322" s="3"/>
      <c r="TJF322" s="3"/>
      <c r="TJG322" s="3"/>
      <c r="TJH322" s="3"/>
      <c r="TJI322" s="3"/>
      <c r="TJJ322" s="3"/>
      <c r="TJK322" s="3"/>
      <c r="TJL322" s="3"/>
      <c r="TJM322" s="3"/>
      <c r="TJN322" s="3"/>
      <c r="TJO322" s="3"/>
      <c r="TJP322" s="3"/>
      <c r="TJQ322" s="3"/>
      <c r="TJR322" s="3"/>
      <c r="TJS322" s="3"/>
      <c r="TJT322" s="3"/>
      <c r="TJU322" s="3"/>
      <c r="TJV322" s="3"/>
      <c r="TJW322" s="3"/>
      <c r="TJX322" s="3"/>
      <c r="TJY322" s="3"/>
      <c r="TJZ322" s="3"/>
      <c r="TKA322" s="3"/>
      <c r="TKB322" s="3"/>
      <c r="TKC322" s="3"/>
      <c r="TKD322" s="3"/>
      <c r="TKE322" s="3"/>
      <c r="TKF322" s="3"/>
      <c r="TKG322" s="3"/>
      <c r="TKH322" s="3"/>
      <c r="TKI322" s="3"/>
      <c r="TKJ322" s="3"/>
      <c r="TKK322" s="3"/>
      <c r="TKL322" s="3"/>
      <c r="TKM322" s="3"/>
      <c r="TKN322" s="3"/>
      <c r="TKO322" s="3"/>
      <c r="TKP322" s="3"/>
      <c r="TKQ322" s="3"/>
      <c r="TKR322" s="3"/>
      <c r="TKS322" s="3"/>
      <c r="TKT322" s="3"/>
      <c r="TKU322" s="3"/>
      <c r="TKV322" s="3"/>
      <c r="TKW322" s="3"/>
      <c r="TKX322" s="3"/>
      <c r="TKY322" s="3"/>
      <c r="TKZ322" s="3"/>
      <c r="TLA322" s="3"/>
      <c r="TLB322" s="3"/>
      <c r="TLC322" s="3"/>
      <c r="TLD322" s="3"/>
      <c r="TLE322" s="3"/>
      <c r="TLF322" s="3"/>
      <c r="TLG322" s="3"/>
      <c r="TLH322" s="3"/>
      <c r="TLI322" s="3"/>
      <c r="TLJ322" s="3"/>
      <c r="TLK322" s="3"/>
      <c r="TLL322" s="3"/>
      <c r="TLM322" s="3"/>
      <c r="TLN322" s="3"/>
      <c r="TLO322" s="3"/>
      <c r="TLP322" s="3"/>
      <c r="TLQ322" s="3"/>
      <c r="TLR322" s="3"/>
      <c r="TLS322" s="3"/>
      <c r="TLT322" s="3"/>
      <c r="TLU322" s="3"/>
      <c r="TLV322" s="3"/>
      <c r="TLW322" s="3"/>
      <c r="TLX322" s="3"/>
      <c r="TLY322" s="3"/>
      <c r="TLZ322" s="3"/>
      <c r="TMA322" s="3"/>
      <c r="TMB322" s="3"/>
      <c r="TMC322" s="3"/>
      <c r="TMD322" s="3"/>
      <c r="TME322" s="3"/>
      <c r="TMF322" s="3"/>
      <c r="TMG322" s="3"/>
      <c r="TMH322" s="3"/>
      <c r="TMI322" s="3"/>
      <c r="TMJ322" s="3"/>
      <c r="TMK322" s="3"/>
      <c r="TML322" s="3"/>
      <c r="TMM322" s="3"/>
      <c r="TMN322" s="3"/>
      <c r="TMO322" s="3"/>
      <c r="TMP322" s="3"/>
      <c r="TMQ322" s="3"/>
      <c r="TMR322" s="3"/>
      <c r="TMS322" s="3"/>
      <c r="TMT322" s="3"/>
      <c r="TMU322" s="3"/>
      <c r="TMV322" s="3"/>
      <c r="TMW322" s="3"/>
      <c r="TMX322" s="3"/>
      <c r="TMY322" s="3"/>
      <c r="TMZ322" s="3"/>
      <c r="TNA322" s="3"/>
      <c r="TNB322" s="3"/>
      <c r="TNC322" s="3"/>
      <c r="TND322" s="3"/>
      <c r="TNE322" s="3"/>
      <c r="TNF322" s="3"/>
      <c r="TNG322" s="3"/>
      <c r="TNH322" s="3"/>
      <c r="TNI322" s="3"/>
      <c r="TNJ322" s="3"/>
      <c r="TNK322" s="3"/>
      <c r="TNL322" s="3"/>
      <c r="TNM322" s="3"/>
      <c r="TNN322" s="3"/>
      <c r="TNO322" s="3"/>
      <c r="TNP322" s="3"/>
      <c r="TNQ322" s="3"/>
      <c r="TNR322" s="3"/>
      <c r="TNS322" s="3"/>
      <c r="TNT322" s="3"/>
      <c r="TNU322" s="3"/>
      <c r="TNV322" s="3"/>
      <c r="TNW322" s="3"/>
      <c r="TNX322" s="3"/>
      <c r="TNY322" s="3"/>
      <c r="TNZ322" s="3"/>
      <c r="TOA322" s="3"/>
      <c r="TOB322" s="3"/>
      <c r="TOC322" s="3"/>
      <c r="TOD322" s="3"/>
      <c r="TOE322" s="3"/>
      <c r="TOF322" s="3"/>
      <c r="TOG322" s="3"/>
      <c r="TOH322" s="3"/>
      <c r="TOI322" s="3"/>
      <c r="TOJ322" s="3"/>
      <c r="TOK322" s="3"/>
      <c r="TOL322" s="3"/>
      <c r="TOM322" s="3"/>
      <c r="TON322" s="3"/>
      <c r="TOO322" s="3"/>
      <c r="TOP322" s="3"/>
      <c r="TOQ322" s="3"/>
      <c r="TOR322" s="3"/>
      <c r="TOS322" s="3"/>
      <c r="TOT322" s="3"/>
      <c r="TOU322" s="3"/>
      <c r="TOV322" s="3"/>
      <c r="TOW322" s="3"/>
      <c r="TOX322" s="3"/>
      <c r="TOY322" s="3"/>
      <c r="TOZ322" s="3"/>
      <c r="TPA322" s="3"/>
      <c r="TPB322" s="3"/>
      <c r="TPC322" s="3"/>
      <c r="TPD322" s="3"/>
      <c r="TPE322" s="3"/>
      <c r="TPF322" s="3"/>
      <c r="TPG322" s="3"/>
      <c r="TPH322" s="3"/>
      <c r="TPI322" s="3"/>
      <c r="TPJ322" s="3"/>
      <c r="TPK322" s="3"/>
      <c r="TPL322" s="3"/>
      <c r="TPM322" s="3"/>
      <c r="TPN322" s="3"/>
      <c r="TPO322" s="3"/>
      <c r="TPP322" s="3"/>
      <c r="TPQ322" s="3"/>
      <c r="TPR322" s="3"/>
      <c r="TPS322" s="3"/>
      <c r="TPT322" s="3"/>
      <c r="TPU322" s="3"/>
      <c r="TPV322" s="3"/>
      <c r="TPW322" s="3"/>
      <c r="TPX322" s="3"/>
      <c r="TPY322" s="3"/>
      <c r="TPZ322" s="3"/>
      <c r="TQA322" s="3"/>
      <c r="TQB322" s="3"/>
      <c r="TQC322" s="3"/>
      <c r="TQD322" s="3"/>
      <c r="TQE322" s="3"/>
      <c r="TQF322" s="3"/>
      <c r="TQG322" s="3"/>
      <c r="TQH322" s="3"/>
      <c r="TQI322" s="3"/>
      <c r="TQJ322" s="3"/>
      <c r="TQK322" s="3"/>
      <c r="TQL322" s="3"/>
      <c r="TQM322" s="3"/>
      <c r="TQN322" s="3"/>
      <c r="TQO322" s="3"/>
      <c r="TQP322" s="3"/>
      <c r="TQQ322" s="3"/>
      <c r="TQR322" s="3"/>
      <c r="TQS322" s="3"/>
      <c r="TQT322" s="3"/>
      <c r="TQU322" s="3"/>
      <c r="TQV322" s="3"/>
      <c r="TQW322" s="3"/>
      <c r="TQX322" s="3"/>
      <c r="TQY322" s="3"/>
      <c r="TQZ322" s="3"/>
      <c r="TRA322" s="3"/>
      <c r="TRB322" s="3"/>
      <c r="TRC322" s="3"/>
      <c r="TRD322" s="3"/>
      <c r="TRE322" s="3"/>
      <c r="TRF322" s="3"/>
      <c r="TRG322" s="3"/>
      <c r="TRH322" s="3"/>
      <c r="TRI322" s="3"/>
      <c r="TRJ322" s="3"/>
      <c r="TRK322" s="3"/>
      <c r="TRL322" s="3"/>
      <c r="TRM322" s="3"/>
      <c r="TRN322" s="3"/>
      <c r="TRO322" s="3"/>
      <c r="TRP322" s="3"/>
      <c r="TRQ322" s="3"/>
      <c r="TRR322" s="3"/>
      <c r="TRS322" s="3"/>
      <c r="TRT322" s="3"/>
      <c r="TRU322" s="3"/>
      <c r="TRV322" s="3"/>
      <c r="TRW322" s="3"/>
      <c r="TRX322" s="3"/>
      <c r="TRY322" s="3"/>
      <c r="TRZ322" s="3"/>
      <c r="TSA322" s="3"/>
      <c r="TSB322" s="3"/>
      <c r="TSC322" s="3"/>
      <c r="TSD322" s="3"/>
      <c r="TSE322" s="3"/>
      <c r="TSF322" s="3"/>
      <c r="TSG322" s="3"/>
      <c r="TSH322" s="3"/>
      <c r="TSI322" s="3"/>
      <c r="TSJ322" s="3"/>
      <c r="TSK322" s="3"/>
      <c r="TSL322" s="3"/>
      <c r="TSM322" s="3"/>
      <c r="TSN322" s="3"/>
      <c r="TSO322" s="3"/>
      <c r="TSP322" s="3"/>
      <c r="TSQ322" s="3"/>
      <c r="TSR322" s="3"/>
      <c r="TSS322" s="3"/>
      <c r="TST322" s="3"/>
      <c r="TSU322" s="3"/>
      <c r="TSV322" s="3"/>
      <c r="TSW322" s="3"/>
      <c r="TSX322" s="3"/>
      <c r="TSY322" s="3"/>
      <c r="TSZ322" s="3"/>
      <c r="TTA322" s="3"/>
      <c r="TTB322" s="3"/>
      <c r="TTC322" s="3"/>
      <c r="TTD322" s="3"/>
      <c r="TTE322" s="3"/>
      <c r="TTF322" s="3"/>
      <c r="TTG322" s="3"/>
      <c r="TTH322" s="3"/>
      <c r="TTI322" s="3"/>
      <c r="TTJ322" s="3"/>
      <c r="TTK322" s="3"/>
      <c r="TTL322" s="3"/>
      <c r="TTM322" s="3"/>
      <c r="TTN322" s="3"/>
      <c r="TTO322" s="3"/>
      <c r="TTP322" s="3"/>
      <c r="TTQ322" s="3"/>
      <c r="TTR322" s="3"/>
      <c r="TTS322" s="3"/>
      <c r="TTT322" s="3"/>
      <c r="TTU322" s="3"/>
      <c r="TTV322" s="3"/>
      <c r="TTW322" s="3"/>
      <c r="TTX322" s="3"/>
      <c r="TTY322" s="3"/>
      <c r="TTZ322" s="3"/>
      <c r="TUA322" s="3"/>
      <c r="TUB322" s="3"/>
      <c r="TUC322" s="3"/>
      <c r="TUD322" s="3"/>
      <c r="TUE322" s="3"/>
      <c r="TUF322" s="3"/>
      <c r="TUG322" s="3"/>
      <c r="TUH322" s="3"/>
      <c r="TUI322" s="3"/>
      <c r="TUJ322" s="3"/>
      <c r="TUK322" s="3"/>
      <c r="TUL322" s="3"/>
      <c r="TUM322" s="3"/>
      <c r="TUN322" s="3"/>
      <c r="TUO322" s="3"/>
      <c r="TUP322" s="3"/>
      <c r="TUQ322" s="3"/>
      <c r="TUR322" s="3"/>
      <c r="TUS322" s="3"/>
      <c r="TUT322" s="3"/>
      <c r="TUU322" s="3"/>
      <c r="TUV322" s="3"/>
      <c r="TUW322" s="3"/>
      <c r="TUX322" s="3"/>
      <c r="TUY322" s="3"/>
      <c r="TUZ322" s="3"/>
      <c r="TVA322" s="3"/>
      <c r="TVB322" s="3"/>
      <c r="TVC322" s="3"/>
      <c r="TVD322" s="3"/>
      <c r="TVE322" s="3"/>
      <c r="TVF322" s="3"/>
      <c r="TVG322" s="3"/>
      <c r="TVH322" s="3"/>
      <c r="TVI322" s="3"/>
      <c r="TVJ322" s="3"/>
      <c r="TVK322" s="3"/>
      <c r="TVL322" s="3"/>
      <c r="TVM322" s="3"/>
      <c r="TVN322" s="3"/>
      <c r="TVO322" s="3"/>
      <c r="TVP322" s="3"/>
      <c r="TVQ322" s="3"/>
      <c r="TVR322" s="3"/>
      <c r="TVS322" s="3"/>
      <c r="TVT322" s="3"/>
      <c r="TVU322" s="3"/>
      <c r="TVV322" s="3"/>
      <c r="TVW322" s="3"/>
      <c r="TVX322" s="3"/>
      <c r="TVY322" s="3"/>
      <c r="TVZ322" s="3"/>
      <c r="TWA322" s="3"/>
      <c r="TWB322" s="3"/>
      <c r="TWC322" s="3"/>
      <c r="TWD322" s="3"/>
      <c r="TWE322" s="3"/>
      <c r="TWF322" s="3"/>
      <c r="TWG322" s="3"/>
      <c r="TWH322" s="3"/>
      <c r="TWI322" s="3"/>
      <c r="TWJ322" s="3"/>
      <c r="TWK322" s="3"/>
      <c r="TWL322" s="3"/>
      <c r="TWM322" s="3"/>
      <c r="TWN322" s="3"/>
      <c r="TWO322" s="3"/>
      <c r="TWP322" s="3"/>
      <c r="TWQ322" s="3"/>
      <c r="TWR322" s="3"/>
      <c r="TWS322" s="3"/>
      <c r="TWT322" s="3"/>
      <c r="TWU322" s="3"/>
      <c r="TWV322" s="3"/>
      <c r="TWW322" s="3"/>
      <c r="TWX322" s="3"/>
      <c r="TWY322" s="3"/>
      <c r="TWZ322" s="3"/>
      <c r="TXA322" s="3"/>
      <c r="TXB322" s="3"/>
      <c r="TXC322" s="3"/>
      <c r="TXD322" s="3"/>
      <c r="TXE322" s="3"/>
      <c r="TXF322" s="3"/>
      <c r="TXG322" s="3"/>
      <c r="TXH322" s="3"/>
      <c r="TXI322" s="3"/>
      <c r="TXJ322" s="3"/>
      <c r="TXK322" s="3"/>
      <c r="TXL322" s="3"/>
      <c r="TXM322" s="3"/>
      <c r="TXN322" s="3"/>
      <c r="TXO322" s="3"/>
      <c r="TXP322" s="3"/>
      <c r="TXQ322" s="3"/>
      <c r="TXR322" s="3"/>
      <c r="TXS322" s="3"/>
      <c r="TXT322" s="3"/>
      <c r="TXU322" s="3"/>
      <c r="TXV322" s="3"/>
      <c r="TXW322" s="3"/>
      <c r="TXX322" s="3"/>
      <c r="TXY322" s="3"/>
      <c r="TXZ322" s="3"/>
      <c r="TYA322" s="3"/>
      <c r="TYB322" s="3"/>
      <c r="TYC322" s="3"/>
      <c r="TYD322" s="3"/>
      <c r="TYE322" s="3"/>
      <c r="TYF322" s="3"/>
      <c r="TYG322" s="3"/>
      <c r="TYH322" s="3"/>
      <c r="TYI322" s="3"/>
      <c r="TYJ322" s="3"/>
      <c r="TYK322" s="3"/>
      <c r="TYL322" s="3"/>
      <c r="TYM322" s="3"/>
      <c r="TYN322" s="3"/>
      <c r="TYO322" s="3"/>
      <c r="TYP322" s="3"/>
      <c r="TYQ322" s="3"/>
      <c r="TYR322" s="3"/>
      <c r="TYS322" s="3"/>
      <c r="TYT322" s="3"/>
      <c r="TYU322" s="3"/>
      <c r="TYV322" s="3"/>
      <c r="TYW322" s="3"/>
      <c r="TYX322" s="3"/>
      <c r="TYY322" s="3"/>
      <c r="TYZ322" s="3"/>
      <c r="TZA322" s="3"/>
      <c r="TZB322" s="3"/>
      <c r="TZC322" s="3"/>
      <c r="TZD322" s="3"/>
      <c r="TZE322" s="3"/>
      <c r="TZF322" s="3"/>
      <c r="TZG322" s="3"/>
      <c r="TZH322" s="3"/>
      <c r="TZI322" s="3"/>
      <c r="TZJ322" s="3"/>
      <c r="TZK322" s="3"/>
      <c r="TZL322" s="3"/>
      <c r="TZM322" s="3"/>
      <c r="TZN322" s="3"/>
      <c r="TZO322" s="3"/>
      <c r="TZP322" s="3"/>
      <c r="TZQ322" s="3"/>
      <c r="TZR322" s="3"/>
      <c r="TZS322" s="3"/>
      <c r="TZT322" s="3"/>
      <c r="TZU322" s="3"/>
      <c r="TZV322" s="3"/>
      <c r="TZW322" s="3"/>
      <c r="TZX322" s="3"/>
      <c r="TZY322" s="3"/>
      <c r="TZZ322" s="3"/>
      <c r="UAA322" s="3"/>
      <c r="UAB322" s="3"/>
      <c r="UAC322" s="3"/>
      <c r="UAD322" s="3"/>
      <c r="UAE322" s="3"/>
      <c r="UAF322" s="3"/>
      <c r="UAG322" s="3"/>
      <c r="UAH322" s="3"/>
      <c r="UAI322" s="3"/>
      <c r="UAJ322" s="3"/>
      <c r="UAK322" s="3"/>
      <c r="UAL322" s="3"/>
      <c r="UAM322" s="3"/>
      <c r="UAN322" s="3"/>
      <c r="UAO322" s="3"/>
      <c r="UAP322" s="3"/>
      <c r="UAQ322" s="3"/>
      <c r="UAR322" s="3"/>
      <c r="UAS322" s="3"/>
      <c r="UAT322" s="3"/>
      <c r="UAU322" s="3"/>
      <c r="UAV322" s="3"/>
      <c r="UAW322" s="3"/>
      <c r="UAX322" s="3"/>
      <c r="UAY322" s="3"/>
      <c r="UAZ322" s="3"/>
      <c r="UBA322" s="3"/>
      <c r="UBB322" s="3"/>
      <c r="UBC322" s="3"/>
      <c r="UBD322" s="3"/>
      <c r="UBE322" s="3"/>
      <c r="UBF322" s="3"/>
      <c r="UBG322" s="3"/>
      <c r="UBH322" s="3"/>
      <c r="UBI322" s="3"/>
      <c r="UBJ322" s="3"/>
      <c r="UBK322" s="3"/>
      <c r="UBL322" s="3"/>
      <c r="UBM322" s="3"/>
      <c r="UBN322" s="3"/>
      <c r="UBO322" s="3"/>
      <c r="UBP322" s="3"/>
      <c r="UBQ322" s="3"/>
      <c r="UBR322" s="3"/>
      <c r="UBS322" s="3"/>
      <c r="UBT322" s="3"/>
      <c r="UBU322" s="3"/>
      <c r="UBV322" s="3"/>
      <c r="UBW322" s="3"/>
      <c r="UBX322" s="3"/>
      <c r="UBY322" s="3"/>
      <c r="UBZ322" s="3"/>
      <c r="UCA322" s="3"/>
      <c r="UCB322" s="3"/>
      <c r="UCC322" s="3"/>
      <c r="UCD322" s="3"/>
      <c r="UCE322" s="3"/>
      <c r="UCF322" s="3"/>
      <c r="UCG322" s="3"/>
      <c r="UCH322" s="3"/>
      <c r="UCI322" s="3"/>
      <c r="UCJ322" s="3"/>
      <c r="UCK322" s="3"/>
      <c r="UCL322" s="3"/>
      <c r="UCM322" s="3"/>
      <c r="UCN322" s="3"/>
      <c r="UCO322" s="3"/>
      <c r="UCP322" s="3"/>
      <c r="UCQ322" s="3"/>
      <c r="UCR322" s="3"/>
      <c r="UCS322" s="3"/>
      <c r="UCT322" s="3"/>
      <c r="UCU322" s="3"/>
      <c r="UCV322" s="3"/>
      <c r="UCW322" s="3"/>
      <c r="UCX322" s="3"/>
      <c r="UCY322" s="3"/>
      <c r="UCZ322" s="3"/>
      <c r="UDA322" s="3"/>
      <c r="UDB322" s="3"/>
      <c r="UDC322" s="3"/>
      <c r="UDD322" s="3"/>
      <c r="UDE322" s="3"/>
      <c r="UDF322" s="3"/>
      <c r="UDG322" s="3"/>
      <c r="UDH322" s="3"/>
      <c r="UDI322" s="3"/>
      <c r="UDJ322" s="3"/>
      <c r="UDK322" s="3"/>
      <c r="UDL322" s="3"/>
      <c r="UDM322" s="3"/>
      <c r="UDN322" s="3"/>
      <c r="UDO322" s="3"/>
      <c r="UDP322" s="3"/>
      <c r="UDQ322" s="3"/>
      <c r="UDR322" s="3"/>
      <c r="UDS322" s="3"/>
      <c r="UDT322" s="3"/>
      <c r="UDU322" s="3"/>
      <c r="UDV322" s="3"/>
      <c r="UDW322" s="3"/>
      <c r="UDX322" s="3"/>
      <c r="UDY322" s="3"/>
      <c r="UDZ322" s="3"/>
      <c r="UEA322" s="3"/>
      <c r="UEB322" s="3"/>
      <c r="UEC322" s="3"/>
      <c r="UED322" s="3"/>
      <c r="UEE322" s="3"/>
      <c r="UEF322" s="3"/>
      <c r="UEG322" s="3"/>
      <c r="UEH322" s="3"/>
      <c r="UEI322" s="3"/>
      <c r="UEJ322" s="3"/>
      <c r="UEK322" s="3"/>
      <c r="UEL322" s="3"/>
      <c r="UEM322" s="3"/>
      <c r="UEN322" s="3"/>
      <c r="UEO322" s="3"/>
      <c r="UEP322" s="3"/>
      <c r="UEQ322" s="3"/>
      <c r="UER322" s="3"/>
      <c r="UES322" s="3"/>
      <c r="UET322" s="3"/>
      <c r="UEU322" s="3"/>
      <c r="UEV322" s="3"/>
      <c r="UEW322" s="3"/>
      <c r="UEX322" s="3"/>
      <c r="UEY322" s="3"/>
      <c r="UEZ322" s="3"/>
      <c r="UFA322" s="3"/>
      <c r="UFB322" s="3"/>
      <c r="UFC322" s="3"/>
      <c r="UFD322" s="3"/>
      <c r="UFE322" s="3"/>
      <c r="UFF322" s="3"/>
      <c r="UFG322" s="3"/>
      <c r="UFH322" s="3"/>
      <c r="UFI322" s="3"/>
      <c r="UFJ322" s="3"/>
      <c r="UFK322" s="3"/>
      <c r="UFL322" s="3"/>
      <c r="UFM322" s="3"/>
      <c r="UFN322" s="3"/>
      <c r="UFO322" s="3"/>
      <c r="UFP322" s="3"/>
      <c r="UFQ322" s="3"/>
      <c r="UFR322" s="3"/>
      <c r="UFS322" s="3"/>
      <c r="UFT322" s="3"/>
      <c r="UFU322" s="3"/>
      <c r="UFV322" s="3"/>
      <c r="UFW322" s="3"/>
      <c r="UFX322" s="3"/>
      <c r="UFY322" s="3"/>
      <c r="UFZ322" s="3"/>
      <c r="UGA322" s="3"/>
      <c r="UGB322" s="3"/>
      <c r="UGC322" s="3"/>
      <c r="UGD322" s="3"/>
      <c r="UGE322" s="3"/>
      <c r="UGF322" s="3"/>
      <c r="UGG322" s="3"/>
      <c r="UGH322" s="3"/>
      <c r="UGI322" s="3"/>
      <c r="UGJ322" s="3"/>
      <c r="UGK322" s="3"/>
      <c r="UGL322" s="3"/>
      <c r="UGM322" s="3"/>
      <c r="UGN322" s="3"/>
      <c r="UGO322" s="3"/>
      <c r="UGP322" s="3"/>
      <c r="UGQ322" s="3"/>
      <c r="UGR322" s="3"/>
      <c r="UGS322" s="3"/>
      <c r="UGT322" s="3"/>
      <c r="UGU322" s="3"/>
      <c r="UGV322" s="3"/>
      <c r="UGW322" s="3"/>
      <c r="UGX322" s="3"/>
      <c r="UGY322" s="3"/>
      <c r="UGZ322" s="3"/>
      <c r="UHA322" s="3"/>
      <c r="UHB322" s="3"/>
      <c r="UHC322" s="3"/>
      <c r="UHD322" s="3"/>
      <c r="UHE322" s="3"/>
      <c r="UHF322" s="3"/>
      <c r="UHG322" s="3"/>
      <c r="UHH322" s="3"/>
      <c r="UHI322" s="3"/>
      <c r="UHJ322" s="3"/>
      <c r="UHK322" s="3"/>
      <c r="UHL322" s="3"/>
      <c r="UHM322" s="3"/>
      <c r="UHN322" s="3"/>
      <c r="UHO322" s="3"/>
      <c r="UHP322" s="3"/>
      <c r="UHQ322" s="3"/>
      <c r="UHR322" s="3"/>
      <c r="UHS322" s="3"/>
      <c r="UHT322" s="3"/>
      <c r="UHU322" s="3"/>
      <c r="UHV322" s="3"/>
      <c r="UHW322" s="3"/>
      <c r="UHX322" s="3"/>
      <c r="UHY322" s="3"/>
      <c r="UHZ322" s="3"/>
      <c r="UIA322" s="3"/>
      <c r="UIB322" s="3"/>
      <c r="UIC322" s="3"/>
      <c r="UID322" s="3"/>
      <c r="UIE322" s="3"/>
      <c r="UIF322" s="3"/>
      <c r="UIG322" s="3"/>
      <c r="UIH322" s="3"/>
      <c r="UII322" s="3"/>
      <c r="UIJ322" s="3"/>
      <c r="UIK322" s="3"/>
      <c r="UIL322" s="3"/>
      <c r="UIM322" s="3"/>
      <c r="UIN322" s="3"/>
      <c r="UIO322" s="3"/>
      <c r="UIP322" s="3"/>
      <c r="UIQ322" s="3"/>
      <c r="UIR322" s="3"/>
      <c r="UIS322" s="3"/>
      <c r="UIT322" s="3"/>
      <c r="UIU322" s="3"/>
      <c r="UIV322" s="3"/>
      <c r="UIW322" s="3"/>
      <c r="UIX322" s="3"/>
      <c r="UIY322" s="3"/>
      <c r="UIZ322" s="3"/>
      <c r="UJA322" s="3"/>
      <c r="UJB322" s="3"/>
      <c r="UJC322" s="3"/>
      <c r="UJD322" s="3"/>
      <c r="UJE322" s="3"/>
      <c r="UJF322" s="3"/>
      <c r="UJG322" s="3"/>
      <c r="UJH322" s="3"/>
      <c r="UJI322" s="3"/>
      <c r="UJJ322" s="3"/>
      <c r="UJK322" s="3"/>
      <c r="UJL322" s="3"/>
      <c r="UJM322" s="3"/>
      <c r="UJN322" s="3"/>
      <c r="UJO322" s="3"/>
      <c r="UJP322" s="3"/>
      <c r="UJQ322" s="3"/>
      <c r="UJR322" s="3"/>
      <c r="UJS322" s="3"/>
      <c r="UJT322" s="3"/>
      <c r="UJU322" s="3"/>
      <c r="UJV322" s="3"/>
      <c r="UJW322" s="3"/>
      <c r="UJX322" s="3"/>
      <c r="UJY322" s="3"/>
      <c r="UJZ322" s="3"/>
      <c r="UKA322" s="3"/>
      <c r="UKB322" s="3"/>
      <c r="UKC322" s="3"/>
      <c r="UKD322" s="3"/>
      <c r="UKE322" s="3"/>
      <c r="UKF322" s="3"/>
      <c r="UKG322" s="3"/>
      <c r="UKH322" s="3"/>
      <c r="UKI322" s="3"/>
      <c r="UKJ322" s="3"/>
      <c r="UKK322" s="3"/>
      <c r="UKL322" s="3"/>
      <c r="UKM322" s="3"/>
      <c r="UKN322" s="3"/>
      <c r="UKO322" s="3"/>
      <c r="UKP322" s="3"/>
      <c r="UKQ322" s="3"/>
      <c r="UKR322" s="3"/>
      <c r="UKS322" s="3"/>
      <c r="UKT322" s="3"/>
      <c r="UKU322" s="3"/>
      <c r="UKV322" s="3"/>
      <c r="UKW322" s="3"/>
      <c r="UKX322" s="3"/>
      <c r="UKY322" s="3"/>
      <c r="UKZ322" s="3"/>
      <c r="ULA322" s="3"/>
      <c r="ULB322" s="3"/>
      <c r="ULC322" s="3"/>
      <c r="ULD322" s="3"/>
      <c r="ULE322" s="3"/>
      <c r="ULF322" s="3"/>
      <c r="ULG322" s="3"/>
      <c r="ULH322" s="3"/>
      <c r="ULI322" s="3"/>
      <c r="ULJ322" s="3"/>
      <c r="ULK322" s="3"/>
      <c r="ULL322" s="3"/>
      <c r="ULM322" s="3"/>
      <c r="ULN322" s="3"/>
      <c r="ULO322" s="3"/>
      <c r="ULP322" s="3"/>
      <c r="ULQ322" s="3"/>
      <c r="ULR322" s="3"/>
      <c r="ULS322" s="3"/>
      <c r="ULT322" s="3"/>
      <c r="ULU322" s="3"/>
      <c r="ULV322" s="3"/>
      <c r="ULW322" s="3"/>
      <c r="ULX322" s="3"/>
      <c r="ULY322" s="3"/>
      <c r="ULZ322" s="3"/>
      <c r="UMA322" s="3"/>
      <c r="UMB322" s="3"/>
      <c r="UMC322" s="3"/>
      <c r="UMD322" s="3"/>
      <c r="UME322" s="3"/>
      <c r="UMF322" s="3"/>
      <c r="UMG322" s="3"/>
      <c r="UMH322" s="3"/>
      <c r="UMI322" s="3"/>
      <c r="UMJ322" s="3"/>
      <c r="UMK322" s="3"/>
      <c r="UML322" s="3"/>
      <c r="UMM322" s="3"/>
      <c r="UMN322" s="3"/>
      <c r="UMO322" s="3"/>
      <c r="UMP322" s="3"/>
      <c r="UMQ322" s="3"/>
      <c r="UMR322" s="3"/>
      <c r="UMS322" s="3"/>
      <c r="UMT322" s="3"/>
      <c r="UMU322" s="3"/>
      <c r="UMV322" s="3"/>
      <c r="UMW322" s="3"/>
      <c r="UMX322" s="3"/>
      <c r="UMY322" s="3"/>
      <c r="UMZ322" s="3"/>
      <c r="UNA322" s="3"/>
      <c r="UNB322" s="3"/>
      <c r="UNC322" s="3"/>
      <c r="UND322" s="3"/>
      <c r="UNE322" s="3"/>
      <c r="UNF322" s="3"/>
      <c r="UNG322" s="3"/>
      <c r="UNH322" s="3"/>
      <c r="UNI322" s="3"/>
      <c r="UNJ322" s="3"/>
      <c r="UNK322" s="3"/>
      <c r="UNL322" s="3"/>
      <c r="UNM322" s="3"/>
      <c r="UNN322" s="3"/>
      <c r="UNO322" s="3"/>
      <c r="UNP322" s="3"/>
      <c r="UNQ322" s="3"/>
      <c r="UNR322" s="3"/>
      <c r="UNS322" s="3"/>
      <c r="UNT322" s="3"/>
      <c r="UNU322" s="3"/>
      <c r="UNV322" s="3"/>
      <c r="UNW322" s="3"/>
      <c r="UNX322" s="3"/>
      <c r="UNY322" s="3"/>
      <c r="UNZ322" s="3"/>
      <c r="UOA322" s="3"/>
      <c r="UOB322" s="3"/>
      <c r="UOC322" s="3"/>
      <c r="UOD322" s="3"/>
      <c r="UOE322" s="3"/>
      <c r="UOF322" s="3"/>
      <c r="UOG322" s="3"/>
      <c r="UOH322" s="3"/>
      <c r="UOI322" s="3"/>
      <c r="UOJ322" s="3"/>
      <c r="UOK322" s="3"/>
      <c r="UOL322" s="3"/>
      <c r="UOM322" s="3"/>
      <c r="UON322" s="3"/>
      <c r="UOO322" s="3"/>
      <c r="UOP322" s="3"/>
      <c r="UOQ322" s="3"/>
      <c r="UOR322" s="3"/>
      <c r="UOS322" s="3"/>
      <c r="UOT322" s="3"/>
      <c r="UOU322" s="3"/>
      <c r="UOV322" s="3"/>
      <c r="UOW322" s="3"/>
      <c r="UOX322" s="3"/>
      <c r="UOY322" s="3"/>
      <c r="UOZ322" s="3"/>
      <c r="UPA322" s="3"/>
      <c r="UPB322" s="3"/>
      <c r="UPC322" s="3"/>
      <c r="UPD322" s="3"/>
      <c r="UPE322" s="3"/>
      <c r="UPF322" s="3"/>
      <c r="UPG322" s="3"/>
      <c r="UPH322" s="3"/>
      <c r="UPI322" s="3"/>
      <c r="UPJ322" s="3"/>
      <c r="UPK322" s="3"/>
      <c r="UPL322" s="3"/>
      <c r="UPM322" s="3"/>
      <c r="UPN322" s="3"/>
      <c r="UPO322" s="3"/>
      <c r="UPP322" s="3"/>
      <c r="UPQ322" s="3"/>
      <c r="UPR322" s="3"/>
      <c r="UPS322" s="3"/>
      <c r="UPT322" s="3"/>
      <c r="UPU322" s="3"/>
      <c r="UPV322" s="3"/>
      <c r="UPW322" s="3"/>
      <c r="UPX322" s="3"/>
      <c r="UPY322" s="3"/>
      <c r="UPZ322" s="3"/>
      <c r="UQA322" s="3"/>
      <c r="UQB322" s="3"/>
      <c r="UQC322" s="3"/>
      <c r="UQD322" s="3"/>
      <c r="UQE322" s="3"/>
      <c r="UQF322" s="3"/>
      <c r="UQG322" s="3"/>
      <c r="UQH322" s="3"/>
      <c r="UQI322" s="3"/>
      <c r="UQJ322" s="3"/>
      <c r="UQK322" s="3"/>
      <c r="UQL322" s="3"/>
      <c r="UQM322" s="3"/>
      <c r="UQN322" s="3"/>
      <c r="UQO322" s="3"/>
      <c r="UQP322" s="3"/>
      <c r="UQQ322" s="3"/>
      <c r="UQR322" s="3"/>
      <c r="UQS322" s="3"/>
      <c r="UQT322" s="3"/>
      <c r="UQU322" s="3"/>
      <c r="UQV322" s="3"/>
      <c r="UQW322" s="3"/>
      <c r="UQX322" s="3"/>
      <c r="UQY322" s="3"/>
      <c r="UQZ322" s="3"/>
      <c r="URA322" s="3"/>
      <c r="URB322" s="3"/>
      <c r="URC322" s="3"/>
      <c r="URD322" s="3"/>
      <c r="URE322" s="3"/>
      <c r="URF322" s="3"/>
      <c r="URG322" s="3"/>
      <c r="URH322" s="3"/>
      <c r="URI322" s="3"/>
      <c r="URJ322" s="3"/>
      <c r="URK322" s="3"/>
      <c r="URL322" s="3"/>
      <c r="URM322" s="3"/>
      <c r="URN322" s="3"/>
      <c r="URO322" s="3"/>
      <c r="URP322" s="3"/>
      <c r="URQ322" s="3"/>
      <c r="URR322" s="3"/>
      <c r="URS322" s="3"/>
      <c r="URT322" s="3"/>
      <c r="URU322" s="3"/>
      <c r="URV322" s="3"/>
      <c r="URW322" s="3"/>
      <c r="URX322" s="3"/>
      <c r="URY322" s="3"/>
      <c r="URZ322" s="3"/>
      <c r="USA322" s="3"/>
      <c r="USB322" s="3"/>
      <c r="USC322" s="3"/>
      <c r="USD322" s="3"/>
      <c r="USE322" s="3"/>
      <c r="USF322" s="3"/>
      <c r="USG322" s="3"/>
      <c r="USH322" s="3"/>
      <c r="USI322" s="3"/>
      <c r="USJ322" s="3"/>
      <c r="USK322" s="3"/>
      <c r="USL322" s="3"/>
      <c r="USM322" s="3"/>
      <c r="USN322" s="3"/>
      <c r="USO322" s="3"/>
      <c r="USP322" s="3"/>
      <c r="USQ322" s="3"/>
      <c r="USR322" s="3"/>
      <c r="USS322" s="3"/>
      <c r="UST322" s="3"/>
      <c r="USU322" s="3"/>
      <c r="USV322" s="3"/>
      <c r="USW322" s="3"/>
      <c r="USX322" s="3"/>
      <c r="USY322" s="3"/>
      <c r="USZ322" s="3"/>
      <c r="UTA322" s="3"/>
      <c r="UTB322" s="3"/>
      <c r="UTC322" s="3"/>
      <c r="UTD322" s="3"/>
      <c r="UTE322" s="3"/>
      <c r="UTF322" s="3"/>
      <c r="UTG322" s="3"/>
      <c r="UTH322" s="3"/>
      <c r="UTI322" s="3"/>
      <c r="UTJ322" s="3"/>
      <c r="UTK322" s="3"/>
      <c r="UTL322" s="3"/>
      <c r="UTM322" s="3"/>
      <c r="UTN322" s="3"/>
      <c r="UTO322" s="3"/>
      <c r="UTP322" s="3"/>
      <c r="UTQ322" s="3"/>
      <c r="UTR322" s="3"/>
      <c r="UTS322" s="3"/>
      <c r="UTT322" s="3"/>
      <c r="UTU322" s="3"/>
      <c r="UTV322" s="3"/>
      <c r="UTW322" s="3"/>
      <c r="UTX322" s="3"/>
      <c r="UTY322" s="3"/>
      <c r="UTZ322" s="3"/>
      <c r="UUA322" s="3"/>
      <c r="UUB322" s="3"/>
      <c r="UUC322" s="3"/>
      <c r="UUD322" s="3"/>
      <c r="UUE322" s="3"/>
      <c r="UUF322" s="3"/>
      <c r="UUG322" s="3"/>
      <c r="UUH322" s="3"/>
      <c r="UUI322" s="3"/>
      <c r="UUJ322" s="3"/>
      <c r="UUK322" s="3"/>
      <c r="UUL322" s="3"/>
      <c r="UUM322" s="3"/>
      <c r="UUN322" s="3"/>
      <c r="UUO322" s="3"/>
      <c r="UUP322" s="3"/>
      <c r="UUQ322" s="3"/>
      <c r="UUR322" s="3"/>
      <c r="UUS322" s="3"/>
      <c r="UUT322" s="3"/>
      <c r="UUU322" s="3"/>
      <c r="UUV322" s="3"/>
      <c r="UUW322" s="3"/>
      <c r="UUX322" s="3"/>
      <c r="UUY322" s="3"/>
      <c r="UUZ322" s="3"/>
      <c r="UVA322" s="3"/>
      <c r="UVB322" s="3"/>
      <c r="UVC322" s="3"/>
      <c r="UVD322" s="3"/>
      <c r="UVE322" s="3"/>
      <c r="UVF322" s="3"/>
      <c r="UVG322" s="3"/>
      <c r="UVH322" s="3"/>
      <c r="UVI322" s="3"/>
      <c r="UVJ322" s="3"/>
      <c r="UVK322" s="3"/>
      <c r="UVL322" s="3"/>
      <c r="UVM322" s="3"/>
      <c r="UVN322" s="3"/>
      <c r="UVO322" s="3"/>
      <c r="UVP322" s="3"/>
      <c r="UVQ322" s="3"/>
      <c r="UVR322" s="3"/>
      <c r="UVS322" s="3"/>
      <c r="UVT322" s="3"/>
      <c r="UVU322" s="3"/>
      <c r="UVV322" s="3"/>
      <c r="UVW322" s="3"/>
      <c r="UVX322" s="3"/>
      <c r="UVY322" s="3"/>
      <c r="UVZ322" s="3"/>
      <c r="UWA322" s="3"/>
      <c r="UWB322" s="3"/>
      <c r="UWC322" s="3"/>
      <c r="UWD322" s="3"/>
      <c r="UWE322" s="3"/>
      <c r="UWF322" s="3"/>
      <c r="UWG322" s="3"/>
      <c r="UWH322" s="3"/>
      <c r="UWI322" s="3"/>
      <c r="UWJ322" s="3"/>
      <c r="UWK322" s="3"/>
      <c r="UWL322" s="3"/>
      <c r="UWM322" s="3"/>
      <c r="UWN322" s="3"/>
      <c r="UWO322" s="3"/>
      <c r="UWP322" s="3"/>
      <c r="UWQ322" s="3"/>
      <c r="UWR322" s="3"/>
      <c r="UWS322" s="3"/>
      <c r="UWT322" s="3"/>
      <c r="UWU322" s="3"/>
      <c r="UWV322" s="3"/>
      <c r="UWW322" s="3"/>
      <c r="UWX322" s="3"/>
      <c r="UWY322" s="3"/>
      <c r="UWZ322" s="3"/>
      <c r="UXA322" s="3"/>
      <c r="UXB322" s="3"/>
      <c r="UXC322" s="3"/>
      <c r="UXD322" s="3"/>
      <c r="UXE322" s="3"/>
      <c r="UXF322" s="3"/>
      <c r="UXG322" s="3"/>
      <c r="UXH322" s="3"/>
      <c r="UXI322" s="3"/>
      <c r="UXJ322" s="3"/>
      <c r="UXK322" s="3"/>
      <c r="UXL322" s="3"/>
      <c r="UXM322" s="3"/>
      <c r="UXN322" s="3"/>
      <c r="UXO322" s="3"/>
      <c r="UXP322" s="3"/>
      <c r="UXQ322" s="3"/>
      <c r="UXR322" s="3"/>
      <c r="UXS322" s="3"/>
      <c r="UXT322" s="3"/>
      <c r="UXU322" s="3"/>
      <c r="UXV322" s="3"/>
      <c r="UXW322" s="3"/>
      <c r="UXX322" s="3"/>
      <c r="UXY322" s="3"/>
      <c r="UXZ322" s="3"/>
      <c r="UYA322" s="3"/>
      <c r="UYB322" s="3"/>
      <c r="UYC322" s="3"/>
      <c r="UYD322" s="3"/>
      <c r="UYE322" s="3"/>
      <c r="UYF322" s="3"/>
      <c r="UYG322" s="3"/>
      <c r="UYH322" s="3"/>
      <c r="UYI322" s="3"/>
      <c r="UYJ322" s="3"/>
      <c r="UYK322" s="3"/>
      <c r="UYL322" s="3"/>
      <c r="UYM322" s="3"/>
      <c r="UYN322" s="3"/>
      <c r="UYO322" s="3"/>
      <c r="UYP322" s="3"/>
      <c r="UYQ322" s="3"/>
      <c r="UYR322" s="3"/>
      <c r="UYS322" s="3"/>
      <c r="UYT322" s="3"/>
      <c r="UYU322" s="3"/>
      <c r="UYV322" s="3"/>
      <c r="UYW322" s="3"/>
      <c r="UYX322" s="3"/>
      <c r="UYY322" s="3"/>
      <c r="UYZ322" s="3"/>
      <c r="UZA322" s="3"/>
      <c r="UZB322" s="3"/>
      <c r="UZC322" s="3"/>
      <c r="UZD322" s="3"/>
      <c r="UZE322" s="3"/>
      <c r="UZF322" s="3"/>
      <c r="UZG322" s="3"/>
      <c r="UZH322" s="3"/>
      <c r="UZI322" s="3"/>
      <c r="UZJ322" s="3"/>
      <c r="UZK322" s="3"/>
      <c r="UZL322" s="3"/>
      <c r="UZM322" s="3"/>
      <c r="UZN322" s="3"/>
      <c r="UZO322" s="3"/>
      <c r="UZP322" s="3"/>
      <c r="UZQ322" s="3"/>
      <c r="UZR322" s="3"/>
      <c r="UZS322" s="3"/>
      <c r="UZT322" s="3"/>
      <c r="UZU322" s="3"/>
      <c r="UZV322" s="3"/>
      <c r="UZW322" s="3"/>
      <c r="UZX322" s="3"/>
      <c r="UZY322" s="3"/>
      <c r="UZZ322" s="3"/>
      <c r="VAA322" s="3"/>
      <c r="VAB322" s="3"/>
      <c r="VAC322" s="3"/>
      <c r="VAD322" s="3"/>
      <c r="VAE322" s="3"/>
      <c r="VAF322" s="3"/>
      <c r="VAG322" s="3"/>
      <c r="VAH322" s="3"/>
      <c r="VAI322" s="3"/>
      <c r="VAJ322" s="3"/>
      <c r="VAK322" s="3"/>
      <c r="VAL322" s="3"/>
      <c r="VAM322" s="3"/>
      <c r="VAN322" s="3"/>
      <c r="VAO322" s="3"/>
      <c r="VAP322" s="3"/>
      <c r="VAQ322" s="3"/>
      <c r="VAR322" s="3"/>
      <c r="VAS322" s="3"/>
      <c r="VAT322" s="3"/>
      <c r="VAU322" s="3"/>
      <c r="VAV322" s="3"/>
      <c r="VAW322" s="3"/>
      <c r="VAX322" s="3"/>
      <c r="VAY322" s="3"/>
      <c r="VAZ322" s="3"/>
      <c r="VBA322" s="3"/>
      <c r="VBB322" s="3"/>
      <c r="VBC322" s="3"/>
      <c r="VBD322" s="3"/>
      <c r="VBE322" s="3"/>
      <c r="VBF322" s="3"/>
      <c r="VBG322" s="3"/>
      <c r="VBH322" s="3"/>
      <c r="VBI322" s="3"/>
      <c r="VBJ322" s="3"/>
      <c r="VBK322" s="3"/>
      <c r="VBL322" s="3"/>
      <c r="VBM322" s="3"/>
      <c r="VBN322" s="3"/>
      <c r="VBO322" s="3"/>
      <c r="VBP322" s="3"/>
      <c r="VBQ322" s="3"/>
      <c r="VBR322" s="3"/>
      <c r="VBS322" s="3"/>
      <c r="VBT322" s="3"/>
      <c r="VBU322" s="3"/>
      <c r="VBV322" s="3"/>
      <c r="VBW322" s="3"/>
      <c r="VBX322" s="3"/>
      <c r="VBY322" s="3"/>
      <c r="VBZ322" s="3"/>
      <c r="VCA322" s="3"/>
      <c r="VCB322" s="3"/>
      <c r="VCC322" s="3"/>
      <c r="VCD322" s="3"/>
      <c r="VCE322" s="3"/>
      <c r="VCF322" s="3"/>
      <c r="VCG322" s="3"/>
      <c r="VCH322" s="3"/>
      <c r="VCI322" s="3"/>
      <c r="VCJ322" s="3"/>
      <c r="VCK322" s="3"/>
      <c r="VCL322" s="3"/>
      <c r="VCM322" s="3"/>
      <c r="VCN322" s="3"/>
      <c r="VCO322" s="3"/>
      <c r="VCP322" s="3"/>
      <c r="VCQ322" s="3"/>
      <c r="VCR322" s="3"/>
      <c r="VCS322" s="3"/>
      <c r="VCT322" s="3"/>
      <c r="VCU322" s="3"/>
      <c r="VCV322" s="3"/>
      <c r="VCW322" s="3"/>
      <c r="VCX322" s="3"/>
      <c r="VCY322" s="3"/>
      <c r="VCZ322" s="3"/>
      <c r="VDA322" s="3"/>
      <c r="VDB322" s="3"/>
      <c r="VDC322" s="3"/>
      <c r="VDD322" s="3"/>
      <c r="VDE322" s="3"/>
      <c r="VDF322" s="3"/>
      <c r="VDG322" s="3"/>
      <c r="VDH322" s="3"/>
      <c r="VDI322" s="3"/>
      <c r="VDJ322" s="3"/>
      <c r="VDK322" s="3"/>
      <c r="VDL322" s="3"/>
      <c r="VDM322" s="3"/>
      <c r="VDN322" s="3"/>
      <c r="VDO322" s="3"/>
      <c r="VDP322" s="3"/>
      <c r="VDQ322" s="3"/>
      <c r="VDR322" s="3"/>
      <c r="VDS322" s="3"/>
      <c r="VDT322" s="3"/>
      <c r="VDU322" s="3"/>
      <c r="VDV322" s="3"/>
      <c r="VDW322" s="3"/>
      <c r="VDX322" s="3"/>
      <c r="VDY322" s="3"/>
      <c r="VDZ322" s="3"/>
      <c r="VEA322" s="3"/>
      <c r="VEB322" s="3"/>
      <c r="VEC322" s="3"/>
      <c r="VED322" s="3"/>
      <c r="VEE322" s="3"/>
      <c r="VEF322" s="3"/>
      <c r="VEG322" s="3"/>
      <c r="VEH322" s="3"/>
      <c r="VEI322" s="3"/>
      <c r="VEJ322" s="3"/>
      <c r="VEK322" s="3"/>
      <c r="VEL322" s="3"/>
      <c r="VEM322" s="3"/>
      <c r="VEN322" s="3"/>
      <c r="VEO322" s="3"/>
      <c r="VEP322" s="3"/>
      <c r="VEQ322" s="3"/>
      <c r="VER322" s="3"/>
      <c r="VES322" s="3"/>
      <c r="VET322" s="3"/>
      <c r="VEU322" s="3"/>
      <c r="VEV322" s="3"/>
      <c r="VEW322" s="3"/>
      <c r="VEX322" s="3"/>
      <c r="VEY322" s="3"/>
      <c r="VEZ322" s="3"/>
      <c r="VFA322" s="3"/>
      <c r="VFB322" s="3"/>
      <c r="VFC322" s="3"/>
      <c r="VFD322" s="3"/>
      <c r="VFE322" s="3"/>
      <c r="VFF322" s="3"/>
      <c r="VFG322" s="3"/>
      <c r="VFH322" s="3"/>
      <c r="VFI322" s="3"/>
      <c r="VFJ322" s="3"/>
      <c r="VFK322" s="3"/>
      <c r="VFL322" s="3"/>
      <c r="VFM322" s="3"/>
      <c r="VFN322" s="3"/>
      <c r="VFO322" s="3"/>
      <c r="VFP322" s="3"/>
      <c r="VFQ322" s="3"/>
      <c r="VFR322" s="3"/>
      <c r="VFS322" s="3"/>
      <c r="VFT322" s="3"/>
      <c r="VFU322" s="3"/>
      <c r="VFV322" s="3"/>
      <c r="VFW322" s="3"/>
      <c r="VFX322" s="3"/>
      <c r="VFY322" s="3"/>
      <c r="VFZ322" s="3"/>
      <c r="VGA322" s="3"/>
      <c r="VGB322" s="3"/>
      <c r="VGC322" s="3"/>
      <c r="VGD322" s="3"/>
      <c r="VGE322" s="3"/>
      <c r="VGF322" s="3"/>
      <c r="VGG322" s="3"/>
      <c r="VGH322" s="3"/>
      <c r="VGI322" s="3"/>
      <c r="VGJ322" s="3"/>
      <c r="VGK322" s="3"/>
      <c r="VGL322" s="3"/>
      <c r="VGM322" s="3"/>
      <c r="VGN322" s="3"/>
      <c r="VGO322" s="3"/>
      <c r="VGP322" s="3"/>
      <c r="VGQ322" s="3"/>
      <c r="VGR322" s="3"/>
      <c r="VGS322" s="3"/>
      <c r="VGT322" s="3"/>
      <c r="VGU322" s="3"/>
      <c r="VGV322" s="3"/>
      <c r="VGW322" s="3"/>
      <c r="VGX322" s="3"/>
      <c r="VGY322" s="3"/>
      <c r="VGZ322" s="3"/>
      <c r="VHA322" s="3"/>
      <c r="VHB322" s="3"/>
      <c r="VHC322" s="3"/>
      <c r="VHD322" s="3"/>
      <c r="VHE322" s="3"/>
      <c r="VHF322" s="3"/>
      <c r="VHG322" s="3"/>
      <c r="VHH322" s="3"/>
      <c r="VHI322" s="3"/>
      <c r="VHJ322" s="3"/>
      <c r="VHK322" s="3"/>
      <c r="VHL322" s="3"/>
      <c r="VHM322" s="3"/>
      <c r="VHN322" s="3"/>
      <c r="VHO322" s="3"/>
      <c r="VHP322" s="3"/>
      <c r="VHQ322" s="3"/>
      <c r="VHR322" s="3"/>
      <c r="VHS322" s="3"/>
      <c r="VHT322" s="3"/>
      <c r="VHU322" s="3"/>
      <c r="VHV322" s="3"/>
      <c r="VHW322" s="3"/>
      <c r="VHX322" s="3"/>
      <c r="VHY322" s="3"/>
      <c r="VHZ322" s="3"/>
      <c r="VIA322" s="3"/>
      <c r="VIB322" s="3"/>
      <c r="VIC322" s="3"/>
      <c r="VID322" s="3"/>
      <c r="VIE322" s="3"/>
      <c r="VIF322" s="3"/>
      <c r="VIG322" s="3"/>
      <c r="VIH322" s="3"/>
      <c r="VII322" s="3"/>
      <c r="VIJ322" s="3"/>
      <c r="VIK322" s="3"/>
      <c r="VIL322" s="3"/>
      <c r="VIM322" s="3"/>
      <c r="VIN322" s="3"/>
      <c r="VIO322" s="3"/>
      <c r="VIP322" s="3"/>
      <c r="VIQ322" s="3"/>
      <c r="VIR322" s="3"/>
      <c r="VIS322" s="3"/>
      <c r="VIT322" s="3"/>
      <c r="VIU322" s="3"/>
      <c r="VIV322" s="3"/>
      <c r="VIW322" s="3"/>
      <c r="VIX322" s="3"/>
      <c r="VIY322" s="3"/>
      <c r="VIZ322" s="3"/>
      <c r="VJA322" s="3"/>
      <c r="VJB322" s="3"/>
      <c r="VJC322" s="3"/>
      <c r="VJD322" s="3"/>
      <c r="VJE322" s="3"/>
      <c r="VJF322" s="3"/>
      <c r="VJG322" s="3"/>
      <c r="VJH322" s="3"/>
      <c r="VJI322" s="3"/>
      <c r="VJJ322" s="3"/>
      <c r="VJK322" s="3"/>
      <c r="VJL322" s="3"/>
      <c r="VJM322" s="3"/>
      <c r="VJN322" s="3"/>
      <c r="VJO322" s="3"/>
      <c r="VJP322" s="3"/>
      <c r="VJQ322" s="3"/>
      <c r="VJR322" s="3"/>
      <c r="VJS322" s="3"/>
      <c r="VJT322" s="3"/>
      <c r="VJU322" s="3"/>
      <c r="VJV322" s="3"/>
      <c r="VJW322" s="3"/>
      <c r="VJX322" s="3"/>
      <c r="VJY322" s="3"/>
      <c r="VJZ322" s="3"/>
      <c r="VKA322" s="3"/>
      <c r="VKB322" s="3"/>
      <c r="VKC322" s="3"/>
      <c r="VKD322" s="3"/>
      <c r="VKE322" s="3"/>
      <c r="VKF322" s="3"/>
      <c r="VKG322" s="3"/>
      <c r="VKH322" s="3"/>
      <c r="VKI322" s="3"/>
      <c r="VKJ322" s="3"/>
      <c r="VKK322" s="3"/>
      <c r="VKL322" s="3"/>
      <c r="VKM322" s="3"/>
      <c r="VKN322" s="3"/>
      <c r="VKO322" s="3"/>
      <c r="VKP322" s="3"/>
      <c r="VKQ322" s="3"/>
      <c r="VKR322" s="3"/>
      <c r="VKS322" s="3"/>
      <c r="VKT322" s="3"/>
      <c r="VKU322" s="3"/>
      <c r="VKV322" s="3"/>
      <c r="VKW322" s="3"/>
      <c r="VKX322" s="3"/>
      <c r="VKY322" s="3"/>
      <c r="VKZ322" s="3"/>
      <c r="VLA322" s="3"/>
      <c r="VLB322" s="3"/>
      <c r="VLC322" s="3"/>
      <c r="VLD322" s="3"/>
      <c r="VLE322" s="3"/>
      <c r="VLF322" s="3"/>
      <c r="VLG322" s="3"/>
      <c r="VLH322" s="3"/>
      <c r="VLI322" s="3"/>
      <c r="VLJ322" s="3"/>
      <c r="VLK322" s="3"/>
      <c r="VLL322" s="3"/>
      <c r="VLM322" s="3"/>
      <c r="VLN322" s="3"/>
      <c r="VLO322" s="3"/>
      <c r="VLP322" s="3"/>
      <c r="VLQ322" s="3"/>
      <c r="VLR322" s="3"/>
      <c r="VLS322" s="3"/>
      <c r="VLT322" s="3"/>
      <c r="VLU322" s="3"/>
      <c r="VLV322" s="3"/>
      <c r="VLW322" s="3"/>
      <c r="VLX322" s="3"/>
      <c r="VLY322" s="3"/>
      <c r="VLZ322" s="3"/>
      <c r="VMA322" s="3"/>
      <c r="VMB322" s="3"/>
      <c r="VMC322" s="3"/>
      <c r="VMD322" s="3"/>
      <c r="VME322" s="3"/>
      <c r="VMF322" s="3"/>
      <c r="VMG322" s="3"/>
      <c r="VMH322" s="3"/>
      <c r="VMI322" s="3"/>
      <c r="VMJ322" s="3"/>
      <c r="VMK322" s="3"/>
      <c r="VML322" s="3"/>
      <c r="VMM322" s="3"/>
      <c r="VMN322" s="3"/>
      <c r="VMO322" s="3"/>
      <c r="VMP322" s="3"/>
      <c r="VMQ322" s="3"/>
      <c r="VMR322" s="3"/>
      <c r="VMS322" s="3"/>
      <c r="VMT322" s="3"/>
      <c r="VMU322" s="3"/>
      <c r="VMV322" s="3"/>
      <c r="VMW322" s="3"/>
      <c r="VMX322" s="3"/>
      <c r="VMY322" s="3"/>
      <c r="VMZ322" s="3"/>
      <c r="VNA322" s="3"/>
      <c r="VNB322" s="3"/>
      <c r="VNC322" s="3"/>
      <c r="VND322" s="3"/>
      <c r="VNE322" s="3"/>
      <c r="VNF322" s="3"/>
      <c r="VNG322" s="3"/>
      <c r="VNH322" s="3"/>
      <c r="VNI322" s="3"/>
      <c r="VNJ322" s="3"/>
      <c r="VNK322" s="3"/>
      <c r="VNL322" s="3"/>
      <c r="VNM322" s="3"/>
      <c r="VNN322" s="3"/>
      <c r="VNO322" s="3"/>
      <c r="VNP322" s="3"/>
      <c r="VNQ322" s="3"/>
      <c r="VNR322" s="3"/>
      <c r="VNS322" s="3"/>
      <c r="VNT322" s="3"/>
      <c r="VNU322" s="3"/>
      <c r="VNV322" s="3"/>
      <c r="VNW322" s="3"/>
      <c r="VNX322" s="3"/>
      <c r="VNY322" s="3"/>
      <c r="VNZ322" s="3"/>
      <c r="VOA322" s="3"/>
      <c r="VOB322" s="3"/>
      <c r="VOC322" s="3"/>
      <c r="VOD322" s="3"/>
      <c r="VOE322" s="3"/>
      <c r="VOF322" s="3"/>
      <c r="VOG322" s="3"/>
      <c r="VOH322" s="3"/>
      <c r="VOI322" s="3"/>
      <c r="VOJ322" s="3"/>
      <c r="VOK322" s="3"/>
      <c r="VOL322" s="3"/>
      <c r="VOM322" s="3"/>
      <c r="VON322" s="3"/>
      <c r="VOO322" s="3"/>
      <c r="VOP322" s="3"/>
      <c r="VOQ322" s="3"/>
      <c r="VOR322" s="3"/>
      <c r="VOS322" s="3"/>
      <c r="VOT322" s="3"/>
      <c r="VOU322" s="3"/>
      <c r="VOV322" s="3"/>
      <c r="VOW322" s="3"/>
      <c r="VOX322" s="3"/>
      <c r="VOY322" s="3"/>
      <c r="VOZ322" s="3"/>
      <c r="VPA322" s="3"/>
      <c r="VPB322" s="3"/>
      <c r="VPC322" s="3"/>
      <c r="VPD322" s="3"/>
      <c r="VPE322" s="3"/>
      <c r="VPF322" s="3"/>
      <c r="VPG322" s="3"/>
      <c r="VPH322" s="3"/>
      <c r="VPI322" s="3"/>
      <c r="VPJ322" s="3"/>
      <c r="VPK322" s="3"/>
      <c r="VPL322" s="3"/>
      <c r="VPM322" s="3"/>
      <c r="VPN322" s="3"/>
      <c r="VPO322" s="3"/>
      <c r="VPP322" s="3"/>
      <c r="VPQ322" s="3"/>
      <c r="VPR322" s="3"/>
      <c r="VPS322" s="3"/>
      <c r="VPT322" s="3"/>
      <c r="VPU322" s="3"/>
      <c r="VPV322" s="3"/>
      <c r="VPW322" s="3"/>
      <c r="VPX322" s="3"/>
      <c r="VPY322" s="3"/>
      <c r="VPZ322" s="3"/>
      <c r="VQA322" s="3"/>
      <c r="VQB322" s="3"/>
      <c r="VQC322" s="3"/>
      <c r="VQD322" s="3"/>
      <c r="VQE322" s="3"/>
      <c r="VQF322" s="3"/>
      <c r="VQG322" s="3"/>
      <c r="VQH322" s="3"/>
      <c r="VQI322" s="3"/>
      <c r="VQJ322" s="3"/>
      <c r="VQK322" s="3"/>
      <c r="VQL322" s="3"/>
      <c r="VQM322" s="3"/>
      <c r="VQN322" s="3"/>
      <c r="VQO322" s="3"/>
      <c r="VQP322" s="3"/>
      <c r="VQQ322" s="3"/>
      <c r="VQR322" s="3"/>
      <c r="VQS322" s="3"/>
      <c r="VQT322" s="3"/>
      <c r="VQU322" s="3"/>
      <c r="VQV322" s="3"/>
      <c r="VQW322" s="3"/>
      <c r="VQX322" s="3"/>
      <c r="VQY322" s="3"/>
      <c r="VQZ322" s="3"/>
      <c r="VRA322" s="3"/>
      <c r="VRB322" s="3"/>
      <c r="VRC322" s="3"/>
      <c r="VRD322" s="3"/>
      <c r="VRE322" s="3"/>
      <c r="VRF322" s="3"/>
      <c r="VRG322" s="3"/>
      <c r="VRH322" s="3"/>
      <c r="VRI322" s="3"/>
      <c r="VRJ322" s="3"/>
      <c r="VRK322" s="3"/>
      <c r="VRL322" s="3"/>
      <c r="VRM322" s="3"/>
      <c r="VRN322" s="3"/>
      <c r="VRO322" s="3"/>
      <c r="VRP322" s="3"/>
      <c r="VRQ322" s="3"/>
      <c r="VRR322" s="3"/>
      <c r="VRS322" s="3"/>
      <c r="VRT322" s="3"/>
      <c r="VRU322" s="3"/>
      <c r="VRV322" s="3"/>
      <c r="VRW322" s="3"/>
      <c r="VRX322" s="3"/>
      <c r="VRY322" s="3"/>
      <c r="VRZ322" s="3"/>
      <c r="VSA322" s="3"/>
      <c r="VSB322" s="3"/>
      <c r="VSC322" s="3"/>
      <c r="VSD322" s="3"/>
      <c r="VSE322" s="3"/>
      <c r="VSF322" s="3"/>
      <c r="VSG322" s="3"/>
      <c r="VSH322" s="3"/>
      <c r="VSI322" s="3"/>
      <c r="VSJ322" s="3"/>
      <c r="VSK322" s="3"/>
      <c r="VSL322" s="3"/>
      <c r="VSM322" s="3"/>
      <c r="VSN322" s="3"/>
      <c r="VSO322" s="3"/>
      <c r="VSP322" s="3"/>
      <c r="VSQ322" s="3"/>
      <c r="VSR322" s="3"/>
      <c r="VSS322" s="3"/>
      <c r="VST322" s="3"/>
      <c r="VSU322" s="3"/>
      <c r="VSV322" s="3"/>
      <c r="VSW322" s="3"/>
      <c r="VSX322" s="3"/>
      <c r="VSY322" s="3"/>
      <c r="VSZ322" s="3"/>
      <c r="VTA322" s="3"/>
      <c r="VTB322" s="3"/>
      <c r="VTC322" s="3"/>
      <c r="VTD322" s="3"/>
      <c r="VTE322" s="3"/>
      <c r="VTF322" s="3"/>
      <c r="VTG322" s="3"/>
      <c r="VTH322" s="3"/>
      <c r="VTI322" s="3"/>
      <c r="VTJ322" s="3"/>
      <c r="VTK322" s="3"/>
      <c r="VTL322" s="3"/>
      <c r="VTM322" s="3"/>
      <c r="VTN322" s="3"/>
      <c r="VTO322" s="3"/>
      <c r="VTP322" s="3"/>
      <c r="VTQ322" s="3"/>
      <c r="VTR322" s="3"/>
      <c r="VTS322" s="3"/>
      <c r="VTT322" s="3"/>
      <c r="VTU322" s="3"/>
      <c r="VTV322" s="3"/>
      <c r="VTW322" s="3"/>
      <c r="VTX322" s="3"/>
      <c r="VTY322" s="3"/>
      <c r="VTZ322" s="3"/>
      <c r="VUA322" s="3"/>
      <c r="VUB322" s="3"/>
      <c r="VUC322" s="3"/>
      <c r="VUD322" s="3"/>
      <c r="VUE322" s="3"/>
      <c r="VUF322" s="3"/>
      <c r="VUG322" s="3"/>
      <c r="VUH322" s="3"/>
      <c r="VUI322" s="3"/>
      <c r="VUJ322" s="3"/>
      <c r="VUK322" s="3"/>
      <c r="VUL322" s="3"/>
      <c r="VUM322" s="3"/>
      <c r="VUN322" s="3"/>
      <c r="VUO322" s="3"/>
      <c r="VUP322" s="3"/>
      <c r="VUQ322" s="3"/>
      <c r="VUR322" s="3"/>
      <c r="VUS322" s="3"/>
      <c r="VUT322" s="3"/>
      <c r="VUU322" s="3"/>
      <c r="VUV322" s="3"/>
      <c r="VUW322" s="3"/>
      <c r="VUX322" s="3"/>
      <c r="VUY322" s="3"/>
      <c r="VUZ322" s="3"/>
      <c r="VVA322" s="3"/>
      <c r="VVB322" s="3"/>
      <c r="VVC322" s="3"/>
      <c r="VVD322" s="3"/>
      <c r="VVE322" s="3"/>
      <c r="VVF322" s="3"/>
      <c r="VVG322" s="3"/>
      <c r="VVH322" s="3"/>
      <c r="VVI322" s="3"/>
      <c r="VVJ322" s="3"/>
      <c r="VVK322" s="3"/>
      <c r="VVL322" s="3"/>
      <c r="VVM322" s="3"/>
      <c r="VVN322" s="3"/>
      <c r="VVO322" s="3"/>
      <c r="VVP322" s="3"/>
      <c r="VVQ322" s="3"/>
      <c r="VVR322" s="3"/>
      <c r="VVS322" s="3"/>
      <c r="VVT322" s="3"/>
      <c r="VVU322" s="3"/>
      <c r="VVV322" s="3"/>
      <c r="VVW322" s="3"/>
      <c r="VVX322" s="3"/>
      <c r="VVY322" s="3"/>
      <c r="VVZ322" s="3"/>
      <c r="VWA322" s="3"/>
      <c r="VWB322" s="3"/>
      <c r="VWC322" s="3"/>
      <c r="VWD322" s="3"/>
      <c r="VWE322" s="3"/>
      <c r="VWF322" s="3"/>
      <c r="VWG322" s="3"/>
      <c r="VWH322" s="3"/>
      <c r="VWI322" s="3"/>
      <c r="VWJ322" s="3"/>
      <c r="VWK322" s="3"/>
      <c r="VWL322" s="3"/>
      <c r="VWM322" s="3"/>
      <c r="VWN322" s="3"/>
      <c r="VWO322" s="3"/>
      <c r="VWP322" s="3"/>
      <c r="VWQ322" s="3"/>
      <c r="VWR322" s="3"/>
      <c r="VWS322" s="3"/>
      <c r="VWT322" s="3"/>
      <c r="VWU322" s="3"/>
      <c r="VWV322" s="3"/>
      <c r="VWW322" s="3"/>
      <c r="VWX322" s="3"/>
      <c r="VWY322" s="3"/>
      <c r="VWZ322" s="3"/>
      <c r="VXA322" s="3"/>
      <c r="VXB322" s="3"/>
      <c r="VXC322" s="3"/>
      <c r="VXD322" s="3"/>
      <c r="VXE322" s="3"/>
      <c r="VXF322" s="3"/>
      <c r="VXG322" s="3"/>
      <c r="VXH322" s="3"/>
      <c r="VXI322" s="3"/>
      <c r="VXJ322" s="3"/>
      <c r="VXK322" s="3"/>
      <c r="VXL322" s="3"/>
      <c r="VXM322" s="3"/>
      <c r="VXN322" s="3"/>
      <c r="VXO322" s="3"/>
      <c r="VXP322" s="3"/>
      <c r="VXQ322" s="3"/>
      <c r="VXR322" s="3"/>
      <c r="VXS322" s="3"/>
      <c r="VXT322" s="3"/>
      <c r="VXU322" s="3"/>
      <c r="VXV322" s="3"/>
      <c r="VXW322" s="3"/>
      <c r="VXX322" s="3"/>
      <c r="VXY322" s="3"/>
      <c r="VXZ322" s="3"/>
      <c r="VYA322" s="3"/>
      <c r="VYB322" s="3"/>
      <c r="VYC322" s="3"/>
      <c r="VYD322" s="3"/>
      <c r="VYE322" s="3"/>
      <c r="VYF322" s="3"/>
      <c r="VYG322" s="3"/>
      <c r="VYH322" s="3"/>
      <c r="VYI322" s="3"/>
      <c r="VYJ322" s="3"/>
      <c r="VYK322" s="3"/>
      <c r="VYL322" s="3"/>
      <c r="VYM322" s="3"/>
      <c r="VYN322" s="3"/>
      <c r="VYO322" s="3"/>
      <c r="VYP322" s="3"/>
      <c r="VYQ322" s="3"/>
      <c r="VYR322" s="3"/>
      <c r="VYS322" s="3"/>
      <c r="VYT322" s="3"/>
      <c r="VYU322" s="3"/>
      <c r="VYV322" s="3"/>
      <c r="VYW322" s="3"/>
      <c r="VYX322" s="3"/>
      <c r="VYY322" s="3"/>
      <c r="VYZ322" s="3"/>
      <c r="VZA322" s="3"/>
      <c r="VZB322" s="3"/>
      <c r="VZC322" s="3"/>
      <c r="VZD322" s="3"/>
      <c r="VZE322" s="3"/>
      <c r="VZF322" s="3"/>
      <c r="VZG322" s="3"/>
      <c r="VZH322" s="3"/>
      <c r="VZI322" s="3"/>
      <c r="VZJ322" s="3"/>
      <c r="VZK322" s="3"/>
      <c r="VZL322" s="3"/>
      <c r="VZM322" s="3"/>
      <c r="VZN322" s="3"/>
      <c r="VZO322" s="3"/>
      <c r="VZP322" s="3"/>
      <c r="VZQ322" s="3"/>
      <c r="VZR322" s="3"/>
      <c r="VZS322" s="3"/>
      <c r="VZT322" s="3"/>
      <c r="VZU322" s="3"/>
      <c r="VZV322" s="3"/>
      <c r="VZW322" s="3"/>
      <c r="VZX322" s="3"/>
      <c r="VZY322" s="3"/>
      <c r="VZZ322" s="3"/>
      <c r="WAA322" s="3"/>
      <c r="WAB322" s="3"/>
      <c r="WAC322" s="3"/>
      <c r="WAD322" s="3"/>
      <c r="WAE322" s="3"/>
      <c r="WAF322" s="3"/>
      <c r="WAG322" s="3"/>
      <c r="WAH322" s="3"/>
      <c r="WAI322" s="3"/>
      <c r="WAJ322" s="3"/>
      <c r="WAK322" s="3"/>
      <c r="WAL322" s="3"/>
      <c r="WAM322" s="3"/>
      <c r="WAN322" s="3"/>
      <c r="WAO322" s="3"/>
      <c r="WAP322" s="3"/>
      <c r="WAQ322" s="3"/>
      <c r="WAR322" s="3"/>
      <c r="WAS322" s="3"/>
      <c r="WAT322" s="3"/>
      <c r="WAU322" s="3"/>
      <c r="WAV322" s="3"/>
      <c r="WAW322" s="3"/>
      <c r="WAX322" s="3"/>
      <c r="WAY322" s="3"/>
      <c r="WAZ322" s="3"/>
      <c r="WBA322" s="3"/>
      <c r="WBB322" s="3"/>
      <c r="WBC322" s="3"/>
      <c r="WBD322" s="3"/>
      <c r="WBE322" s="3"/>
      <c r="WBF322" s="3"/>
      <c r="WBG322" s="3"/>
      <c r="WBH322" s="3"/>
      <c r="WBI322" s="3"/>
      <c r="WBJ322" s="3"/>
      <c r="WBK322" s="3"/>
      <c r="WBL322" s="3"/>
      <c r="WBM322" s="3"/>
      <c r="WBN322" s="3"/>
      <c r="WBO322" s="3"/>
      <c r="WBP322" s="3"/>
      <c r="WBQ322" s="3"/>
      <c r="WBR322" s="3"/>
      <c r="WBS322" s="3"/>
      <c r="WBT322" s="3"/>
      <c r="WBU322" s="3"/>
      <c r="WBV322" s="3"/>
      <c r="WBW322" s="3"/>
      <c r="WBX322" s="3"/>
      <c r="WBY322" s="3"/>
      <c r="WBZ322" s="3"/>
      <c r="WCA322" s="3"/>
      <c r="WCB322" s="3"/>
      <c r="WCC322" s="3"/>
      <c r="WCD322" s="3"/>
      <c r="WCE322" s="3"/>
      <c r="WCF322" s="3"/>
      <c r="WCG322" s="3"/>
      <c r="WCH322" s="3"/>
      <c r="WCI322" s="3"/>
      <c r="WCJ322" s="3"/>
      <c r="WCK322" s="3"/>
      <c r="WCL322" s="3"/>
      <c r="WCM322" s="3"/>
      <c r="WCN322" s="3"/>
      <c r="WCO322" s="3"/>
      <c r="WCP322" s="3"/>
      <c r="WCQ322" s="3"/>
      <c r="WCR322" s="3"/>
      <c r="WCS322" s="3"/>
      <c r="WCT322" s="3"/>
      <c r="WCU322" s="3"/>
      <c r="WCV322" s="3"/>
      <c r="WCW322" s="3"/>
      <c r="WCX322" s="3"/>
      <c r="WCY322" s="3"/>
      <c r="WCZ322" s="3"/>
      <c r="WDA322" s="3"/>
      <c r="WDB322" s="3"/>
      <c r="WDC322" s="3"/>
      <c r="WDD322" s="3"/>
      <c r="WDE322" s="3"/>
      <c r="WDF322" s="3"/>
      <c r="WDG322" s="3"/>
      <c r="WDH322" s="3"/>
      <c r="WDI322" s="3"/>
      <c r="WDJ322" s="3"/>
      <c r="WDK322" s="3"/>
      <c r="WDL322" s="3"/>
      <c r="WDM322" s="3"/>
      <c r="WDN322" s="3"/>
      <c r="WDO322" s="3"/>
      <c r="WDP322" s="3"/>
      <c r="WDQ322" s="3"/>
      <c r="WDR322" s="3"/>
      <c r="WDS322" s="3"/>
      <c r="WDT322" s="3"/>
      <c r="WDU322" s="3"/>
      <c r="WDV322" s="3"/>
      <c r="WDW322" s="3"/>
      <c r="WDX322" s="3"/>
      <c r="WDY322" s="3"/>
      <c r="WDZ322" s="3"/>
      <c r="WEA322" s="3"/>
      <c r="WEB322" s="3"/>
      <c r="WEC322" s="3"/>
      <c r="WED322" s="3"/>
      <c r="WEE322" s="3"/>
      <c r="WEF322" s="3"/>
      <c r="WEG322" s="3"/>
      <c r="WEH322" s="3"/>
      <c r="WEI322" s="3"/>
      <c r="WEJ322" s="3"/>
      <c r="WEK322" s="3"/>
      <c r="WEL322" s="3"/>
      <c r="WEM322" s="3"/>
      <c r="WEN322" s="3"/>
      <c r="WEO322" s="3"/>
      <c r="WEP322" s="3"/>
      <c r="WEQ322" s="3"/>
      <c r="WER322" s="3"/>
      <c r="WES322" s="3"/>
      <c r="WET322" s="3"/>
      <c r="WEU322" s="3"/>
      <c r="WEV322" s="3"/>
      <c r="WEW322" s="3"/>
      <c r="WEX322" s="3"/>
      <c r="WEY322" s="3"/>
      <c r="WEZ322" s="3"/>
      <c r="WFA322" s="3"/>
      <c r="WFB322" s="3"/>
      <c r="WFC322" s="3"/>
      <c r="WFD322" s="3"/>
      <c r="WFE322" s="3"/>
      <c r="WFF322" s="3"/>
      <c r="WFG322" s="3"/>
      <c r="WFH322" s="3"/>
      <c r="WFI322" s="3"/>
      <c r="WFJ322" s="3"/>
      <c r="WFK322" s="3"/>
      <c r="WFL322" s="3"/>
      <c r="WFM322" s="3"/>
      <c r="WFN322" s="3"/>
      <c r="WFO322" s="3"/>
      <c r="WFP322" s="3"/>
      <c r="WFQ322" s="3"/>
      <c r="WFR322" s="3"/>
      <c r="WFS322" s="3"/>
      <c r="WFT322" s="3"/>
      <c r="WFU322" s="3"/>
      <c r="WFV322" s="3"/>
      <c r="WFW322" s="3"/>
      <c r="WFX322" s="3"/>
      <c r="WFY322" s="3"/>
      <c r="WFZ322" s="3"/>
      <c r="WGA322" s="3"/>
      <c r="WGB322" s="3"/>
      <c r="WGC322" s="3"/>
      <c r="WGD322" s="3"/>
      <c r="WGE322" s="3"/>
      <c r="WGF322" s="3"/>
      <c r="WGG322" s="3"/>
      <c r="WGH322" s="3"/>
      <c r="WGI322" s="3"/>
      <c r="WGJ322" s="3"/>
      <c r="WGK322" s="3"/>
      <c r="WGL322" s="3"/>
      <c r="WGM322" s="3"/>
      <c r="WGN322" s="3"/>
      <c r="WGO322" s="3"/>
      <c r="WGP322" s="3"/>
      <c r="WGQ322" s="3"/>
      <c r="WGR322" s="3"/>
      <c r="WGS322" s="3"/>
      <c r="WGT322" s="3"/>
      <c r="WGU322" s="3"/>
      <c r="WGV322" s="3"/>
      <c r="WGW322" s="3"/>
      <c r="WGX322" s="3"/>
      <c r="WGY322" s="3"/>
      <c r="WGZ322" s="3"/>
      <c r="WHA322" s="3"/>
      <c r="WHB322" s="3"/>
      <c r="WHC322" s="3"/>
      <c r="WHD322" s="3"/>
      <c r="WHE322" s="3"/>
      <c r="WHF322" s="3"/>
      <c r="WHG322" s="3"/>
      <c r="WHH322" s="3"/>
      <c r="WHI322" s="3"/>
      <c r="WHJ322" s="3"/>
      <c r="WHK322" s="3"/>
      <c r="WHL322" s="3"/>
      <c r="WHM322" s="3"/>
      <c r="WHN322" s="3"/>
      <c r="WHO322" s="3"/>
      <c r="WHP322" s="3"/>
      <c r="WHQ322" s="3"/>
      <c r="WHR322" s="3"/>
      <c r="WHS322" s="3"/>
      <c r="WHT322" s="3"/>
      <c r="WHU322" s="3"/>
      <c r="WHV322" s="3"/>
      <c r="WHW322" s="3"/>
      <c r="WHX322" s="3"/>
      <c r="WHY322" s="3"/>
      <c r="WHZ322" s="3"/>
      <c r="WIA322" s="3"/>
      <c r="WIB322" s="3"/>
      <c r="WIC322" s="3"/>
      <c r="WID322" s="3"/>
      <c r="WIE322" s="3"/>
      <c r="WIF322" s="3"/>
      <c r="WIG322" s="3"/>
      <c r="WIH322" s="3"/>
      <c r="WII322" s="3"/>
      <c r="WIJ322" s="3"/>
      <c r="WIK322" s="3"/>
      <c r="WIL322" s="3"/>
      <c r="WIM322" s="3"/>
      <c r="WIN322" s="3"/>
      <c r="WIO322" s="3"/>
      <c r="WIP322" s="3"/>
      <c r="WIQ322" s="3"/>
      <c r="WIR322" s="3"/>
      <c r="WIS322" s="3"/>
      <c r="WIT322" s="3"/>
      <c r="WIU322" s="3"/>
      <c r="WIV322" s="3"/>
      <c r="WIW322" s="3"/>
      <c r="WIX322" s="3"/>
      <c r="WIY322" s="3"/>
      <c r="WIZ322" s="3"/>
      <c r="WJA322" s="3"/>
      <c r="WJB322" s="3"/>
      <c r="WJC322" s="3"/>
      <c r="WJD322" s="3"/>
      <c r="WJE322" s="3"/>
      <c r="WJF322" s="3"/>
      <c r="WJG322" s="3"/>
      <c r="WJH322" s="3"/>
      <c r="WJI322" s="3"/>
      <c r="WJJ322" s="3"/>
      <c r="WJK322" s="3"/>
      <c r="WJL322" s="3"/>
      <c r="WJM322" s="3"/>
      <c r="WJN322" s="3"/>
      <c r="WJO322" s="3"/>
      <c r="WJP322" s="3"/>
      <c r="WJQ322" s="3"/>
      <c r="WJR322" s="3"/>
      <c r="WJS322" s="3"/>
      <c r="WJT322" s="3"/>
      <c r="WJU322" s="3"/>
      <c r="WJV322" s="3"/>
      <c r="WJW322" s="3"/>
      <c r="WJX322" s="3"/>
      <c r="WJY322" s="3"/>
      <c r="WJZ322" s="3"/>
      <c r="WKA322" s="3"/>
      <c r="WKB322" s="3"/>
      <c r="WKC322" s="3"/>
      <c r="WKD322" s="3"/>
      <c r="WKE322" s="3"/>
      <c r="WKF322" s="3"/>
      <c r="WKG322" s="3"/>
      <c r="WKH322" s="3"/>
      <c r="WKI322" s="3"/>
      <c r="WKJ322" s="3"/>
      <c r="WKK322" s="3"/>
      <c r="WKL322" s="3"/>
      <c r="WKM322" s="3"/>
      <c r="WKN322" s="3"/>
      <c r="WKO322" s="3"/>
      <c r="WKP322" s="3"/>
      <c r="WKQ322" s="3"/>
      <c r="WKR322" s="3"/>
      <c r="WKS322" s="3"/>
      <c r="WKT322" s="3"/>
      <c r="WKU322" s="3"/>
      <c r="WKV322" s="3"/>
      <c r="WKW322" s="3"/>
      <c r="WKX322" s="3"/>
      <c r="WKY322" s="3"/>
      <c r="WKZ322" s="3"/>
      <c r="WLA322" s="3"/>
      <c r="WLB322" s="3"/>
      <c r="WLC322" s="3"/>
      <c r="WLD322" s="3"/>
      <c r="WLE322" s="3"/>
      <c r="WLF322" s="3"/>
      <c r="WLG322" s="3"/>
      <c r="WLH322" s="3"/>
      <c r="WLI322" s="3"/>
      <c r="WLJ322" s="3"/>
      <c r="WLK322" s="3"/>
      <c r="WLL322" s="3"/>
      <c r="WLM322" s="3"/>
      <c r="WLN322" s="3"/>
      <c r="WLO322" s="3"/>
      <c r="WLP322" s="3"/>
      <c r="WLQ322" s="3"/>
      <c r="WLR322" s="3"/>
      <c r="WLS322" s="3"/>
      <c r="WLT322" s="3"/>
      <c r="WLU322" s="3"/>
      <c r="WLV322" s="3"/>
      <c r="WLW322" s="3"/>
      <c r="WLX322" s="3"/>
      <c r="WLY322" s="3"/>
      <c r="WLZ322" s="3"/>
      <c r="WMA322" s="3"/>
      <c r="WMB322" s="3"/>
      <c r="WMC322" s="3"/>
      <c r="WMD322" s="3"/>
      <c r="WME322" s="3"/>
      <c r="WMF322" s="3"/>
      <c r="WMG322" s="3"/>
      <c r="WMH322" s="3"/>
      <c r="WMI322" s="3"/>
      <c r="WMJ322" s="3"/>
      <c r="WMK322" s="3"/>
      <c r="WML322" s="3"/>
      <c r="WMM322" s="3"/>
      <c r="WMN322" s="3"/>
      <c r="WMO322" s="3"/>
      <c r="WMP322" s="3"/>
      <c r="WMQ322" s="3"/>
      <c r="WMR322" s="3"/>
      <c r="WMS322" s="3"/>
      <c r="WMT322" s="3"/>
      <c r="WMU322" s="3"/>
      <c r="WMV322" s="3"/>
      <c r="WMW322" s="3"/>
      <c r="WMX322" s="3"/>
      <c r="WMY322" s="3"/>
      <c r="WMZ322" s="3"/>
      <c r="WNA322" s="3"/>
      <c r="WNB322" s="3"/>
      <c r="WNC322" s="3"/>
      <c r="WND322" s="3"/>
      <c r="WNE322" s="3"/>
      <c r="WNF322" s="3"/>
      <c r="WNG322" s="3"/>
      <c r="WNH322" s="3"/>
      <c r="WNI322" s="3"/>
      <c r="WNJ322" s="3"/>
      <c r="WNK322" s="3"/>
      <c r="WNL322" s="3"/>
      <c r="WNM322" s="3"/>
      <c r="WNN322" s="3"/>
      <c r="WNO322" s="3"/>
      <c r="WNP322" s="3"/>
      <c r="WNQ322" s="3"/>
      <c r="WNR322" s="3"/>
      <c r="WNS322" s="3"/>
      <c r="WNT322" s="3"/>
      <c r="WNU322" s="3"/>
      <c r="WNV322" s="3"/>
      <c r="WNW322" s="3"/>
      <c r="WNX322" s="3"/>
      <c r="WNY322" s="3"/>
      <c r="WNZ322" s="3"/>
      <c r="WOA322" s="3"/>
      <c r="WOB322" s="3"/>
      <c r="WOC322" s="3"/>
      <c r="WOD322" s="3"/>
      <c r="WOE322" s="3"/>
      <c r="WOF322" s="3"/>
      <c r="WOG322" s="3"/>
      <c r="WOH322" s="3"/>
      <c r="WOI322" s="3"/>
      <c r="WOJ322" s="3"/>
      <c r="WOK322" s="3"/>
      <c r="WOL322" s="3"/>
      <c r="WOM322" s="3"/>
      <c r="WON322" s="3"/>
      <c r="WOO322" s="3"/>
      <c r="WOP322" s="3"/>
      <c r="WOQ322" s="3"/>
      <c r="WOR322" s="3"/>
      <c r="WOS322" s="3"/>
      <c r="WOT322" s="3"/>
      <c r="WOU322" s="3"/>
      <c r="WOV322" s="3"/>
      <c r="WOW322" s="3"/>
      <c r="WOX322" s="3"/>
      <c r="WOY322" s="3"/>
      <c r="WOZ322" s="3"/>
      <c r="WPA322" s="3"/>
      <c r="WPB322" s="3"/>
      <c r="WPC322" s="3"/>
      <c r="WPD322" s="3"/>
      <c r="WPE322" s="3"/>
      <c r="WPF322" s="3"/>
      <c r="WPG322" s="3"/>
      <c r="WPH322" s="3"/>
      <c r="WPI322" s="3"/>
      <c r="WPJ322" s="3"/>
      <c r="WPK322" s="3"/>
      <c r="WPL322" s="3"/>
      <c r="WPM322" s="3"/>
      <c r="WPN322" s="3"/>
      <c r="WPO322" s="3"/>
      <c r="WPP322" s="3"/>
      <c r="WPQ322" s="3"/>
      <c r="WPR322" s="3"/>
      <c r="WPS322" s="3"/>
      <c r="WPT322" s="3"/>
      <c r="WPU322" s="3"/>
      <c r="WPV322" s="3"/>
      <c r="WPW322" s="3"/>
      <c r="WPX322" s="3"/>
      <c r="WPY322" s="3"/>
      <c r="WPZ322" s="3"/>
      <c r="WQA322" s="3"/>
      <c r="WQB322" s="3"/>
      <c r="WQC322" s="3"/>
      <c r="WQD322" s="3"/>
      <c r="WQE322" s="3"/>
      <c r="WQF322" s="3"/>
      <c r="WQG322" s="3"/>
      <c r="WQH322" s="3"/>
      <c r="WQI322" s="3"/>
      <c r="WQJ322" s="3"/>
      <c r="WQK322" s="3"/>
      <c r="WQL322" s="3"/>
      <c r="WQM322" s="3"/>
      <c r="WQN322" s="3"/>
      <c r="WQO322" s="3"/>
      <c r="WQP322" s="3"/>
      <c r="WQQ322" s="3"/>
      <c r="WQR322" s="3"/>
      <c r="WQS322" s="3"/>
      <c r="WQT322" s="3"/>
      <c r="WQU322" s="3"/>
      <c r="WQV322" s="3"/>
      <c r="WQW322" s="3"/>
      <c r="WQX322" s="3"/>
      <c r="WQY322" s="3"/>
      <c r="WQZ322" s="3"/>
      <c r="WRA322" s="3"/>
      <c r="WRB322" s="3"/>
      <c r="WRC322" s="3"/>
      <c r="WRD322" s="3"/>
      <c r="WRE322" s="3"/>
      <c r="WRF322" s="3"/>
      <c r="WRG322" s="3"/>
      <c r="WRH322" s="3"/>
      <c r="WRI322" s="3"/>
      <c r="WRJ322" s="3"/>
      <c r="WRK322" s="3"/>
      <c r="WRL322" s="3"/>
      <c r="WRM322" s="3"/>
      <c r="WRN322" s="3"/>
      <c r="WRO322" s="3"/>
      <c r="WRP322" s="3"/>
      <c r="WRQ322" s="3"/>
      <c r="WRR322" s="3"/>
      <c r="WRS322" s="3"/>
      <c r="WRT322" s="3"/>
      <c r="WRU322" s="3"/>
      <c r="WRV322" s="3"/>
      <c r="WRW322" s="3"/>
      <c r="WRX322" s="3"/>
      <c r="WRY322" s="3"/>
      <c r="WRZ322" s="3"/>
      <c r="WSA322" s="3"/>
      <c r="WSB322" s="3"/>
      <c r="WSC322" s="3"/>
      <c r="WSD322" s="3"/>
      <c r="WSE322" s="3"/>
      <c r="WSF322" s="3"/>
      <c r="WSG322" s="3"/>
      <c r="WSH322" s="3"/>
      <c r="WSI322" s="3"/>
      <c r="WSJ322" s="3"/>
      <c r="WSK322" s="3"/>
      <c r="WSL322" s="3"/>
      <c r="WSM322" s="3"/>
      <c r="WSN322" s="3"/>
      <c r="WSO322" s="3"/>
      <c r="WSP322" s="3"/>
      <c r="WSQ322" s="3"/>
      <c r="WSR322" s="3"/>
      <c r="WSS322" s="3"/>
      <c r="WST322" s="3"/>
      <c r="WSU322" s="3"/>
      <c r="WSV322" s="3"/>
      <c r="WSW322" s="3"/>
      <c r="WSX322" s="3"/>
      <c r="WSY322" s="3"/>
      <c r="WSZ322" s="3"/>
      <c r="WTA322" s="3"/>
      <c r="WTB322" s="3"/>
      <c r="WTC322" s="3"/>
      <c r="WTD322" s="3"/>
      <c r="WTE322" s="3"/>
      <c r="WTF322" s="3"/>
      <c r="WTG322" s="3"/>
      <c r="WTH322" s="3"/>
      <c r="WTI322" s="3"/>
      <c r="WTJ322" s="3"/>
      <c r="WTK322" s="3"/>
      <c r="WTL322" s="3"/>
      <c r="WTM322" s="3"/>
      <c r="WTN322" s="3"/>
      <c r="WTO322" s="3"/>
      <c r="WTP322" s="3"/>
      <c r="WTQ322" s="3"/>
      <c r="WTR322" s="3"/>
      <c r="WTS322" s="3"/>
      <c r="WTT322" s="3"/>
      <c r="WTU322" s="3"/>
      <c r="WTV322" s="3"/>
      <c r="WTW322" s="3"/>
      <c r="WTX322" s="3"/>
      <c r="WTY322" s="3"/>
      <c r="WTZ322" s="3"/>
      <c r="WUA322" s="3"/>
      <c r="WUB322" s="3"/>
      <c r="WUC322" s="3"/>
      <c r="WUD322" s="3"/>
      <c r="WUE322" s="3"/>
      <c r="WUF322" s="3"/>
      <c r="WUG322" s="3"/>
      <c r="WUH322" s="3"/>
      <c r="WUI322" s="3"/>
      <c r="WUJ322" s="3"/>
      <c r="WUK322" s="3"/>
      <c r="WUL322" s="3"/>
      <c r="WUM322" s="3"/>
      <c r="WUN322" s="3"/>
      <c r="WUO322" s="3"/>
      <c r="WUP322" s="3"/>
      <c r="WUQ322" s="3"/>
      <c r="WUR322" s="3"/>
      <c r="WUS322" s="3"/>
      <c r="WUT322" s="3"/>
      <c r="WUU322" s="3"/>
      <c r="WUV322" s="3"/>
      <c r="WUW322" s="3"/>
      <c r="WUX322" s="3"/>
      <c r="WUY322" s="3"/>
      <c r="WUZ322" s="3"/>
      <c r="WVA322" s="3"/>
      <c r="WVB322" s="3"/>
      <c r="WVC322" s="3"/>
      <c r="WVD322" s="3"/>
      <c r="WVE322" s="3"/>
      <c r="WVF322" s="3"/>
      <c r="WVG322" s="3"/>
      <c r="WVH322" s="3"/>
      <c r="WVI322" s="3"/>
      <c r="WVJ322" s="3"/>
      <c r="WVK322" s="3"/>
      <c r="WVL322" s="3"/>
      <c r="WVM322" s="3"/>
      <c r="WVN322" s="3"/>
      <c r="WVO322" s="3"/>
      <c r="WVP322" s="3"/>
      <c r="WVQ322" s="3"/>
      <c r="WVR322" s="3"/>
      <c r="WVS322" s="3"/>
      <c r="WVT322" s="3"/>
      <c r="WVU322" s="3"/>
      <c r="WVV322" s="3"/>
      <c r="WVW322" s="3"/>
      <c r="WVX322" s="3"/>
      <c r="WVY322" s="3"/>
      <c r="WVZ322" s="3"/>
      <c r="WWA322" s="3"/>
      <c r="WWB322" s="3"/>
      <c r="WWC322" s="3"/>
      <c r="WWD322" s="3"/>
      <c r="WWE322" s="3"/>
      <c r="WWF322" s="3"/>
      <c r="WWG322" s="3"/>
      <c r="WWH322" s="3"/>
      <c r="WWI322" s="3"/>
      <c r="WWJ322" s="3"/>
      <c r="WWK322" s="3"/>
      <c r="WWL322" s="3"/>
      <c r="WWM322" s="3"/>
      <c r="WWN322" s="3"/>
      <c r="WWO322" s="3"/>
      <c r="WWP322" s="3"/>
      <c r="WWQ322" s="3"/>
      <c r="WWR322" s="3"/>
      <c r="WWS322" s="3"/>
      <c r="WWT322" s="3"/>
      <c r="WWU322" s="3"/>
      <c r="WWV322" s="3"/>
      <c r="WWW322" s="3"/>
      <c r="WWX322" s="3"/>
      <c r="WWY322" s="3"/>
      <c r="WWZ322" s="3"/>
      <c r="WXA322" s="3"/>
      <c r="WXB322" s="3"/>
      <c r="WXC322" s="3"/>
      <c r="WXD322" s="3"/>
      <c r="WXE322" s="3"/>
      <c r="WXF322" s="3"/>
      <c r="WXG322" s="3"/>
      <c r="WXH322" s="3"/>
      <c r="WXI322" s="3"/>
      <c r="WXJ322" s="3"/>
      <c r="WXK322" s="3"/>
      <c r="WXL322" s="3"/>
      <c r="WXM322" s="3"/>
      <c r="WXN322" s="3"/>
      <c r="WXO322" s="3"/>
      <c r="WXP322" s="3"/>
      <c r="WXQ322" s="3"/>
      <c r="WXR322" s="3"/>
      <c r="WXS322" s="3"/>
      <c r="WXT322" s="3"/>
      <c r="WXU322" s="3"/>
      <c r="WXV322" s="3"/>
      <c r="WXW322" s="3"/>
      <c r="WXX322" s="3"/>
      <c r="WXY322" s="3"/>
      <c r="WXZ322" s="3"/>
      <c r="WYA322" s="3"/>
      <c r="WYB322" s="3"/>
      <c r="WYC322" s="3"/>
      <c r="WYD322" s="3"/>
      <c r="WYE322" s="3"/>
      <c r="WYF322" s="3"/>
      <c r="WYG322" s="3"/>
      <c r="WYH322" s="3"/>
      <c r="WYI322" s="3"/>
      <c r="WYJ322" s="3"/>
      <c r="WYK322" s="3"/>
      <c r="WYL322" s="3"/>
      <c r="WYM322" s="3"/>
      <c r="WYN322" s="3"/>
      <c r="WYO322" s="3"/>
      <c r="WYP322" s="3"/>
      <c r="WYQ322" s="3"/>
      <c r="WYR322" s="3"/>
      <c r="WYS322" s="3"/>
      <c r="WYT322" s="3"/>
      <c r="WYU322" s="3"/>
      <c r="WYV322" s="3"/>
      <c r="WYW322" s="3"/>
      <c r="WYX322" s="3"/>
      <c r="WYY322" s="3"/>
      <c r="WYZ322" s="3"/>
      <c r="WZA322" s="3"/>
      <c r="WZB322" s="3"/>
      <c r="WZC322" s="3"/>
      <c r="WZD322" s="3"/>
      <c r="WZE322" s="3"/>
      <c r="WZF322" s="3"/>
      <c r="WZG322" s="3"/>
      <c r="WZH322" s="3"/>
      <c r="WZI322" s="3"/>
      <c r="WZJ322" s="3"/>
      <c r="WZK322" s="3"/>
      <c r="WZL322" s="3"/>
      <c r="WZM322" s="3"/>
      <c r="WZN322" s="3"/>
      <c r="WZO322" s="3"/>
      <c r="WZP322" s="3"/>
      <c r="WZQ322" s="3"/>
      <c r="WZR322" s="3"/>
      <c r="WZS322" s="3"/>
      <c r="WZT322" s="3"/>
      <c r="WZU322" s="3"/>
      <c r="WZV322" s="3"/>
      <c r="WZW322" s="3"/>
      <c r="WZX322" s="3"/>
      <c r="WZY322" s="3"/>
      <c r="WZZ322" s="3"/>
      <c r="XAA322" s="3"/>
      <c r="XAB322" s="3"/>
      <c r="XAC322" s="3"/>
      <c r="XAD322" s="3"/>
      <c r="XAE322" s="3"/>
      <c r="XAF322" s="3"/>
      <c r="XAG322" s="3"/>
      <c r="XAH322" s="3"/>
      <c r="XAI322" s="3"/>
      <c r="XAJ322" s="3"/>
      <c r="XAK322" s="3"/>
      <c r="XAL322" s="3"/>
      <c r="XAM322" s="3"/>
      <c r="XAN322" s="3"/>
      <c r="XAO322" s="3"/>
      <c r="XAP322" s="3"/>
      <c r="XAQ322" s="3"/>
      <c r="XAR322" s="3"/>
      <c r="XAS322" s="3"/>
      <c r="XAT322" s="3"/>
      <c r="XAU322" s="3"/>
      <c r="XAV322" s="3"/>
      <c r="XAW322" s="3"/>
      <c r="XAX322" s="3"/>
      <c r="XAY322" s="3"/>
      <c r="XAZ322" s="3"/>
      <c r="XBA322" s="3"/>
      <c r="XBB322" s="3"/>
      <c r="XBC322" s="3"/>
      <c r="XBD322" s="3"/>
      <c r="XBE322" s="3"/>
      <c r="XBF322" s="3"/>
      <c r="XBG322" s="3"/>
      <c r="XBH322" s="3"/>
      <c r="XBI322" s="3"/>
      <c r="XBJ322" s="3"/>
      <c r="XBK322" s="3"/>
      <c r="XBL322" s="3"/>
      <c r="XBM322" s="3"/>
      <c r="XBN322" s="3"/>
      <c r="XBO322" s="3"/>
      <c r="XBP322" s="3"/>
      <c r="XBQ322" s="3"/>
      <c r="XBR322" s="3"/>
      <c r="XBS322" s="3"/>
      <c r="XBT322" s="3"/>
      <c r="XBU322" s="3"/>
      <c r="XBV322" s="3"/>
      <c r="XBW322" s="3"/>
      <c r="XBX322" s="3"/>
      <c r="XBY322" s="3"/>
      <c r="XBZ322" s="3"/>
      <c r="XCA322" s="3"/>
      <c r="XCB322" s="3"/>
      <c r="XCC322" s="3"/>
      <c r="XCD322" s="3"/>
      <c r="XCE322" s="3"/>
      <c r="XCF322" s="3"/>
      <c r="XCG322" s="3"/>
      <c r="XCH322" s="3"/>
      <c r="XCI322" s="3"/>
      <c r="XCJ322" s="3"/>
      <c r="XCK322" s="3"/>
      <c r="XCL322" s="3"/>
      <c r="XCM322" s="3"/>
      <c r="XCN322" s="3"/>
      <c r="XCO322" s="3"/>
      <c r="XCP322" s="3"/>
      <c r="XCQ322" s="3"/>
      <c r="XCR322" s="3"/>
      <c r="XCS322" s="3"/>
      <c r="XCT322" s="3"/>
      <c r="XCU322" s="3"/>
      <c r="XCV322" s="3"/>
      <c r="XCW322" s="3"/>
      <c r="XCX322" s="3"/>
      <c r="XCY322" s="3"/>
      <c r="XCZ322" s="3"/>
      <c r="XDA322" s="3"/>
      <c r="XDB322" s="3"/>
      <c r="XDC322" s="3"/>
      <c r="XDD322" s="3"/>
      <c r="XDE322" s="3"/>
      <c r="XDF322" s="3"/>
      <c r="XDG322" s="3"/>
      <c r="XDH322" s="3"/>
      <c r="XDI322" s="3"/>
      <c r="XDJ322" s="3"/>
      <c r="XDK322" s="3"/>
      <c r="XDL322" s="3"/>
      <c r="XDM322" s="3"/>
      <c r="XDN322" s="3"/>
      <c r="XDO322" s="3"/>
      <c r="XDP322" s="3"/>
      <c r="XDQ322" s="3"/>
      <c r="XDR322" s="3"/>
      <c r="XDS322" s="3"/>
      <c r="XDT322" s="3"/>
      <c r="XDU322" s="3"/>
      <c r="XDV322" s="3"/>
      <c r="XDW322" s="3"/>
      <c r="XDX322" s="3"/>
      <c r="XDY322" s="3"/>
      <c r="XDZ322" s="3"/>
      <c r="XEA322" s="3"/>
      <c r="XEB322" s="3"/>
      <c r="XEC322" s="3"/>
      <c r="XED322" s="3"/>
      <c r="XEE322" s="3"/>
      <c r="XEF322" s="3"/>
      <c r="XEG322" s="3"/>
      <c r="XEH322" s="3"/>
      <c r="XEI322" s="3"/>
      <c r="XEJ322" s="3"/>
      <c r="XEK322" s="3"/>
      <c r="XEL322" s="3"/>
      <c r="XEM322" s="3"/>
      <c r="XEN322" s="3"/>
      <c r="XEO322" s="3"/>
      <c r="XEP322" s="3"/>
      <c r="XEQ322" s="3"/>
      <c r="XER322" s="3"/>
      <c r="XES322" s="3"/>
      <c r="XET322" s="3"/>
      <c r="XEU322" s="3"/>
      <c r="XEV322" s="3"/>
      <c r="XEW322" s="3"/>
      <c r="XEX322" s="3"/>
      <c r="XEY322" s="3"/>
      <c r="XEZ322" s="3"/>
    </row>
    <row r="323" spans="1:16380" s="3" customFormat="1" ht="11" customHeight="1" x14ac:dyDescent="0.15">
      <c r="A323" s="17" t="s">
        <v>1011</v>
      </c>
      <c r="B323" s="17" t="s">
        <v>341</v>
      </c>
      <c r="C323" s="21">
        <v>2017</v>
      </c>
      <c r="D323" s="4" t="s">
        <v>951</v>
      </c>
      <c r="E323" s="4" t="s">
        <v>61</v>
      </c>
      <c r="F323" s="4">
        <v>23</v>
      </c>
      <c r="G323" s="40">
        <v>121784</v>
      </c>
      <c r="H323" s="12"/>
      <c r="I323" s="4"/>
      <c r="J323" s="5" t="s">
        <v>942</v>
      </c>
      <c r="K323" s="5"/>
      <c r="L323" s="5"/>
      <c r="M323" s="5"/>
      <c r="N323" s="5"/>
      <c r="O323" s="5"/>
      <c r="P323" s="5"/>
      <c r="Q323" s="5"/>
      <c r="R323" s="5"/>
      <c r="S323" s="5"/>
      <c r="T323" s="4"/>
      <c r="U323" s="5"/>
      <c r="V323" s="5"/>
      <c r="W323" s="5"/>
      <c r="Y323" s="5"/>
      <c r="Z323" s="5"/>
      <c r="AA323" s="5"/>
      <c r="AB323" s="4"/>
      <c r="AC323" s="17"/>
      <c r="AE323" s="52" t="s">
        <v>9</v>
      </c>
    </row>
    <row r="324" spans="1:16380" s="3" customFormat="1" ht="13" customHeight="1" x14ac:dyDescent="0.15">
      <c r="A324" s="17" t="s">
        <v>1011</v>
      </c>
      <c r="B324" s="17" t="s">
        <v>341</v>
      </c>
      <c r="C324" s="21">
        <v>2017</v>
      </c>
      <c r="D324" s="4" t="s">
        <v>953</v>
      </c>
      <c r="E324" s="4" t="s">
        <v>61</v>
      </c>
      <c r="F324" s="4"/>
      <c r="G324" s="40"/>
      <c r="H324" s="12">
        <v>362.80000000000013</v>
      </c>
      <c r="I324" s="4"/>
      <c r="J324" s="5" t="s">
        <v>942</v>
      </c>
      <c r="K324" s="5" t="s">
        <v>49</v>
      </c>
      <c r="L324" s="5"/>
      <c r="M324" s="5"/>
      <c r="N324" s="5"/>
      <c r="O324" s="5"/>
      <c r="P324" s="5"/>
      <c r="Q324" s="5"/>
      <c r="R324" s="5"/>
      <c r="S324" s="5"/>
      <c r="T324" s="4"/>
      <c r="U324" s="5"/>
      <c r="V324" s="5"/>
      <c r="W324" s="5"/>
      <c r="Y324" s="5"/>
      <c r="Z324" s="5"/>
      <c r="AA324" s="5"/>
      <c r="AB324" s="4"/>
      <c r="AC324" s="17"/>
      <c r="AE324" s="52" t="s">
        <v>33</v>
      </c>
    </row>
    <row r="325" spans="1:16380" ht="14" customHeight="1" x14ac:dyDescent="0.15">
      <c r="A325" s="17" t="s">
        <v>1012</v>
      </c>
      <c r="B325" s="17" t="s">
        <v>342</v>
      </c>
      <c r="C325" s="20">
        <v>2017</v>
      </c>
      <c r="D325" s="4" t="s">
        <v>951</v>
      </c>
      <c r="E325" s="4" t="s">
        <v>88</v>
      </c>
      <c r="F325" s="9">
        <v>17</v>
      </c>
      <c r="G325" s="39">
        <v>223302.25</v>
      </c>
      <c r="H325" s="11"/>
      <c r="I325" s="4"/>
      <c r="L325" s="5" t="s">
        <v>943</v>
      </c>
      <c r="M325" s="5" t="s">
        <v>944</v>
      </c>
      <c r="T325" s="4"/>
      <c r="U325" s="5" t="s">
        <v>942</v>
      </c>
      <c r="AB325" s="9"/>
      <c r="AC325" s="17"/>
      <c r="AE325" s="52" t="s">
        <v>9</v>
      </c>
    </row>
    <row r="326" spans="1:16380" x14ac:dyDescent="0.15">
      <c r="A326" s="17" t="s">
        <v>1013</v>
      </c>
      <c r="B326" s="17" t="s">
        <v>343</v>
      </c>
      <c r="C326" s="20">
        <v>2017</v>
      </c>
      <c r="D326" s="4" t="s">
        <v>953</v>
      </c>
      <c r="E326" s="4" t="s">
        <v>76</v>
      </c>
      <c r="F326" s="9"/>
      <c r="G326" s="37"/>
      <c r="H326" s="11">
        <v>79.930000000000007</v>
      </c>
      <c r="I326" s="4"/>
      <c r="J326" s="5" t="s">
        <v>942</v>
      </c>
      <c r="L326" s="5" t="s">
        <v>943</v>
      </c>
      <c r="M326" s="5" t="s">
        <v>944</v>
      </c>
      <c r="T326" s="4"/>
      <c r="AB326" s="9"/>
      <c r="AC326" s="17"/>
      <c r="AD326" s="3"/>
      <c r="AE326" s="52" t="s">
        <v>33</v>
      </c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  <c r="JZ326" s="3"/>
      <c r="KA326" s="3"/>
      <c r="KB326" s="3"/>
      <c r="KC326" s="3"/>
      <c r="KD326" s="3"/>
      <c r="KE326" s="3"/>
      <c r="KF326" s="3"/>
      <c r="KG326" s="3"/>
      <c r="KH326" s="3"/>
      <c r="KI326" s="3"/>
      <c r="KJ326" s="3"/>
      <c r="KK326" s="3"/>
      <c r="KL326" s="3"/>
      <c r="KM326" s="3"/>
      <c r="KN326" s="3"/>
      <c r="KO326" s="3"/>
      <c r="KP326" s="3"/>
      <c r="KQ326" s="3"/>
      <c r="KR326" s="3"/>
      <c r="KS326" s="3"/>
      <c r="KT326" s="3"/>
      <c r="KU326" s="3"/>
      <c r="KV326" s="3"/>
      <c r="KW326" s="3"/>
      <c r="KX326" s="3"/>
      <c r="KY326" s="3"/>
      <c r="KZ326" s="3"/>
      <c r="LA326" s="3"/>
      <c r="LB326" s="3"/>
      <c r="LC326" s="3"/>
      <c r="LD326" s="3"/>
      <c r="LE326" s="3"/>
      <c r="LF326" s="3"/>
      <c r="LG326" s="3"/>
      <c r="LH326" s="3"/>
      <c r="LI326" s="3"/>
      <c r="LJ326" s="3"/>
      <c r="LK326" s="3"/>
      <c r="LL326" s="3"/>
      <c r="LM326" s="3"/>
      <c r="LN326" s="3"/>
      <c r="LO326" s="3"/>
      <c r="LP326" s="3"/>
      <c r="LQ326" s="3"/>
      <c r="LR326" s="3"/>
      <c r="LS326" s="3"/>
      <c r="LT326" s="3"/>
      <c r="LU326" s="3"/>
      <c r="LV326" s="3"/>
      <c r="LW326" s="3"/>
      <c r="LX326" s="3"/>
      <c r="LY326" s="3"/>
      <c r="LZ326" s="3"/>
      <c r="MA326" s="3"/>
      <c r="MB326" s="3"/>
      <c r="MC326" s="3"/>
      <c r="MD326" s="3"/>
      <c r="ME326" s="3"/>
      <c r="MF326" s="3"/>
      <c r="MG326" s="3"/>
      <c r="MH326" s="3"/>
      <c r="MI326" s="3"/>
      <c r="MJ326" s="3"/>
      <c r="MK326" s="3"/>
      <c r="ML326" s="3"/>
      <c r="MM326" s="3"/>
      <c r="MN326" s="3"/>
      <c r="MO326" s="3"/>
      <c r="MP326" s="3"/>
      <c r="MQ326" s="3"/>
      <c r="MR326" s="3"/>
      <c r="MS326" s="3"/>
      <c r="MT326" s="3"/>
      <c r="MU326" s="3"/>
      <c r="MV326" s="3"/>
      <c r="MW326" s="3"/>
      <c r="MX326" s="3"/>
      <c r="MY326" s="3"/>
      <c r="MZ326" s="3"/>
      <c r="NA326" s="3"/>
      <c r="NB326" s="3"/>
      <c r="NC326" s="3"/>
      <c r="ND326" s="3"/>
      <c r="NE326" s="3"/>
      <c r="NF326" s="3"/>
      <c r="NG326" s="3"/>
      <c r="NH326" s="3"/>
      <c r="NI326" s="3"/>
      <c r="NJ326" s="3"/>
      <c r="NK326" s="3"/>
      <c r="NL326" s="3"/>
      <c r="NM326" s="3"/>
      <c r="NN326" s="3"/>
      <c r="NO326" s="3"/>
      <c r="NP326" s="3"/>
      <c r="NQ326" s="3"/>
      <c r="NR326" s="3"/>
      <c r="NS326" s="3"/>
      <c r="NT326" s="3"/>
      <c r="NU326" s="3"/>
      <c r="NV326" s="3"/>
      <c r="NW326" s="3"/>
      <c r="NX326" s="3"/>
      <c r="NY326" s="3"/>
      <c r="NZ326" s="3"/>
      <c r="OA326" s="3"/>
      <c r="OB326" s="3"/>
      <c r="OC326" s="3"/>
      <c r="OD326" s="3"/>
      <c r="OE326" s="3"/>
      <c r="OF326" s="3"/>
      <c r="OG326" s="3"/>
      <c r="OH326" s="3"/>
      <c r="OI326" s="3"/>
      <c r="OJ326" s="3"/>
      <c r="OK326" s="3"/>
      <c r="OL326" s="3"/>
      <c r="OM326" s="3"/>
      <c r="ON326" s="3"/>
      <c r="OO326" s="3"/>
      <c r="OP326" s="3"/>
      <c r="OQ326" s="3"/>
      <c r="OR326" s="3"/>
      <c r="OS326" s="3"/>
      <c r="OT326" s="3"/>
      <c r="OU326" s="3"/>
      <c r="OV326" s="3"/>
      <c r="OW326" s="3"/>
      <c r="OX326" s="3"/>
      <c r="OY326" s="3"/>
      <c r="OZ326" s="3"/>
      <c r="PA326" s="3"/>
      <c r="PB326" s="3"/>
      <c r="PC326" s="3"/>
      <c r="PD326" s="3"/>
      <c r="PE326" s="3"/>
      <c r="PF326" s="3"/>
      <c r="PG326" s="3"/>
      <c r="PH326" s="3"/>
      <c r="PI326" s="3"/>
      <c r="PJ326" s="3"/>
      <c r="PK326" s="3"/>
      <c r="PL326" s="3"/>
      <c r="PM326" s="3"/>
      <c r="PN326" s="3"/>
      <c r="PO326" s="3"/>
      <c r="PP326" s="3"/>
      <c r="PQ326" s="3"/>
      <c r="PR326" s="3"/>
      <c r="PS326" s="3"/>
      <c r="PT326" s="3"/>
      <c r="PU326" s="3"/>
      <c r="PV326" s="3"/>
      <c r="PW326" s="3"/>
      <c r="PX326" s="3"/>
      <c r="PY326" s="3"/>
      <c r="PZ326" s="3"/>
      <c r="QA326" s="3"/>
      <c r="QB326" s="3"/>
      <c r="QC326" s="3"/>
      <c r="QD326" s="3"/>
      <c r="QE326" s="3"/>
      <c r="QF326" s="3"/>
      <c r="QG326" s="3"/>
      <c r="QH326" s="3"/>
      <c r="QI326" s="3"/>
      <c r="QJ326" s="3"/>
      <c r="QK326" s="3"/>
      <c r="QL326" s="3"/>
      <c r="QM326" s="3"/>
      <c r="QN326" s="3"/>
      <c r="QO326" s="3"/>
      <c r="QP326" s="3"/>
      <c r="QQ326" s="3"/>
      <c r="QR326" s="3"/>
      <c r="QS326" s="3"/>
      <c r="QT326" s="3"/>
      <c r="QU326" s="3"/>
      <c r="QV326" s="3"/>
      <c r="QW326" s="3"/>
      <c r="QX326" s="3"/>
      <c r="QY326" s="3"/>
      <c r="QZ326" s="3"/>
      <c r="RA326" s="3"/>
      <c r="RB326" s="3"/>
      <c r="RC326" s="3"/>
      <c r="RD326" s="3"/>
      <c r="RE326" s="3"/>
      <c r="RF326" s="3"/>
      <c r="RG326" s="3"/>
      <c r="RH326" s="3"/>
      <c r="RI326" s="3"/>
      <c r="RJ326" s="3"/>
      <c r="RK326" s="3"/>
      <c r="RL326" s="3"/>
      <c r="RM326" s="3"/>
      <c r="RN326" s="3"/>
      <c r="RO326" s="3"/>
      <c r="RP326" s="3"/>
      <c r="RQ326" s="3"/>
      <c r="RR326" s="3"/>
      <c r="RS326" s="3"/>
      <c r="RT326" s="3"/>
      <c r="RU326" s="3"/>
      <c r="RV326" s="3"/>
      <c r="RW326" s="3"/>
      <c r="RX326" s="3"/>
      <c r="RY326" s="3"/>
      <c r="RZ326" s="3"/>
      <c r="SA326" s="3"/>
      <c r="SB326" s="3"/>
      <c r="SC326" s="3"/>
      <c r="SD326" s="3"/>
      <c r="SE326" s="3"/>
      <c r="SF326" s="3"/>
      <c r="SG326" s="3"/>
      <c r="SH326" s="3"/>
      <c r="SI326" s="3"/>
      <c r="SJ326" s="3"/>
      <c r="SK326" s="3"/>
      <c r="SL326" s="3"/>
      <c r="SM326" s="3"/>
      <c r="SN326" s="3"/>
      <c r="SO326" s="3"/>
      <c r="SP326" s="3"/>
      <c r="SQ326" s="3"/>
      <c r="SR326" s="3"/>
      <c r="SS326" s="3"/>
      <c r="ST326" s="3"/>
      <c r="SU326" s="3"/>
      <c r="SV326" s="3"/>
      <c r="SW326" s="3"/>
      <c r="SX326" s="3"/>
      <c r="SY326" s="3"/>
      <c r="SZ326" s="3"/>
      <c r="TA326" s="3"/>
      <c r="TB326" s="3"/>
      <c r="TC326" s="3"/>
      <c r="TD326" s="3"/>
      <c r="TE326" s="3"/>
      <c r="TF326" s="3"/>
      <c r="TG326" s="3"/>
      <c r="TH326" s="3"/>
      <c r="TI326" s="3"/>
      <c r="TJ326" s="3"/>
      <c r="TK326" s="3"/>
      <c r="TL326" s="3"/>
      <c r="TM326" s="3"/>
      <c r="TN326" s="3"/>
      <c r="TO326" s="3"/>
      <c r="TP326" s="3"/>
      <c r="TQ326" s="3"/>
      <c r="TR326" s="3"/>
      <c r="TS326" s="3"/>
      <c r="TT326" s="3"/>
      <c r="TU326" s="3"/>
      <c r="TV326" s="3"/>
      <c r="TW326" s="3"/>
      <c r="TX326" s="3"/>
      <c r="TY326" s="3"/>
      <c r="TZ326" s="3"/>
      <c r="UA326" s="3"/>
      <c r="UB326" s="3"/>
      <c r="UC326" s="3"/>
      <c r="UD326" s="3"/>
      <c r="UE326" s="3"/>
      <c r="UF326" s="3"/>
      <c r="UG326" s="3"/>
      <c r="UH326" s="3"/>
      <c r="UI326" s="3"/>
      <c r="UJ326" s="3"/>
      <c r="UK326" s="3"/>
      <c r="UL326" s="3"/>
      <c r="UM326" s="3"/>
      <c r="UN326" s="3"/>
      <c r="UO326" s="3"/>
      <c r="UP326" s="3"/>
      <c r="UQ326" s="3"/>
      <c r="UR326" s="3"/>
      <c r="US326" s="3"/>
      <c r="UT326" s="3"/>
      <c r="UU326" s="3"/>
      <c r="UV326" s="3"/>
      <c r="UW326" s="3"/>
      <c r="UX326" s="3"/>
      <c r="UY326" s="3"/>
      <c r="UZ326" s="3"/>
      <c r="VA326" s="3"/>
      <c r="VB326" s="3"/>
      <c r="VC326" s="3"/>
      <c r="VD326" s="3"/>
      <c r="VE326" s="3"/>
      <c r="VF326" s="3"/>
      <c r="VG326" s="3"/>
      <c r="VH326" s="3"/>
      <c r="VI326" s="3"/>
      <c r="VJ326" s="3"/>
      <c r="VK326" s="3"/>
      <c r="VL326" s="3"/>
      <c r="VM326" s="3"/>
      <c r="VN326" s="3"/>
      <c r="VO326" s="3"/>
      <c r="VP326" s="3"/>
      <c r="VQ326" s="3"/>
      <c r="VR326" s="3"/>
      <c r="VS326" s="3"/>
      <c r="VT326" s="3"/>
      <c r="VU326" s="3"/>
      <c r="VV326" s="3"/>
      <c r="VW326" s="3"/>
      <c r="VX326" s="3"/>
      <c r="VY326" s="3"/>
      <c r="VZ326" s="3"/>
      <c r="WA326" s="3"/>
      <c r="WB326" s="3"/>
      <c r="WC326" s="3"/>
      <c r="WD326" s="3"/>
      <c r="WE326" s="3"/>
      <c r="WF326" s="3"/>
      <c r="WG326" s="3"/>
      <c r="WH326" s="3"/>
      <c r="WI326" s="3"/>
      <c r="WJ326" s="3"/>
      <c r="WK326" s="3"/>
      <c r="WL326" s="3"/>
      <c r="WM326" s="3"/>
      <c r="WN326" s="3"/>
      <c r="WO326" s="3"/>
      <c r="WP326" s="3"/>
      <c r="WQ326" s="3"/>
      <c r="WR326" s="3"/>
      <c r="WS326" s="3"/>
      <c r="WT326" s="3"/>
      <c r="WU326" s="3"/>
      <c r="WV326" s="3"/>
      <c r="WW326" s="3"/>
      <c r="WX326" s="3"/>
      <c r="WY326" s="3"/>
      <c r="WZ326" s="3"/>
      <c r="XA326" s="3"/>
      <c r="XB326" s="3"/>
      <c r="XC326" s="3"/>
      <c r="XD326" s="3"/>
      <c r="XE326" s="3"/>
      <c r="XF326" s="3"/>
      <c r="XG326" s="3"/>
      <c r="XH326" s="3"/>
      <c r="XI326" s="3"/>
      <c r="XJ326" s="3"/>
      <c r="XK326" s="3"/>
      <c r="XL326" s="3"/>
      <c r="XM326" s="3"/>
      <c r="XN326" s="3"/>
      <c r="XO326" s="3"/>
      <c r="XP326" s="3"/>
      <c r="XQ326" s="3"/>
      <c r="XR326" s="3"/>
      <c r="XS326" s="3"/>
      <c r="XT326" s="3"/>
      <c r="XU326" s="3"/>
      <c r="XV326" s="3"/>
      <c r="XW326" s="3"/>
      <c r="XX326" s="3"/>
      <c r="XY326" s="3"/>
      <c r="XZ326" s="3"/>
      <c r="YA326" s="3"/>
      <c r="YB326" s="3"/>
      <c r="YC326" s="3"/>
      <c r="YD326" s="3"/>
      <c r="YE326" s="3"/>
      <c r="YF326" s="3"/>
      <c r="YG326" s="3"/>
      <c r="YH326" s="3"/>
      <c r="YI326" s="3"/>
      <c r="YJ326" s="3"/>
      <c r="YK326" s="3"/>
      <c r="YL326" s="3"/>
      <c r="YM326" s="3"/>
      <c r="YN326" s="3"/>
      <c r="YO326" s="3"/>
      <c r="YP326" s="3"/>
      <c r="YQ326" s="3"/>
      <c r="YR326" s="3"/>
      <c r="YS326" s="3"/>
      <c r="YT326" s="3"/>
      <c r="YU326" s="3"/>
      <c r="YV326" s="3"/>
      <c r="YW326" s="3"/>
      <c r="YX326" s="3"/>
      <c r="YY326" s="3"/>
      <c r="YZ326" s="3"/>
      <c r="ZA326" s="3"/>
      <c r="ZB326" s="3"/>
      <c r="ZC326" s="3"/>
      <c r="ZD326" s="3"/>
      <c r="ZE326" s="3"/>
      <c r="ZF326" s="3"/>
      <c r="ZG326" s="3"/>
      <c r="ZH326" s="3"/>
      <c r="ZI326" s="3"/>
      <c r="ZJ326" s="3"/>
      <c r="ZK326" s="3"/>
      <c r="ZL326" s="3"/>
      <c r="ZM326" s="3"/>
      <c r="ZN326" s="3"/>
      <c r="ZO326" s="3"/>
      <c r="ZP326" s="3"/>
      <c r="ZQ326" s="3"/>
      <c r="ZR326" s="3"/>
      <c r="ZS326" s="3"/>
      <c r="ZT326" s="3"/>
      <c r="ZU326" s="3"/>
      <c r="ZV326" s="3"/>
      <c r="ZW326" s="3"/>
      <c r="ZX326" s="3"/>
      <c r="ZY326" s="3"/>
      <c r="ZZ326" s="3"/>
      <c r="AAA326" s="3"/>
      <c r="AAB326" s="3"/>
      <c r="AAC326" s="3"/>
      <c r="AAD326" s="3"/>
      <c r="AAE326" s="3"/>
      <c r="AAF326" s="3"/>
      <c r="AAG326" s="3"/>
      <c r="AAH326" s="3"/>
      <c r="AAI326" s="3"/>
      <c r="AAJ326" s="3"/>
      <c r="AAK326" s="3"/>
      <c r="AAL326" s="3"/>
      <c r="AAM326" s="3"/>
      <c r="AAN326" s="3"/>
      <c r="AAO326" s="3"/>
      <c r="AAP326" s="3"/>
      <c r="AAQ326" s="3"/>
      <c r="AAR326" s="3"/>
      <c r="AAS326" s="3"/>
      <c r="AAT326" s="3"/>
      <c r="AAU326" s="3"/>
      <c r="AAV326" s="3"/>
      <c r="AAW326" s="3"/>
      <c r="AAX326" s="3"/>
      <c r="AAY326" s="3"/>
      <c r="AAZ326" s="3"/>
      <c r="ABA326" s="3"/>
      <c r="ABB326" s="3"/>
      <c r="ABC326" s="3"/>
      <c r="ABD326" s="3"/>
      <c r="ABE326" s="3"/>
      <c r="ABF326" s="3"/>
      <c r="ABG326" s="3"/>
      <c r="ABH326" s="3"/>
      <c r="ABI326" s="3"/>
      <c r="ABJ326" s="3"/>
      <c r="ABK326" s="3"/>
      <c r="ABL326" s="3"/>
      <c r="ABM326" s="3"/>
      <c r="ABN326" s="3"/>
      <c r="ABO326" s="3"/>
      <c r="ABP326" s="3"/>
      <c r="ABQ326" s="3"/>
      <c r="ABR326" s="3"/>
      <c r="ABS326" s="3"/>
      <c r="ABT326" s="3"/>
      <c r="ABU326" s="3"/>
      <c r="ABV326" s="3"/>
      <c r="ABW326" s="3"/>
      <c r="ABX326" s="3"/>
      <c r="ABY326" s="3"/>
      <c r="ABZ326" s="3"/>
      <c r="ACA326" s="3"/>
      <c r="ACB326" s="3"/>
      <c r="ACC326" s="3"/>
      <c r="ACD326" s="3"/>
      <c r="ACE326" s="3"/>
      <c r="ACF326" s="3"/>
      <c r="ACG326" s="3"/>
      <c r="ACH326" s="3"/>
      <c r="ACI326" s="3"/>
      <c r="ACJ326" s="3"/>
      <c r="ACK326" s="3"/>
      <c r="ACL326" s="3"/>
      <c r="ACM326" s="3"/>
      <c r="ACN326" s="3"/>
      <c r="ACO326" s="3"/>
      <c r="ACP326" s="3"/>
      <c r="ACQ326" s="3"/>
      <c r="ACR326" s="3"/>
      <c r="ACS326" s="3"/>
      <c r="ACT326" s="3"/>
      <c r="ACU326" s="3"/>
      <c r="ACV326" s="3"/>
      <c r="ACW326" s="3"/>
      <c r="ACX326" s="3"/>
      <c r="ACY326" s="3"/>
      <c r="ACZ326" s="3"/>
      <c r="ADA326" s="3"/>
      <c r="ADB326" s="3"/>
      <c r="ADC326" s="3"/>
      <c r="ADD326" s="3"/>
      <c r="ADE326" s="3"/>
      <c r="ADF326" s="3"/>
      <c r="ADG326" s="3"/>
      <c r="ADH326" s="3"/>
      <c r="ADI326" s="3"/>
      <c r="ADJ326" s="3"/>
      <c r="ADK326" s="3"/>
      <c r="ADL326" s="3"/>
      <c r="ADM326" s="3"/>
      <c r="ADN326" s="3"/>
      <c r="ADO326" s="3"/>
      <c r="ADP326" s="3"/>
      <c r="ADQ326" s="3"/>
      <c r="ADR326" s="3"/>
      <c r="ADS326" s="3"/>
      <c r="ADT326" s="3"/>
      <c r="ADU326" s="3"/>
      <c r="ADV326" s="3"/>
      <c r="ADW326" s="3"/>
      <c r="ADX326" s="3"/>
      <c r="ADY326" s="3"/>
      <c r="ADZ326" s="3"/>
      <c r="AEA326" s="3"/>
      <c r="AEB326" s="3"/>
      <c r="AEC326" s="3"/>
      <c r="AED326" s="3"/>
      <c r="AEE326" s="3"/>
      <c r="AEF326" s="3"/>
      <c r="AEG326" s="3"/>
      <c r="AEH326" s="3"/>
      <c r="AEI326" s="3"/>
      <c r="AEJ326" s="3"/>
      <c r="AEK326" s="3"/>
      <c r="AEL326" s="3"/>
      <c r="AEM326" s="3"/>
      <c r="AEN326" s="3"/>
      <c r="AEO326" s="3"/>
      <c r="AEP326" s="3"/>
      <c r="AEQ326" s="3"/>
      <c r="AER326" s="3"/>
      <c r="AES326" s="3"/>
      <c r="AET326" s="3"/>
      <c r="AEU326" s="3"/>
      <c r="AEV326" s="3"/>
      <c r="AEW326" s="3"/>
      <c r="AEX326" s="3"/>
      <c r="AEY326" s="3"/>
      <c r="AEZ326" s="3"/>
      <c r="AFA326" s="3"/>
      <c r="AFB326" s="3"/>
      <c r="AFC326" s="3"/>
      <c r="AFD326" s="3"/>
      <c r="AFE326" s="3"/>
      <c r="AFF326" s="3"/>
      <c r="AFG326" s="3"/>
      <c r="AFH326" s="3"/>
      <c r="AFI326" s="3"/>
      <c r="AFJ326" s="3"/>
      <c r="AFK326" s="3"/>
      <c r="AFL326" s="3"/>
      <c r="AFM326" s="3"/>
      <c r="AFN326" s="3"/>
      <c r="AFO326" s="3"/>
      <c r="AFP326" s="3"/>
      <c r="AFQ326" s="3"/>
      <c r="AFR326" s="3"/>
      <c r="AFS326" s="3"/>
      <c r="AFT326" s="3"/>
      <c r="AFU326" s="3"/>
      <c r="AFV326" s="3"/>
      <c r="AFW326" s="3"/>
      <c r="AFX326" s="3"/>
      <c r="AFY326" s="3"/>
      <c r="AFZ326" s="3"/>
      <c r="AGA326" s="3"/>
      <c r="AGB326" s="3"/>
      <c r="AGC326" s="3"/>
      <c r="AGD326" s="3"/>
      <c r="AGE326" s="3"/>
      <c r="AGF326" s="3"/>
      <c r="AGG326" s="3"/>
      <c r="AGH326" s="3"/>
      <c r="AGI326" s="3"/>
      <c r="AGJ326" s="3"/>
      <c r="AGK326" s="3"/>
      <c r="AGL326" s="3"/>
      <c r="AGM326" s="3"/>
      <c r="AGN326" s="3"/>
      <c r="AGO326" s="3"/>
      <c r="AGP326" s="3"/>
      <c r="AGQ326" s="3"/>
      <c r="AGR326" s="3"/>
      <c r="AGS326" s="3"/>
      <c r="AGT326" s="3"/>
      <c r="AGU326" s="3"/>
      <c r="AGV326" s="3"/>
      <c r="AGW326" s="3"/>
      <c r="AGX326" s="3"/>
      <c r="AGY326" s="3"/>
      <c r="AGZ326" s="3"/>
      <c r="AHA326" s="3"/>
      <c r="AHB326" s="3"/>
      <c r="AHC326" s="3"/>
      <c r="AHD326" s="3"/>
      <c r="AHE326" s="3"/>
      <c r="AHF326" s="3"/>
      <c r="AHG326" s="3"/>
      <c r="AHH326" s="3"/>
      <c r="AHI326" s="3"/>
      <c r="AHJ326" s="3"/>
      <c r="AHK326" s="3"/>
      <c r="AHL326" s="3"/>
      <c r="AHM326" s="3"/>
      <c r="AHN326" s="3"/>
      <c r="AHO326" s="3"/>
      <c r="AHP326" s="3"/>
      <c r="AHQ326" s="3"/>
      <c r="AHR326" s="3"/>
      <c r="AHS326" s="3"/>
      <c r="AHT326" s="3"/>
      <c r="AHU326" s="3"/>
      <c r="AHV326" s="3"/>
      <c r="AHW326" s="3"/>
      <c r="AHX326" s="3"/>
      <c r="AHY326" s="3"/>
      <c r="AHZ326" s="3"/>
      <c r="AIA326" s="3"/>
      <c r="AIB326" s="3"/>
      <c r="AIC326" s="3"/>
      <c r="AID326" s="3"/>
      <c r="AIE326" s="3"/>
      <c r="AIF326" s="3"/>
      <c r="AIG326" s="3"/>
      <c r="AIH326" s="3"/>
      <c r="AII326" s="3"/>
      <c r="AIJ326" s="3"/>
      <c r="AIK326" s="3"/>
      <c r="AIL326" s="3"/>
      <c r="AIM326" s="3"/>
      <c r="AIN326" s="3"/>
      <c r="AIO326" s="3"/>
      <c r="AIP326" s="3"/>
      <c r="AIQ326" s="3"/>
      <c r="AIR326" s="3"/>
      <c r="AIS326" s="3"/>
      <c r="AIT326" s="3"/>
      <c r="AIU326" s="3"/>
      <c r="AIV326" s="3"/>
      <c r="AIW326" s="3"/>
      <c r="AIX326" s="3"/>
      <c r="AIY326" s="3"/>
      <c r="AIZ326" s="3"/>
      <c r="AJA326" s="3"/>
      <c r="AJB326" s="3"/>
      <c r="AJC326" s="3"/>
      <c r="AJD326" s="3"/>
      <c r="AJE326" s="3"/>
      <c r="AJF326" s="3"/>
      <c r="AJG326" s="3"/>
      <c r="AJH326" s="3"/>
      <c r="AJI326" s="3"/>
      <c r="AJJ326" s="3"/>
      <c r="AJK326" s="3"/>
      <c r="AJL326" s="3"/>
      <c r="AJM326" s="3"/>
      <c r="AJN326" s="3"/>
      <c r="AJO326" s="3"/>
      <c r="AJP326" s="3"/>
      <c r="AJQ326" s="3"/>
      <c r="AJR326" s="3"/>
      <c r="AJS326" s="3"/>
      <c r="AJT326" s="3"/>
      <c r="AJU326" s="3"/>
      <c r="AJV326" s="3"/>
      <c r="AJW326" s="3"/>
      <c r="AJX326" s="3"/>
      <c r="AJY326" s="3"/>
      <c r="AJZ326" s="3"/>
      <c r="AKA326" s="3"/>
      <c r="AKB326" s="3"/>
      <c r="AKC326" s="3"/>
      <c r="AKD326" s="3"/>
      <c r="AKE326" s="3"/>
      <c r="AKF326" s="3"/>
      <c r="AKG326" s="3"/>
      <c r="AKH326" s="3"/>
      <c r="AKI326" s="3"/>
      <c r="AKJ326" s="3"/>
      <c r="AKK326" s="3"/>
      <c r="AKL326" s="3"/>
      <c r="AKM326" s="3"/>
      <c r="AKN326" s="3"/>
      <c r="AKO326" s="3"/>
      <c r="AKP326" s="3"/>
      <c r="AKQ326" s="3"/>
      <c r="AKR326" s="3"/>
      <c r="AKS326" s="3"/>
      <c r="AKT326" s="3"/>
      <c r="AKU326" s="3"/>
      <c r="AKV326" s="3"/>
      <c r="AKW326" s="3"/>
      <c r="AKX326" s="3"/>
      <c r="AKY326" s="3"/>
      <c r="AKZ326" s="3"/>
      <c r="ALA326" s="3"/>
      <c r="ALB326" s="3"/>
      <c r="ALC326" s="3"/>
      <c r="ALD326" s="3"/>
      <c r="ALE326" s="3"/>
      <c r="ALF326" s="3"/>
      <c r="ALG326" s="3"/>
      <c r="ALH326" s="3"/>
      <c r="ALI326" s="3"/>
      <c r="ALJ326" s="3"/>
      <c r="ALK326" s="3"/>
      <c r="ALL326" s="3"/>
      <c r="ALM326" s="3"/>
      <c r="ALN326" s="3"/>
      <c r="ALO326" s="3"/>
      <c r="ALP326" s="3"/>
      <c r="ALQ326" s="3"/>
      <c r="ALR326" s="3"/>
      <c r="ALS326" s="3"/>
      <c r="ALT326" s="3"/>
      <c r="ALU326" s="3"/>
      <c r="ALV326" s="3"/>
      <c r="ALW326" s="3"/>
      <c r="ALX326" s="3"/>
      <c r="ALY326" s="3"/>
      <c r="ALZ326" s="3"/>
      <c r="AMA326" s="3"/>
      <c r="AMB326" s="3"/>
      <c r="AMC326" s="3"/>
      <c r="AMD326" s="3"/>
      <c r="AME326" s="3"/>
      <c r="AMF326" s="3"/>
      <c r="AMG326" s="3"/>
      <c r="AMH326" s="3"/>
      <c r="AMI326" s="3"/>
      <c r="AMJ326" s="3"/>
      <c r="AMK326" s="3"/>
      <c r="AML326" s="3"/>
      <c r="AMM326" s="3"/>
      <c r="AMN326" s="3"/>
      <c r="AMO326" s="3"/>
      <c r="AMP326" s="3"/>
      <c r="AMQ326" s="3"/>
      <c r="AMR326" s="3"/>
      <c r="AMS326" s="3"/>
      <c r="AMT326" s="3"/>
      <c r="AMU326" s="3"/>
      <c r="AMV326" s="3"/>
      <c r="AMW326" s="3"/>
      <c r="AMX326" s="3"/>
      <c r="AMY326" s="3"/>
      <c r="AMZ326" s="3"/>
      <c r="ANA326" s="3"/>
      <c r="ANB326" s="3"/>
      <c r="ANC326" s="3"/>
      <c r="AND326" s="3"/>
      <c r="ANE326" s="3"/>
      <c r="ANF326" s="3"/>
      <c r="ANG326" s="3"/>
      <c r="ANH326" s="3"/>
      <c r="ANI326" s="3"/>
      <c r="ANJ326" s="3"/>
      <c r="ANK326" s="3"/>
      <c r="ANL326" s="3"/>
      <c r="ANM326" s="3"/>
      <c r="ANN326" s="3"/>
      <c r="ANO326" s="3"/>
      <c r="ANP326" s="3"/>
      <c r="ANQ326" s="3"/>
      <c r="ANR326" s="3"/>
      <c r="ANS326" s="3"/>
      <c r="ANT326" s="3"/>
      <c r="ANU326" s="3"/>
      <c r="ANV326" s="3"/>
      <c r="ANW326" s="3"/>
      <c r="ANX326" s="3"/>
      <c r="ANY326" s="3"/>
      <c r="ANZ326" s="3"/>
      <c r="AOA326" s="3"/>
      <c r="AOB326" s="3"/>
      <c r="AOC326" s="3"/>
      <c r="AOD326" s="3"/>
      <c r="AOE326" s="3"/>
      <c r="AOF326" s="3"/>
      <c r="AOG326" s="3"/>
      <c r="AOH326" s="3"/>
      <c r="AOI326" s="3"/>
      <c r="AOJ326" s="3"/>
      <c r="AOK326" s="3"/>
      <c r="AOL326" s="3"/>
      <c r="AOM326" s="3"/>
      <c r="AON326" s="3"/>
      <c r="AOO326" s="3"/>
      <c r="AOP326" s="3"/>
      <c r="AOQ326" s="3"/>
      <c r="AOR326" s="3"/>
      <c r="AOS326" s="3"/>
      <c r="AOT326" s="3"/>
      <c r="AOU326" s="3"/>
      <c r="AOV326" s="3"/>
      <c r="AOW326" s="3"/>
      <c r="AOX326" s="3"/>
      <c r="AOY326" s="3"/>
      <c r="AOZ326" s="3"/>
      <c r="APA326" s="3"/>
      <c r="APB326" s="3"/>
      <c r="APC326" s="3"/>
      <c r="APD326" s="3"/>
      <c r="APE326" s="3"/>
      <c r="APF326" s="3"/>
      <c r="APG326" s="3"/>
      <c r="APH326" s="3"/>
      <c r="API326" s="3"/>
      <c r="APJ326" s="3"/>
      <c r="APK326" s="3"/>
      <c r="APL326" s="3"/>
      <c r="APM326" s="3"/>
      <c r="APN326" s="3"/>
      <c r="APO326" s="3"/>
      <c r="APP326" s="3"/>
      <c r="APQ326" s="3"/>
      <c r="APR326" s="3"/>
      <c r="APS326" s="3"/>
      <c r="APT326" s="3"/>
      <c r="APU326" s="3"/>
      <c r="APV326" s="3"/>
      <c r="APW326" s="3"/>
      <c r="APX326" s="3"/>
      <c r="APY326" s="3"/>
      <c r="APZ326" s="3"/>
      <c r="AQA326" s="3"/>
      <c r="AQB326" s="3"/>
      <c r="AQC326" s="3"/>
      <c r="AQD326" s="3"/>
      <c r="AQE326" s="3"/>
      <c r="AQF326" s="3"/>
      <c r="AQG326" s="3"/>
      <c r="AQH326" s="3"/>
      <c r="AQI326" s="3"/>
      <c r="AQJ326" s="3"/>
      <c r="AQK326" s="3"/>
      <c r="AQL326" s="3"/>
      <c r="AQM326" s="3"/>
      <c r="AQN326" s="3"/>
      <c r="AQO326" s="3"/>
      <c r="AQP326" s="3"/>
      <c r="AQQ326" s="3"/>
      <c r="AQR326" s="3"/>
      <c r="AQS326" s="3"/>
      <c r="AQT326" s="3"/>
      <c r="AQU326" s="3"/>
      <c r="AQV326" s="3"/>
      <c r="AQW326" s="3"/>
      <c r="AQX326" s="3"/>
      <c r="AQY326" s="3"/>
      <c r="AQZ326" s="3"/>
      <c r="ARA326" s="3"/>
      <c r="ARB326" s="3"/>
      <c r="ARC326" s="3"/>
      <c r="ARD326" s="3"/>
      <c r="ARE326" s="3"/>
      <c r="ARF326" s="3"/>
      <c r="ARG326" s="3"/>
      <c r="ARH326" s="3"/>
      <c r="ARI326" s="3"/>
      <c r="ARJ326" s="3"/>
      <c r="ARK326" s="3"/>
      <c r="ARL326" s="3"/>
      <c r="ARM326" s="3"/>
      <c r="ARN326" s="3"/>
      <c r="ARO326" s="3"/>
      <c r="ARP326" s="3"/>
      <c r="ARQ326" s="3"/>
      <c r="ARR326" s="3"/>
      <c r="ARS326" s="3"/>
      <c r="ART326" s="3"/>
      <c r="ARU326" s="3"/>
      <c r="ARV326" s="3"/>
      <c r="ARW326" s="3"/>
      <c r="ARX326" s="3"/>
      <c r="ARY326" s="3"/>
      <c r="ARZ326" s="3"/>
      <c r="ASA326" s="3"/>
      <c r="ASB326" s="3"/>
      <c r="ASC326" s="3"/>
      <c r="ASD326" s="3"/>
      <c r="ASE326" s="3"/>
      <c r="ASF326" s="3"/>
      <c r="ASG326" s="3"/>
      <c r="ASH326" s="3"/>
      <c r="ASI326" s="3"/>
      <c r="ASJ326" s="3"/>
      <c r="ASK326" s="3"/>
      <c r="ASL326" s="3"/>
      <c r="ASM326" s="3"/>
      <c r="ASN326" s="3"/>
      <c r="ASO326" s="3"/>
      <c r="ASP326" s="3"/>
      <c r="ASQ326" s="3"/>
      <c r="ASR326" s="3"/>
      <c r="ASS326" s="3"/>
      <c r="AST326" s="3"/>
      <c r="ASU326" s="3"/>
      <c r="ASV326" s="3"/>
      <c r="ASW326" s="3"/>
      <c r="ASX326" s="3"/>
      <c r="ASY326" s="3"/>
      <c r="ASZ326" s="3"/>
      <c r="ATA326" s="3"/>
      <c r="ATB326" s="3"/>
      <c r="ATC326" s="3"/>
      <c r="ATD326" s="3"/>
      <c r="ATE326" s="3"/>
      <c r="ATF326" s="3"/>
      <c r="ATG326" s="3"/>
      <c r="ATH326" s="3"/>
      <c r="ATI326" s="3"/>
      <c r="ATJ326" s="3"/>
      <c r="ATK326" s="3"/>
      <c r="ATL326" s="3"/>
      <c r="ATM326" s="3"/>
      <c r="ATN326" s="3"/>
      <c r="ATO326" s="3"/>
      <c r="ATP326" s="3"/>
      <c r="ATQ326" s="3"/>
      <c r="ATR326" s="3"/>
      <c r="ATS326" s="3"/>
      <c r="ATT326" s="3"/>
      <c r="ATU326" s="3"/>
      <c r="ATV326" s="3"/>
      <c r="ATW326" s="3"/>
      <c r="ATX326" s="3"/>
      <c r="ATY326" s="3"/>
      <c r="ATZ326" s="3"/>
      <c r="AUA326" s="3"/>
      <c r="AUB326" s="3"/>
      <c r="AUC326" s="3"/>
      <c r="AUD326" s="3"/>
      <c r="AUE326" s="3"/>
      <c r="AUF326" s="3"/>
      <c r="AUG326" s="3"/>
      <c r="AUH326" s="3"/>
      <c r="AUI326" s="3"/>
      <c r="AUJ326" s="3"/>
      <c r="AUK326" s="3"/>
      <c r="AUL326" s="3"/>
      <c r="AUM326" s="3"/>
      <c r="AUN326" s="3"/>
      <c r="AUO326" s="3"/>
      <c r="AUP326" s="3"/>
      <c r="AUQ326" s="3"/>
      <c r="AUR326" s="3"/>
      <c r="AUS326" s="3"/>
      <c r="AUT326" s="3"/>
      <c r="AUU326" s="3"/>
      <c r="AUV326" s="3"/>
      <c r="AUW326" s="3"/>
      <c r="AUX326" s="3"/>
      <c r="AUY326" s="3"/>
      <c r="AUZ326" s="3"/>
      <c r="AVA326" s="3"/>
      <c r="AVB326" s="3"/>
      <c r="AVC326" s="3"/>
      <c r="AVD326" s="3"/>
      <c r="AVE326" s="3"/>
      <c r="AVF326" s="3"/>
      <c r="AVG326" s="3"/>
      <c r="AVH326" s="3"/>
      <c r="AVI326" s="3"/>
      <c r="AVJ326" s="3"/>
      <c r="AVK326" s="3"/>
      <c r="AVL326" s="3"/>
      <c r="AVM326" s="3"/>
      <c r="AVN326" s="3"/>
      <c r="AVO326" s="3"/>
      <c r="AVP326" s="3"/>
      <c r="AVQ326" s="3"/>
      <c r="AVR326" s="3"/>
      <c r="AVS326" s="3"/>
      <c r="AVT326" s="3"/>
      <c r="AVU326" s="3"/>
      <c r="AVV326" s="3"/>
      <c r="AVW326" s="3"/>
      <c r="AVX326" s="3"/>
      <c r="AVY326" s="3"/>
      <c r="AVZ326" s="3"/>
      <c r="AWA326" s="3"/>
      <c r="AWB326" s="3"/>
      <c r="AWC326" s="3"/>
      <c r="AWD326" s="3"/>
      <c r="AWE326" s="3"/>
      <c r="AWF326" s="3"/>
      <c r="AWG326" s="3"/>
      <c r="AWH326" s="3"/>
      <c r="AWI326" s="3"/>
      <c r="AWJ326" s="3"/>
      <c r="AWK326" s="3"/>
      <c r="AWL326" s="3"/>
      <c r="AWM326" s="3"/>
      <c r="AWN326" s="3"/>
      <c r="AWO326" s="3"/>
      <c r="AWP326" s="3"/>
      <c r="AWQ326" s="3"/>
      <c r="AWR326" s="3"/>
      <c r="AWS326" s="3"/>
      <c r="AWT326" s="3"/>
      <c r="AWU326" s="3"/>
      <c r="AWV326" s="3"/>
      <c r="AWW326" s="3"/>
      <c r="AWX326" s="3"/>
      <c r="AWY326" s="3"/>
      <c r="AWZ326" s="3"/>
      <c r="AXA326" s="3"/>
      <c r="AXB326" s="3"/>
      <c r="AXC326" s="3"/>
      <c r="AXD326" s="3"/>
      <c r="AXE326" s="3"/>
      <c r="AXF326" s="3"/>
      <c r="AXG326" s="3"/>
      <c r="AXH326" s="3"/>
      <c r="AXI326" s="3"/>
      <c r="AXJ326" s="3"/>
      <c r="AXK326" s="3"/>
      <c r="AXL326" s="3"/>
      <c r="AXM326" s="3"/>
      <c r="AXN326" s="3"/>
      <c r="AXO326" s="3"/>
      <c r="AXP326" s="3"/>
      <c r="AXQ326" s="3"/>
      <c r="AXR326" s="3"/>
      <c r="AXS326" s="3"/>
      <c r="AXT326" s="3"/>
      <c r="AXU326" s="3"/>
      <c r="AXV326" s="3"/>
      <c r="AXW326" s="3"/>
      <c r="AXX326" s="3"/>
      <c r="AXY326" s="3"/>
      <c r="AXZ326" s="3"/>
      <c r="AYA326" s="3"/>
      <c r="AYB326" s="3"/>
      <c r="AYC326" s="3"/>
      <c r="AYD326" s="3"/>
      <c r="AYE326" s="3"/>
      <c r="AYF326" s="3"/>
      <c r="AYG326" s="3"/>
      <c r="AYH326" s="3"/>
      <c r="AYI326" s="3"/>
      <c r="AYJ326" s="3"/>
      <c r="AYK326" s="3"/>
      <c r="AYL326" s="3"/>
      <c r="AYM326" s="3"/>
      <c r="AYN326" s="3"/>
      <c r="AYO326" s="3"/>
      <c r="AYP326" s="3"/>
      <c r="AYQ326" s="3"/>
      <c r="AYR326" s="3"/>
      <c r="AYS326" s="3"/>
      <c r="AYT326" s="3"/>
      <c r="AYU326" s="3"/>
      <c r="AYV326" s="3"/>
      <c r="AYW326" s="3"/>
      <c r="AYX326" s="3"/>
      <c r="AYY326" s="3"/>
      <c r="AYZ326" s="3"/>
      <c r="AZA326" s="3"/>
      <c r="AZB326" s="3"/>
      <c r="AZC326" s="3"/>
      <c r="AZD326" s="3"/>
      <c r="AZE326" s="3"/>
      <c r="AZF326" s="3"/>
      <c r="AZG326" s="3"/>
      <c r="AZH326" s="3"/>
      <c r="AZI326" s="3"/>
      <c r="AZJ326" s="3"/>
      <c r="AZK326" s="3"/>
      <c r="AZL326" s="3"/>
      <c r="AZM326" s="3"/>
      <c r="AZN326" s="3"/>
      <c r="AZO326" s="3"/>
      <c r="AZP326" s="3"/>
      <c r="AZQ326" s="3"/>
      <c r="AZR326" s="3"/>
      <c r="AZS326" s="3"/>
      <c r="AZT326" s="3"/>
      <c r="AZU326" s="3"/>
      <c r="AZV326" s="3"/>
      <c r="AZW326" s="3"/>
      <c r="AZX326" s="3"/>
      <c r="AZY326" s="3"/>
      <c r="AZZ326" s="3"/>
      <c r="BAA326" s="3"/>
      <c r="BAB326" s="3"/>
      <c r="BAC326" s="3"/>
      <c r="BAD326" s="3"/>
      <c r="BAE326" s="3"/>
      <c r="BAF326" s="3"/>
      <c r="BAG326" s="3"/>
      <c r="BAH326" s="3"/>
      <c r="BAI326" s="3"/>
      <c r="BAJ326" s="3"/>
      <c r="BAK326" s="3"/>
      <c r="BAL326" s="3"/>
      <c r="BAM326" s="3"/>
      <c r="BAN326" s="3"/>
      <c r="BAO326" s="3"/>
      <c r="BAP326" s="3"/>
      <c r="BAQ326" s="3"/>
      <c r="BAR326" s="3"/>
      <c r="BAS326" s="3"/>
      <c r="BAT326" s="3"/>
      <c r="BAU326" s="3"/>
      <c r="BAV326" s="3"/>
      <c r="BAW326" s="3"/>
      <c r="BAX326" s="3"/>
      <c r="BAY326" s="3"/>
      <c r="BAZ326" s="3"/>
      <c r="BBA326" s="3"/>
      <c r="BBB326" s="3"/>
      <c r="BBC326" s="3"/>
      <c r="BBD326" s="3"/>
      <c r="BBE326" s="3"/>
      <c r="BBF326" s="3"/>
      <c r="BBG326" s="3"/>
      <c r="BBH326" s="3"/>
      <c r="BBI326" s="3"/>
      <c r="BBJ326" s="3"/>
      <c r="BBK326" s="3"/>
      <c r="BBL326" s="3"/>
      <c r="BBM326" s="3"/>
      <c r="BBN326" s="3"/>
      <c r="BBO326" s="3"/>
      <c r="BBP326" s="3"/>
      <c r="BBQ326" s="3"/>
      <c r="BBR326" s="3"/>
      <c r="BBS326" s="3"/>
      <c r="BBT326" s="3"/>
      <c r="BBU326" s="3"/>
      <c r="BBV326" s="3"/>
      <c r="BBW326" s="3"/>
      <c r="BBX326" s="3"/>
      <c r="BBY326" s="3"/>
      <c r="BBZ326" s="3"/>
      <c r="BCA326" s="3"/>
      <c r="BCB326" s="3"/>
      <c r="BCC326" s="3"/>
      <c r="BCD326" s="3"/>
      <c r="BCE326" s="3"/>
      <c r="BCF326" s="3"/>
      <c r="BCG326" s="3"/>
      <c r="BCH326" s="3"/>
      <c r="BCI326" s="3"/>
      <c r="BCJ326" s="3"/>
      <c r="BCK326" s="3"/>
      <c r="BCL326" s="3"/>
      <c r="BCM326" s="3"/>
      <c r="BCN326" s="3"/>
      <c r="BCO326" s="3"/>
      <c r="BCP326" s="3"/>
      <c r="BCQ326" s="3"/>
      <c r="BCR326" s="3"/>
      <c r="BCS326" s="3"/>
      <c r="BCT326" s="3"/>
      <c r="BCU326" s="3"/>
      <c r="BCV326" s="3"/>
      <c r="BCW326" s="3"/>
      <c r="BCX326" s="3"/>
      <c r="BCY326" s="3"/>
      <c r="BCZ326" s="3"/>
      <c r="BDA326" s="3"/>
      <c r="BDB326" s="3"/>
      <c r="BDC326" s="3"/>
      <c r="BDD326" s="3"/>
      <c r="BDE326" s="3"/>
      <c r="BDF326" s="3"/>
      <c r="BDG326" s="3"/>
      <c r="BDH326" s="3"/>
      <c r="BDI326" s="3"/>
      <c r="BDJ326" s="3"/>
      <c r="BDK326" s="3"/>
      <c r="BDL326" s="3"/>
      <c r="BDM326" s="3"/>
      <c r="BDN326" s="3"/>
      <c r="BDO326" s="3"/>
      <c r="BDP326" s="3"/>
      <c r="BDQ326" s="3"/>
      <c r="BDR326" s="3"/>
      <c r="BDS326" s="3"/>
      <c r="BDT326" s="3"/>
      <c r="BDU326" s="3"/>
      <c r="BDV326" s="3"/>
      <c r="BDW326" s="3"/>
      <c r="BDX326" s="3"/>
      <c r="BDY326" s="3"/>
      <c r="BDZ326" s="3"/>
      <c r="BEA326" s="3"/>
      <c r="BEB326" s="3"/>
      <c r="BEC326" s="3"/>
      <c r="BED326" s="3"/>
      <c r="BEE326" s="3"/>
      <c r="BEF326" s="3"/>
      <c r="BEG326" s="3"/>
      <c r="BEH326" s="3"/>
      <c r="BEI326" s="3"/>
      <c r="BEJ326" s="3"/>
      <c r="BEK326" s="3"/>
      <c r="BEL326" s="3"/>
      <c r="BEM326" s="3"/>
      <c r="BEN326" s="3"/>
      <c r="BEO326" s="3"/>
      <c r="BEP326" s="3"/>
      <c r="BEQ326" s="3"/>
      <c r="BER326" s="3"/>
      <c r="BES326" s="3"/>
      <c r="BET326" s="3"/>
      <c r="BEU326" s="3"/>
      <c r="BEV326" s="3"/>
      <c r="BEW326" s="3"/>
      <c r="BEX326" s="3"/>
      <c r="BEY326" s="3"/>
      <c r="BEZ326" s="3"/>
      <c r="BFA326" s="3"/>
      <c r="BFB326" s="3"/>
      <c r="BFC326" s="3"/>
      <c r="BFD326" s="3"/>
      <c r="BFE326" s="3"/>
      <c r="BFF326" s="3"/>
      <c r="BFG326" s="3"/>
      <c r="BFH326" s="3"/>
      <c r="BFI326" s="3"/>
      <c r="BFJ326" s="3"/>
      <c r="BFK326" s="3"/>
      <c r="BFL326" s="3"/>
      <c r="BFM326" s="3"/>
      <c r="BFN326" s="3"/>
      <c r="BFO326" s="3"/>
      <c r="BFP326" s="3"/>
      <c r="BFQ326" s="3"/>
      <c r="BFR326" s="3"/>
      <c r="BFS326" s="3"/>
      <c r="BFT326" s="3"/>
      <c r="BFU326" s="3"/>
      <c r="BFV326" s="3"/>
      <c r="BFW326" s="3"/>
      <c r="BFX326" s="3"/>
      <c r="BFY326" s="3"/>
      <c r="BFZ326" s="3"/>
      <c r="BGA326" s="3"/>
      <c r="BGB326" s="3"/>
      <c r="BGC326" s="3"/>
      <c r="BGD326" s="3"/>
      <c r="BGE326" s="3"/>
      <c r="BGF326" s="3"/>
      <c r="BGG326" s="3"/>
      <c r="BGH326" s="3"/>
      <c r="BGI326" s="3"/>
      <c r="BGJ326" s="3"/>
      <c r="BGK326" s="3"/>
      <c r="BGL326" s="3"/>
      <c r="BGM326" s="3"/>
      <c r="BGN326" s="3"/>
      <c r="BGO326" s="3"/>
      <c r="BGP326" s="3"/>
      <c r="BGQ326" s="3"/>
      <c r="BGR326" s="3"/>
      <c r="BGS326" s="3"/>
      <c r="BGT326" s="3"/>
      <c r="BGU326" s="3"/>
      <c r="BGV326" s="3"/>
      <c r="BGW326" s="3"/>
      <c r="BGX326" s="3"/>
      <c r="BGY326" s="3"/>
      <c r="BGZ326" s="3"/>
      <c r="BHA326" s="3"/>
      <c r="BHB326" s="3"/>
      <c r="BHC326" s="3"/>
      <c r="BHD326" s="3"/>
      <c r="BHE326" s="3"/>
      <c r="BHF326" s="3"/>
      <c r="BHG326" s="3"/>
      <c r="BHH326" s="3"/>
      <c r="BHI326" s="3"/>
      <c r="BHJ326" s="3"/>
      <c r="BHK326" s="3"/>
      <c r="BHL326" s="3"/>
      <c r="BHM326" s="3"/>
      <c r="BHN326" s="3"/>
      <c r="BHO326" s="3"/>
      <c r="BHP326" s="3"/>
      <c r="BHQ326" s="3"/>
      <c r="BHR326" s="3"/>
      <c r="BHS326" s="3"/>
      <c r="BHT326" s="3"/>
      <c r="BHU326" s="3"/>
      <c r="BHV326" s="3"/>
      <c r="BHW326" s="3"/>
      <c r="BHX326" s="3"/>
      <c r="BHY326" s="3"/>
      <c r="BHZ326" s="3"/>
      <c r="BIA326" s="3"/>
      <c r="BIB326" s="3"/>
      <c r="BIC326" s="3"/>
      <c r="BID326" s="3"/>
      <c r="BIE326" s="3"/>
      <c r="BIF326" s="3"/>
      <c r="BIG326" s="3"/>
      <c r="BIH326" s="3"/>
      <c r="BII326" s="3"/>
      <c r="BIJ326" s="3"/>
      <c r="BIK326" s="3"/>
      <c r="BIL326" s="3"/>
      <c r="BIM326" s="3"/>
      <c r="BIN326" s="3"/>
      <c r="BIO326" s="3"/>
      <c r="BIP326" s="3"/>
      <c r="BIQ326" s="3"/>
      <c r="BIR326" s="3"/>
      <c r="BIS326" s="3"/>
      <c r="BIT326" s="3"/>
      <c r="BIU326" s="3"/>
      <c r="BIV326" s="3"/>
      <c r="BIW326" s="3"/>
      <c r="BIX326" s="3"/>
      <c r="BIY326" s="3"/>
      <c r="BIZ326" s="3"/>
      <c r="BJA326" s="3"/>
      <c r="BJB326" s="3"/>
      <c r="BJC326" s="3"/>
      <c r="BJD326" s="3"/>
      <c r="BJE326" s="3"/>
      <c r="BJF326" s="3"/>
      <c r="BJG326" s="3"/>
      <c r="BJH326" s="3"/>
      <c r="BJI326" s="3"/>
      <c r="BJJ326" s="3"/>
      <c r="BJK326" s="3"/>
      <c r="BJL326" s="3"/>
      <c r="BJM326" s="3"/>
      <c r="BJN326" s="3"/>
      <c r="BJO326" s="3"/>
      <c r="BJP326" s="3"/>
      <c r="BJQ326" s="3"/>
      <c r="BJR326" s="3"/>
      <c r="BJS326" s="3"/>
      <c r="BJT326" s="3"/>
      <c r="BJU326" s="3"/>
      <c r="BJV326" s="3"/>
      <c r="BJW326" s="3"/>
      <c r="BJX326" s="3"/>
      <c r="BJY326" s="3"/>
      <c r="BJZ326" s="3"/>
      <c r="BKA326" s="3"/>
      <c r="BKB326" s="3"/>
      <c r="BKC326" s="3"/>
      <c r="BKD326" s="3"/>
      <c r="BKE326" s="3"/>
      <c r="BKF326" s="3"/>
      <c r="BKG326" s="3"/>
      <c r="BKH326" s="3"/>
      <c r="BKI326" s="3"/>
      <c r="BKJ326" s="3"/>
      <c r="BKK326" s="3"/>
      <c r="BKL326" s="3"/>
      <c r="BKM326" s="3"/>
      <c r="BKN326" s="3"/>
      <c r="BKO326" s="3"/>
      <c r="BKP326" s="3"/>
      <c r="BKQ326" s="3"/>
      <c r="BKR326" s="3"/>
      <c r="BKS326" s="3"/>
      <c r="BKT326" s="3"/>
      <c r="BKU326" s="3"/>
      <c r="BKV326" s="3"/>
      <c r="BKW326" s="3"/>
      <c r="BKX326" s="3"/>
      <c r="BKY326" s="3"/>
      <c r="BKZ326" s="3"/>
      <c r="BLA326" s="3"/>
      <c r="BLB326" s="3"/>
      <c r="BLC326" s="3"/>
      <c r="BLD326" s="3"/>
      <c r="BLE326" s="3"/>
      <c r="BLF326" s="3"/>
      <c r="BLG326" s="3"/>
      <c r="BLH326" s="3"/>
      <c r="BLI326" s="3"/>
      <c r="BLJ326" s="3"/>
      <c r="BLK326" s="3"/>
      <c r="BLL326" s="3"/>
      <c r="BLM326" s="3"/>
      <c r="BLN326" s="3"/>
      <c r="BLO326" s="3"/>
      <c r="BLP326" s="3"/>
      <c r="BLQ326" s="3"/>
      <c r="BLR326" s="3"/>
      <c r="BLS326" s="3"/>
      <c r="BLT326" s="3"/>
      <c r="BLU326" s="3"/>
      <c r="BLV326" s="3"/>
      <c r="BLW326" s="3"/>
      <c r="BLX326" s="3"/>
      <c r="BLY326" s="3"/>
      <c r="BLZ326" s="3"/>
      <c r="BMA326" s="3"/>
      <c r="BMB326" s="3"/>
      <c r="BMC326" s="3"/>
      <c r="BMD326" s="3"/>
      <c r="BME326" s="3"/>
      <c r="BMF326" s="3"/>
      <c r="BMG326" s="3"/>
      <c r="BMH326" s="3"/>
      <c r="BMI326" s="3"/>
      <c r="BMJ326" s="3"/>
      <c r="BMK326" s="3"/>
      <c r="BML326" s="3"/>
      <c r="BMM326" s="3"/>
      <c r="BMN326" s="3"/>
      <c r="BMO326" s="3"/>
      <c r="BMP326" s="3"/>
      <c r="BMQ326" s="3"/>
      <c r="BMR326" s="3"/>
      <c r="BMS326" s="3"/>
      <c r="BMT326" s="3"/>
      <c r="BMU326" s="3"/>
      <c r="BMV326" s="3"/>
      <c r="BMW326" s="3"/>
      <c r="BMX326" s="3"/>
      <c r="BMY326" s="3"/>
      <c r="BMZ326" s="3"/>
      <c r="BNA326" s="3"/>
      <c r="BNB326" s="3"/>
      <c r="BNC326" s="3"/>
      <c r="BND326" s="3"/>
      <c r="BNE326" s="3"/>
      <c r="BNF326" s="3"/>
      <c r="BNG326" s="3"/>
      <c r="BNH326" s="3"/>
      <c r="BNI326" s="3"/>
      <c r="BNJ326" s="3"/>
      <c r="BNK326" s="3"/>
      <c r="BNL326" s="3"/>
      <c r="BNM326" s="3"/>
      <c r="BNN326" s="3"/>
      <c r="BNO326" s="3"/>
      <c r="BNP326" s="3"/>
      <c r="BNQ326" s="3"/>
      <c r="BNR326" s="3"/>
      <c r="BNS326" s="3"/>
      <c r="BNT326" s="3"/>
      <c r="BNU326" s="3"/>
      <c r="BNV326" s="3"/>
      <c r="BNW326" s="3"/>
      <c r="BNX326" s="3"/>
      <c r="BNY326" s="3"/>
      <c r="BNZ326" s="3"/>
      <c r="BOA326" s="3"/>
      <c r="BOB326" s="3"/>
      <c r="BOC326" s="3"/>
      <c r="BOD326" s="3"/>
      <c r="BOE326" s="3"/>
      <c r="BOF326" s="3"/>
      <c r="BOG326" s="3"/>
      <c r="BOH326" s="3"/>
      <c r="BOI326" s="3"/>
      <c r="BOJ326" s="3"/>
      <c r="BOK326" s="3"/>
      <c r="BOL326" s="3"/>
      <c r="BOM326" s="3"/>
      <c r="BON326" s="3"/>
      <c r="BOO326" s="3"/>
      <c r="BOP326" s="3"/>
      <c r="BOQ326" s="3"/>
      <c r="BOR326" s="3"/>
      <c r="BOS326" s="3"/>
      <c r="BOT326" s="3"/>
      <c r="BOU326" s="3"/>
      <c r="BOV326" s="3"/>
      <c r="BOW326" s="3"/>
      <c r="BOX326" s="3"/>
      <c r="BOY326" s="3"/>
      <c r="BOZ326" s="3"/>
      <c r="BPA326" s="3"/>
      <c r="BPB326" s="3"/>
      <c r="BPC326" s="3"/>
      <c r="BPD326" s="3"/>
      <c r="BPE326" s="3"/>
      <c r="BPF326" s="3"/>
      <c r="BPG326" s="3"/>
      <c r="BPH326" s="3"/>
      <c r="BPI326" s="3"/>
      <c r="BPJ326" s="3"/>
      <c r="BPK326" s="3"/>
      <c r="BPL326" s="3"/>
      <c r="BPM326" s="3"/>
      <c r="BPN326" s="3"/>
      <c r="BPO326" s="3"/>
      <c r="BPP326" s="3"/>
      <c r="BPQ326" s="3"/>
      <c r="BPR326" s="3"/>
      <c r="BPS326" s="3"/>
      <c r="BPT326" s="3"/>
      <c r="BPU326" s="3"/>
      <c r="BPV326" s="3"/>
      <c r="BPW326" s="3"/>
      <c r="BPX326" s="3"/>
      <c r="BPY326" s="3"/>
      <c r="BPZ326" s="3"/>
      <c r="BQA326" s="3"/>
      <c r="BQB326" s="3"/>
      <c r="BQC326" s="3"/>
      <c r="BQD326" s="3"/>
      <c r="BQE326" s="3"/>
      <c r="BQF326" s="3"/>
      <c r="BQG326" s="3"/>
      <c r="BQH326" s="3"/>
      <c r="BQI326" s="3"/>
      <c r="BQJ326" s="3"/>
      <c r="BQK326" s="3"/>
      <c r="BQL326" s="3"/>
      <c r="BQM326" s="3"/>
      <c r="BQN326" s="3"/>
      <c r="BQO326" s="3"/>
      <c r="BQP326" s="3"/>
      <c r="BQQ326" s="3"/>
      <c r="BQR326" s="3"/>
      <c r="BQS326" s="3"/>
      <c r="BQT326" s="3"/>
      <c r="BQU326" s="3"/>
      <c r="BQV326" s="3"/>
      <c r="BQW326" s="3"/>
      <c r="BQX326" s="3"/>
      <c r="BQY326" s="3"/>
      <c r="BQZ326" s="3"/>
      <c r="BRA326" s="3"/>
      <c r="BRB326" s="3"/>
      <c r="BRC326" s="3"/>
      <c r="BRD326" s="3"/>
      <c r="BRE326" s="3"/>
      <c r="BRF326" s="3"/>
      <c r="BRG326" s="3"/>
      <c r="BRH326" s="3"/>
      <c r="BRI326" s="3"/>
      <c r="BRJ326" s="3"/>
      <c r="BRK326" s="3"/>
      <c r="BRL326" s="3"/>
      <c r="BRM326" s="3"/>
      <c r="BRN326" s="3"/>
      <c r="BRO326" s="3"/>
      <c r="BRP326" s="3"/>
      <c r="BRQ326" s="3"/>
      <c r="BRR326" s="3"/>
      <c r="BRS326" s="3"/>
      <c r="BRT326" s="3"/>
      <c r="BRU326" s="3"/>
      <c r="BRV326" s="3"/>
      <c r="BRW326" s="3"/>
      <c r="BRX326" s="3"/>
      <c r="BRY326" s="3"/>
      <c r="BRZ326" s="3"/>
      <c r="BSA326" s="3"/>
      <c r="BSB326" s="3"/>
      <c r="BSC326" s="3"/>
      <c r="BSD326" s="3"/>
      <c r="BSE326" s="3"/>
      <c r="BSF326" s="3"/>
      <c r="BSG326" s="3"/>
      <c r="BSH326" s="3"/>
      <c r="BSI326" s="3"/>
      <c r="BSJ326" s="3"/>
      <c r="BSK326" s="3"/>
      <c r="BSL326" s="3"/>
      <c r="BSM326" s="3"/>
      <c r="BSN326" s="3"/>
      <c r="BSO326" s="3"/>
      <c r="BSP326" s="3"/>
      <c r="BSQ326" s="3"/>
      <c r="BSR326" s="3"/>
      <c r="BSS326" s="3"/>
      <c r="BST326" s="3"/>
      <c r="BSU326" s="3"/>
      <c r="BSV326" s="3"/>
      <c r="BSW326" s="3"/>
      <c r="BSX326" s="3"/>
      <c r="BSY326" s="3"/>
      <c r="BSZ326" s="3"/>
      <c r="BTA326" s="3"/>
      <c r="BTB326" s="3"/>
      <c r="BTC326" s="3"/>
      <c r="BTD326" s="3"/>
      <c r="BTE326" s="3"/>
      <c r="BTF326" s="3"/>
      <c r="BTG326" s="3"/>
      <c r="BTH326" s="3"/>
      <c r="BTI326" s="3"/>
      <c r="BTJ326" s="3"/>
      <c r="BTK326" s="3"/>
      <c r="BTL326" s="3"/>
      <c r="BTM326" s="3"/>
      <c r="BTN326" s="3"/>
      <c r="BTO326" s="3"/>
      <c r="BTP326" s="3"/>
      <c r="BTQ326" s="3"/>
      <c r="BTR326" s="3"/>
      <c r="BTS326" s="3"/>
      <c r="BTT326" s="3"/>
      <c r="BTU326" s="3"/>
      <c r="BTV326" s="3"/>
      <c r="BTW326" s="3"/>
      <c r="BTX326" s="3"/>
      <c r="BTY326" s="3"/>
      <c r="BTZ326" s="3"/>
      <c r="BUA326" s="3"/>
      <c r="BUB326" s="3"/>
      <c r="BUC326" s="3"/>
      <c r="BUD326" s="3"/>
      <c r="BUE326" s="3"/>
      <c r="BUF326" s="3"/>
      <c r="BUG326" s="3"/>
      <c r="BUH326" s="3"/>
      <c r="BUI326" s="3"/>
      <c r="BUJ326" s="3"/>
      <c r="BUK326" s="3"/>
      <c r="BUL326" s="3"/>
      <c r="BUM326" s="3"/>
      <c r="BUN326" s="3"/>
      <c r="BUO326" s="3"/>
      <c r="BUP326" s="3"/>
      <c r="BUQ326" s="3"/>
      <c r="BUR326" s="3"/>
      <c r="BUS326" s="3"/>
      <c r="BUT326" s="3"/>
      <c r="BUU326" s="3"/>
      <c r="BUV326" s="3"/>
      <c r="BUW326" s="3"/>
      <c r="BUX326" s="3"/>
      <c r="BUY326" s="3"/>
      <c r="BUZ326" s="3"/>
      <c r="BVA326" s="3"/>
      <c r="BVB326" s="3"/>
      <c r="BVC326" s="3"/>
      <c r="BVD326" s="3"/>
      <c r="BVE326" s="3"/>
      <c r="BVF326" s="3"/>
      <c r="BVG326" s="3"/>
      <c r="BVH326" s="3"/>
      <c r="BVI326" s="3"/>
      <c r="BVJ326" s="3"/>
      <c r="BVK326" s="3"/>
      <c r="BVL326" s="3"/>
      <c r="BVM326" s="3"/>
      <c r="BVN326" s="3"/>
      <c r="BVO326" s="3"/>
      <c r="BVP326" s="3"/>
      <c r="BVQ326" s="3"/>
      <c r="BVR326" s="3"/>
      <c r="BVS326" s="3"/>
      <c r="BVT326" s="3"/>
      <c r="BVU326" s="3"/>
      <c r="BVV326" s="3"/>
      <c r="BVW326" s="3"/>
      <c r="BVX326" s="3"/>
      <c r="BVY326" s="3"/>
      <c r="BVZ326" s="3"/>
      <c r="BWA326" s="3"/>
      <c r="BWB326" s="3"/>
      <c r="BWC326" s="3"/>
      <c r="BWD326" s="3"/>
      <c r="BWE326" s="3"/>
      <c r="BWF326" s="3"/>
      <c r="BWG326" s="3"/>
      <c r="BWH326" s="3"/>
      <c r="BWI326" s="3"/>
      <c r="BWJ326" s="3"/>
      <c r="BWK326" s="3"/>
      <c r="BWL326" s="3"/>
      <c r="BWM326" s="3"/>
      <c r="BWN326" s="3"/>
      <c r="BWO326" s="3"/>
      <c r="BWP326" s="3"/>
      <c r="BWQ326" s="3"/>
      <c r="BWR326" s="3"/>
      <c r="BWS326" s="3"/>
      <c r="BWT326" s="3"/>
      <c r="BWU326" s="3"/>
      <c r="BWV326" s="3"/>
      <c r="BWW326" s="3"/>
      <c r="BWX326" s="3"/>
      <c r="BWY326" s="3"/>
      <c r="BWZ326" s="3"/>
      <c r="BXA326" s="3"/>
      <c r="BXB326" s="3"/>
      <c r="BXC326" s="3"/>
      <c r="BXD326" s="3"/>
      <c r="BXE326" s="3"/>
      <c r="BXF326" s="3"/>
      <c r="BXG326" s="3"/>
      <c r="BXH326" s="3"/>
      <c r="BXI326" s="3"/>
      <c r="BXJ326" s="3"/>
      <c r="BXK326" s="3"/>
      <c r="BXL326" s="3"/>
      <c r="BXM326" s="3"/>
      <c r="BXN326" s="3"/>
      <c r="BXO326" s="3"/>
      <c r="BXP326" s="3"/>
      <c r="BXQ326" s="3"/>
      <c r="BXR326" s="3"/>
      <c r="BXS326" s="3"/>
      <c r="BXT326" s="3"/>
      <c r="BXU326" s="3"/>
      <c r="BXV326" s="3"/>
      <c r="BXW326" s="3"/>
      <c r="BXX326" s="3"/>
      <c r="BXY326" s="3"/>
      <c r="BXZ326" s="3"/>
      <c r="BYA326" s="3"/>
      <c r="BYB326" s="3"/>
      <c r="BYC326" s="3"/>
      <c r="BYD326" s="3"/>
      <c r="BYE326" s="3"/>
      <c r="BYF326" s="3"/>
      <c r="BYG326" s="3"/>
      <c r="BYH326" s="3"/>
      <c r="BYI326" s="3"/>
      <c r="BYJ326" s="3"/>
      <c r="BYK326" s="3"/>
      <c r="BYL326" s="3"/>
      <c r="BYM326" s="3"/>
      <c r="BYN326" s="3"/>
      <c r="BYO326" s="3"/>
      <c r="BYP326" s="3"/>
      <c r="BYQ326" s="3"/>
      <c r="BYR326" s="3"/>
      <c r="BYS326" s="3"/>
      <c r="BYT326" s="3"/>
      <c r="BYU326" s="3"/>
      <c r="BYV326" s="3"/>
      <c r="BYW326" s="3"/>
      <c r="BYX326" s="3"/>
      <c r="BYY326" s="3"/>
      <c r="BYZ326" s="3"/>
      <c r="BZA326" s="3"/>
      <c r="BZB326" s="3"/>
      <c r="BZC326" s="3"/>
      <c r="BZD326" s="3"/>
      <c r="BZE326" s="3"/>
      <c r="BZF326" s="3"/>
      <c r="BZG326" s="3"/>
      <c r="BZH326" s="3"/>
      <c r="BZI326" s="3"/>
      <c r="BZJ326" s="3"/>
      <c r="BZK326" s="3"/>
      <c r="BZL326" s="3"/>
      <c r="BZM326" s="3"/>
      <c r="BZN326" s="3"/>
      <c r="BZO326" s="3"/>
      <c r="BZP326" s="3"/>
      <c r="BZQ326" s="3"/>
      <c r="BZR326" s="3"/>
      <c r="BZS326" s="3"/>
      <c r="BZT326" s="3"/>
      <c r="BZU326" s="3"/>
      <c r="BZV326" s="3"/>
      <c r="BZW326" s="3"/>
      <c r="BZX326" s="3"/>
      <c r="BZY326" s="3"/>
      <c r="BZZ326" s="3"/>
      <c r="CAA326" s="3"/>
      <c r="CAB326" s="3"/>
      <c r="CAC326" s="3"/>
      <c r="CAD326" s="3"/>
      <c r="CAE326" s="3"/>
      <c r="CAF326" s="3"/>
      <c r="CAG326" s="3"/>
      <c r="CAH326" s="3"/>
      <c r="CAI326" s="3"/>
      <c r="CAJ326" s="3"/>
      <c r="CAK326" s="3"/>
      <c r="CAL326" s="3"/>
      <c r="CAM326" s="3"/>
      <c r="CAN326" s="3"/>
      <c r="CAO326" s="3"/>
      <c r="CAP326" s="3"/>
      <c r="CAQ326" s="3"/>
      <c r="CAR326" s="3"/>
      <c r="CAS326" s="3"/>
      <c r="CAT326" s="3"/>
      <c r="CAU326" s="3"/>
      <c r="CAV326" s="3"/>
      <c r="CAW326" s="3"/>
      <c r="CAX326" s="3"/>
      <c r="CAY326" s="3"/>
      <c r="CAZ326" s="3"/>
      <c r="CBA326" s="3"/>
      <c r="CBB326" s="3"/>
      <c r="CBC326" s="3"/>
      <c r="CBD326" s="3"/>
      <c r="CBE326" s="3"/>
      <c r="CBF326" s="3"/>
      <c r="CBG326" s="3"/>
      <c r="CBH326" s="3"/>
      <c r="CBI326" s="3"/>
      <c r="CBJ326" s="3"/>
      <c r="CBK326" s="3"/>
      <c r="CBL326" s="3"/>
      <c r="CBM326" s="3"/>
      <c r="CBN326" s="3"/>
      <c r="CBO326" s="3"/>
      <c r="CBP326" s="3"/>
      <c r="CBQ326" s="3"/>
      <c r="CBR326" s="3"/>
      <c r="CBS326" s="3"/>
      <c r="CBT326" s="3"/>
      <c r="CBU326" s="3"/>
      <c r="CBV326" s="3"/>
      <c r="CBW326" s="3"/>
      <c r="CBX326" s="3"/>
      <c r="CBY326" s="3"/>
      <c r="CBZ326" s="3"/>
      <c r="CCA326" s="3"/>
      <c r="CCB326" s="3"/>
      <c r="CCC326" s="3"/>
      <c r="CCD326" s="3"/>
      <c r="CCE326" s="3"/>
      <c r="CCF326" s="3"/>
      <c r="CCG326" s="3"/>
      <c r="CCH326" s="3"/>
      <c r="CCI326" s="3"/>
      <c r="CCJ326" s="3"/>
      <c r="CCK326" s="3"/>
      <c r="CCL326" s="3"/>
      <c r="CCM326" s="3"/>
      <c r="CCN326" s="3"/>
      <c r="CCO326" s="3"/>
      <c r="CCP326" s="3"/>
      <c r="CCQ326" s="3"/>
      <c r="CCR326" s="3"/>
      <c r="CCS326" s="3"/>
      <c r="CCT326" s="3"/>
      <c r="CCU326" s="3"/>
      <c r="CCV326" s="3"/>
      <c r="CCW326" s="3"/>
      <c r="CCX326" s="3"/>
      <c r="CCY326" s="3"/>
      <c r="CCZ326" s="3"/>
      <c r="CDA326" s="3"/>
      <c r="CDB326" s="3"/>
      <c r="CDC326" s="3"/>
      <c r="CDD326" s="3"/>
      <c r="CDE326" s="3"/>
      <c r="CDF326" s="3"/>
      <c r="CDG326" s="3"/>
      <c r="CDH326" s="3"/>
      <c r="CDI326" s="3"/>
      <c r="CDJ326" s="3"/>
      <c r="CDK326" s="3"/>
      <c r="CDL326" s="3"/>
      <c r="CDM326" s="3"/>
      <c r="CDN326" s="3"/>
      <c r="CDO326" s="3"/>
      <c r="CDP326" s="3"/>
      <c r="CDQ326" s="3"/>
      <c r="CDR326" s="3"/>
      <c r="CDS326" s="3"/>
      <c r="CDT326" s="3"/>
      <c r="CDU326" s="3"/>
      <c r="CDV326" s="3"/>
      <c r="CDW326" s="3"/>
      <c r="CDX326" s="3"/>
      <c r="CDY326" s="3"/>
      <c r="CDZ326" s="3"/>
      <c r="CEA326" s="3"/>
      <c r="CEB326" s="3"/>
      <c r="CEC326" s="3"/>
      <c r="CED326" s="3"/>
      <c r="CEE326" s="3"/>
      <c r="CEF326" s="3"/>
      <c r="CEG326" s="3"/>
      <c r="CEH326" s="3"/>
      <c r="CEI326" s="3"/>
      <c r="CEJ326" s="3"/>
      <c r="CEK326" s="3"/>
      <c r="CEL326" s="3"/>
      <c r="CEM326" s="3"/>
      <c r="CEN326" s="3"/>
      <c r="CEO326" s="3"/>
      <c r="CEP326" s="3"/>
      <c r="CEQ326" s="3"/>
      <c r="CER326" s="3"/>
      <c r="CES326" s="3"/>
      <c r="CET326" s="3"/>
      <c r="CEU326" s="3"/>
      <c r="CEV326" s="3"/>
      <c r="CEW326" s="3"/>
      <c r="CEX326" s="3"/>
      <c r="CEY326" s="3"/>
      <c r="CEZ326" s="3"/>
      <c r="CFA326" s="3"/>
      <c r="CFB326" s="3"/>
      <c r="CFC326" s="3"/>
      <c r="CFD326" s="3"/>
      <c r="CFE326" s="3"/>
      <c r="CFF326" s="3"/>
      <c r="CFG326" s="3"/>
      <c r="CFH326" s="3"/>
      <c r="CFI326" s="3"/>
      <c r="CFJ326" s="3"/>
      <c r="CFK326" s="3"/>
      <c r="CFL326" s="3"/>
      <c r="CFM326" s="3"/>
      <c r="CFN326" s="3"/>
      <c r="CFO326" s="3"/>
      <c r="CFP326" s="3"/>
      <c r="CFQ326" s="3"/>
      <c r="CFR326" s="3"/>
      <c r="CFS326" s="3"/>
      <c r="CFT326" s="3"/>
      <c r="CFU326" s="3"/>
      <c r="CFV326" s="3"/>
      <c r="CFW326" s="3"/>
      <c r="CFX326" s="3"/>
      <c r="CFY326" s="3"/>
      <c r="CFZ326" s="3"/>
      <c r="CGA326" s="3"/>
      <c r="CGB326" s="3"/>
      <c r="CGC326" s="3"/>
      <c r="CGD326" s="3"/>
      <c r="CGE326" s="3"/>
      <c r="CGF326" s="3"/>
      <c r="CGG326" s="3"/>
      <c r="CGH326" s="3"/>
      <c r="CGI326" s="3"/>
      <c r="CGJ326" s="3"/>
      <c r="CGK326" s="3"/>
      <c r="CGL326" s="3"/>
      <c r="CGM326" s="3"/>
      <c r="CGN326" s="3"/>
      <c r="CGO326" s="3"/>
      <c r="CGP326" s="3"/>
      <c r="CGQ326" s="3"/>
      <c r="CGR326" s="3"/>
      <c r="CGS326" s="3"/>
      <c r="CGT326" s="3"/>
      <c r="CGU326" s="3"/>
      <c r="CGV326" s="3"/>
      <c r="CGW326" s="3"/>
      <c r="CGX326" s="3"/>
      <c r="CGY326" s="3"/>
      <c r="CGZ326" s="3"/>
      <c r="CHA326" s="3"/>
      <c r="CHB326" s="3"/>
      <c r="CHC326" s="3"/>
      <c r="CHD326" s="3"/>
      <c r="CHE326" s="3"/>
      <c r="CHF326" s="3"/>
      <c r="CHG326" s="3"/>
      <c r="CHH326" s="3"/>
      <c r="CHI326" s="3"/>
      <c r="CHJ326" s="3"/>
      <c r="CHK326" s="3"/>
      <c r="CHL326" s="3"/>
      <c r="CHM326" s="3"/>
      <c r="CHN326" s="3"/>
      <c r="CHO326" s="3"/>
      <c r="CHP326" s="3"/>
      <c r="CHQ326" s="3"/>
      <c r="CHR326" s="3"/>
      <c r="CHS326" s="3"/>
      <c r="CHT326" s="3"/>
      <c r="CHU326" s="3"/>
      <c r="CHV326" s="3"/>
      <c r="CHW326" s="3"/>
      <c r="CHX326" s="3"/>
      <c r="CHY326" s="3"/>
      <c r="CHZ326" s="3"/>
      <c r="CIA326" s="3"/>
      <c r="CIB326" s="3"/>
      <c r="CIC326" s="3"/>
      <c r="CID326" s="3"/>
      <c r="CIE326" s="3"/>
      <c r="CIF326" s="3"/>
      <c r="CIG326" s="3"/>
      <c r="CIH326" s="3"/>
      <c r="CII326" s="3"/>
      <c r="CIJ326" s="3"/>
      <c r="CIK326" s="3"/>
      <c r="CIL326" s="3"/>
      <c r="CIM326" s="3"/>
      <c r="CIN326" s="3"/>
      <c r="CIO326" s="3"/>
      <c r="CIP326" s="3"/>
      <c r="CIQ326" s="3"/>
      <c r="CIR326" s="3"/>
      <c r="CIS326" s="3"/>
      <c r="CIT326" s="3"/>
      <c r="CIU326" s="3"/>
      <c r="CIV326" s="3"/>
      <c r="CIW326" s="3"/>
      <c r="CIX326" s="3"/>
      <c r="CIY326" s="3"/>
      <c r="CIZ326" s="3"/>
      <c r="CJA326" s="3"/>
      <c r="CJB326" s="3"/>
      <c r="CJC326" s="3"/>
      <c r="CJD326" s="3"/>
      <c r="CJE326" s="3"/>
      <c r="CJF326" s="3"/>
      <c r="CJG326" s="3"/>
      <c r="CJH326" s="3"/>
      <c r="CJI326" s="3"/>
      <c r="CJJ326" s="3"/>
      <c r="CJK326" s="3"/>
      <c r="CJL326" s="3"/>
      <c r="CJM326" s="3"/>
      <c r="CJN326" s="3"/>
      <c r="CJO326" s="3"/>
      <c r="CJP326" s="3"/>
      <c r="CJQ326" s="3"/>
      <c r="CJR326" s="3"/>
      <c r="CJS326" s="3"/>
      <c r="CJT326" s="3"/>
      <c r="CJU326" s="3"/>
      <c r="CJV326" s="3"/>
      <c r="CJW326" s="3"/>
      <c r="CJX326" s="3"/>
      <c r="CJY326" s="3"/>
      <c r="CJZ326" s="3"/>
      <c r="CKA326" s="3"/>
      <c r="CKB326" s="3"/>
      <c r="CKC326" s="3"/>
      <c r="CKD326" s="3"/>
      <c r="CKE326" s="3"/>
      <c r="CKF326" s="3"/>
      <c r="CKG326" s="3"/>
      <c r="CKH326" s="3"/>
      <c r="CKI326" s="3"/>
      <c r="CKJ326" s="3"/>
      <c r="CKK326" s="3"/>
      <c r="CKL326" s="3"/>
      <c r="CKM326" s="3"/>
      <c r="CKN326" s="3"/>
      <c r="CKO326" s="3"/>
      <c r="CKP326" s="3"/>
      <c r="CKQ326" s="3"/>
      <c r="CKR326" s="3"/>
      <c r="CKS326" s="3"/>
      <c r="CKT326" s="3"/>
      <c r="CKU326" s="3"/>
      <c r="CKV326" s="3"/>
      <c r="CKW326" s="3"/>
      <c r="CKX326" s="3"/>
      <c r="CKY326" s="3"/>
      <c r="CKZ326" s="3"/>
      <c r="CLA326" s="3"/>
      <c r="CLB326" s="3"/>
      <c r="CLC326" s="3"/>
      <c r="CLD326" s="3"/>
      <c r="CLE326" s="3"/>
      <c r="CLF326" s="3"/>
      <c r="CLG326" s="3"/>
      <c r="CLH326" s="3"/>
      <c r="CLI326" s="3"/>
      <c r="CLJ326" s="3"/>
      <c r="CLK326" s="3"/>
      <c r="CLL326" s="3"/>
      <c r="CLM326" s="3"/>
      <c r="CLN326" s="3"/>
      <c r="CLO326" s="3"/>
      <c r="CLP326" s="3"/>
      <c r="CLQ326" s="3"/>
      <c r="CLR326" s="3"/>
      <c r="CLS326" s="3"/>
      <c r="CLT326" s="3"/>
      <c r="CLU326" s="3"/>
      <c r="CLV326" s="3"/>
      <c r="CLW326" s="3"/>
      <c r="CLX326" s="3"/>
      <c r="CLY326" s="3"/>
      <c r="CLZ326" s="3"/>
      <c r="CMA326" s="3"/>
      <c r="CMB326" s="3"/>
      <c r="CMC326" s="3"/>
      <c r="CMD326" s="3"/>
      <c r="CME326" s="3"/>
      <c r="CMF326" s="3"/>
      <c r="CMG326" s="3"/>
      <c r="CMH326" s="3"/>
      <c r="CMI326" s="3"/>
      <c r="CMJ326" s="3"/>
      <c r="CMK326" s="3"/>
      <c r="CML326" s="3"/>
      <c r="CMM326" s="3"/>
      <c r="CMN326" s="3"/>
      <c r="CMO326" s="3"/>
      <c r="CMP326" s="3"/>
      <c r="CMQ326" s="3"/>
      <c r="CMR326" s="3"/>
      <c r="CMS326" s="3"/>
      <c r="CMT326" s="3"/>
      <c r="CMU326" s="3"/>
      <c r="CMV326" s="3"/>
      <c r="CMW326" s="3"/>
      <c r="CMX326" s="3"/>
      <c r="CMY326" s="3"/>
      <c r="CMZ326" s="3"/>
      <c r="CNA326" s="3"/>
      <c r="CNB326" s="3"/>
      <c r="CNC326" s="3"/>
      <c r="CND326" s="3"/>
      <c r="CNE326" s="3"/>
      <c r="CNF326" s="3"/>
      <c r="CNG326" s="3"/>
      <c r="CNH326" s="3"/>
      <c r="CNI326" s="3"/>
      <c r="CNJ326" s="3"/>
      <c r="CNK326" s="3"/>
      <c r="CNL326" s="3"/>
      <c r="CNM326" s="3"/>
      <c r="CNN326" s="3"/>
      <c r="CNO326" s="3"/>
      <c r="CNP326" s="3"/>
      <c r="CNQ326" s="3"/>
      <c r="CNR326" s="3"/>
      <c r="CNS326" s="3"/>
      <c r="CNT326" s="3"/>
      <c r="CNU326" s="3"/>
      <c r="CNV326" s="3"/>
      <c r="CNW326" s="3"/>
      <c r="CNX326" s="3"/>
      <c r="CNY326" s="3"/>
      <c r="CNZ326" s="3"/>
      <c r="COA326" s="3"/>
      <c r="COB326" s="3"/>
      <c r="COC326" s="3"/>
      <c r="COD326" s="3"/>
      <c r="COE326" s="3"/>
      <c r="COF326" s="3"/>
      <c r="COG326" s="3"/>
      <c r="COH326" s="3"/>
      <c r="COI326" s="3"/>
      <c r="COJ326" s="3"/>
      <c r="COK326" s="3"/>
      <c r="COL326" s="3"/>
      <c r="COM326" s="3"/>
      <c r="CON326" s="3"/>
      <c r="COO326" s="3"/>
      <c r="COP326" s="3"/>
      <c r="COQ326" s="3"/>
      <c r="COR326" s="3"/>
      <c r="COS326" s="3"/>
      <c r="COT326" s="3"/>
      <c r="COU326" s="3"/>
      <c r="COV326" s="3"/>
      <c r="COW326" s="3"/>
      <c r="COX326" s="3"/>
      <c r="COY326" s="3"/>
      <c r="COZ326" s="3"/>
      <c r="CPA326" s="3"/>
      <c r="CPB326" s="3"/>
      <c r="CPC326" s="3"/>
      <c r="CPD326" s="3"/>
      <c r="CPE326" s="3"/>
      <c r="CPF326" s="3"/>
      <c r="CPG326" s="3"/>
      <c r="CPH326" s="3"/>
      <c r="CPI326" s="3"/>
      <c r="CPJ326" s="3"/>
      <c r="CPK326" s="3"/>
      <c r="CPL326" s="3"/>
      <c r="CPM326" s="3"/>
      <c r="CPN326" s="3"/>
      <c r="CPO326" s="3"/>
      <c r="CPP326" s="3"/>
      <c r="CPQ326" s="3"/>
      <c r="CPR326" s="3"/>
      <c r="CPS326" s="3"/>
      <c r="CPT326" s="3"/>
      <c r="CPU326" s="3"/>
      <c r="CPV326" s="3"/>
      <c r="CPW326" s="3"/>
      <c r="CPX326" s="3"/>
      <c r="CPY326" s="3"/>
      <c r="CPZ326" s="3"/>
      <c r="CQA326" s="3"/>
      <c r="CQB326" s="3"/>
      <c r="CQC326" s="3"/>
      <c r="CQD326" s="3"/>
      <c r="CQE326" s="3"/>
      <c r="CQF326" s="3"/>
      <c r="CQG326" s="3"/>
      <c r="CQH326" s="3"/>
      <c r="CQI326" s="3"/>
      <c r="CQJ326" s="3"/>
      <c r="CQK326" s="3"/>
      <c r="CQL326" s="3"/>
      <c r="CQM326" s="3"/>
      <c r="CQN326" s="3"/>
      <c r="CQO326" s="3"/>
      <c r="CQP326" s="3"/>
      <c r="CQQ326" s="3"/>
      <c r="CQR326" s="3"/>
      <c r="CQS326" s="3"/>
      <c r="CQT326" s="3"/>
      <c r="CQU326" s="3"/>
      <c r="CQV326" s="3"/>
      <c r="CQW326" s="3"/>
      <c r="CQX326" s="3"/>
      <c r="CQY326" s="3"/>
      <c r="CQZ326" s="3"/>
      <c r="CRA326" s="3"/>
      <c r="CRB326" s="3"/>
      <c r="CRC326" s="3"/>
      <c r="CRD326" s="3"/>
      <c r="CRE326" s="3"/>
      <c r="CRF326" s="3"/>
      <c r="CRG326" s="3"/>
      <c r="CRH326" s="3"/>
      <c r="CRI326" s="3"/>
      <c r="CRJ326" s="3"/>
      <c r="CRK326" s="3"/>
      <c r="CRL326" s="3"/>
      <c r="CRM326" s="3"/>
      <c r="CRN326" s="3"/>
      <c r="CRO326" s="3"/>
      <c r="CRP326" s="3"/>
      <c r="CRQ326" s="3"/>
      <c r="CRR326" s="3"/>
      <c r="CRS326" s="3"/>
      <c r="CRT326" s="3"/>
      <c r="CRU326" s="3"/>
      <c r="CRV326" s="3"/>
      <c r="CRW326" s="3"/>
      <c r="CRX326" s="3"/>
      <c r="CRY326" s="3"/>
      <c r="CRZ326" s="3"/>
      <c r="CSA326" s="3"/>
      <c r="CSB326" s="3"/>
      <c r="CSC326" s="3"/>
      <c r="CSD326" s="3"/>
      <c r="CSE326" s="3"/>
      <c r="CSF326" s="3"/>
      <c r="CSG326" s="3"/>
      <c r="CSH326" s="3"/>
      <c r="CSI326" s="3"/>
      <c r="CSJ326" s="3"/>
      <c r="CSK326" s="3"/>
      <c r="CSL326" s="3"/>
      <c r="CSM326" s="3"/>
      <c r="CSN326" s="3"/>
      <c r="CSO326" s="3"/>
      <c r="CSP326" s="3"/>
      <c r="CSQ326" s="3"/>
      <c r="CSR326" s="3"/>
      <c r="CSS326" s="3"/>
      <c r="CST326" s="3"/>
      <c r="CSU326" s="3"/>
      <c r="CSV326" s="3"/>
      <c r="CSW326" s="3"/>
      <c r="CSX326" s="3"/>
      <c r="CSY326" s="3"/>
      <c r="CSZ326" s="3"/>
      <c r="CTA326" s="3"/>
      <c r="CTB326" s="3"/>
      <c r="CTC326" s="3"/>
      <c r="CTD326" s="3"/>
      <c r="CTE326" s="3"/>
      <c r="CTF326" s="3"/>
      <c r="CTG326" s="3"/>
      <c r="CTH326" s="3"/>
      <c r="CTI326" s="3"/>
      <c r="CTJ326" s="3"/>
      <c r="CTK326" s="3"/>
      <c r="CTL326" s="3"/>
      <c r="CTM326" s="3"/>
      <c r="CTN326" s="3"/>
      <c r="CTO326" s="3"/>
      <c r="CTP326" s="3"/>
      <c r="CTQ326" s="3"/>
      <c r="CTR326" s="3"/>
      <c r="CTS326" s="3"/>
      <c r="CTT326" s="3"/>
      <c r="CTU326" s="3"/>
      <c r="CTV326" s="3"/>
      <c r="CTW326" s="3"/>
      <c r="CTX326" s="3"/>
      <c r="CTY326" s="3"/>
      <c r="CTZ326" s="3"/>
      <c r="CUA326" s="3"/>
      <c r="CUB326" s="3"/>
      <c r="CUC326" s="3"/>
      <c r="CUD326" s="3"/>
      <c r="CUE326" s="3"/>
      <c r="CUF326" s="3"/>
      <c r="CUG326" s="3"/>
      <c r="CUH326" s="3"/>
      <c r="CUI326" s="3"/>
      <c r="CUJ326" s="3"/>
      <c r="CUK326" s="3"/>
      <c r="CUL326" s="3"/>
      <c r="CUM326" s="3"/>
      <c r="CUN326" s="3"/>
      <c r="CUO326" s="3"/>
      <c r="CUP326" s="3"/>
      <c r="CUQ326" s="3"/>
      <c r="CUR326" s="3"/>
      <c r="CUS326" s="3"/>
      <c r="CUT326" s="3"/>
      <c r="CUU326" s="3"/>
      <c r="CUV326" s="3"/>
      <c r="CUW326" s="3"/>
      <c r="CUX326" s="3"/>
      <c r="CUY326" s="3"/>
      <c r="CUZ326" s="3"/>
      <c r="CVA326" s="3"/>
      <c r="CVB326" s="3"/>
      <c r="CVC326" s="3"/>
      <c r="CVD326" s="3"/>
      <c r="CVE326" s="3"/>
      <c r="CVF326" s="3"/>
      <c r="CVG326" s="3"/>
      <c r="CVH326" s="3"/>
      <c r="CVI326" s="3"/>
      <c r="CVJ326" s="3"/>
      <c r="CVK326" s="3"/>
      <c r="CVL326" s="3"/>
      <c r="CVM326" s="3"/>
      <c r="CVN326" s="3"/>
      <c r="CVO326" s="3"/>
      <c r="CVP326" s="3"/>
      <c r="CVQ326" s="3"/>
      <c r="CVR326" s="3"/>
      <c r="CVS326" s="3"/>
      <c r="CVT326" s="3"/>
      <c r="CVU326" s="3"/>
      <c r="CVV326" s="3"/>
      <c r="CVW326" s="3"/>
      <c r="CVX326" s="3"/>
      <c r="CVY326" s="3"/>
      <c r="CVZ326" s="3"/>
      <c r="CWA326" s="3"/>
      <c r="CWB326" s="3"/>
      <c r="CWC326" s="3"/>
      <c r="CWD326" s="3"/>
      <c r="CWE326" s="3"/>
      <c r="CWF326" s="3"/>
      <c r="CWG326" s="3"/>
      <c r="CWH326" s="3"/>
      <c r="CWI326" s="3"/>
      <c r="CWJ326" s="3"/>
      <c r="CWK326" s="3"/>
      <c r="CWL326" s="3"/>
      <c r="CWM326" s="3"/>
      <c r="CWN326" s="3"/>
      <c r="CWO326" s="3"/>
      <c r="CWP326" s="3"/>
      <c r="CWQ326" s="3"/>
      <c r="CWR326" s="3"/>
      <c r="CWS326" s="3"/>
      <c r="CWT326" s="3"/>
      <c r="CWU326" s="3"/>
      <c r="CWV326" s="3"/>
      <c r="CWW326" s="3"/>
      <c r="CWX326" s="3"/>
      <c r="CWY326" s="3"/>
      <c r="CWZ326" s="3"/>
      <c r="CXA326" s="3"/>
      <c r="CXB326" s="3"/>
      <c r="CXC326" s="3"/>
      <c r="CXD326" s="3"/>
      <c r="CXE326" s="3"/>
      <c r="CXF326" s="3"/>
      <c r="CXG326" s="3"/>
      <c r="CXH326" s="3"/>
      <c r="CXI326" s="3"/>
      <c r="CXJ326" s="3"/>
      <c r="CXK326" s="3"/>
      <c r="CXL326" s="3"/>
      <c r="CXM326" s="3"/>
      <c r="CXN326" s="3"/>
      <c r="CXO326" s="3"/>
      <c r="CXP326" s="3"/>
      <c r="CXQ326" s="3"/>
      <c r="CXR326" s="3"/>
      <c r="CXS326" s="3"/>
      <c r="CXT326" s="3"/>
      <c r="CXU326" s="3"/>
      <c r="CXV326" s="3"/>
      <c r="CXW326" s="3"/>
      <c r="CXX326" s="3"/>
      <c r="CXY326" s="3"/>
      <c r="CXZ326" s="3"/>
      <c r="CYA326" s="3"/>
      <c r="CYB326" s="3"/>
      <c r="CYC326" s="3"/>
      <c r="CYD326" s="3"/>
      <c r="CYE326" s="3"/>
      <c r="CYF326" s="3"/>
      <c r="CYG326" s="3"/>
      <c r="CYH326" s="3"/>
      <c r="CYI326" s="3"/>
      <c r="CYJ326" s="3"/>
      <c r="CYK326" s="3"/>
      <c r="CYL326" s="3"/>
      <c r="CYM326" s="3"/>
      <c r="CYN326" s="3"/>
      <c r="CYO326" s="3"/>
      <c r="CYP326" s="3"/>
      <c r="CYQ326" s="3"/>
      <c r="CYR326" s="3"/>
      <c r="CYS326" s="3"/>
      <c r="CYT326" s="3"/>
      <c r="CYU326" s="3"/>
      <c r="CYV326" s="3"/>
      <c r="CYW326" s="3"/>
      <c r="CYX326" s="3"/>
      <c r="CYY326" s="3"/>
      <c r="CYZ326" s="3"/>
      <c r="CZA326" s="3"/>
      <c r="CZB326" s="3"/>
      <c r="CZC326" s="3"/>
      <c r="CZD326" s="3"/>
      <c r="CZE326" s="3"/>
      <c r="CZF326" s="3"/>
      <c r="CZG326" s="3"/>
      <c r="CZH326" s="3"/>
      <c r="CZI326" s="3"/>
      <c r="CZJ326" s="3"/>
      <c r="CZK326" s="3"/>
      <c r="CZL326" s="3"/>
      <c r="CZM326" s="3"/>
      <c r="CZN326" s="3"/>
      <c r="CZO326" s="3"/>
      <c r="CZP326" s="3"/>
      <c r="CZQ326" s="3"/>
      <c r="CZR326" s="3"/>
      <c r="CZS326" s="3"/>
      <c r="CZT326" s="3"/>
      <c r="CZU326" s="3"/>
      <c r="CZV326" s="3"/>
      <c r="CZW326" s="3"/>
      <c r="CZX326" s="3"/>
      <c r="CZY326" s="3"/>
      <c r="CZZ326" s="3"/>
      <c r="DAA326" s="3"/>
      <c r="DAB326" s="3"/>
      <c r="DAC326" s="3"/>
      <c r="DAD326" s="3"/>
      <c r="DAE326" s="3"/>
      <c r="DAF326" s="3"/>
      <c r="DAG326" s="3"/>
      <c r="DAH326" s="3"/>
      <c r="DAI326" s="3"/>
      <c r="DAJ326" s="3"/>
      <c r="DAK326" s="3"/>
      <c r="DAL326" s="3"/>
      <c r="DAM326" s="3"/>
      <c r="DAN326" s="3"/>
      <c r="DAO326" s="3"/>
      <c r="DAP326" s="3"/>
      <c r="DAQ326" s="3"/>
      <c r="DAR326" s="3"/>
      <c r="DAS326" s="3"/>
      <c r="DAT326" s="3"/>
      <c r="DAU326" s="3"/>
      <c r="DAV326" s="3"/>
      <c r="DAW326" s="3"/>
      <c r="DAX326" s="3"/>
      <c r="DAY326" s="3"/>
      <c r="DAZ326" s="3"/>
      <c r="DBA326" s="3"/>
      <c r="DBB326" s="3"/>
      <c r="DBC326" s="3"/>
      <c r="DBD326" s="3"/>
      <c r="DBE326" s="3"/>
      <c r="DBF326" s="3"/>
      <c r="DBG326" s="3"/>
      <c r="DBH326" s="3"/>
      <c r="DBI326" s="3"/>
      <c r="DBJ326" s="3"/>
      <c r="DBK326" s="3"/>
      <c r="DBL326" s="3"/>
      <c r="DBM326" s="3"/>
      <c r="DBN326" s="3"/>
      <c r="DBO326" s="3"/>
      <c r="DBP326" s="3"/>
      <c r="DBQ326" s="3"/>
      <c r="DBR326" s="3"/>
      <c r="DBS326" s="3"/>
      <c r="DBT326" s="3"/>
      <c r="DBU326" s="3"/>
      <c r="DBV326" s="3"/>
      <c r="DBW326" s="3"/>
      <c r="DBX326" s="3"/>
      <c r="DBY326" s="3"/>
      <c r="DBZ326" s="3"/>
      <c r="DCA326" s="3"/>
      <c r="DCB326" s="3"/>
      <c r="DCC326" s="3"/>
      <c r="DCD326" s="3"/>
      <c r="DCE326" s="3"/>
      <c r="DCF326" s="3"/>
      <c r="DCG326" s="3"/>
      <c r="DCH326" s="3"/>
      <c r="DCI326" s="3"/>
      <c r="DCJ326" s="3"/>
      <c r="DCK326" s="3"/>
      <c r="DCL326" s="3"/>
      <c r="DCM326" s="3"/>
      <c r="DCN326" s="3"/>
      <c r="DCO326" s="3"/>
      <c r="DCP326" s="3"/>
      <c r="DCQ326" s="3"/>
      <c r="DCR326" s="3"/>
      <c r="DCS326" s="3"/>
      <c r="DCT326" s="3"/>
      <c r="DCU326" s="3"/>
      <c r="DCV326" s="3"/>
      <c r="DCW326" s="3"/>
      <c r="DCX326" s="3"/>
      <c r="DCY326" s="3"/>
      <c r="DCZ326" s="3"/>
      <c r="DDA326" s="3"/>
      <c r="DDB326" s="3"/>
      <c r="DDC326" s="3"/>
      <c r="DDD326" s="3"/>
      <c r="DDE326" s="3"/>
      <c r="DDF326" s="3"/>
      <c r="DDG326" s="3"/>
      <c r="DDH326" s="3"/>
      <c r="DDI326" s="3"/>
      <c r="DDJ326" s="3"/>
      <c r="DDK326" s="3"/>
      <c r="DDL326" s="3"/>
      <c r="DDM326" s="3"/>
      <c r="DDN326" s="3"/>
      <c r="DDO326" s="3"/>
      <c r="DDP326" s="3"/>
      <c r="DDQ326" s="3"/>
      <c r="DDR326" s="3"/>
      <c r="DDS326" s="3"/>
      <c r="DDT326" s="3"/>
      <c r="DDU326" s="3"/>
      <c r="DDV326" s="3"/>
      <c r="DDW326" s="3"/>
      <c r="DDX326" s="3"/>
      <c r="DDY326" s="3"/>
      <c r="DDZ326" s="3"/>
      <c r="DEA326" s="3"/>
      <c r="DEB326" s="3"/>
      <c r="DEC326" s="3"/>
      <c r="DED326" s="3"/>
      <c r="DEE326" s="3"/>
      <c r="DEF326" s="3"/>
      <c r="DEG326" s="3"/>
      <c r="DEH326" s="3"/>
      <c r="DEI326" s="3"/>
      <c r="DEJ326" s="3"/>
      <c r="DEK326" s="3"/>
      <c r="DEL326" s="3"/>
      <c r="DEM326" s="3"/>
      <c r="DEN326" s="3"/>
      <c r="DEO326" s="3"/>
      <c r="DEP326" s="3"/>
      <c r="DEQ326" s="3"/>
      <c r="DER326" s="3"/>
      <c r="DES326" s="3"/>
      <c r="DET326" s="3"/>
      <c r="DEU326" s="3"/>
      <c r="DEV326" s="3"/>
      <c r="DEW326" s="3"/>
      <c r="DEX326" s="3"/>
      <c r="DEY326" s="3"/>
      <c r="DEZ326" s="3"/>
      <c r="DFA326" s="3"/>
      <c r="DFB326" s="3"/>
      <c r="DFC326" s="3"/>
      <c r="DFD326" s="3"/>
      <c r="DFE326" s="3"/>
      <c r="DFF326" s="3"/>
      <c r="DFG326" s="3"/>
      <c r="DFH326" s="3"/>
      <c r="DFI326" s="3"/>
      <c r="DFJ326" s="3"/>
      <c r="DFK326" s="3"/>
      <c r="DFL326" s="3"/>
      <c r="DFM326" s="3"/>
      <c r="DFN326" s="3"/>
      <c r="DFO326" s="3"/>
      <c r="DFP326" s="3"/>
      <c r="DFQ326" s="3"/>
      <c r="DFR326" s="3"/>
      <c r="DFS326" s="3"/>
      <c r="DFT326" s="3"/>
      <c r="DFU326" s="3"/>
      <c r="DFV326" s="3"/>
      <c r="DFW326" s="3"/>
      <c r="DFX326" s="3"/>
      <c r="DFY326" s="3"/>
      <c r="DFZ326" s="3"/>
      <c r="DGA326" s="3"/>
      <c r="DGB326" s="3"/>
      <c r="DGC326" s="3"/>
      <c r="DGD326" s="3"/>
      <c r="DGE326" s="3"/>
      <c r="DGF326" s="3"/>
      <c r="DGG326" s="3"/>
      <c r="DGH326" s="3"/>
      <c r="DGI326" s="3"/>
      <c r="DGJ326" s="3"/>
      <c r="DGK326" s="3"/>
      <c r="DGL326" s="3"/>
      <c r="DGM326" s="3"/>
      <c r="DGN326" s="3"/>
      <c r="DGO326" s="3"/>
      <c r="DGP326" s="3"/>
      <c r="DGQ326" s="3"/>
      <c r="DGR326" s="3"/>
      <c r="DGS326" s="3"/>
      <c r="DGT326" s="3"/>
      <c r="DGU326" s="3"/>
      <c r="DGV326" s="3"/>
      <c r="DGW326" s="3"/>
      <c r="DGX326" s="3"/>
      <c r="DGY326" s="3"/>
      <c r="DGZ326" s="3"/>
      <c r="DHA326" s="3"/>
      <c r="DHB326" s="3"/>
      <c r="DHC326" s="3"/>
      <c r="DHD326" s="3"/>
      <c r="DHE326" s="3"/>
      <c r="DHF326" s="3"/>
      <c r="DHG326" s="3"/>
      <c r="DHH326" s="3"/>
      <c r="DHI326" s="3"/>
      <c r="DHJ326" s="3"/>
      <c r="DHK326" s="3"/>
      <c r="DHL326" s="3"/>
      <c r="DHM326" s="3"/>
      <c r="DHN326" s="3"/>
      <c r="DHO326" s="3"/>
      <c r="DHP326" s="3"/>
      <c r="DHQ326" s="3"/>
      <c r="DHR326" s="3"/>
      <c r="DHS326" s="3"/>
      <c r="DHT326" s="3"/>
      <c r="DHU326" s="3"/>
      <c r="DHV326" s="3"/>
      <c r="DHW326" s="3"/>
      <c r="DHX326" s="3"/>
      <c r="DHY326" s="3"/>
      <c r="DHZ326" s="3"/>
      <c r="DIA326" s="3"/>
      <c r="DIB326" s="3"/>
      <c r="DIC326" s="3"/>
      <c r="DID326" s="3"/>
      <c r="DIE326" s="3"/>
      <c r="DIF326" s="3"/>
      <c r="DIG326" s="3"/>
      <c r="DIH326" s="3"/>
      <c r="DII326" s="3"/>
      <c r="DIJ326" s="3"/>
      <c r="DIK326" s="3"/>
      <c r="DIL326" s="3"/>
      <c r="DIM326" s="3"/>
      <c r="DIN326" s="3"/>
      <c r="DIO326" s="3"/>
      <c r="DIP326" s="3"/>
      <c r="DIQ326" s="3"/>
      <c r="DIR326" s="3"/>
      <c r="DIS326" s="3"/>
      <c r="DIT326" s="3"/>
      <c r="DIU326" s="3"/>
      <c r="DIV326" s="3"/>
      <c r="DIW326" s="3"/>
      <c r="DIX326" s="3"/>
      <c r="DIY326" s="3"/>
      <c r="DIZ326" s="3"/>
      <c r="DJA326" s="3"/>
      <c r="DJB326" s="3"/>
      <c r="DJC326" s="3"/>
      <c r="DJD326" s="3"/>
      <c r="DJE326" s="3"/>
      <c r="DJF326" s="3"/>
      <c r="DJG326" s="3"/>
      <c r="DJH326" s="3"/>
      <c r="DJI326" s="3"/>
      <c r="DJJ326" s="3"/>
      <c r="DJK326" s="3"/>
      <c r="DJL326" s="3"/>
      <c r="DJM326" s="3"/>
      <c r="DJN326" s="3"/>
      <c r="DJO326" s="3"/>
      <c r="DJP326" s="3"/>
      <c r="DJQ326" s="3"/>
      <c r="DJR326" s="3"/>
      <c r="DJS326" s="3"/>
      <c r="DJT326" s="3"/>
      <c r="DJU326" s="3"/>
      <c r="DJV326" s="3"/>
      <c r="DJW326" s="3"/>
      <c r="DJX326" s="3"/>
      <c r="DJY326" s="3"/>
      <c r="DJZ326" s="3"/>
      <c r="DKA326" s="3"/>
      <c r="DKB326" s="3"/>
      <c r="DKC326" s="3"/>
      <c r="DKD326" s="3"/>
      <c r="DKE326" s="3"/>
      <c r="DKF326" s="3"/>
      <c r="DKG326" s="3"/>
      <c r="DKH326" s="3"/>
      <c r="DKI326" s="3"/>
      <c r="DKJ326" s="3"/>
      <c r="DKK326" s="3"/>
      <c r="DKL326" s="3"/>
      <c r="DKM326" s="3"/>
      <c r="DKN326" s="3"/>
      <c r="DKO326" s="3"/>
      <c r="DKP326" s="3"/>
      <c r="DKQ326" s="3"/>
      <c r="DKR326" s="3"/>
      <c r="DKS326" s="3"/>
      <c r="DKT326" s="3"/>
      <c r="DKU326" s="3"/>
      <c r="DKV326" s="3"/>
      <c r="DKW326" s="3"/>
      <c r="DKX326" s="3"/>
      <c r="DKY326" s="3"/>
      <c r="DKZ326" s="3"/>
      <c r="DLA326" s="3"/>
      <c r="DLB326" s="3"/>
      <c r="DLC326" s="3"/>
      <c r="DLD326" s="3"/>
      <c r="DLE326" s="3"/>
      <c r="DLF326" s="3"/>
      <c r="DLG326" s="3"/>
      <c r="DLH326" s="3"/>
      <c r="DLI326" s="3"/>
      <c r="DLJ326" s="3"/>
      <c r="DLK326" s="3"/>
      <c r="DLL326" s="3"/>
      <c r="DLM326" s="3"/>
      <c r="DLN326" s="3"/>
      <c r="DLO326" s="3"/>
      <c r="DLP326" s="3"/>
      <c r="DLQ326" s="3"/>
      <c r="DLR326" s="3"/>
      <c r="DLS326" s="3"/>
      <c r="DLT326" s="3"/>
      <c r="DLU326" s="3"/>
      <c r="DLV326" s="3"/>
      <c r="DLW326" s="3"/>
      <c r="DLX326" s="3"/>
      <c r="DLY326" s="3"/>
      <c r="DLZ326" s="3"/>
      <c r="DMA326" s="3"/>
      <c r="DMB326" s="3"/>
      <c r="DMC326" s="3"/>
      <c r="DMD326" s="3"/>
      <c r="DME326" s="3"/>
      <c r="DMF326" s="3"/>
      <c r="DMG326" s="3"/>
      <c r="DMH326" s="3"/>
      <c r="DMI326" s="3"/>
      <c r="DMJ326" s="3"/>
      <c r="DMK326" s="3"/>
      <c r="DML326" s="3"/>
      <c r="DMM326" s="3"/>
      <c r="DMN326" s="3"/>
      <c r="DMO326" s="3"/>
      <c r="DMP326" s="3"/>
      <c r="DMQ326" s="3"/>
      <c r="DMR326" s="3"/>
      <c r="DMS326" s="3"/>
      <c r="DMT326" s="3"/>
      <c r="DMU326" s="3"/>
      <c r="DMV326" s="3"/>
      <c r="DMW326" s="3"/>
      <c r="DMX326" s="3"/>
      <c r="DMY326" s="3"/>
      <c r="DMZ326" s="3"/>
      <c r="DNA326" s="3"/>
      <c r="DNB326" s="3"/>
      <c r="DNC326" s="3"/>
      <c r="DND326" s="3"/>
      <c r="DNE326" s="3"/>
      <c r="DNF326" s="3"/>
      <c r="DNG326" s="3"/>
      <c r="DNH326" s="3"/>
      <c r="DNI326" s="3"/>
      <c r="DNJ326" s="3"/>
      <c r="DNK326" s="3"/>
      <c r="DNL326" s="3"/>
      <c r="DNM326" s="3"/>
      <c r="DNN326" s="3"/>
      <c r="DNO326" s="3"/>
      <c r="DNP326" s="3"/>
      <c r="DNQ326" s="3"/>
      <c r="DNR326" s="3"/>
      <c r="DNS326" s="3"/>
      <c r="DNT326" s="3"/>
      <c r="DNU326" s="3"/>
      <c r="DNV326" s="3"/>
      <c r="DNW326" s="3"/>
      <c r="DNX326" s="3"/>
      <c r="DNY326" s="3"/>
      <c r="DNZ326" s="3"/>
      <c r="DOA326" s="3"/>
      <c r="DOB326" s="3"/>
      <c r="DOC326" s="3"/>
      <c r="DOD326" s="3"/>
      <c r="DOE326" s="3"/>
      <c r="DOF326" s="3"/>
      <c r="DOG326" s="3"/>
      <c r="DOH326" s="3"/>
      <c r="DOI326" s="3"/>
      <c r="DOJ326" s="3"/>
      <c r="DOK326" s="3"/>
      <c r="DOL326" s="3"/>
      <c r="DOM326" s="3"/>
      <c r="DON326" s="3"/>
      <c r="DOO326" s="3"/>
      <c r="DOP326" s="3"/>
      <c r="DOQ326" s="3"/>
      <c r="DOR326" s="3"/>
      <c r="DOS326" s="3"/>
      <c r="DOT326" s="3"/>
      <c r="DOU326" s="3"/>
      <c r="DOV326" s="3"/>
      <c r="DOW326" s="3"/>
      <c r="DOX326" s="3"/>
      <c r="DOY326" s="3"/>
      <c r="DOZ326" s="3"/>
      <c r="DPA326" s="3"/>
      <c r="DPB326" s="3"/>
      <c r="DPC326" s="3"/>
      <c r="DPD326" s="3"/>
      <c r="DPE326" s="3"/>
      <c r="DPF326" s="3"/>
      <c r="DPG326" s="3"/>
      <c r="DPH326" s="3"/>
      <c r="DPI326" s="3"/>
      <c r="DPJ326" s="3"/>
      <c r="DPK326" s="3"/>
      <c r="DPL326" s="3"/>
      <c r="DPM326" s="3"/>
      <c r="DPN326" s="3"/>
      <c r="DPO326" s="3"/>
      <c r="DPP326" s="3"/>
      <c r="DPQ326" s="3"/>
      <c r="DPR326" s="3"/>
      <c r="DPS326" s="3"/>
      <c r="DPT326" s="3"/>
      <c r="DPU326" s="3"/>
      <c r="DPV326" s="3"/>
      <c r="DPW326" s="3"/>
      <c r="DPX326" s="3"/>
      <c r="DPY326" s="3"/>
      <c r="DPZ326" s="3"/>
      <c r="DQA326" s="3"/>
      <c r="DQB326" s="3"/>
      <c r="DQC326" s="3"/>
      <c r="DQD326" s="3"/>
      <c r="DQE326" s="3"/>
      <c r="DQF326" s="3"/>
      <c r="DQG326" s="3"/>
      <c r="DQH326" s="3"/>
      <c r="DQI326" s="3"/>
      <c r="DQJ326" s="3"/>
      <c r="DQK326" s="3"/>
      <c r="DQL326" s="3"/>
      <c r="DQM326" s="3"/>
      <c r="DQN326" s="3"/>
      <c r="DQO326" s="3"/>
      <c r="DQP326" s="3"/>
      <c r="DQQ326" s="3"/>
      <c r="DQR326" s="3"/>
      <c r="DQS326" s="3"/>
      <c r="DQT326" s="3"/>
      <c r="DQU326" s="3"/>
      <c r="DQV326" s="3"/>
      <c r="DQW326" s="3"/>
      <c r="DQX326" s="3"/>
      <c r="DQY326" s="3"/>
      <c r="DQZ326" s="3"/>
      <c r="DRA326" s="3"/>
      <c r="DRB326" s="3"/>
      <c r="DRC326" s="3"/>
      <c r="DRD326" s="3"/>
      <c r="DRE326" s="3"/>
      <c r="DRF326" s="3"/>
      <c r="DRG326" s="3"/>
      <c r="DRH326" s="3"/>
      <c r="DRI326" s="3"/>
      <c r="DRJ326" s="3"/>
      <c r="DRK326" s="3"/>
      <c r="DRL326" s="3"/>
      <c r="DRM326" s="3"/>
      <c r="DRN326" s="3"/>
      <c r="DRO326" s="3"/>
      <c r="DRP326" s="3"/>
      <c r="DRQ326" s="3"/>
      <c r="DRR326" s="3"/>
      <c r="DRS326" s="3"/>
      <c r="DRT326" s="3"/>
      <c r="DRU326" s="3"/>
      <c r="DRV326" s="3"/>
      <c r="DRW326" s="3"/>
      <c r="DRX326" s="3"/>
      <c r="DRY326" s="3"/>
      <c r="DRZ326" s="3"/>
      <c r="DSA326" s="3"/>
      <c r="DSB326" s="3"/>
      <c r="DSC326" s="3"/>
      <c r="DSD326" s="3"/>
      <c r="DSE326" s="3"/>
      <c r="DSF326" s="3"/>
      <c r="DSG326" s="3"/>
      <c r="DSH326" s="3"/>
      <c r="DSI326" s="3"/>
      <c r="DSJ326" s="3"/>
      <c r="DSK326" s="3"/>
      <c r="DSL326" s="3"/>
      <c r="DSM326" s="3"/>
      <c r="DSN326" s="3"/>
      <c r="DSO326" s="3"/>
      <c r="DSP326" s="3"/>
      <c r="DSQ326" s="3"/>
      <c r="DSR326" s="3"/>
      <c r="DSS326" s="3"/>
      <c r="DST326" s="3"/>
      <c r="DSU326" s="3"/>
      <c r="DSV326" s="3"/>
      <c r="DSW326" s="3"/>
      <c r="DSX326" s="3"/>
      <c r="DSY326" s="3"/>
      <c r="DSZ326" s="3"/>
      <c r="DTA326" s="3"/>
      <c r="DTB326" s="3"/>
      <c r="DTC326" s="3"/>
      <c r="DTD326" s="3"/>
      <c r="DTE326" s="3"/>
      <c r="DTF326" s="3"/>
      <c r="DTG326" s="3"/>
      <c r="DTH326" s="3"/>
      <c r="DTI326" s="3"/>
      <c r="DTJ326" s="3"/>
      <c r="DTK326" s="3"/>
      <c r="DTL326" s="3"/>
      <c r="DTM326" s="3"/>
      <c r="DTN326" s="3"/>
      <c r="DTO326" s="3"/>
      <c r="DTP326" s="3"/>
      <c r="DTQ326" s="3"/>
      <c r="DTR326" s="3"/>
      <c r="DTS326" s="3"/>
      <c r="DTT326" s="3"/>
      <c r="DTU326" s="3"/>
      <c r="DTV326" s="3"/>
      <c r="DTW326" s="3"/>
      <c r="DTX326" s="3"/>
      <c r="DTY326" s="3"/>
      <c r="DTZ326" s="3"/>
      <c r="DUA326" s="3"/>
      <c r="DUB326" s="3"/>
      <c r="DUC326" s="3"/>
      <c r="DUD326" s="3"/>
      <c r="DUE326" s="3"/>
      <c r="DUF326" s="3"/>
      <c r="DUG326" s="3"/>
      <c r="DUH326" s="3"/>
      <c r="DUI326" s="3"/>
      <c r="DUJ326" s="3"/>
      <c r="DUK326" s="3"/>
      <c r="DUL326" s="3"/>
      <c r="DUM326" s="3"/>
      <c r="DUN326" s="3"/>
      <c r="DUO326" s="3"/>
      <c r="DUP326" s="3"/>
      <c r="DUQ326" s="3"/>
      <c r="DUR326" s="3"/>
      <c r="DUS326" s="3"/>
      <c r="DUT326" s="3"/>
      <c r="DUU326" s="3"/>
      <c r="DUV326" s="3"/>
      <c r="DUW326" s="3"/>
      <c r="DUX326" s="3"/>
      <c r="DUY326" s="3"/>
      <c r="DUZ326" s="3"/>
      <c r="DVA326" s="3"/>
      <c r="DVB326" s="3"/>
      <c r="DVC326" s="3"/>
      <c r="DVD326" s="3"/>
      <c r="DVE326" s="3"/>
      <c r="DVF326" s="3"/>
      <c r="DVG326" s="3"/>
      <c r="DVH326" s="3"/>
      <c r="DVI326" s="3"/>
      <c r="DVJ326" s="3"/>
      <c r="DVK326" s="3"/>
      <c r="DVL326" s="3"/>
      <c r="DVM326" s="3"/>
      <c r="DVN326" s="3"/>
      <c r="DVO326" s="3"/>
      <c r="DVP326" s="3"/>
      <c r="DVQ326" s="3"/>
      <c r="DVR326" s="3"/>
      <c r="DVS326" s="3"/>
      <c r="DVT326" s="3"/>
      <c r="DVU326" s="3"/>
      <c r="DVV326" s="3"/>
      <c r="DVW326" s="3"/>
      <c r="DVX326" s="3"/>
      <c r="DVY326" s="3"/>
      <c r="DVZ326" s="3"/>
      <c r="DWA326" s="3"/>
      <c r="DWB326" s="3"/>
      <c r="DWC326" s="3"/>
      <c r="DWD326" s="3"/>
      <c r="DWE326" s="3"/>
      <c r="DWF326" s="3"/>
      <c r="DWG326" s="3"/>
      <c r="DWH326" s="3"/>
      <c r="DWI326" s="3"/>
      <c r="DWJ326" s="3"/>
      <c r="DWK326" s="3"/>
      <c r="DWL326" s="3"/>
      <c r="DWM326" s="3"/>
      <c r="DWN326" s="3"/>
      <c r="DWO326" s="3"/>
      <c r="DWP326" s="3"/>
      <c r="DWQ326" s="3"/>
      <c r="DWR326" s="3"/>
      <c r="DWS326" s="3"/>
      <c r="DWT326" s="3"/>
      <c r="DWU326" s="3"/>
      <c r="DWV326" s="3"/>
      <c r="DWW326" s="3"/>
      <c r="DWX326" s="3"/>
      <c r="DWY326" s="3"/>
      <c r="DWZ326" s="3"/>
      <c r="DXA326" s="3"/>
      <c r="DXB326" s="3"/>
      <c r="DXC326" s="3"/>
      <c r="DXD326" s="3"/>
      <c r="DXE326" s="3"/>
      <c r="DXF326" s="3"/>
      <c r="DXG326" s="3"/>
      <c r="DXH326" s="3"/>
      <c r="DXI326" s="3"/>
      <c r="DXJ326" s="3"/>
      <c r="DXK326" s="3"/>
      <c r="DXL326" s="3"/>
      <c r="DXM326" s="3"/>
      <c r="DXN326" s="3"/>
      <c r="DXO326" s="3"/>
      <c r="DXP326" s="3"/>
      <c r="DXQ326" s="3"/>
      <c r="DXR326" s="3"/>
      <c r="DXS326" s="3"/>
      <c r="DXT326" s="3"/>
      <c r="DXU326" s="3"/>
      <c r="DXV326" s="3"/>
      <c r="DXW326" s="3"/>
      <c r="DXX326" s="3"/>
      <c r="DXY326" s="3"/>
      <c r="DXZ326" s="3"/>
      <c r="DYA326" s="3"/>
      <c r="DYB326" s="3"/>
      <c r="DYC326" s="3"/>
      <c r="DYD326" s="3"/>
      <c r="DYE326" s="3"/>
      <c r="DYF326" s="3"/>
      <c r="DYG326" s="3"/>
      <c r="DYH326" s="3"/>
      <c r="DYI326" s="3"/>
      <c r="DYJ326" s="3"/>
      <c r="DYK326" s="3"/>
      <c r="DYL326" s="3"/>
      <c r="DYM326" s="3"/>
      <c r="DYN326" s="3"/>
      <c r="DYO326" s="3"/>
      <c r="DYP326" s="3"/>
      <c r="DYQ326" s="3"/>
      <c r="DYR326" s="3"/>
      <c r="DYS326" s="3"/>
      <c r="DYT326" s="3"/>
      <c r="DYU326" s="3"/>
      <c r="DYV326" s="3"/>
      <c r="DYW326" s="3"/>
      <c r="DYX326" s="3"/>
      <c r="DYY326" s="3"/>
      <c r="DYZ326" s="3"/>
      <c r="DZA326" s="3"/>
      <c r="DZB326" s="3"/>
      <c r="DZC326" s="3"/>
      <c r="DZD326" s="3"/>
      <c r="DZE326" s="3"/>
      <c r="DZF326" s="3"/>
      <c r="DZG326" s="3"/>
      <c r="DZH326" s="3"/>
      <c r="DZI326" s="3"/>
      <c r="DZJ326" s="3"/>
      <c r="DZK326" s="3"/>
      <c r="DZL326" s="3"/>
      <c r="DZM326" s="3"/>
      <c r="DZN326" s="3"/>
      <c r="DZO326" s="3"/>
      <c r="DZP326" s="3"/>
      <c r="DZQ326" s="3"/>
      <c r="DZR326" s="3"/>
      <c r="DZS326" s="3"/>
      <c r="DZT326" s="3"/>
      <c r="DZU326" s="3"/>
      <c r="DZV326" s="3"/>
      <c r="DZW326" s="3"/>
      <c r="DZX326" s="3"/>
      <c r="DZY326" s="3"/>
      <c r="DZZ326" s="3"/>
      <c r="EAA326" s="3"/>
      <c r="EAB326" s="3"/>
      <c r="EAC326" s="3"/>
      <c r="EAD326" s="3"/>
      <c r="EAE326" s="3"/>
      <c r="EAF326" s="3"/>
      <c r="EAG326" s="3"/>
      <c r="EAH326" s="3"/>
      <c r="EAI326" s="3"/>
      <c r="EAJ326" s="3"/>
      <c r="EAK326" s="3"/>
      <c r="EAL326" s="3"/>
      <c r="EAM326" s="3"/>
      <c r="EAN326" s="3"/>
      <c r="EAO326" s="3"/>
      <c r="EAP326" s="3"/>
      <c r="EAQ326" s="3"/>
      <c r="EAR326" s="3"/>
      <c r="EAS326" s="3"/>
      <c r="EAT326" s="3"/>
      <c r="EAU326" s="3"/>
      <c r="EAV326" s="3"/>
      <c r="EAW326" s="3"/>
      <c r="EAX326" s="3"/>
      <c r="EAY326" s="3"/>
      <c r="EAZ326" s="3"/>
      <c r="EBA326" s="3"/>
      <c r="EBB326" s="3"/>
      <c r="EBC326" s="3"/>
      <c r="EBD326" s="3"/>
      <c r="EBE326" s="3"/>
      <c r="EBF326" s="3"/>
      <c r="EBG326" s="3"/>
      <c r="EBH326" s="3"/>
      <c r="EBI326" s="3"/>
      <c r="EBJ326" s="3"/>
      <c r="EBK326" s="3"/>
      <c r="EBL326" s="3"/>
      <c r="EBM326" s="3"/>
      <c r="EBN326" s="3"/>
      <c r="EBO326" s="3"/>
      <c r="EBP326" s="3"/>
      <c r="EBQ326" s="3"/>
      <c r="EBR326" s="3"/>
      <c r="EBS326" s="3"/>
      <c r="EBT326" s="3"/>
      <c r="EBU326" s="3"/>
      <c r="EBV326" s="3"/>
      <c r="EBW326" s="3"/>
      <c r="EBX326" s="3"/>
      <c r="EBY326" s="3"/>
      <c r="EBZ326" s="3"/>
      <c r="ECA326" s="3"/>
      <c r="ECB326" s="3"/>
      <c r="ECC326" s="3"/>
      <c r="ECD326" s="3"/>
      <c r="ECE326" s="3"/>
      <c r="ECF326" s="3"/>
      <c r="ECG326" s="3"/>
      <c r="ECH326" s="3"/>
      <c r="ECI326" s="3"/>
      <c r="ECJ326" s="3"/>
      <c r="ECK326" s="3"/>
      <c r="ECL326" s="3"/>
      <c r="ECM326" s="3"/>
      <c r="ECN326" s="3"/>
      <c r="ECO326" s="3"/>
      <c r="ECP326" s="3"/>
      <c r="ECQ326" s="3"/>
      <c r="ECR326" s="3"/>
      <c r="ECS326" s="3"/>
      <c r="ECT326" s="3"/>
      <c r="ECU326" s="3"/>
      <c r="ECV326" s="3"/>
      <c r="ECW326" s="3"/>
      <c r="ECX326" s="3"/>
      <c r="ECY326" s="3"/>
      <c r="ECZ326" s="3"/>
      <c r="EDA326" s="3"/>
      <c r="EDB326" s="3"/>
      <c r="EDC326" s="3"/>
      <c r="EDD326" s="3"/>
      <c r="EDE326" s="3"/>
      <c r="EDF326" s="3"/>
      <c r="EDG326" s="3"/>
      <c r="EDH326" s="3"/>
      <c r="EDI326" s="3"/>
      <c r="EDJ326" s="3"/>
      <c r="EDK326" s="3"/>
      <c r="EDL326" s="3"/>
      <c r="EDM326" s="3"/>
      <c r="EDN326" s="3"/>
      <c r="EDO326" s="3"/>
      <c r="EDP326" s="3"/>
      <c r="EDQ326" s="3"/>
      <c r="EDR326" s="3"/>
      <c r="EDS326" s="3"/>
      <c r="EDT326" s="3"/>
      <c r="EDU326" s="3"/>
      <c r="EDV326" s="3"/>
      <c r="EDW326" s="3"/>
      <c r="EDX326" s="3"/>
      <c r="EDY326" s="3"/>
      <c r="EDZ326" s="3"/>
      <c r="EEA326" s="3"/>
      <c r="EEB326" s="3"/>
      <c r="EEC326" s="3"/>
      <c r="EED326" s="3"/>
      <c r="EEE326" s="3"/>
      <c r="EEF326" s="3"/>
      <c r="EEG326" s="3"/>
      <c r="EEH326" s="3"/>
      <c r="EEI326" s="3"/>
      <c r="EEJ326" s="3"/>
      <c r="EEK326" s="3"/>
      <c r="EEL326" s="3"/>
      <c r="EEM326" s="3"/>
      <c r="EEN326" s="3"/>
      <c r="EEO326" s="3"/>
      <c r="EEP326" s="3"/>
      <c r="EEQ326" s="3"/>
      <c r="EER326" s="3"/>
      <c r="EES326" s="3"/>
      <c r="EET326" s="3"/>
      <c r="EEU326" s="3"/>
      <c r="EEV326" s="3"/>
      <c r="EEW326" s="3"/>
      <c r="EEX326" s="3"/>
      <c r="EEY326" s="3"/>
      <c r="EEZ326" s="3"/>
      <c r="EFA326" s="3"/>
      <c r="EFB326" s="3"/>
      <c r="EFC326" s="3"/>
      <c r="EFD326" s="3"/>
      <c r="EFE326" s="3"/>
      <c r="EFF326" s="3"/>
      <c r="EFG326" s="3"/>
      <c r="EFH326" s="3"/>
      <c r="EFI326" s="3"/>
      <c r="EFJ326" s="3"/>
      <c r="EFK326" s="3"/>
      <c r="EFL326" s="3"/>
      <c r="EFM326" s="3"/>
      <c r="EFN326" s="3"/>
      <c r="EFO326" s="3"/>
      <c r="EFP326" s="3"/>
      <c r="EFQ326" s="3"/>
      <c r="EFR326" s="3"/>
      <c r="EFS326" s="3"/>
      <c r="EFT326" s="3"/>
      <c r="EFU326" s="3"/>
      <c r="EFV326" s="3"/>
      <c r="EFW326" s="3"/>
      <c r="EFX326" s="3"/>
      <c r="EFY326" s="3"/>
      <c r="EFZ326" s="3"/>
      <c r="EGA326" s="3"/>
      <c r="EGB326" s="3"/>
      <c r="EGC326" s="3"/>
      <c r="EGD326" s="3"/>
      <c r="EGE326" s="3"/>
      <c r="EGF326" s="3"/>
      <c r="EGG326" s="3"/>
      <c r="EGH326" s="3"/>
      <c r="EGI326" s="3"/>
      <c r="EGJ326" s="3"/>
      <c r="EGK326" s="3"/>
      <c r="EGL326" s="3"/>
      <c r="EGM326" s="3"/>
      <c r="EGN326" s="3"/>
      <c r="EGO326" s="3"/>
      <c r="EGP326" s="3"/>
      <c r="EGQ326" s="3"/>
      <c r="EGR326" s="3"/>
      <c r="EGS326" s="3"/>
      <c r="EGT326" s="3"/>
      <c r="EGU326" s="3"/>
      <c r="EGV326" s="3"/>
      <c r="EGW326" s="3"/>
      <c r="EGX326" s="3"/>
      <c r="EGY326" s="3"/>
      <c r="EGZ326" s="3"/>
      <c r="EHA326" s="3"/>
      <c r="EHB326" s="3"/>
      <c r="EHC326" s="3"/>
      <c r="EHD326" s="3"/>
      <c r="EHE326" s="3"/>
      <c r="EHF326" s="3"/>
      <c r="EHG326" s="3"/>
      <c r="EHH326" s="3"/>
      <c r="EHI326" s="3"/>
      <c r="EHJ326" s="3"/>
      <c r="EHK326" s="3"/>
      <c r="EHL326" s="3"/>
      <c r="EHM326" s="3"/>
      <c r="EHN326" s="3"/>
      <c r="EHO326" s="3"/>
      <c r="EHP326" s="3"/>
      <c r="EHQ326" s="3"/>
      <c r="EHR326" s="3"/>
      <c r="EHS326" s="3"/>
      <c r="EHT326" s="3"/>
      <c r="EHU326" s="3"/>
      <c r="EHV326" s="3"/>
      <c r="EHW326" s="3"/>
      <c r="EHX326" s="3"/>
      <c r="EHY326" s="3"/>
      <c r="EHZ326" s="3"/>
      <c r="EIA326" s="3"/>
      <c r="EIB326" s="3"/>
      <c r="EIC326" s="3"/>
      <c r="EID326" s="3"/>
      <c r="EIE326" s="3"/>
      <c r="EIF326" s="3"/>
      <c r="EIG326" s="3"/>
      <c r="EIH326" s="3"/>
      <c r="EII326" s="3"/>
      <c r="EIJ326" s="3"/>
      <c r="EIK326" s="3"/>
      <c r="EIL326" s="3"/>
      <c r="EIM326" s="3"/>
      <c r="EIN326" s="3"/>
      <c r="EIO326" s="3"/>
      <c r="EIP326" s="3"/>
      <c r="EIQ326" s="3"/>
      <c r="EIR326" s="3"/>
      <c r="EIS326" s="3"/>
      <c r="EIT326" s="3"/>
      <c r="EIU326" s="3"/>
      <c r="EIV326" s="3"/>
      <c r="EIW326" s="3"/>
      <c r="EIX326" s="3"/>
      <c r="EIY326" s="3"/>
      <c r="EIZ326" s="3"/>
      <c r="EJA326" s="3"/>
      <c r="EJB326" s="3"/>
      <c r="EJC326" s="3"/>
      <c r="EJD326" s="3"/>
      <c r="EJE326" s="3"/>
      <c r="EJF326" s="3"/>
      <c r="EJG326" s="3"/>
      <c r="EJH326" s="3"/>
      <c r="EJI326" s="3"/>
      <c r="EJJ326" s="3"/>
      <c r="EJK326" s="3"/>
      <c r="EJL326" s="3"/>
      <c r="EJM326" s="3"/>
      <c r="EJN326" s="3"/>
      <c r="EJO326" s="3"/>
      <c r="EJP326" s="3"/>
      <c r="EJQ326" s="3"/>
      <c r="EJR326" s="3"/>
      <c r="EJS326" s="3"/>
      <c r="EJT326" s="3"/>
      <c r="EJU326" s="3"/>
      <c r="EJV326" s="3"/>
      <c r="EJW326" s="3"/>
      <c r="EJX326" s="3"/>
      <c r="EJY326" s="3"/>
      <c r="EJZ326" s="3"/>
      <c r="EKA326" s="3"/>
      <c r="EKB326" s="3"/>
      <c r="EKC326" s="3"/>
      <c r="EKD326" s="3"/>
      <c r="EKE326" s="3"/>
      <c r="EKF326" s="3"/>
      <c r="EKG326" s="3"/>
      <c r="EKH326" s="3"/>
      <c r="EKI326" s="3"/>
      <c r="EKJ326" s="3"/>
      <c r="EKK326" s="3"/>
      <c r="EKL326" s="3"/>
      <c r="EKM326" s="3"/>
      <c r="EKN326" s="3"/>
      <c r="EKO326" s="3"/>
      <c r="EKP326" s="3"/>
      <c r="EKQ326" s="3"/>
      <c r="EKR326" s="3"/>
      <c r="EKS326" s="3"/>
      <c r="EKT326" s="3"/>
      <c r="EKU326" s="3"/>
      <c r="EKV326" s="3"/>
      <c r="EKW326" s="3"/>
      <c r="EKX326" s="3"/>
      <c r="EKY326" s="3"/>
      <c r="EKZ326" s="3"/>
      <c r="ELA326" s="3"/>
      <c r="ELB326" s="3"/>
      <c r="ELC326" s="3"/>
      <c r="ELD326" s="3"/>
      <c r="ELE326" s="3"/>
      <c r="ELF326" s="3"/>
      <c r="ELG326" s="3"/>
      <c r="ELH326" s="3"/>
      <c r="ELI326" s="3"/>
      <c r="ELJ326" s="3"/>
      <c r="ELK326" s="3"/>
      <c r="ELL326" s="3"/>
      <c r="ELM326" s="3"/>
      <c r="ELN326" s="3"/>
      <c r="ELO326" s="3"/>
      <c r="ELP326" s="3"/>
      <c r="ELQ326" s="3"/>
      <c r="ELR326" s="3"/>
      <c r="ELS326" s="3"/>
      <c r="ELT326" s="3"/>
      <c r="ELU326" s="3"/>
      <c r="ELV326" s="3"/>
      <c r="ELW326" s="3"/>
      <c r="ELX326" s="3"/>
      <c r="ELY326" s="3"/>
      <c r="ELZ326" s="3"/>
      <c r="EMA326" s="3"/>
      <c r="EMB326" s="3"/>
      <c r="EMC326" s="3"/>
      <c r="EMD326" s="3"/>
      <c r="EME326" s="3"/>
      <c r="EMF326" s="3"/>
      <c r="EMG326" s="3"/>
      <c r="EMH326" s="3"/>
      <c r="EMI326" s="3"/>
      <c r="EMJ326" s="3"/>
      <c r="EMK326" s="3"/>
      <c r="EML326" s="3"/>
      <c r="EMM326" s="3"/>
      <c r="EMN326" s="3"/>
      <c r="EMO326" s="3"/>
      <c r="EMP326" s="3"/>
      <c r="EMQ326" s="3"/>
      <c r="EMR326" s="3"/>
      <c r="EMS326" s="3"/>
      <c r="EMT326" s="3"/>
      <c r="EMU326" s="3"/>
      <c r="EMV326" s="3"/>
      <c r="EMW326" s="3"/>
      <c r="EMX326" s="3"/>
      <c r="EMY326" s="3"/>
      <c r="EMZ326" s="3"/>
      <c r="ENA326" s="3"/>
      <c r="ENB326" s="3"/>
      <c r="ENC326" s="3"/>
      <c r="END326" s="3"/>
      <c r="ENE326" s="3"/>
      <c r="ENF326" s="3"/>
      <c r="ENG326" s="3"/>
      <c r="ENH326" s="3"/>
      <c r="ENI326" s="3"/>
      <c r="ENJ326" s="3"/>
      <c r="ENK326" s="3"/>
      <c r="ENL326" s="3"/>
      <c r="ENM326" s="3"/>
      <c r="ENN326" s="3"/>
      <c r="ENO326" s="3"/>
      <c r="ENP326" s="3"/>
      <c r="ENQ326" s="3"/>
      <c r="ENR326" s="3"/>
      <c r="ENS326" s="3"/>
      <c r="ENT326" s="3"/>
      <c r="ENU326" s="3"/>
      <c r="ENV326" s="3"/>
      <c r="ENW326" s="3"/>
      <c r="ENX326" s="3"/>
      <c r="ENY326" s="3"/>
      <c r="ENZ326" s="3"/>
      <c r="EOA326" s="3"/>
      <c r="EOB326" s="3"/>
      <c r="EOC326" s="3"/>
      <c r="EOD326" s="3"/>
      <c r="EOE326" s="3"/>
      <c r="EOF326" s="3"/>
      <c r="EOG326" s="3"/>
      <c r="EOH326" s="3"/>
      <c r="EOI326" s="3"/>
      <c r="EOJ326" s="3"/>
      <c r="EOK326" s="3"/>
      <c r="EOL326" s="3"/>
      <c r="EOM326" s="3"/>
      <c r="EON326" s="3"/>
      <c r="EOO326" s="3"/>
      <c r="EOP326" s="3"/>
      <c r="EOQ326" s="3"/>
      <c r="EOR326" s="3"/>
      <c r="EOS326" s="3"/>
      <c r="EOT326" s="3"/>
      <c r="EOU326" s="3"/>
      <c r="EOV326" s="3"/>
      <c r="EOW326" s="3"/>
      <c r="EOX326" s="3"/>
      <c r="EOY326" s="3"/>
      <c r="EOZ326" s="3"/>
      <c r="EPA326" s="3"/>
      <c r="EPB326" s="3"/>
      <c r="EPC326" s="3"/>
      <c r="EPD326" s="3"/>
      <c r="EPE326" s="3"/>
      <c r="EPF326" s="3"/>
      <c r="EPG326" s="3"/>
      <c r="EPH326" s="3"/>
      <c r="EPI326" s="3"/>
      <c r="EPJ326" s="3"/>
      <c r="EPK326" s="3"/>
      <c r="EPL326" s="3"/>
      <c r="EPM326" s="3"/>
      <c r="EPN326" s="3"/>
      <c r="EPO326" s="3"/>
      <c r="EPP326" s="3"/>
      <c r="EPQ326" s="3"/>
      <c r="EPR326" s="3"/>
      <c r="EPS326" s="3"/>
      <c r="EPT326" s="3"/>
      <c r="EPU326" s="3"/>
      <c r="EPV326" s="3"/>
      <c r="EPW326" s="3"/>
      <c r="EPX326" s="3"/>
      <c r="EPY326" s="3"/>
      <c r="EPZ326" s="3"/>
      <c r="EQA326" s="3"/>
      <c r="EQB326" s="3"/>
      <c r="EQC326" s="3"/>
      <c r="EQD326" s="3"/>
      <c r="EQE326" s="3"/>
      <c r="EQF326" s="3"/>
      <c r="EQG326" s="3"/>
      <c r="EQH326" s="3"/>
      <c r="EQI326" s="3"/>
      <c r="EQJ326" s="3"/>
      <c r="EQK326" s="3"/>
      <c r="EQL326" s="3"/>
      <c r="EQM326" s="3"/>
      <c r="EQN326" s="3"/>
      <c r="EQO326" s="3"/>
      <c r="EQP326" s="3"/>
      <c r="EQQ326" s="3"/>
      <c r="EQR326" s="3"/>
      <c r="EQS326" s="3"/>
      <c r="EQT326" s="3"/>
      <c r="EQU326" s="3"/>
      <c r="EQV326" s="3"/>
      <c r="EQW326" s="3"/>
      <c r="EQX326" s="3"/>
      <c r="EQY326" s="3"/>
      <c r="EQZ326" s="3"/>
      <c r="ERA326" s="3"/>
      <c r="ERB326" s="3"/>
      <c r="ERC326" s="3"/>
      <c r="ERD326" s="3"/>
      <c r="ERE326" s="3"/>
      <c r="ERF326" s="3"/>
      <c r="ERG326" s="3"/>
      <c r="ERH326" s="3"/>
      <c r="ERI326" s="3"/>
      <c r="ERJ326" s="3"/>
      <c r="ERK326" s="3"/>
      <c r="ERL326" s="3"/>
      <c r="ERM326" s="3"/>
      <c r="ERN326" s="3"/>
      <c r="ERO326" s="3"/>
      <c r="ERP326" s="3"/>
      <c r="ERQ326" s="3"/>
      <c r="ERR326" s="3"/>
      <c r="ERS326" s="3"/>
      <c r="ERT326" s="3"/>
      <c r="ERU326" s="3"/>
      <c r="ERV326" s="3"/>
      <c r="ERW326" s="3"/>
      <c r="ERX326" s="3"/>
      <c r="ERY326" s="3"/>
      <c r="ERZ326" s="3"/>
      <c r="ESA326" s="3"/>
      <c r="ESB326" s="3"/>
      <c r="ESC326" s="3"/>
      <c r="ESD326" s="3"/>
      <c r="ESE326" s="3"/>
      <c r="ESF326" s="3"/>
      <c r="ESG326" s="3"/>
      <c r="ESH326" s="3"/>
      <c r="ESI326" s="3"/>
      <c r="ESJ326" s="3"/>
      <c r="ESK326" s="3"/>
      <c r="ESL326" s="3"/>
      <c r="ESM326" s="3"/>
      <c r="ESN326" s="3"/>
      <c r="ESO326" s="3"/>
      <c r="ESP326" s="3"/>
      <c r="ESQ326" s="3"/>
      <c r="ESR326" s="3"/>
      <c r="ESS326" s="3"/>
      <c r="EST326" s="3"/>
      <c r="ESU326" s="3"/>
      <c r="ESV326" s="3"/>
      <c r="ESW326" s="3"/>
      <c r="ESX326" s="3"/>
      <c r="ESY326" s="3"/>
      <c r="ESZ326" s="3"/>
      <c r="ETA326" s="3"/>
      <c r="ETB326" s="3"/>
      <c r="ETC326" s="3"/>
      <c r="ETD326" s="3"/>
      <c r="ETE326" s="3"/>
      <c r="ETF326" s="3"/>
      <c r="ETG326" s="3"/>
      <c r="ETH326" s="3"/>
      <c r="ETI326" s="3"/>
      <c r="ETJ326" s="3"/>
      <c r="ETK326" s="3"/>
      <c r="ETL326" s="3"/>
      <c r="ETM326" s="3"/>
      <c r="ETN326" s="3"/>
      <c r="ETO326" s="3"/>
      <c r="ETP326" s="3"/>
      <c r="ETQ326" s="3"/>
      <c r="ETR326" s="3"/>
      <c r="ETS326" s="3"/>
      <c r="ETT326" s="3"/>
      <c r="ETU326" s="3"/>
      <c r="ETV326" s="3"/>
      <c r="ETW326" s="3"/>
      <c r="ETX326" s="3"/>
      <c r="ETY326" s="3"/>
      <c r="ETZ326" s="3"/>
      <c r="EUA326" s="3"/>
      <c r="EUB326" s="3"/>
      <c r="EUC326" s="3"/>
      <c r="EUD326" s="3"/>
      <c r="EUE326" s="3"/>
      <c r="EUF326" s="3"/>
      <c r="EUG326" s="3"/>
      <c r="EUH326" s="3"/>
      <c r="EUI326" s="3"/>
      <c r="EUJ326" s="3"/>
      <c r="EUK326" s="3"/>
      <c r="EUL326" s="3"/>
      <c r="EUM326" s="3"/>
      <c r="EUN326" s="3"/>
      <c r="EUO326" s="3"/>
      <c r="EUP326" s="3"/>
      <c r="EUQ326" s="3"/>
      <c r="EUR326" s="3"/>
      <c r="EUS326" s="3"/>
      <c r="EUT326" s="3"/>
      <c r="EUU326" s="3"/>
      <c r="EUV326" s="3"/>
      <c r="EUW326" s="3"/>
      <c r="EUX326" s="3"/>
      <c r="EUY326" s="3"/>
      <c r="EUZ326" s="3"/>
      <c r="EVA326" s="3"/>
      <c r="EVB326" s="3"/>
      <c r="EVC326" s="3"/>
      <c r="EVD326" s="3"/>
      <c r="EVE326" s="3"/>
      <c r="EVF326" s="3"/>
      <c r="EVG326" s="3"/>
      <c r="EVH326" s="3"/>
      <c r="EVI326" s="3"/>
      <c r="EVJ326" s="3"/>
      <c r="EVK326" s="3"/>
      <c r="EVL326" s="3"/>
      <c r="EVM326" s="3"/>
      <c r="EVN326" s="3"/>
      <c r="EVO326" s="3"/>
      <c r="EVP326" s="3"/>
      <c r="EVQ326" s="3"/>
      <c r="EVR326" s="3"/>
      <c r="EVS326" s="3"/>
      <c r="EVT326" s="3"/>
      <c r="EVU326" s="3"/>
      <c r="EVV326" s="3"/>
      <c r="EVW326" s="3"/>
      <c r="EVX326" s="3"/>
      <c r="EVY326" s="3"/>
      <c r="EVZ326" s="3"/>
      <c r="EWA326" s="3"/>
      <c r="EWB326" s="3"/>
      <c r="EWC326" s="3"/>
      <c r="EWD326" s="3"/>
      <c r="EWE326" s="3"/>
      <c r="EWF326" s="3"/>
      <c r="EWG326" s="3"/>
      <c r="EWH326" s="3"/>
      <c r="EWI326" s="3"/>
      <c r="EWJ326" s="3"/>
      <c r="EWK326" s="3"/>
      <c r="EWL326" s="3"/>
      <c r="EWM326" s="3"/>
      <c r="EWN326" s="3"/>
      <c r="EWO326" s="3"/>
      <c r="EWP326" s="3"/>
      <c r="EWQ326" s="3"/>
      <c r="EWR326" s="3"/>
      <c r="EWS326" s="3"/>
      <c r="EWT326" s="3"/>
      <c r="EWU326" s="3"/>
      <c r="EWV326" s="3"/>
      <c r="EWW326" s="3"/>
      <c r="EWX326" s="3"/>
      <c r="EWY326" s="3"/>
      <c r="EWZ326" s="3"/>
      <c r="EXA326" s="3"/>
      <c r="EXB326" s="3"/>
      <c r="EXC326" s="3"/>
      <c r="EXD326" s="3"/>
      <c r="EXE326" s="3"/>
      <c r="EXF326" s="3"/>
      <c r="EXG326" s="3"/>
      <c r="EXH326" s="3"/>
      <c r="EXI326" s="3"/>
      <c r="EXJ326" s="3"/>
      <c r="EXK326" s="3"/>
      <c r="EXL326" s="3"/>
      <c r="EXM326" s="3"/>
      <c r="EXN326" s="3"/>
      <c r="EXO326" s="3"/>
      <c r="EXP326" s="3"/>
      <c r="EXQ326" s="3"/>
      <c r="EXR326" s="3"/>
      <c r="EXS326" s="3"/>
      <c r="EXT326" s="3"/>
      <c r="EXU326" s="3"/>
      <c r="EXV326" s="3"/>
      <c r="EXW326" s="3"/>
      <c r="EXX326" s="3"/>
      <c r="EXY326" s="3"/>
      <c r="EXZ326" s="3"/>
      <c r="EYA326" s="3"/>
      <c r="EYB326" s="3"/>
      <c r="EYC326" s="3"/>
      <c r="EYD326" s="3"/>
      <c r="EYE326" s="3"/>
      <c r="EYF326" s="3"/>
      <c r="EYG326" s="3"/>
      <c r="EYH326" s="3"/>
      <c r="EYI326" s="3"/>
      <c r="EYJ326" s="3"/>
      <c r="EYK326" s="3"/>
      <c r="EYL326" s="3"/>
      <c r="EYM326" s="3"/>
      <c r="EYN326" s="3"/>
      <c r="EYO326" s="3"/>
      <c r="EYP326" s="3"/>
      <c r="EYQ326" s="3"/>
      <c r="EYR326" s="3"/>
      <c r="EYS326" s="3"/>
      <c r="EYT326" s="3"/>
      <c r="EYU326" s="3"/>
      <c r="EYV326" s="3"/>
      <c r="EYW326" s="3"/>
      <c r="EYX326" s="3"/>
      <c r="EYY326" s="3"/>
      <c r="EYZ326" s="3"/>
      <c r="EZA326" s="3"/>
      <c r="EZB326" s="3"/>
      <c r="EZC326" s="3"/>
      <c r="EZD326" s="3"/>
      <c r="EZE326" s="3"/>
      <c r="EZF326" s="3"/>
      <c r="EZG326" s="3"/>
      <c r="EZH326" s="3"/>
      <c r="EZI326" s="3"/>
      <c r="EZJ326" s="3"/>
      <c r="EZK326" s="3"/>
      <c r="EZL326" s="3"/>
      <c r="EZM326" s="3"/>
      <c r="EZN326" s="3"/>
      <c r="EZO326" s="3"/>
      <c r="EZP326" s="3"/>
      <c r="EZQ326" s="3"/>
      <c r="EZR326" s="3"/>
      <c r="EZS326" s="3"/>
      <c r="EZT326" s="3"/>
      <c r="EZU326" s="3"/>
      <c r="EZV326" s="3"/>
      <c r="EZW326" s="3"/>
      <c r="EZX326" s="3"/>
      <c r="EZY326" s="3"/>
      <c r="EZZ326" s="3"/>
      <c r="FAA326" s="3"/>
      <c r="FAB326" s="3"/>
      <c r="FAC326" s="3"/>
      <c r="FAD326" s="3"/>
      <c r="FAE326" s="3"/>
      <c r="FAF326" s="3"/>
      <c r="FAG326" s="3"/>
      <c r="FAH326" s="3"/>
      <c r="FAI326" s="3"/>
      <c r="FAJ326" s="3"/>
      <c r="FAK326" s="3"/>
      <c r="FAL326" s="3"/>
      <c r="FAM326" s="3"/>
      <c r="FAN326" s="3"/>
      <c r="FAO326" s="3"/>
      <c r="FAP326" s="3"/>
      <c r="FAQ326" s="3"/>
      <c r="FAR326" s="3"/>
      <c r="FAS326" s="3"/>
      <c r="FAT326" s="3"/>
      <c r="FAU326" s="3"/>
      <c r="FAV326" s="3"/>
      <c r="FAW326" s="3"/>
      <c r="FAX326" s="3"/>
      <c r="FAY326" s="3"/>
      <c r="FAZ326" s="3"/>
      <c r="FBA326" s="3"/>
      <c r="FBB326" s="3"/>
      <c r="FBC326" s="3"/>
      <c r="FBD326" s="3"/>
      <c r="FBE326" s="3"/>
      <c r="FBF326" s="3"/>
      <c r="FBG326" s="3"/>
      <c r="FBH326" s="3"/>
      <c r="FBI326" s="3"/>
      <c r="FBJ326" s="3"/>
      <c r="FBK326" s="3"/>
      <c r="FBL326" s="3"/>
      <c r="FBM326" s="3"/>
      <c r="FBN326" s="3"/>
      <c r="FBO326" s="3"/>
      <c r="FBP326" s="3"/>
      <c r="FBQ326" s="3"/>
      <c r="FBR326" s="3"/>
      <c r="FBS326" s="3"/>
      <c r="FBT326" s="3"/>
      <c r="FBU326" s="3"/>
      <c r="FBV326" s="3"/>
      <c r="FBW326" s="3"/>
      <c r="FBX326" s="3"/>
      <c r="FBY326" s="3"/>
      <c r="FBZ326" s="3"/>
      <c r="FCA326" s="3"/>
      <c r="FCB326" s="3"/>
      <c r="FCC326" s="3"/>
      <c r="FCD326" s="3"/>
      <c r="FCE326" s="3"/>
      <c r="FCF326" s="3"/>
      <c r="FCG326" s="3"/>
      <c r="FCH326" s="3"/>
      <c r="FCI326" s="3"/>
      <c r="FCJ326" s="3"/>
      <c r="FCK326" s="3"/>
      <c r="FCL326" s="3"/>
      <c r="FCM326" s="3"/>
      <c r="FCN326" s="3"/>
      <c r="FCO326" s="3"/>
      <c r="FCP326" s="3"/>
      <c r="FCQ326" s="3"/>
      <c r="FCR326" s="3"/>
      <c r="FCS326" s="3"/>
      <c r="FCT326" s="3"/>
      <c r="FCU326" s="3"/>
      <c r="FCV326" s="3"/>
      <c r="FCW326" s="3"/>
      <c r="FCX326" s="3"/>
      <c r="FCY326" s="3"/>
      <c r="FCZ326" s="3"/>
      <c r="FDA326" s="3"/>
      <c r="FDB326" s="3"/>
      <c r="FDC326" s="3"/>
      <c r="FDD326" s="3"/>
      <c r="FDE326" s="3"/>
      <c r="FDF326" s="3"/>
      <c r="FDG326" s="3"/>
      <c r="FDH326" s="3"/>
      <c r="FDI326" s="3"/>
      <c r="FDJ326" s="3"/>
      <c r="FDK326" s="3"/>
      <c r="FDL326" s="3"/>
      <c r="FDM326" s="3"/>
      <c r="FDN326" s="3"/>
      <c r="FDO326" s="3"/>
      <c r="FDP326" s="3"/>
      <c r="FDQ326" s="3"/>
      <c r="FDR326" s="3"/>
      <c r="FDS326" s="3"/>
      <c r="FDT326" s="3"/>
      <c r="FDU326" s="3"/>
      <c r="FDV326" s="3"/>
      <c r="FDW326" s="3"/>
      <c r="FDX326" s="3"/>
      <c r="FDY326" s="3"/>
      <c r="FDZ326" s="3"/>
      <c r="FEA326" s="3"/>
      <c r="FEB326" s="3"/>
      <c r="FEC326" s="3"/>
      <c r="FED326" s="3"/>
      <c r="FEE326" s="3"/>
      <c r="FEF326" s="3"/>
      <c r="FEG326" s="3"/>
      <c r="FEH326" s="3"/>
      <c r="FEI326" s="3"/>
      <c r="FEJ326" s="3"/>
      <c r="FEK326" s="3"/>
      <c r="FEL326" s="3"/>
      <c r="FEM326" s="3"/>
      <c r="FEN326" s="3"/>
      <c r="FEO326" s="3"/>
      <c r="FEP326" s="3"/>
      <c r="FEQ326" s="3"/>
      <c r="FER326" s="3"/>
      <c r="FES326" s="3"/>
      <c r="FET326" s="3"/>
      <c r="FEU326" s="3"/>
      <c r="FEV326" s="3"/>
      <c r="FEW326" s="3"/>
      <c r="FEX326" s="3"/>
      <c r="FEY326" s="3"/>
      <c r="FEZ326" s="3"/>
      <c r="FFA326" s="3"/>
      <c r="FFB326" s="3"/>
      <c r="FFC326" s="3"/>
      <c r="FFD326" s="3"/>
      <c r="FFE326" s="3"/>
      <c r="FFF326" s="3"/>
      <c r="FFG326" s="3"/>
      <c r="FFH326" s="3"/>
      <c r="FFI326" s="3"/>
      <c r="FFJ326" s="3"/>
      <c r="FFK326" s="3"/>
      <c r="FFL326" s="3"/>
      <c r="FFM326" s="3"/>
      <c r="FFN326" s="3"/>
      <c r="FFO326" s="3"/>
      <c r="FFP326" s="3"/>
      <c r="FFQ326" s="3"/>
      <c r="FFR326" s="3"/>
      <c r="FFS326" s="3"/>
      <c r="FFT326" s="3"/>
      <c r="FFU326" s="3"/>
      <c r="FFV326" s="3"/>
      <c r="FFW326" s="3"/>
      <c r="FFX326" s="3"/>
      <c r="FFY326" s="3"/>
      <c r="FFZ326" s="3"/>
      <c r="FGA326" s="3"/>
      <c r="FGB326" s="3"/>
      <c r="FGC326" s="3"/>
      <c r="FGD326" s="3"/>
      <c r="FGE326" s="3"/>
      <c r="FGF326" s="3"/>
      <c r="FGG326" s="3"/>
      <c r="FGH326" s="3"/>
      <c r="FGI326" s="3"/>
      <c r="FGJ326" s="3"/>
      <c r="FGK326" s="3"/>
      <c r="FGL326" s="3"/>
      <c r="FGM326" s="3"/>
      <c r="FGN326" s="3"/>
      <c r="FGO326" s="3"/>
      <c r="FGP326" s="3"/>
      <c r="FGQ326" s="3"/>
      <c r="FGR326" s="3"/>
      <c r="FGS326" s="3"/>
      <c r="FGT326" s="3"/>
      <c r="FGU326" s="3"/>
      <c r="FGV326" s="3"/>
      <c r="FGW326" s="3"/>
      <c r="FGX326" s="3"/>
      <c r="FGY326" s="3"/>
      <c r="FGZ326" s="3"/>
      <c r="FHA326" s="3"/>
      <c r="FHB326" s="3"/>
      <c r="FHC326" s="3"/>
      <c r="FHD326" s="3"/>
      <c r="FHE326" s="3"/>
      <c r="FHF326" s="3"/>
      <c r="FHG326" s="3"/>
      <c r="FHH326" s="3"/>
      <c r="FHI326" s="3"/>
      <c r="FHJ326" s="3"/>
      <c r="FHK326" s="3"/>
      <c r="FHL326" s="3"/>
      <c r="FHM326" s="3"/>
      <c r="FHN326" s="3"/>
      <c r="FHO326" s="3"/>
      <c r="FHP326" s="3"/>
      <c r="FHQ326" s="3"/>
      <c r="FHR326" s="3"/>
      <c r="FHS326" s="3"/>
      <c r="FHT326" s="3"/>
      <c r="FHU326" s="3"/>
      <c r="FHV326" s="3"/>
      <c r="FHW326" s="3"/>
      <c r="FHX326" s="3"/>
      <c r="FHY326" s="3"/>
      <c r="FHZ326" s="3"/>
      <c r="FIA326" s="3"/>
      <c r="FIB326" s="3"/>
      <c r="FIC326" s="3"/>
      <c r="FID326" s="3"/>
      <c r="FIE326" s="3"/>
      <c r="FIF326" s="3"/>
      <c r="FIG326" s="3"/>
      <c r="FIH326" s="3"/>
      <c r="FII326" s="3"/>
      <c r="FIJ326" s="3"/>
      <c r="FIK326" s="3"/>
      <c r="FIL326" s="3"/>
      <c r="FIM326" s="3"/>
      <c r="FIN326" s="3"/>
      <c r="FIO326" s="3"/>
      <c r="FIP326" s="3"/>
      <c r="FIQ326" s="3"/>
      <c r="FIR326" s="3"/>
      <c r="FIS326" s="3"/>
      <c r="FIT326" s="3"/>
      <c r="FIU326" s="3"/>
      <c r="FIV326" s="3"/>
      <c r="FIW326" s="3"/>
      <c r="FIX326" s="3"/>
      <c r="FIY326" s="3"/>
      <c r="FIZ326" s="3"/>
      <c r="FJA326" s="3"/>
      <c r="FJB326" s="3"/>
      <c r="FJC326" s="3"/>
      <c r="FJD326" s="3"/>
      <c r="FJE326" s="3"/>
      <c r="FJF326" s="3"/>
      <c r="FJG326" s="3"/>
      <c r="FJH326" s="3"/>
      <c r="FJI326" s="3"/>
      <c r="FJJ326" s="3"/>
      <c r="FJK326" s="3"/>
      <c r="FJL326" s="3"/>
      <c r="FJM326" s="3"/>
      <c r="FJN326" s="3"/>
      <c r="FJO326" s="3"/>
      <c r="FJP326" s="3"/>
      <c r="FJQ326" s="3"/>
      <c r="FJR326" s="3"/>
      <c r="FJS326" s="3"/>
      <c r="FJT326" s="3"/>
      <c r="FJU326" s="3"/>
      <c r="FJV326" s="3"/>
      <c r="FJW326" s="3"/>
      <c r="FJX326" s="3"/>
      <c r="FJY326" s="3"/>
      <c r="FJZ326" s="3"/>
      <c r="FKA326" s="3"/>
      <c r="FKB326" s="3"/>
      <c r="FKC326" s="3"/>
      <c r="FKD326" s="3"/>
      <c r="FKE326" s="3"/>
      <c r="FKF326" s="3"/>
      <c r="FKG326" s="3"/>
      <c r="FKH326" s="3"/>
      <c r="FKI326" s="3"/>
      <c r="FKJ326" s="3"/>
      <c r="FKK326" s="3"/>
      <c r="FKL326" s="3"/>
      <c r="FKM326" s="3"/>
      <c r="FKN326" s="3"/>
      <c r="FKO326" s="3"/>
      <c r="FKP326" s="3"/>
      <c r="FKQ326" s="3"/>
      <c r="FKR326" s="3"/>
      <c r="FKS326" s="3"/>
      <c r="FKT326" s="3"/>
      <c r="FKU326" s="3"/>
      <c r="FKV326" s="3"/>
      <c r="FKW326" s="3"/>
      <c r="FKX326" s="3"/>
      <c r="FKY326" s="3"/>
      <c r="FKZ326" s="3"/>
      <c r="FLA326" s="3"/>
      <c r="FLB326" s="3"/>
      <c r="FLC326" s="3"/>
      <c r="FLD326" s="3"/>
      <c r="FLE326" s="3"/>
      <c r="FLF326" s="3"/>
      <c r="FLG326" s="3"/>
      <c r="FLH326" s="3"/>
      <c r="FLI326" s="3"/>
      <c r="FLJ326" s="3"/>
      <c r="FLK326" s="3"/>
      <c r="FLL326" s="3"/>
      <c r="FLM326" s="3"/>
      <c r="FLN326" s="3"/>
      <c r="FLO326" s="3"/>
      <c r="FLP326" s="3"/>
      <c r="FLQ326" s="3"/>
      <c r="FLR326" s="3"/>
      <c r="FLS326" s="3"/>
      <c r="FLT326" s="3"/>
      <c r="FLU326" s="3"/>
      <c r="FLV326" s="3"/>
      <c r="FLW326" s="3"/>
      <c r="FLX326" s="3"/>
      <c r="FLY326" s="3"/>
      <c r="FLZ326" s="3"/>
      <c r="FMA326" s="3"/>
      <c r="FMB326" s="3"/>
      <c r="FMC326" s="3"/>
      <c r="FMD326" s="3"/>
      <c r="FME326" s="3"/>
      <c r="FMF326" s="3"/>
      <c r="FMG326" s="3"/>
      <c r="FMH326" s="3"/>
      <c r="FMI326" s="3"/>
      <c r="FMJ326" s="3"/>
      <c r="FMK326" s="3"/>
      <c r="FML326" s="3"/>
      <c r="FMM326" s="3"/>
      <c r="FMN326" s="3"/>
      <c r="FMO326" s="3"/>
      <c r="FMP326" s="3"/>
      <c r="FMQ326" s="3"/>
      <c r="FMR326" s="3"/>
      <c r="FMS326" s="3"/>
      <c r="FMT326" s="3"/>
      <c r="FMU326" s="3"/>
      <c r="FMV326" s="3"/>
      <c r="FMW326" s="3"/>
      <c r="FMX326" s="3"/>
      <c r="FMY326" s="3"/>
      <c r="FMZ326" s="3"/>
      <c r="FNA326" s="3"/>
      <c r="FNB326" s="3"/>
      <c r="FNC326" s="3"/>
      <c r="FND326" s="3"/>
      <c r="FNE326" s="3"/>
      <c r="FNF326" s="3"/>
      <c r="FNG326" s="3"/>
      <c r="FNH326" s="3"/>
      <c r="FNI326" s="3"/>
      <c r="FNJ326" s="3"/>
      <c r="FNK326" s="3"/>
      <c r="FNL326" s="3"/>
      <c r="FNM326" s="3"/>
      <c r="FNN326" s="3"/>
      <c r="FNO326" s="3"/>
      <c r="FNP326" s="3"/>
      <c r="FNQ326" s="3"/>
      <c r="FNR326" s="3"/>
      <c r="FNS326" s="3"/>
      <c r="FNT326" s="3"/>
      <c r="FNU326" s="3"/>
      <c r="FNV326" s="3"/>
      <c r="FNW326" s="3"/>
      <c r="FNX326" s="3"/>
      <c r="FNY326" s="3"/>
      <c r="FNZ326" s="3"/>
      <c r="FOA326" s="3"/>
      <c r="FOB326" s="3"/>
      <c r="FOC326" s="3"/>
      <c r="FOD326" s="3"/>
      <c r="FOE326" s="3"/>
      <c r="FOF326" s="3"/>
      <c r="FOG326" s="3"/>
      <c r="FOH326" s="3"/>
      <c r="FOI326" s="3"/>
      <c r="FOJ326" s="3"/>
      <c r="FOK326" s="3"/>
      <c r="FOL326" s="3"/>
      <c r="FOM326" s="3"/>
      <c r="FON326" s="3"/>
      <c r="FOO326" s="3"/>
      <c r="FOP326" s="3"/>
      <c r="FOQ326" s="3"/>
      <c r="FOR326" s="3"/>
      <c r="FOS326" s="3"/>
      <c r="FOT326" s="3"/>
      <c r="FOU326" s="3"/>
      <c r="FOV326" s="3"/>
      <c r="FOW326" s="3"/>
      <c r="FOX326" s="3"/>
      <c r="FOY326" s="3"/>
      <c r="FOZ326" s="3"/>
      <c r="FPA326" s="3"/>
      <c r="FPB326" s="3"/>
      <c r="FPC326" s="3"/>
      <c r="FPD326" s="3"/>
      <c r="FPE326" s="3"/>
      <c r="FPF326" s="3"/>
      <c r="FPG326" s="3"/>
      <c r="FPH326" s="3"/>
      <c r="FPI326" s="3"/>
      <c r="FPJ326" s="3"/>
      <c r="FPK326" s="3"/>
      <c r="FPL326" s="3"/>
      <c r="FPM326" s="3"/>
      <c r="FPN326" s="3"/>
      <c r="FPO326" s="3"/>
      <c r="FPP326" s="3"/>
      <c r="FPQ326" s="3"/>
      <c r="FPR326" s="3"/>
      <c r="FPS326" s="3"/>
      <c r="FPT326" s="3"/>
      <c r="FPU326" s="3"/>
      <c r="FPV326" s="3"/>
      <c r="FPW326" s="3"/>
      <c r="FPX326" s="3"/>
      <c r="FPY326" s="3"/>
      <c r="FPZ326" s="3"/>
      <c r="FQA326" s="3"/>
      <c r="FQB326" s="3"/>
      <c r="FQC326" s="3"/>
      <c r="FQD326" s="3"/>
      <c r="FQE326" s="3"/>
      <c r="FQF326" s="3"/>
      <c r="FQG326" s="3"/>
      <c r="FQH326" s="3"/>
      <c r="FQI326" s="3"/>
      <c r="FQJ326" s="3"/>
      <c r="FQK326" s="3"/>
      <c r="FQL326" s="3"/>
      <c r="FQM326" s="3"/>
      <c r="FQN326" s="3"/>
      <c r="FQO326" s="3"/>
      <c r="FQP326" s="3"/>
      <c r="FQQ326" s="3"/>
      <c r="FQR326" s="3"/>
      <c r="FQS326" s="3"/>
      <c r="FQT326" s="3"/>
      <c r="FQU326" s="3"/>
      <c r="FQV326" s="3"/>
      <c r="FQW326" s="3"/>
      <c r="FQX326" s="3"/>
      <c r="FQY326" s="3"/>
      <c r="FQZ326" s="3"/>
      <c r="FRA326" s="3"/>
      <c r="FRB326" s="3"/>
      <c r="FRC326" s="3"/>
      <c r="FRD326" s="3"/>
      <c r="FRE326" s="3"/>
      <c r="FRF326" s="3"/>
      <c r="FRG326" s="3"/>
      <c r="FRH326" s="3"/>
      <c r="FRI326" s="3"/>
      <c r="FRJ326" s="3"/>
      <c r="FRK326" s="3"/>
      <c r="FRL326" s="3"/>
      <c r="FRM326" s="3"/>
      <c r="FRN326" s="3"/>
      <c r="FRO326" s="3"/>
      <c r="FRP326" s="3"/>
      <c r="FRQ326" s="3"/>
      <c r="FRR326" s="3"/>
      <c r="FRS326" s="3"/>
      <c r="FRT326" s="3"/>
      <c r="FRU326" s="3"/>
      <c r="FRV326" s="3"/>
      <c r="FRW326" s="3"/>
      <c r="FRX326" s="3"/>
      <c r="FRY326" s="3"/>
      <c r="FRZ326" s="3"/>
      <c r="FSA326" s="3"/>
      <c r="FSB326" s="3"/>
      <c r="FSC326" s="3"/>
      <c r="FSD326" s="3"/>
      <c r="FSE326" s="3"/>
      <c r="FSF326" s="3"/>
      <c r="FSG326" s="3"/>
      <c r="FSH326" s="3"/>
      <c r="FSI326" s="3"/>
      <c r="FSJ326" s="3"/>
      <c r="FSK326" s="3"/>
      <c r="FSL326" s="3"/>
      <c r="FSM326" s="3"/>
      <c r="FSN326" s="3"/>
      <c r="FSO326" s="3"/>
      <c r="FSP326" s="3"/>
      <c r="FSQ326" s="3"/>
      <c r="FSR326" s="3"/>
      <c r="FSS326" s="3"/>
      <c r="FST326" s="3"/>
      <c r="FSU326" s="3"/>
      <c r="FSV326" s="3"/>
      <c r="FSW326" s="3"/>
      <c r="FSX326" s="3"/>
      <c r="FSY326" s="3"/>
      <c r="FSZ326" s="3"/>
      <c r="FTA326" s="3"/>
      <c r="FTB326" s="3"/>
      <c r="FTC326" s="3"/>
      <c r="FTD326" s="3"/>
      <c r="FTE326" s="3"/>
      <c r="FTF326" s="3"/>
      <c r="FTG326" s="3"/>
      <c r="FTH326" s="3"/>
      <c r="FTI326" s="3"/>
      <c r="FTJ326" s="3"/>
      <c r="FTK326" s="3"/>
      <c r="FTL326" s="3"/>
      <c r="FTM326" s="3"/>
      <c r="FTN326" s="3"/>
      <c r="FTO326" s="3"/>
      <c r="FTP326" s="3"/>
      <c r="FTQ326" s="3"/>
      <c r="FTR326" s="3"/>
      <c r="FTS326" s="3"/>
      <c r="FTT326" s="3"/>
      <c r="FTU326" s="3"/>
      <c r="FTV326" s="3"/>
      <c r="FTW326" s="3"/>
      <c r="FTX326" s="3"/>
      <c r="FTY326" s="3"/>
      <c r="FTZ326" s="3"/>
      <c r="FUA326" s="3"/>
      <c r="FUB326" s="3"/>
      <c r="FUC326" s="3"/>
      <c r="FUD326" s="3"/>
      <c r="FUE326" s="3"/>
      <c r="FUF326" s="3"/>
      <c r="FUG326" s="3"/>
      <c r="FUH326" s="3"/>
      <c r="FUI326" s="3"/>
      <c r="FUJ326" s="3"/>
      <c r="FUK326" s="3"/>
      <c r="FUL326" s="3"/>
      <c r="FUM326" s="3"/>
      <c r="FUN326" s="3"/>
      <c r="FUO326" s="3"/>
      <c r="FUP326" s="3"/>
      <c r="FUQ326" s="3"/>
      <c r="FUR326" s="3"/>
      <c r="FUS326" s="3"/>
      <c r="FUT326" s="3"/>
      <c r="FUU326" s="3"/>
      <c r="FUV326" s="3"/>
      <c r="FUW326" s="3"/>
      <c r="FUX326" s="3"/>
      <c r="FUY326" s="3"/>
      <c r="FUZ326" s="3"/>
      <c r="FVA326" s="3"/>
      <c r="FVB326" s="3"/>
      <c r="FVC326" s="3"/>
      <c r="FVD326" s="3"/>
      <c r="FVE326" s="3"/>
      <c r="FVF326" s="3"/>
      <c r="FVG326" s="3"/>
      <c r="FVH326" s="3"/>
      <c r="FVI326" s="3"/>
      <c r="FVJ326" s="3"/>
      <c r="FVK326" s="3"/>
      <c r="FVL326" s="3"/>
      <c r="FVM326" s="3"/>
      <c r="FVN326" s="3"/>
      <c r="FVO326" s="3"/>
      <c r="FVP326" s="3"/>
      <c r="FVQ326" s="3"/>
      <c r="FVR326" s="3"/>
      <c r="FVS326" s="3"/>
      <c r="FVT326" s="3"/>
      <c r="FVU326" s="3"/>
      <c r="FVV326" s="3"/>
      <c r="FVW326" s="3"/>
      <c r="FVX326" s="3"/>
      <c r="FVY326" s="3"/>
      <c r="FVZ326" s="3"/>
      <c r="FWA326" s="3"/>
      <c r="FWB326" s="3"/>
      <c r="FWC326" s="3"/>
      <c r="FWD326" s="3"/>
      <c r="FWE326" s="3"/>
      <c r="FWF326" s="3"/>
      <c r="FWG326" s="3"/>
      <c r="FWH326" s="3"/>
      <c r="FWI326" s="3"/>
      <c r="FWJ326" s="3"/>
      <c r="FWK326" s="3"/>
      <c r="FWL326" s="3"/>
      <c r="FWM326" s="3"/>
      <c r="FWN326" s="3"/>
      <c r="FWO326" s="3"/>
      <c r="FWP326" s="3"/>
      <c r="FWQ326" s="3"/>
      <c r="FWR326" s="3"/>
      <c r="FWS326" s="3"/>
      <c r="FWT326" s="3"/>
      <c r="FWU326" s="3"/>
      <c r="FWV326" s="3"/>
      <c r="FWW326" s="3"/>
      <c r="FWX326" s="3"/>
      <c r="FWY326" s="3"/>
      <c r="FWZ326" s="3"/>
      <c r="FXA326" s="3"/>
      <c r="FXB326" s="3"/>
      <c r="FXC326" s="3"/>
      <c r="FXD326" s="3"/>
      <c r="FXE326" s="3"/>
      <c r="FXF326" s="3"/>
      <c r="FXG326" s="3"/>
      <c r="FXH326" s="3"/>
      <c r="FXI326" s="3"/>
      <c r="FXJ326" s="3"/>
      <c r="FXK326" s="3"/>
      <c r="FXL326" s="3"/>
      <c r="FXM326" s="3"/>
      <c r="FXN326" s="3"/>
      <c r="FXO326" s="3"/>
      <c r="FXP326" s="3"/>
      <c r="FXQ326" s="3"/>
      <c r="FXR326" s="3"/>
      <c r="FXS326" s="3"/>
      <c r="FXT326" s="3"/>
      <c r="FXU326" s="3"/>
      <c r="FXV326" s="3"/>
      <c r="FXW326" s="3"/>
      <c r="FXX326" s="3"/>
      <c r="FXY326" s="3"/>
      <c r="FXZ326" s="3"/>
      <c r="FYA326" s="3"/>
      <c r="FYB326" s="3"/>
      <c r="FYC326" s="3"/>
      <c r="FYD326" s="3"/>
      <c r="FYE326" s="3"/>
      <c r="FYF326" s="3"/>
      <c r="FYG326" s="3"/>
      <c r="FYH326" s="3"/>
      <c r="FYI326" s="3"/>
      <c r="FYJ326" s="3"/>
      <c r="FYK326" s="3"/>
      <c r="FYL326" s="3"/>
      <c r="FYM326" s="3"/>
      <c r="FYN326" s="3"/>
      <c r="FYO326" s="3"/>
      <c r="FYP326" s="3"/>
      <c r="FYQ326" s="3"/>
      <c r="FYR326" s="3"/>
      <c r="FYS326" s="3"/>
      <c r="FYT326" s="3"/>
      <c r="FYU326" s="3"/>
      <c r="FYV326" s="3"/>
      <c r="FYW326" s="3"/>
      <c r="FYX326" s="3"/>
      <c r="FYY326" s="3"/>
      <c r="FYZ326" s="3"/>
      <c r="FZA326" s="3"/>
      <c r="FZB326" s="3"/>
      <c r="FZC326" s="3"/>
      <c r="FZD326" s="3"/>
      <c r="FZE326" s="3"/>
      <c r="FZF326" s="3"/>
      <c r="FZG326" s="3"/>
      <c r="FZH326" s="3"/>
      <c r="FZI326" s="3"/>
      <c r="FZJ326" s="3"/>
      <c r="FZK326" s="3"/>
      <c r="FZL326" s="3"/>
      <c r="FZM326" s="3"/>
      <c r="FZN326" s="3"/>
      <c r="FZO326" s="3"/>
      <c r="FZP326" s="3"/>
      <c r="FZQ326" s="3"/>
      <c r="FZR326" s="3"/>
      <c r="FZS326" s="3"/>
      <c r="FZT326" s="3"/>
      <c r="FZU326" s="3"/>
      <c r="FZV326" s="3"/>
      <c r="FZW326" s="3"/>
      <c r="FZX326" s="3"/>
      <c r="FZY326" s="3"/>
      <c r="FZZ326" s="3"/>
      <c r="GAA326" s="3"/>
      <c r="GAB326" s="3"/>
      <c r="GAC326" s="3"/>
      <c r="GAD326" s="3"/>
      <c r="GAE326" s="3"/>
      <c r="GAF326" s="3"/>
      <c r="GAG326" s="3"/>
      <c r="GAH326" s="3"/>
      <c r="GAI326" s="3"/>
      <c r="GAJ326" s="3"/>
      <c r="GAK326" s="3"/>
      <c r="GAL326" s="3"/>
      <c r="GAM326" s="3"/>
      <c r="GAN326" s="3"/>
      <c r="GAO326" s="3"/>
      <c r="GAP326" s="3"/>
      <c r="GAQ326" s="3"/>
      <c r="GAR326" s="3"/>
      <c r="GAS326" s="3"/>
      <c r="GAT326" s="3"/>
      <c r="GAU326" s="3"/>
      <c r="GAV326" s="3"/>
      <c r="GAW326" s="3"/>
      <c r="GAX326" s="3"/>
      <c r="GAY326" s="3"/>
      <c r="GAZ326" s="3"/>
      <c r="GBA326" s="3"/>
      <c r="GBB326" s="3"/>
      <c r="GBC326" s="3"/>
      <c r="GBD326" s="3"/>
      <c r="GBE326" s="3"/>
      <c r="GBF326" s="3"/>
      <c r="GBG326" s="3"/>
      <c r="GBH326" s="3"/>
      <c r="GBI326" s="3"/>
      <c r="GBJ326" s="3"/>
      <c r="GBK326" s="3"/>
      <c r="GBL326" s="3"/>
      <c r="GBM326" s="3"/>
      <c r="GBN326" s="3"/>
      <c r="GBO326" s="3"/>
      <c r="GBP326" s="3"/>
      <c r="GBQ326" s="3"/>
      <c r="GBR326" s="3"/>
      <c r="GBS326" s="3"/>
      <c r="GBT326" s="3"/>
      <c r="GBU326" s="3"/>
      <c r="GBV326" s="3"/>
      <c r="GBW326" s="3"/>
      <c r="GBX326" s="3"/>
      <c r="GBY326" s="3"/>
      <c r="GBZ326" s="3"/>
      <c r="GCA326" s="3"/>
      <c r="GCB326" s="3"/>
      <c r="GCC326" s="3"/>
      <c r="GCD326" s="3"/>
      <c r="GCE326" s="3"/>
      <c r="GCF326" s="3"/>
      <c r="GCG326" s="3"/>
      <c r="GCH326" s="3"/>
      <c r="GCI326" s="3"/>
      <c r="GCJ326" s="3"/>
      <c r="GCK326" s="3"/>
      <c r="GCL326" s="3"/>
      <c r="GCM326" s="3"/>
      <c r="GCN326" s="3"/>
      <c r="GCO326" s="3"/>
      <c r="GCP326" s="3"/>
      <c r="GCQ326" s="3"/>
      <c r="GCR326" s="3"/>
      <c r="GCS326" s="3"/>
      <c r="GCT326" s="3"/>
      <c r="GCU326" s="3"/>
      <c r="GCV326" s="3"/>
      <c r="GCW326" s="3"/>
      <c r="GCX326" s="3"/>
      <c r="GCY326" s="3"/>
      <c r="GCZ326" s="3"/>
      <c r="GDA326" s="3"/>
      <c r="GDB326" s="3"/>
      <c r="GDC326" s="3"/>
      <c r="GDD326" s="3"/>
      <c r="GDE326" s="3"/>
      <c r="GDF326" s="3"/>
      <c r="GDG326" s="3"/>
      <c r="GDH326" s="3"/>
      <c r="GDI326" s="3"/>
      <c r="GDJ326" s="3"/>
      <c r="GDK326" s="3"/>
      <c r="GDL326" s="3"/>
      <c r="GDM326" s="3"/>
      <c r="GDN326" s="3"/>
      <c r="GDO326" s="3"/>
      <c r="GDP326" s="3"/>
      <c r="GDQ326" s="3"/>
      <c r="GDR326" s="3"/>
      <c r="GDS326" s="3"/>
      <c r="GDT326" s="3"/>
      <c r="GDU326" s="3"/>
      <c r="GDV326" s="3"/>
      <c r="GDW326" s="3"/>
      <c r="GDX326" s="3"/>
      <c r="GDY326" s="3"/>
      <c r="GDZ326" s="3"/>
      <c r="GEA326" s="3"/>
      <c r="GEB326" s="3"/>
      <c r="GEC326" s="3"/>
      <c r="GED326" s="3"/>
      <c r="GEE326" s="3"/>
      <c r="GEF326" s="3"/>
      <c r="GEG326" s="3"/>
      <c r="GEH326" s="3"/>
      <c r="GEI326" s="3"/>
      <c r="GEJ326" s="3"/>
      <c r="GEK326" s="3"/>
      <c r="GEL326" s="3"/>
      <c r="GEM326" s="3"/>
      <c r="GEN326" s="3"/>
      <c r="GEO326" s="3"/>
      <c r="GEP326" s="3"/>
      <c r="GEQ326" s="3"/>
      <c r="GER326" s="3"/>
      <c r="GES326" s="3"/>
      <c r="GET326" s="3"/>
      <c r="GEU326" s="3"/>
      <c r="GEV326" s="3"/>
      <c r="GEW326" s="3"/>
      <c r="GEX326" s="3"/>
      <c r="GEY326" s="3"/>
      <c r="GEZ326" s="3"/>
      <c r="GFA326" s="3"/>
      <c r="GFB326" s="3"/>
      <c r="GFC326" s="3"/>
      <c r="GFD326" s="3"/>
      <c r="GFE326" s="3"/>
      <c r="GFF326" s="3"/>
      <c r="GFG326" s="3"/>
      <c r="GFH326" s="3"/>
      <c r="GFI326" s="3"/>
      <c r="GFJ326" s="3"/>
      <c r="GFK326" s="3"/>
      <c r="GFL326" s="3"/>
      <c r="GFM326" s="3"/>
      <c r="GFN326" s="3"/>
      <c r="GFO326" s="3"/>
      <c r="GFP326" s="3"/>
      <c r="GFQ326" s="3"/>
      <c r="GFR326" s="3"/>
      <c r="GFS326" s="3"/>
      <c r="GFT326" s="3"/>
      <c r="GFU326" s="3"/>
      <c r="GFV326" s="3"/>
      <c r="GFW326" s="3"/>
      <c r="GFX326" s="3"/>
      <c r="GFY326" s="3"/>
      <c r="GFZ326" s="3"/>
      <c r="GGA326" s="3"/>
      <c r="GGB326" s="3"/>
      <c r="GGC326" s="3"/>
      <c r="GGD326" s="3"/>
      <c r="GGE326" s="3"/>
      <c r="GGF326" s="3"/>
      <c r="GGG326" s="3"/>
      <c r="GGH326" s="3"/>
      <c r="GGI326" s="3"/>
      <c r="GGJ326" s="3"/>
      <c r="GGK326" s="3"/>
      <c r="GGL326" s="3"/>
      <c r="GGM326" s="3"/>
      <c r="GGN326" s="3"/>
      <c r="GGO326" s="3"/>
      <c r="GGP326" s="3"/>
      <c r="GGQ326" s="3"/>
      <c r="GGR326" s="3"/>
      <c r="GGS326" s="3"/>
      <c r="GGT326" s="3"/>
      <c r="GGU326" s="3"/>
      <c r="GGV326" s="3"/>
      <c r="GGW326" s="3"/>
      <c r="GGX326" s="3"/>
      <c r="GGY326" s="3"/>
      <c r="GGZ326" s="3"/>
      <c r="GHA326" s="3"/>
      <c r="GHB326" s="3"/>
      <c r="GHC326" s="3"/>
      <c r="GHD326" s="3"/>
      <c r="GHE326" s="3"/>
      <c r="GHF326" s="3"/>
      <c r="GHG326" s="3"/>
      <c r="GHH326" s="3"/>
      <c r="GHI326" s="3"/>
      <c r="GHJ326" s="3"/>
      <c r="GHK326" s="3"/>
      <c r="GHL326" s="3"/>
      <c r="GHM326" s="3"/>
      <c r="GHN326" s="3"/>
      <c r="GHO326" s="3"/>
      <c r="GHP326" s="3"/>
      <c r="GHQ326" s="3"/>
      <c r="GHR326" s="3"/>
      <c r="GHS326" s="3"/>
      <c r="GHT326" s="3"/>
      <c r="GHU326" s="3"/>
      <c r="GHV326" s="3"/>
      <c r="GHW326" s="3"/>
      <c r="GHX326" s="3"/>
      <c r="GHY326" s="3"/>
      <c r="GHZ326" s="3"/>
      <c r="GIA326" s="3"/>
      <c r="GIB326" s="3"/>
      <c r="GIC326" s="3"/>
      <c r="GID326" s="3"/>
      <c r="GIE326" s="3"/>
      <c r="GIF326" s="3"/>
      <c r="GIG326" s="3"/>
      <c r="GIH326" s="3"/>
      <c r="GII326" s="3"/>
      <c r="GIJ326" s="3"/>
      <c r="GIK326" s="3"/>
      <c r="GIL326" s="3"/>
      <c r="GIM326" s="3"/>
      <c r="GIN326" s="3"/>
      <c r="GIO326" s="3"/>
      <c r="GIP326" s="3"/>
      <c r="GIQ326" s="3"/>
      <c r="GIR326" s="3"/>
      <c r="GIS326" s="3"/>
      <c r="GIT326" s="3"/>
      <c r="GIU326" s="3"/>
      <c r="GIV326" s="3"/>
      <c r="GIW326" s="3"/>
      <c r="GIX326" s="3"/>
      <c r="GIY326" s="3"/>
      <c r="GIZ326" s="3"/>
      <c r="GJA326" s="3"/>
      <c r="GJB326" s="3"/>
      <c r="GJC326" s="3"/>
      <c r="GJD326" s="3"/>
      <c r="GJE326" s="3"/>
      <c r="GJF326" s="3"/>
      <c r="GJG326" s="3"/>
      <c r="GJH326" s="3"/>
      <c r="GJI326" s="3"/>
      <c r="GJJ326" s="3"/>
      <c r="GJK326" s="3"/>
      <c r="GJL326" s="3"/>
      <c r="GJM326" s="3"/>
      <c r="GJN326" s="3"/>
      <c r="GJO326" s="3"/>
      <c r="GJP326" s="3"/>
      <c r="GJQ326" s="3"/>
      <c r="GJR326" s="3"/>
      <c r="GJS326" s="3"/>
      <c r="GJT326" s="3"/>
      <c r="GJU326" s="3"/>
      <c r="GJV326" s="3"/>
      <c r="GJW326" s="3"/>
      <c r="GJX326" s="3"/>
      <c r="GJY326" s="3"/>
      <c r="GJZ326" s="3"/>
      <c r="GKA326" s="3"/>
      <c r="GKB326" s="3"/>
      <c r="GKC326" s="3"/>
      <c r="GKD326" s="3"/>
      <c r="GKE326" s="3"/>
      <c r="GKF326" s="3"/>
      <c r="GKG326" s="3"/>
      <c r="GKH326" s="3"/>
      <c r="GKI326" s="3"/>
      <c r="GKJ326" s="3"/>
      <c r="GKK326" s="3"/>
      <c r="GKL326" s="3"/>
      <c r="GKM326" s="3"/>
      <c r="GKN326" s="3"/>
      <c r="GKO326" s="3"/>
      <c r="GKP326" s="3"/>
      <c r="GKQ326" s="3"/>
      <c r="GKR326" s="3"/>
      <c r="GKS326" s="3"/>
      <c r="GKT326" s="3"/>
      <c r="GKU326" s="3"/>
      <c r="GKV326" s="3"/>
      <c r="GKW326" s="3"/>
      <c r="GKX326" s="3"/>
      <c r="GKY326" s="3"/>
      <c r="GKZ326" s="3"/>
      <c r="GLA326" s="3"/>
      <c r="GLB326" s="3"/>
      <c r="GLC326" s="3"/>
      <c r="GLD326" s="3"/>
      <c r="GLE326" s="3"/>
      <c r="GLF326" s="3"/>
      <c r="GLG326" s="3"/>
      <c r="GLH326" s="3"/>
      <c r="GLI326" s="3"/>
      <c r="GLJ326" s="3"/>
      <c r="GLK326" s="3"/>
      <c r="GLL326" s="3"/>
      <c r="GLM326" s="3"/>
      <c r="GLN326" s="3"/>
      <c r="GLO326" s="3"/>
      <c r="GLP326" s="3"/>
      <c r="GLQ326" s="3"/>
      <c r="GLR326" s="3"/>
      <c r="GLS326" s="3"/>
      <c r="GLT326" s="3"/>
      <c r="GLU326" s="3"/>
      <c r="GLV326" s="3"/>
      <c r="GLW326" s="3"/>
      <c r="GLX326" s="3"/>
      <c r="GLY326" s="3"/>
      <c r="GLZ326" s="3"/>
      <c r="GMA326" s="3"/>
      <c r="GMB326" s="3"/>
      <c r="GMC326" s="3"/>
      <c r="GMD326" s="3"/>
      <c r="GME326" s="3"/>
      <c r="GMF326" s="3"/>
      <c r="GMG326" s="3"/>
      <c r="GMH326" s="3"/>
      <c r="GMI326" s="3"/>
      <c r="GMJ326" s="3"/>
      <c r="GMK326" s="3"/>
      <c r="GML326" s="3"/>
      <c r="GMM326" s="3"/>
      <c r="GMN326" s="3"/>
      <c r="GMO326" s="3"/>
      <c r="GMP326" s="3"/>
      <c r="GMQ326" s="3"/>
      <c r="GMR326" s="3"/>
      <c r="GMS326" s="3"/>
      <c r="GMT326" s="3"/>
      <c r="GMU326" s="3"/>
      <c r="GMV326" s="3"/>
      <c r="GMW326" s="3"/>
      <c r="GMX326" s="3"/>
      <c r="GMY326" s="3"/>
      <c r="GMZ326" s="3"/>
      <c r="GNA326" s="3"/>
      <c r="GNB326" s="3"/>
      <c r="GNC326" s="3"/>
      <c r="GND326" s="3"/>
      <c r="GNE326" s="3"/>
      <c r="GNF326" s="3"/>
      <c r="GNG326" s="3"/>
      <c r="GNH326" s="3"/>
      <c r="GNI326" s="3"/>
      <c r="GNJ326" s="3"/>
      <c r="GNK326" s="3"/>
      <c r="GNL326" s="3"/>
      <c r="GNM326" s="3"/>
      <c r="GNN326" s="3"/>
      <c r="GNO326" s="3"/>
      <c r="GNP326" s="3"/>
      <c r="GNQ326" s="3"/>
      <c r="GNR326" s="3"/>
      <c r="GNS326" s="3"/>
      <c r="GNT326" s="3"/>
      <c r="GNU326" s="3"/>
      <c r="GNV326" s="3"/>
      <c r="GNW326" s="3"/>
      <c r="GNX326" s="3"/>
      <c r="GNY326" s="3"/>
      <c r="GNZ326" s="3"/>
      <c r="GOA326" s="3"/>
      <c r="GOB326" s="3"/>
      <c r="GOC326" s="3"/>
      <c r="GOD326" s="3"/>
      <c r="GOE326" s="3"/>
      <c r="GOF326" s="3"/>
      <c r="GOG326" s="3"/>
      <c r="GOH326" s="3"/>
      <c r="GOI326" s="3"/>
      <c r="GOJ326" s="3"/>
      <c r="GOK326" s="3"/>
      <c r="GOL326" s="3"/>
      <c r="GOM326" s="3"/>
      <c r="GON326" s="3"/>
      <c r="GOO326" s="3"/>
      <c r="GOP326" s="3"/>
      <c r="GOQ326" s="3"/>
      <c r="GOR326" s="3"/>
      <c r="GOS326" s="3"/>
      <c r="GOT326" s="3"/>
      <c r="GOU326" s="3"/>
      <c r="GOV326" s="3"/>
      <c r="GOW326" s="3"/>
      <c r="GOX326" s="3"/>
      <c r="GOY326" s="3"/>
      <c r="GOZ326" s="3"/>
      <c r="GPA326" s="3"/>
      <c r="GPB326" s="3"/>
      <c r="GPC326" s="3"/>
      <c r="GPD326" s="3"/>
      <c r="GPE326" s="3"/>
      <c r="GPF326" s="3"/>
      <c r="GPG326" s="3"/>
      <c r="GPH326" s="3"/>
      <c r="GPI326" s="3"/>
      <c r="GPJ326" s="3"/>
      <c r="GPK326" s="3"/>
      <c r="GPL326" s="3"/>
      <c r="GPM326" s="3"/>
      <c r="GPN326" s="3"/>
      <c r="GPO326" s="3"/>
      <c r="GPP326" s="3"/>
      <c r="GPQ326" s="3"/>
      <c r="GPR326" s="3"/>
      <c r="GPS326" s="3"/>
      <c r="GPT326" s="3"/>
      <c r="GPU326" s="3"/>
      <c r="GPV326" s="3"/>
      <c r="GPW326" s="3"/>
      <c r="GPX326" s="3"/>
      <c r="GPY326" s="3"/>
      <c r="GPZ326" s="3"/>
      <c r="GQA326" s="3"/>
      <c r="GQB326" s="3"/>
      <c r="GQC326" s="3"/>
      <c r="GQD326" s="3"/>
      <c r="GQE326" s="3"/>
      <c r="GQF326" s="3"/>
      <c r="GQG326" s="3"/>
      <c r="GQH326" s="3"/>
      <c r="GQI326" s="3"/>
      <c r="GQJ326" s="3"/>
      <c r="GQK326" s="3"/>
      <c r="GQL326" s="3"/>
      <c r="GQM326" s="3"/>
      <c r="GQN326" s="3"/>
      <c r="GQO326" s="3"/>
      <c r="GQP326" s="3"/>
      <c r="GQQ326" s="3"/>
      <c r="GQR326" s="3"/>
      <c r="GQS326" s="3"/>
      <c r="GQT326" s="3"/>
      <c r="GQU326" s="3"/>
      <c r="GQV326" s="3"/>
      <c r="GQW326" s="3"/>
      <c r="GQX326" s="3"/>
      <c r="GQY326" s="3"/>
      <c r="GQZ326" s="3"/>
      <c r="GRA326" s="3"/>
      <c r="GRB326" s="3"/>
      <c r="GRC326" s="3"/>
      <c r="GRD326" s="3"/>
      <c r="GRE326" s="3"/>
      <c r="GRF326" s="3"/>
      <c r="GRG326" s="3"/>
      <c r="GRH326" s="3"/>
      <c r="GRI326" s="3"/>
      <c r="GRJ326" s="3"/>
      <c r="GRK326" s="3"/>
      <c r="GRL326" s="3"/>
      <c r="GRM326" s="3"/>
      <c r="GRN326" s="3"/>
      <c r="GRO326" s="3"/>
      <c r="GRP326" s="3"/>
      <c r="GRQ326" s="3"/>
      <c r="GRR326" s="3"/>
      <c r="GRS326" s="3"/>
      <c r="GRT326" s="3"/>
      <c r="GRU326" s="3"/>
      <c r="GRV326" s="3"/>
      <c r="GRW326" s="3"/>
      <c r="GRX326" s="3"/>
      <c r="GRY326" s="3"/>
      <c r="GRZ326" s="3"/>
      <c r="GSA326" s="3"/>
      <c r="GSB326" s="3"/>
      <c r="GSC326" s="3"/>
      <c r="GSD326" s="3"/>
      <c r="GSE326" s="3"/>
      <c r="GSF326" s="3"/>
      <c r="GSG326" s="3"/>
      <c r="GSH326" s="3"/>
      <c r="GSI326" s="3"/>
      <c r="GSJ326" s="3"/>
      <c r="GSK326" s="3"/>
      <c r="GSL326" s="3"/>
      <c r="GSM326" s="3"/>
      <c r="GSN326" s="3"/>
      <c r="GSO326" s="3"/>
      <c r="GSP326" s="3"/>
      <c r="GSQ326" s="3"/>
      <c r="GSR326" s="3"/>
      <c r="GSS326" s="3"/>
      <c r="GST326" s="3"/>
      <c r="GSU326" s="3"/>
      <c r="GSV326" s="3"/>
      <c r="GSW326" s="3"/>
      <c r="GSX326" s="3"/>
      <c r="GSY326" s="3"/>
      <c r="GSZ326" s="3"/>
      <c r="GTA326" s="3"/>
      <c r="GTB326" s="3"/>
      <c r="GTC326" s="3"/>
      <c r="GTD326" s="3"/>
      <c r="GTE326" s="3"/>
      <c r="GTF326" s="3"/>
      <c r="GTG326" s="3"/>
      <c r="GTH326" s="3"/>
      <c r="GTI326" s="3"/>
      <c r="GTJ326" s="3"/>
      <c r="GTK326" s="3"/>
      <c r="GTL326" s="3"/>
      <c r="GTM326" s="3"/>
      <c r="GTN326" s="3"/>
      <c r="GTO326" s="3"/>
      <c r="GTP326" s="3"/>
      <c r="GTQ326" s="3"/>
      <c r="GTR326" s="3"/>
      <c r="GTS326" s="3"/>
      <c r="GTT326" s="3"/>
      <c r="GTU326" s="3"/>
      <c r="GTV326" s="3"/>
      <c r="GTW326" s="3"/>
      <c r="GTX326" s="3"/>
      <c r="GTY326" s="3"/>
      <c r="GTZ326" s="3"/>
      <c r="GUA326" s="3"/>
      <c r="GUB326" s="3"/>
      <c r="GUC326" s="3"/>
      <c r="GUD326" s="3"/>
      <c r="GUE326" s="3"/>
      <c r="GUF326" s="3"/>
      <c r="GUG326" s="3"/>
      <c r="GUH326" s="3"/>
      <c r="GUI326" s="3"/>
      <c r="GUJ326" s="3"/>
      <c r="GUK326" s="3"/>
      <c r="GUL326" s="3"/>
      <c r="GUM326" s="3"/>
      <c r="GUN326" s="3"/>
      <c r="GUO326" s="3"/>
      <c r="GUP326" s="3"/>
      <c r="GUQ326" s="3"/>
      <c r="GUR326" s="3"/>
      <c r="GUS326" s="3"/>
      <c r="GUT326" s="3"/>
      <c r="GUU326" s="3"/>
      <c r="GUV326" s="3"/>
      <c r="GUW326" s="3"/>
      <c r="GUX326" s="3"/>
      <c r="GUY326" s="3"/>
      <c r="GUZ326" s="3"/>
      <c r="GVA326" s="3"/>
      <c r="GVB326" s="3"/>
      <c r="GVC326" s="3"/>
      <c r="GVD326" s="3"/>
      <c r="GVE326" s="3"/>
      <c r="GVF326" s="3"/>
      <c r="GVG326" s="3"/>
      <c r="GVH326" s="3"/>
      <c r="GVI326" s="3"/>
      <c r="GVJ326" s="3"/>
      <c r="GVK326" s="3"/>
      <c r="GVL326" s="3"/>
      <c r="GVM326" s="3"/>
      <c r="GVN326" s="3"/>
      <c r="GVO326" s="3"/>
      <c r="GVP326" s="3"/>
      <c r="GVQ326" s="3"/>
      <c r="GVR326" s="3"/>
      <c r="GVS326" s="3"/>
      <c r="GVT326" s="3"/>
      <c r="GVU326" s="3"/>
      <c r="GVV326" s="3"/>
      <c r="GVW326" s="3"/>
      <c r="GVX326" s="3"/>
      <c r="GVY326" s="3"/>
      <c r="GVZ326" s="3"/>
      <c r="GWA326" s="3"/>
      <c r="GWB326" s="3"/>
      <c r="GWC326" s="3"/>
      <c r="GWD326" s="3"/>
      <c r="GWE326" s="3"/>
      <c r="GWF326" s="3"/>
      <c r="GWG326" s="3"/>
      <c r="GWH326" s="3"/>
      <c r="GWI326" s="3"/>
      <c r="GWJ326" s="3"/>
      <c r="GWK326" s="3"/>
      <c r="GWL326" s="3"/>
      <c r="GWM326" s="3"/>
      <c r="GWN326" s="3"/>
      <c r="GWO326" s="3"/>
      <c r="GWP326" s="3"/>
      <c r="GWQ326" s="3"/>
      <c r="GWR326" s="3"/>
      <c r="GWS326" s="3"/>
      <c r="GWT326" s="3"/>
      <c r="GWU326" s="3"/>
      <c r="GWV326" s="3"/>
      <c r="GWW326" s="3"/>
      <c r="GWX326" s="3"/>
      <c r="GWY326" s="3"/>
      <c r="GWZ326" s="3"/>
      <c r="GXA326" s="3"/>
      <c r="GXB326" s="3"/>
      <c r="GXC326" s="3"/>
      <c r="GXD326" s="3"/>
      <c r="GXE326" s="3"/>
      <c r="GXF326" s="3"/>
      <c r="GXG326" s="3"/>
      <c r="GXH326" s="3"/>
      <c r="GXI326" s="3"/>
      <c r="GXJ326" s="3"/>
      <c r="GXK326" s="3"/>
      <c r="GXL326" s="3"/>
      <c r="GXM326" s="3"/>
      <c r="GXN326" s="3"/>
      <c r="GXO326" s="3"/>
      <c r="GXP326" s="3"/>
      <c r="GXQ326" s="3"/>
      <c r="GXR326" s="3"/>
      <c r="GXS326" s="3"/>
      <c r="GXT326" s="3"/>
      <c r="GXU326" s="3"/>
      <c r="GXV326" s="3"/>
      <c r="GXW326" s="3"/>
      <c r="GXX326" s="3"/>
      <c r="GXY326" s="3"/>
      <c r="GXZ326" s="3"/>
      <c r="GYA326" s="3"/>
      <c r="GYB326" s="3"/>
      <c r="GYC326" s="3"/>
      <c r="GYD326" s="3"/>
      <c r="GYE326" s="3"/>
      <c r="GYF326" s="3"/>
      <c r="GYG326" s="3"/>
      <c r="GYH326" s="3"/>
      <c r="GYI326" s="3"/>
      <c r="GYJ326" s="3"/>
      <c r="GYK326" s="3"/>
      <c r="GYL326" s="3"/>
      <c r="GYM326" s="3"/>
      <c r="GYN326" s="3"/>
      <c r="GYO326" s="3"/>
      <c r="GYP326" s="3"/>
      <c r="GYQ326" s="3"/>
      <c r="GYR326" s="3"/>
      <c r="GYS326" s="3"/>
      <c r="GYT326" s="3"/>
      <c r="GYU326" s="3"/>
      <c r="GYV326" s="3"/>
      <c r="GYW326" s="3"/>
      <c r="GYX326" s="3"/>
      <c r="GYY326" s="3"/>
      <c r="GYZ326" s="3"/>
      <c r="GZA326" s="3"/>
      <c r="GZB326" s="3"/>
      <c r="GZC326" s="3"/>
      <c r="GZD326" s="3"/>
      <c r="GZE326" s="3"/>
      <c r="GZF326" s="3"/>
      <c r="GZG326" s="3"/>
      <c r="GZH326" s="3"/>
      <c r="GZI326" s="3"/>
      <c r="GZJ326" s="3"/>
      <c r="GZK326" s="3"/>
      <c r="GZL326" s="3"/>
      <c r="GZM326" s="3"/>
      <c r="GZN326" s="3"/>
      <c r="GZO326" s="3"/>
      <c r="GZP326" s="3"/>
      <c r="GZQ326" s="3"/>
      <c r="GZR326" s="3"/>
      <c r="GZS326" s="3"/>
      <c r="GZT326" s="3"/>
      <c r="GZU326" s="3"/>
      <c r="GZV326" s="3"/>
      <c r="GZW326" s="3"/>
      <c r="GZX326" s="3"/>
      <c r="GZY326" s="3"/>
      <c r="GZZ326" s="3"/>
      <c r="HAA326" s="3"/>
      <c r="HAB326" s="3"/>
      <c r="HAC326" s="3"/>
      <c r="HAD326" s="3"/>
      <c r="HAE326" s="3"/>
      <c r="HAF326" s="3"/>
      <c r="HAG326" s="3"/>
      <c r="HAH326" s="3"/>
      <c r="HAI326" s="3"/>
      <c r="HAJ326" s="3"/>
      <c r="HAK326" s="3"/>
      <c r="HAL326" s="3"/>
      <c r="HAM326" s="3"/>
      <c r="HAN326" s="3"/>
      <c r="HAO326" s="3"/>
      <c r="HAP326" s="3"/>
      <c r="HAQ326" s="3"/>
      <c r="HAR326" s="3"/>
      <c r="HAS326" s="3"/>
      <c r="HAT326" s="3"/>
      <c r="HAU326" s="3"/>
      <c r="HAV326" s="3"/>
      <c r="HAW326" s="3"/>
      <c r="HAX326" s="3"/>
      <c r="HAY326" s="3"/>
      <c r="HAZ326" s="3"/>
      <c r="HBA326" s="3"/>
      <c r="HBB326" s="3"/>
      <c r="HBC326" s="3"/>
      <c r="HBD326" s="3"/>
      <c r="HBE326" s="3"/>
      <c r="HBF326" s="3"/>
      <c r="HBG326" s="3"/>
      <c r="HBH326" s="3"/>
      <c r="HBI326" s="3"/>
      <c r="HBJ326" s="3"/>
      <c r="HBK326" s="3"/>
      <c r="HBL326" s="3"/>
      <c r="HBM326" s="3"/>
      <c r="HBN326" s="3"/>
      <c r="HBO326" s="3"/>
      <c r="HBP326" s="3"/>
      <c r="HBQ326" s="3"/>
      <c r="HBR326" s="3"/>
      <c r="HBS326" s="3"/>
      <c r="HBT326" s="3"/>
      <c r="HBU326" s="3"/>
      <c r="HBV326" s="3"/>
      <c r="HBW326" s="3"/>
      <c r="HBX326" s="3"/>
      <c r="HBY326" s="3"/>
      <c r="HBZ326" s="3"/>
      <c r="HCA326" s="3"/>
      <c r="HCB326" s="3"/>
      <c r="HCC326" s="3"/>
      <c r="HCD326" s="3"/>
      <c r="HCE326" s="3"/>
      <c r="HCF326" s="3"/>
      <c r="HCG326" s="3"/>
      <c r="HCH326" s="3"/>
      <c r="HCI326" s="3"/>
      <c r="HCJ326" s="3"/>
      <c r="HCK326" s="3"/>
      <c r="HCL326" s="3"/>
      <c r="HCM326" s="3"/>
      <c r="HCN326" s="3"/>
      <c r="HCO326" s="3"/>
      <c r="HCP326" s="3"/>
      <c r="HCQ326" s="3"/>
      <c r="HCR326" s="3"/>
      <c r="HCS326" s="3"/>
      <c r="HCT326" s="3"/>
      <c r="HCU326" s="3"/>
      <c r="HCV326" s="3"/>
      <c r="HCW326" s="3"/>
      <c r="HCX326" s="3"/>
      <c r="HCY326" s="3"/>
      <c r="HCZ326" s="3"/>
      <c r="HDA326" s="3"/>
      <c r="HDB326" s="3"/>
      <c r="HDC326" s="3"/>
      <c r="HDD326" s="3"/>
      <c r="HDE326" s="3"/>
      <c r="HDF326" s="3"/>
      <c r="HDG326" s="3"/>
      <c r="HDH326" s="3"/>
      <c r="HDI326" s="3"/>
      <c r="HDJ326" s="3"/>
      <c r="HDK326" s="3"/>
      <c r="HDL326" s="3"/>
      <c r="HDM326" s="3"/>
      <c r="HDN326" s="3"/>
      <c r="HDO326" s="3"/>
      <c r="HDP326" s="3"/>
      <c r="HDQ326" s="3"/>
      <c r="HDR326" s="3"/>
      <c r="HDS326" s="3"/>
      <c r="HDT326" s="3"/>
      <c r="HDU326" s="3"/>
      <c r="HDV326" s="3"/>
      <c r="HDW326" s="3"/>
      <c r="HDX326" s="3"/>
      <c r="HDY326" s="3"/>
      <c r="HDZ326" s="3"/>
      <c r="HEA326" s="3"/>
      <c r="HEB326" s="3"/>
      <c r="HEC326" s="3"/>
      <c r="HED326" s="3"/>
      <c r="HEE326" s="3"/>
      <c r="HEF326" s="3"/>
      <c r="HEG326" s="3"/>
      <c r="HEH326" s="3"/>
      <c r="HEI326" s="3"/>
      <c r="HEJ326" s="3"/>
      <c r="HEK326" s="3"/>
      <c r="HEL326" s="3"/>
      <c r="HEM326" s="3"/>
      <c r="HEN326" s="3"/>
      <c r="HEO326" s="3"/>
      <c r="HEP326" s="3"/>
      <c r="HEQ326" s="3"/>
      <c r="HER326" s="3"/>
      <c r="HES326" s="3"/>
      <c r="HET326" s="3"/>
      <c r="HEU326" s="3"/>
      <c r="HEV326" s="3"/>
      <c r="HEW326" s="3"/>
      <c r="HEX326" s="3"/>
      <c r="HEY326" s="3"/>
      <c r="HEZ326" s="3"/>
      <c r="HFA326" s="3"/>
      <c r="HFB326" s="3"/>
      <c r="HFC326" s="3"/>
      <c r="HFD326" s="3"/>
      <c r="HFE326" s="3"/>
      <c r="HFF326" s="3"/>
      <c r="HFG326" s="3"/>
      <c r="HFH326" s="3"/>
      <c r="HFI326" s="3"/>
      <c r="HFJ326" s="3"/>
      <c r="HFK326" s="3"/>
      <c r="HFL326" s="3"/>
      <c r="HFM326" s="3"/>
      <c r="HFN326" s="3"/>
      <c r="HFO326" s="3"/>
      <c r="HFP326" s="3"/>
      <c r="HFQ326" s="3"/>
      <c r="HFR326" s="3"/>
      <c r="HFS326" s="3"/>
      <c r="HFT326" s="3"/>
      <c r="HFU326" s="3"/>
      <c r="HFV326" s="3"/>
      <c r="HFW326" s="3"/>
      <c r="HFX326" s="3"/>
      <c r="HFY326" s="3"/>
      <c r="HFZ326" s="3"/>
      <c r="HGA326" s="3"/>
      <c r="HGB326" s="3"/>
      <c r="HGC326" s="3"/>
      <c r="HGD326" s="3"/>
      <c r="HGE326" s="3"/>
      <c r="HGF326" s="3"/>
      <c r="HGG326" s="3"/>
      <c r="HGH326" s="3"/>
      <c r="HGI326" s="3"/>
      <c r="HGJ326" s="3"/>
      <c r="HGK326" s="3"/>
      <c r="HGL326" s="3"/>
      <c r="HGM326" s="3"/>
      <c r="HGN326" s="3"/>
      <c r="HGO326" s="3"/>
      <c r="HGP326" s="3"/>
      <c r="HGQ326" s="3"/>
      <c r="HGR326" s="3"/>
      <c r="HGS326" s="3"/>
      <c r="HGT326" s="3"/>
      <c r="HGU326" s="3"/>
      <c r="HGV326" s="3"/>
      <c r="HGW326" s="3"/>
      <c r="HGX326" s="3"/>
      <c r="HGY326" s="3"/>
      <c r="HGZ326" s="3"/>
      <c r="HHA326" s="3"/>
      <c r="HHB326" s="3"/>
      <c r="HHC326" s="3"/>
      <c r="HHD326" s="3"/>
      <c r="HHE326" s="3"/>
      <c r="HHF326" s="3"/>
      <c r="HHG326" s="3"/>
      <c r="HHH326" s="3"/>
      <c r="HHI326" s="3"/>
      <c r="HHJ326" s="3"/>
      <c r="HHK326" s="3"/>
      <c r="HHL326" s="3"/>
      <c r="HHM326" s="3"/>
      <c r="HHN326" s="3"/>
      <c r="HHO326" s="3"/>
      <c r="HHP326" s="3"/>
      <c r="HHQ326" s="3"/>
      <c r="HHR326" s="3"/>
      <c r="HHS326" s="3"/>
      <c r="HHT326" s="3"/>
      <c r="HHU326" s="3"/>
      <c r="HHV326" s="3"/>
      <c r="HHW326" s="3"/>
      <c r="HHX326" s="3"/>
      <c r="HHY326" s="3"/>
      <c r="HHZ326" s="3"/>
      <c r="HIA326" s="3"/>
      <c r="HIB326" s="3"/>
      <c r="HIC326" s="3"/>
      <c r="HID326" s="3"/>
      <c r="HIE326" s="3"/>
      <c r="HIF326" s="3"/>
      <c r="HIG326" s="3"/>
      <c r="HIH326" s="3"/>
      <c r="HII326" s="3"/>
      <c r="HIJ326" s="3"/>
      <c r="HIK326" s="3"/>
      <c r="HIL326" s="3"/>
      <c r="HIM326" s="3"/>
      <c r="HIN326" s="3"/>
      <c r="HIO326" s="3"/>
      <c r="HIP326" s="3"/>
      <c r="HIQ326" s="3"/>
      <c r="HIR326" s="3"/>
      <c r="HIS326" s="3"/>
      <c r="HIT326" s="3"/>
      <c r="HIU326" s="3"/>
      <c r="HIV326" s="3"/>
      <c r="HIW326" s="3"/>
      <c r="HIX326" s="3"/>
      <c r="HIY326" s="3"/>
      <c r="HIZ326" s="3"/>
      <c r="HJA326" s="3"/>
      <c r="HJB326" s="3"/>
      <c r="HJC326" s="3"/>
      <c r="HJD326" s="3"/>
      <c r="HJE326" s="3"/>
      <c r="HJF326" s="3"/>
      <c r="HJG326" s="3"/>
      <c r="HJH326" s="3"/>
      <c r="HJI326" s="3"/>
      <c r="HJJ326" s="3"/>
      <c r="HJK326" s="3"/>
      <c r="HJL326" s="3"/>
      <c r="HJM326" s="3"/>
      <c r="HJN326" s="3"/>
      <c r="HJO326" s="3"/>
      <c r="HJP326" s="3"/>
      <c r="HJQ326" s="3"/>
      <c r="HJR326" s="3"/>
      <c r="HJS326" s="3"/>
      <c r="HJT326" s="3"/>
      <c r="HJU326" s="3"/>
      <c r="HJV326" s="3"/>
      <c r="HJW326" s="3"/>
      <c r="HJX326" s="3"/>
      <c r="HJY326" s="3"/>
      <c r="HJZ326" s="3"/>
      <c r="HKA326" s="3"/>
      <c r="HKB326" s="3"/>
      <c r="HKC326" s="3"/>
      <c r="HKD326" s="3"/>
      <c r="HKE326" s="3"/>
      <c r="HKF326" s="3"/>
      <c r="HKG326" s="3"/>
      <c r="HKH326" s="3"/>
      <c r="HKI326" s="3"/>
      <c r="HKJ326" s="3"/>
      <c r="HKK326" s="3"/>
      <c r="HKL326" s="3"/>
      <c r="HKM326" s="3"/>
      <c r="HKN326" s="3"/>
      <c r="HKO326" s="3"/>
      <c r="HKP326" s="3"/>
      <c r="HKQ326" s="3"/>
      <c r="HKR326" s="3"/>
      <c r="HKS326" s="3"/>
      <c r="HKT326" s="3"/>
      <c r="HKU326" s="3"/>
      <c r="HKV326" s="3"/>
      <c r="HKW326" s="3"/>
      <c r="HKX326" s="3"/>
      <c r="HKY326" s="3"/>
      <c r="HKZ326" s="3"/>
      <c r="HLA326" s="3"/>
      <c r="HLB326" s="3"/>
      <c r="HLC326" s="3"/>
      <c r="HLD326" s="3"/>
      <c r="HLE326" s="3"/>
      <c r="HLF326" s="3"/>
      <c r="HLG326" s="3"/>
      <c r="HLH326" s="3"/>
      <c r="HLI326" s="3"/>
      <c r="HLJ326" s="3"/>
      <c r="HLK326" s="3"/>
      <c r="HLL326" s="3"/>
      <c r="HLM326" s="3"/>
      <c r="HLN326" s="3"/>
      <c r="HLO326" s="3"/>
      <c r="HLP326" s="3"/>
      <c r="HLQ326" s="3"/>
      <c r="HLR326" s="3"/>
      <c r="HLS326" s="3"/>
      <c r="HLT326" s="3"/>
      <c r="HLU326" s="3"/>
      <c r="HLV326" s="3"/>
      <c r="HLW326" s="3"/>
      <c r="HLX326" s="3"/>
      <c r="HLY326" s="3"/>
      <c r="HLZ326" s="3"/>
      <c r="HMA326" s="3"/>
      <c r="HMB326" s="3"/>
      <c r="HMC326" s="3"/>
      <c r="HMD326" s="3"/>
      <c r="HME326" s="3"/>
      <c r="HMF326" s="3"/>
      <c r="HMG326" s="3"/>
      <c r="HMH326" s="3"/>
      <c r="HMI326" s="3"/>
      <c r="HMJ326" s="3"/>
      <c r="HMK326" s="3"/>
      <c r="HML326" s="3"/>
      <c r="HMM326" s="3"/>
      <c r="HMN326" s="3"/>
      <c r="HMO326" s="3"/>
      <c r="HMP326" s="3"/>
      <c r="HMQ326" s="3"/>
      <c r="HMR326" s="3"/>
      <c r="HMS326" s="3"/>
      <c r="HMT326" s="3"/>
      <c r="HMU326" s="3"/>
      <c r="HMV326" s="3"/>
      <c r="HMW326" s="3"/>
      <c r="HMX326" s="3"/>
      <c r="HMY326" s="3"/>
      <c r="HMZ326" s="3"/>
      <c r="HNA326" s="3"/>
      <c r="HNB326" s="3"/>
      <c r="HNC326" s="3"/>
      <c r="HND326" s="3"/>
      <c r="HNE326" s="3"/>
      <c r="HNF326" s="3"/>
      <c r="HNG326" s="3"/>
      <c r="HNH326" s="3"/>
      <c r="HNI326" s="3"/>
      <c r="HNJ326" s="3"/>
      <c r="HNK326" s="3"/>
      <c r="HNL326" s="3"/>
      <c r="HNM326" s="3"/>
      <c r="HNN326" s="3"/>
      <c r="HNO326" s="3"/>
      <c r="HNP326" s="3"/>
      <c r="HNQ326" s="3"/>
      <c r="HNR326" s="3"/>
      <c r="HNS326" s="3"/>
      <c r="HNT326" s="3"/>
      <c r="HNU326" s="3"/>
      <c r="HNV326" s="3"/>
      <c r="HNW326" s="3"/>
      <c r="HNX326" s="3"/>
      <c r="HNY326" s="3"/>
      <c r="HNZ326" s="3"/>
      <c r="HOA326" s="3"/>
      <c r="HOB326" s="3"/>
      <c r="HOC326" s="3"/>
      <c r="HOD326" s="3"/>
      <c r="HOE326" s="3"/>
      <c r="HOF326" s="3"/>
      <c r="HOG326" s="3"/>
      <c r="HOH326" s="3"/>
      <c r="HOI326" s="3"/>
      <c r="HOJ326" s="3"/>
      <c r="HOK326" s="3"/>
      <c r="HOL326" s="3"/>
      <c r="HOM326" s="3"/>
      <c r="HON326" s="3"/>
      <c r="HOO326" s="3"/>
      <c r="HOP326" s="3"/>
      <c r="HOQ326" s="3"/>
      <c r="HOR326" s="3"/>
      <c r="HOS326" s="3"/>
      <c r="HOT326" s="3"/>
      <c r="HOU326" s="3"/>
      <c r="HOV326" s="3"/>
      <c r="HOW326" s="3"/>
      <c r="HOX326" s="3"/>
      <c r="HOY326" s="3"/>
      <c r="HOZ326" s="3"/>
      <c r="HPA326" s="3"/>
      <c r="HPB326" s="3"/>
      <c r="HPC326" s="3"/>
      <c r="HPD326" s="3"/>
      <c r="HPE326" s="3"/>
      <c r="HPF326" s="3"/>
      <c r="HPG326" s="3"/>
      <c r="HPH326" s="3"/>
      <c r="HPI326" s="3"/>
      <c r="HPJ326" s="3"/>
      <c r="HPK326" s="3"/>
      <c r="HPL326" s="3"/>
      <c r="HPM326" s="3"/>
      <c r="HPN326" s="3"/>
      <c r="HPO326" s="3"/>
      <c r="HPP326" s="3"/>
      <c r="HPQ326" s="3"/>
      <c r="HPR326" s="3"/>
      <c r="HPS326" s="3"/>
      <c r="HPT326" s="3"/>
      <c r="HPU326" s="3"/>
      <c r="HPV326" s="3"/>
      <c r="HPW326" s="3"/>
      <c r="HPX326" s="3"/>
      <c r="HPY326" s="3"/>
      <c r="HPZ326" s="3"/>
      <c r="HQA326" s="3"/>
      <c r="HQB326" s="3"/>
      <c r="HQC326" s="3"/>
      <c r="HQD326" s="3"/>
      <c r="HQE326" s="3"/>
      <c r="HQF326" s="3"/>
      <c r="HQG326" s="3"/>
      <c r="HQH326" s="3"/>
      <c r="HQI326" s="3"/>
      <c r="HQJ326" s="3"/>
      <c r="HQK326" s="3"/>
      <c r="HQL326" s="3"/>
      <c r="HQM326" s="3"/>
      <c r="HQN326" s="3"/>
      <c r="HQO326" s="3"/>
      <c r="HQP326" s="3"/>
      <c r="HQQ326" s="3"/>
      <c r="HQR326" s="3"/>
      <c r="HQS326" s="3"/>
      <c r="HQT326" s="3"/>
      <c r="HQU326" s="3"/>
      <c r="HQV326" s="3"/>
      <c r="HQW326" s="3"/>
      <c r="HQX326" s="3"/>
      <c r="HQY326" s="3"/>
      <c r="HQZ326" s="3"/>
      <c r="HRA326" s="3"/>
      <c r="HRB326" s="3"/>
      <c r="HRC326" s="3"/>
      <c r="HRD326" s="3"/>
      <c r="HRE326" s="3"/>
      <c r="HRF326" s="3"/>
      <c r="HRG326" s="3"/>
      <c r="HRH326" s="3"/>
      <c r="HRI326" s="3"/>
      <c r="HRJ326" s="3"/>
      <c r="HRK326" s="3"/>
      <c r="HRL326" s="3"/>
      <c r="HRM326" s="3"/>
      <c r="HRN326" s="3"/>
      <c r="HRO326" s="3"/>
      <c r="HRP326" s="3"/>
      <c r="HRQ326" s="3"/>
      <c r="HRR326" s="3"/>
      <c r="HRS326" s="3"/>
      <c r="HRT326" s="3"/>
      <c r="HRU326" s="3"/>
      <c r="HRV326" s="3"/>
      <c r="HRW326" s="3"/>
      <c r="HRX326" s="3"/>
      <c r="HRY326" s="3"/>
      <c r="HRZ326" s="3"/>
      <c r="HSA326" s="3"/>
      <c r="HSB326" s="3"/>
      <c r="HSC326" s="3"/>
      <c r="HSD326" s="3"/>
      <c r="HSE326" s="3"/>
      <c r="HSF326" s="3"/>
      <c r="HSG326" s="3"/>
      <c r="HSH326" s="3"/>
      <c r="HSI326" s="3"/>
      <c r="HSJ326" s="3"/>
      <c r="HSK326" s="3"/>
      <c r="HSL326" s="3"/>
      <c r="HSM326" s="3"/>
      <c r="HSN326" s="3"/>
      <c r="HSO326" s="3"/>
      <c r="HSP326" s="3"/>
      <c r="HSQ326" s="3"/>
      <c r="HSR326" s="3"/>
      <c r="HSS326" s="3"/>
      <c r="HST326" s="3"/>
      <c r="HSU326" s="3"/>
      <c r="HSV326" s="3"/>
      <c r="HSW326" s="3"/>
      <c r="HSX326" s="3"/>
      <c r="HSY326" s="3"/>
      <c r="HSZ326" s="3"/>
      <c r="HTA326" s="3"/>
      <c r="HTB326" s="3"/>
      <c r="HTC326" s="3"/>
      <c r="HTD326" s="3"/>
      <c r="HTE326" s="3"/>
      <c r="HTF326" s="3"/>
      <c r="HTG326" s="3"/>
      <c r="HTH326" s="3"/>
      <c r="HTI326" s="3"/>
      <c r="HTJ326" s="3"/>
      <c r="HTK326" s="3"/>
      <c r="HTL326" s="3"/>
      <c r="HTM326" s="3"/>
      <c r="HTN326" s="3"/>
      <c r="HTO326" s="3"/>
      <c r="HTP326" s="3"/>
      <c r="HTQ326" s="3"/>
      <c r="HTR326" s="3"/>
      <c r="HTS326" s="3"/>
      <c r="HTT326" s="3"/>
      <c r="HTU326" s="3"/>
      <c r="HTV326" s="3"/>
      <c r="HTW326" s="3"/>
      <c r="HTX326" s="3"/>
      <c r="HTY326" s="3"/>
      <c r="HTZ326" s="3"/>
      <c r="HUA326" s="3"/>
      <c r="HUB326" s="3"/>
      <c r="HUC326" s="3"/>
      <c r="HUD326" s="3"/>
      <c r="HUE326" s="3"/>
      <c r="HUF326" s="3"/>
      <c r="HUG326" s="3"/>
      <c r="HUH326" s="3"/>
      <c r="HUI326" s="3"/>
      <c r="HUJ326" s="3"/>
      <c r="HUK326" s="3"/>
      <c r="HUL326" s="3"/>
      <c r="HUM326" s="3"/>
      <c r="HUN326" s="3"/>
      <c r="HUO326" s="3"/>
      <c r="HUP326" s="3"/>
      <c r="HUQ326" s="3"/>
      <c r="HUR326" s="3"/>
      <c r="HUS326" s="3"/>
      <c r="HUT326" s="3"/>
      <c r="HUU326" s="3"/>
      <c r="HUV326" s="3"/>
      <c r="HUW326" s="3"/>
      <c r="HUX326" s="3"/>
      <c r="HUY326" s="3"/>
      <c r="HUZ326" s="3"/>
      <c r="HVA326" s="3"/>
      <c r="HVB326" s="3"/>
      <c r="HVC326" s="3"/>
      <c r="HVD326" s="3"/>
      <c r="HVE326" s="3"/>
      <c r="HVF326" s="3"/>
      <c r="HVG326" s="3"/>
      <c r="HVH326" s="3"/>
      <c r="HVI326" s="3"/>
      <c r="HVJ326" s="3"/>
      <c r="HVK326" s="3"/>
      <c r="HVL326" s="3"/>
      <c r="HVM326" s="3"/>
      <c r="HVN326" s="3"/>
      <c r="HVO326" s="3"/>
      <c r="HVP326" s="3"/>
      <c r="HVQ326" s="3"/>
      <c r="HVR326" s="3"/>
      <c r="HVS326" s="3"/>
      <c r="HVT326" s="3"/>
      <c r="HVU326" s="3"/>
      <c r="HVV326" s="3"/>
      <c r="HVW326" s="3"/>
      <c r="HVX326" s="3"/>
      <c r="HVY326" s="3"/>
      <c r="HVZ326" s="3"/>
      <c r="HWA326" s="3"/>
      <c r="HWB326" s="3"/>
      <c r="HWC326" s="3"/>
      <c r="HWD326" s="3"/>
      <c r="HWE326" s="3"/>
      <c r="HWF326" s="3"/>
      <c r="HWG326" s="3"/>
      <c r="HWH326" s="3"/>
      <c r="HWI326" s="3"/>
      <c r="HWJ326" s="3"/>
      <c r="HWK326" s="3"/>
      <c r="HWL326" s="3"/>
      <c r="HWM326" s="3"/>
      <c r="HWN326" s="3"/>
      <c r="HWO326" s="3"/>
      <c r="HWP326" s="3"/>
      <c r="HWQ326" s="3"/>
      <c r="HWR326" s="3"/>
      <c r="HWS326" s="3"/>
      <c r="HWT326" s="3"/>
      <c r="HWU326" s="3"/>
      <c r="HWV326" s="3"/>
      <c r="HWW326" s="3"/>
      <c r="HWX326" s="3"/>
      <c r="HWY326" s="3"/>
      <c r="HWZ326" s="3"/>
      <c r="HXA326" s="3"/>
      <c r="HXB326" s="3"/>
      <c r="HXC326" s="3"/>
      <c r="HXD326" s="3"/>
      <c r="HXE326" s="3"/>
      <c r="HXF326" s="3"/>
      <c r="HXG326" s="3"/>
      <c r="HXH326" s="3"/>
      <c r="HXI326" s="3"/>
      <c r="HXJ326" s="3"/>
      <c r="HXK326" s="3"/>
      <c r="HXL326" s="3"/>
      <c r="HXM326" s="3"/>
      <c r="HXN326" s="3"/>
      <c r="HXO326" s="3"/>
      <c r="HXP326" s="3"/>
      <c r="HXQ326" s="3"/>
      <c r="HXR326" s="3"/>
      <c r="HXS326" s="3"/>
      <c r="HXT326" s="3"/>
      <c r="HXU326" s="3"/>
      <c r="HXV326" s="3"/>
      <c r="HXW326" s="3"/>
      <c r="HXX326" s="3"/>
      <c r="HXY326" s="3"/>
      <c r="HXZ326" s="3"/>
      <c r="HYA326" s="3"/>
      <c r="HYB326" s="3"/>
      <c r="HYC326" s="3"/>
      <c r="HYD326" s="3"/>
      <c r="HYE326" s="3"/>
      <c r="HYF326" s="3"/>
      <c r="HYG326" s="3"/>
      <c r="HYH326" s="3"/>
      <c r="HYI326" s="3"/>
      <c r="HYJ326" s="3"/>
      <c r="HYK326" s="3"/>
      <c r="HYL326" s="3"/>
      <c r="HYM326" s="3"/>
      <c r="HYN326" s="3"/>
      <c r="HYO326" s="3"/>
      <c r="HYP326" s="3"/>
      <c r="HYQ326" s="3"/>
      <c r="HYR326" s="3"/>
      <c r="HYS326" s="3"/>
      <c r="HYT326" s="3"/>
      <c r="HYU326" s="3"/>
      <c r="HYV326" s="3"/>
      <c r="HYW326" s="3"/>
      <c r="HYX326" s="3"/>
      <c r="HYY326" s="3"/>
      <c r="HYZ326" s="3"/>
      <c r="HZA326" s="3"/>
      <c r="HZB326" s="3"/>
      <c r="HZC326" s="3"/>
      <c r="HZD326" s="3"/>
      <c r="HZE326" s="3"/>
      <c r="HZF326" s="3"/>
      <c r="HZG326" s="3"/>
      <c r="HZH326" s="3"/>
      <c r="HZI326" s="3"/>
      <c r="HZJ326" s="3"/>
      <c r="HZK326" s="3"/>
      <c r="HZL326" s="3"/>
      <c r="HZM326" s="3"/>
      <c r="HZN326" s="3"/>
      <c r="HZO326" s="3"/>
      <c r="HZP326" s="3"/>
      <c r="HZQ326" s="3"/>
      <c r="HZR326" s="3"/>
      <c r="HZS326" s="3"/>
      <c r="HZT326" s="3"/>
      <c r="HZU326" s="3"/>
      <c r="HZV326" s="3"/>
      <c r="HZW326" s="3"/>
      <c r="HZX326" s="3"/>
      <c r="HZY326" s="3"/>
      <c r="HZZ326" s="3"/>
      <c r="IAA326" s="3"/>
      <c r="IAB326" s="3"/>
      <c r="IAC326" s="3"/>
      <c r="IAD326" s="3"/>
      <c r="IAE326" s="3"/>
      <c r="IAF326" s="3"/>
      <c r="IAG326" s="3"/>
      <c r="IAH326" s="3"/>
      <c r="IAI326" s="3"/>
      <c r="IAJ326" s="3"/>
      <c r="IAK326" s="3"/>
      <c r="IAL326" s="3"/>
      <c r="IAM326" s="3"/>
      <c r="IAN326" s="3"/>
      <c r="IAO326" s="3"/>
      <c r="IAP326" s="3"/>
      <c r="IAQ326" s="3"/>
      <c r="IAR326" s="3"/>
      <c r="IAS326" s="3"/>
      <c r="IAT326" s="3"/>
      <c r="IAU326" s="3"/>
      <c r="IAV326" s="3"/>
      <c r="IAW326" s="3"/>
      <c r="IAX326" s="3"/>
      <c r="IAY326" s="3"/>
      <c r="IAZ326" s="3"/>
      <c r="IBA326" s="3"/>
      <c r="IBB326" s="3"/>
      <c r="IBC326" s="3"/>
      <c r="IBD326" s="3"/>
      <c r="IBE326" s="3"/>
      <c r="IBF326" s="3"/>
      <c r="IBG326" s="3"/>
      <c r="IBH326" s="3"/>
      <c r="IBI326" s="3"/>
      <c r="IBJ326" s="3"/>
      <c r="IBK326" s="3"/>
      <c r="IBL326" s="3"/>
      <c r="IBM326" s="3"/>
      <c r="IBN326" s="3"/>
      <c r="IBO326" s="3"/>
      <c r="IBP326" s="3"/>
      <c r="IBQ326" s="3"/>
      <c r="IBR326" s="3"/>
      <c r="IBS326" s="3"/>
      <c r="IBT326" s="3"/>
      <c r="IBU326" s="3"/>
      <c r="IBV326" s="3"/>
      <c r="IBW326" s="3"/>
      <c r="IBX326" s="3"/>
      <c r="IBY326" s="3"/>
      <c r="IBZ326" s="3"/>
      <c r="ICA326" s="3"/>
      <c r="ICB326" s="3"/>
      <c r="ICC326" s="3"/>
      <c r="ICD326" s="3"/>
      <c r="ICE326" s="3"/>
      <c r="ICF326" s="3"/>
      <c r="ICG326" s="3"/>
      <c r="ICH326" s="3"/>
      <c r="ICI326" s="3"/>
      <c r="ICJ326" s="3"/>
      <c r="ICK326" s="3"/>
      <c r="ICL326" s="3"/>
      <c r="ICM326" s="3"/>
      <c r="ICN326" s="3"/>
      <c r="ICO326" s="3"/>
      <c r="ICP326" s="3"/>
      <c r="ICQ326" s="3"/>
      <c r="ICR326" s="3"/>
      <c r="ICS326" s="3"/>
      <c r="ICT326" s="3"/>
      <c r="ICU326" s="3"/>
      <c r="ICV326" s="3"/>
      <c r="ICW326" s="3"/>
      <c r="ICX326" s="3"/>
      <c r="ICY326" s="3"/>
      <c r="ICZ326" s="3"/>
      <c r="IDA326" s="3"/>
      <c r="IDB326" s="3"/>
      <c r="IDC326" s="3"/>
      <c r="IDD326" s="3"/>
      <c r="IDE326" s="3"/>
      <c r="IDF326" s="3"/>
      <c r="IDG326" s="3"/>
      <c r="IDH326" s="3"/>
      <c r="IDI326" s="3"/>
      <c r="IDJ326" s="3"/>
      <c r="IDK326" s="3"/>
      <c r="IDL326" s="3"/>
      <c r="IDM326" s="3"/>
      <c r="IDN326" s="3"/>
      <c r="IDO326" s="3"/>
      <c r="IDP326" s="3"/>
      <c r="IDQ326" s="3"/>
      <c r="IDR326" s="3"/>
      <c r="IDS326" s="3"/>
      <c r="IDT326" s="3"/>
      <c r="IDU326" s="3"/>
      <c r="IDV326" s="3"/>
      <c r="IDW326" s="3"/>
      <c r="IDX326" s="3"/>
      <c r="IDY326" s="3"/>
      <c r="IDZ326" s="3"/>
      <c r="IEA326" s="3"/>
      <c r="IEB326" s="3"/>
      <c r="IEC326" s="3"/>
      <c r="IED326" s="3"/>
      <c r="IEE326" s="3"/>
      <c r="IEF326" s="3"/>
      <c r="IEG326" s="3"/>
      <c r="IEH326" s="3"/>
      <c r="IEI326" s="3"/>
      <c r="IEJ326" s="3"/>
      <c r="IEK326" s="3"/>
      <c r="IEL326" s="3"/>
      <c r="IEM326" s="3"/>
      <c r="IEN326" s="3"/>
      <c r="IEO326" s="3"/>
      <c r="IEP326" s="3"/>
      <c r="IEQ326" s="3"/>
      <c r="IER326" s="3"/>
      <c r="IES326" s="3"/>
      <c r="IET326" s="3"/>
      <c r="IEU326" s="3"/>
      <c r="IEV326" s="3"/>
      <c r="IEW326" s="3"/>
      <c r="IEX326" s="3"/>
      <c r="IEY326" s="3"/>
      <c r="IEZ326" s="3"/>
      <c r="IFA326" s="3"/>
      <c r="IFB326" s="3"/>
      <c r="IFC326" s="3"/>
      <c r="IFD326" s="3"/>
      <c r="IFE326" s="3"/>
      <c r="IFF326" s="3"/>
      <c r="IFG326" s="3"/>
      <c r="IFH326" s="3"/>
      <c r="IFI326" s="3"/>
      <c r="IFJ326" s="3"/>
      <c r="IFK326" s="3"/>
      <c r="IFL326" s="3"/>
      <c r="IFM326" s="3"/>
      <c r="IFN326" s="3"/>
      <c r="IFO326" s="3"/>
      <c r="IFP326" s="3"/>
      <c r="IFQ326" s="3"/>
      <c r="IFR326" s="3"/>
      <c r="IFS326" s="3"/>
      <c r="IFT326" s="3"/>
      <c r="IFU326" s="3"/>
      <c r="IFV326" s="3"/>
      <c r="IFW326" s="3"/>
      <c r="IFX326" s="3"/>
      <c r="IFY326" s="3"/>
      <c r="IFZ326" s="3"/>
      <c r="IGA326" s="3"/>
      <c r="IGB326" s="3"/>
      <c r="IGC326" s="3"/>
      <c r="IGD326" s="3"/>
      <c r="IGE326" s="3"/>
      <c r="IGF326" s="3"/>
      <c r="IGG326" s="3"/>
      <c r="IGH326" s="3"/>
      <c r="IGI326" s="3"/>
      <c r="IGJ326" s="3"/>
      <c r="IGK326" s="3"/>
      <c r="IGL326" s="3"/>
      <c r="IGM326" s="3"/>
      <c r="IGN326" s="3"/>
      <c r="IGO326" s="3"/>
      <c r="IGP326" s="3"/>
      <c r="IGQ326" s="3"/>
      <c r="IGR326" s="3"/>
      <c r="IGS326" s="3"/>
      <c r="IGT326" s="3"/>
      <c r="IGU326" s="3"/>
      <c r="IGV326" s="3"/>
      <c r="IGW326" s="3"/>
      <c r="IGX326" s="3"/>
      <c r="IGY326" s="3"/>
      <c r="IGZ326" s="3"/>
      <c r="IHA326" s="3"/>
      <c r="IHB326" s="3"/>
      <c r="IHC326" s="3"/>
      <c r="IHD326" s="3"/>
      <c r="IHE326" s="3"/>
      <c r="IHF326" s="3"/>
      <c r="IHG326" s="3"/>
      <c r="IHH326" s="3"/>
      <c r="IHI326" s="3"/>
      <c r="IHJ326" s="3"/>
      <c r="IHK326" s="3"/>
      <c r="IHL326" s="3"/>
      <c r="IHM326" s="3"/>
      <c r="IHN326" s="3"/>
      <c r="IHO326" s="3"/>
      <c r="IHP326" s="3"/>
      <c r="IHQ326" s="3"/>
      <c r="IHR326" s="3"/>
      <c r="IHS326" s="3"/>
      <c r="IHT326" s="3"/>
      <c r="IHU326" s="3"/>
      <c r="IHV326" s="3"/>
      <c r="IHW326" s="3"/>
      <c r="IHX326" s="3"/>
      <c r="IHY326" s="3"/>
      <c r="IHZ326" s="3"/>
      <c r="IIA326" s="3"/>
      <c r="IIB326" s="3"/>
      <c r="IIC326" s="3"/>
      <c r="IID326" s="3"/>
      <c r="IIE326" s="3"/>
      <c r="IIF326" s="3"/>
      <c r="IIG326" s="3"/>
      <c r="IIH326" s="3"/>
      <c r="III326" s="3"/>
      <c r="IIJ326" s="3"/>
      <c r="IIK326" s="3"/>
      <c r="IIL326" s="3"/>
      <c r="IIM326" s="3"/>
      <c r="IIN326" s="3"/>
      <c r="IIO326" s="3"/>
      <c r="IIP326" s="3"/>
      <c r="IIQ326" s="3"/>
      <c r="IIR326" s="3"/>
      <c r="IIS326" s="3"/>
      <c r="IIT326" s="3"/>
      <c r="IIU326" s="3"/>
      <c r="IIV326" s="3"/>
      <c r="IIW326" s="3"/>
      <c r="IIX326" s="3"/>
      <c r="IIY326" s="3"/>
      <c r="IIZ326" s="3"/>
      <c r="IJA326" s="3"/>
      <c r="IJB326" s="3"/>
      <c r="IJC326" s="3"/>
      <c r="IJD326" s="3"/>
      <c r="IJE326" s="3"/>
      <c r="IJF326" s="3"/>
      <c r="IJG326" s="3"/>
      <c r="IJH326" s="3"/>
      <c r="IJI326" s="3"/>
      <c r="IJJ326" s="3"/>
      <c r="IJK326" s="3"/>
      <c r="IJL326" s="3"/>
      <c r="IJM326" s="3"/>
      <c r="IJN326" s="3"/>
      <c r="IJO326" s="3"/>
      <c r="IJP326" s="3"/>
      <c r="IJQ326" s="3"/>
      <c r="IJR326" s="3"/>
      <c r="IJS326" s="3"/>
      <c r="IJT326" s="3"/>
      <c r="IJU326" s="3"/>
      <c r="IJV326" s="3"/>
      <c r="IJW326" s="3"/>
      <c r="IJX326" s="3"/>
      <c r="IJY326" s="3"/>
      <c r="IJZ326" s="3"/>
      <c r="IKA326" s="3"/>
      <c r="IKB326" s="3"/>
      <c r="IKC326" s="3"/>
      <c r="IKD326" s="3"/>
      <c r="IKE326" s="3"/>
      <c r="IKF326" s="3"/>
      <c r="IKG326" s="3"/>
      <c r="IKH326" s="3"/>
      <c r="IKI326" s="3"/>
      <c r="IKJ326" s="3"/>
      <c r="IKK326" s="3"/>
      <c r="IKL326" s="3"/>
      <c r="IKM326" s="3"/>
      <c r="IKN326" s="3"/>
      <c r="IKO326" s="3"/>
      <c r="IKP326" s="3"/>
      <c r="IKQ326" s="3"/>
      <c r="IKR326" s="3"/>
      <c r="IKS326" s="3"/>
      <c r="IKT326" s="3"/>
      <c r="IKU326" s="3"/>
      <c r="IKV326" s="3"/>
      <c r="IKW326" s="3"/>
      <c r="IKX326" s="3"/>
      <c r="IKY326" s="3"/>
      <c r="IKZ326" s="3"/>
      <c r="ILA326" s="3"/>
      <c r="ILB326" s="3"/>
      <c r="ILC326" s="3"/>
      <c r="ILD326" s="3"/>
      <c r="ILE326" s="3"/>
      <c r="ILF326" s="3"/>
      <c r="ILG326" s="3"/>
      <c r="ILH326" s="3"/>
      <c r="ILI326" s="3"/>
      <c r="ILJ326" s="3"/>
      <c r="ILK326" s="3"/>
      <c r="ILL326" s="3"/>
      <c r="ILM326" s="3"/>
      <c r="ILN326" s="3"/>
      <c r="ILO326" s="3"/>
      <c r="ILP326" s="3"/>
      <c r="ILQ326" s="3"/>
      <c r="ILR326" s="3"/>
      <c r="ILS326" s="3"/>
      <c r="ILT326" s="3"/>
      <c r="ILU326" s="3"/>
      <c r="ILV326" s="3"/>
      <c r="ILW326" s="3"/>
      <c r="ILX326" s="3"/>
      <c r="ILY326" s="3"/>
      <c r="ILZ326" s="3"/>
      <c r="IMA326" s="3"/>
      <c r="IMB326" s="3"/>
      <c r="IMC326" s="3"/>
      <c r="IMD326" s="3"/>
      <c r="IME326" s="3"/>
      <c r="IMF326" s="3"/>
      <c r="IMG326" s="3"/>
      <c r="IMH326" s="3"/>
      <c r="IMI326" s="3"/>
      <c r="IMJ326" s="3"/>
      <c r="IMK326" s="3"/>
      <c r="IML326" s="3"/>
      <c r="IMM326" s="3"/>
      <c r="IMN326" s="3"/>
      <c r="IMO326" s="3"/>
      <c r="IMP326" s="3"/>
      <c r="IMQ326" s="3"/>
      <c r="IMR326" s="3"/>
      <c r="IMS326" s="3"/>
      <c r="IMT326" s="3"/>
      <c r="IMU326" s="3"/>
      <c r="IMV326" s="3"/>
      <c r="IMW326" s="3"/>
      <c r="IMX326" s="3"/>
      <c r="IMY326" s="3"/>
      <c r="IMZ326" s="3"/>
      <c r="INA326" s="3"/>
      <c r="INB326" s="3"/>
      <c r="INC326" s="3"/>
      <c r="IND326" s="3"/>
      <c r="INE326" s="3"/>
      <c r="INF326" s="3"/>
      <c r="ING326" s="3"/>
      <c r="INH326" s="3"/>
      <c r="INI326" s="3"/>
      <c r="INJ326" s="3"/>
      <c r="INK326" s="3"/>
      <c r="INL326" s="3"/>
      <c r="INM326" s="3"/>
      <c r="INN326" s="3"/>
      <c r="INO326" s="3"/>
      <c r="INP326" s="3"/>
      <c r="INQ326" s="3"/>
      <c r="INR326" s="3"/>
      <c r="INS326" s="3"/>
      <c r="INT326" s="3"/>
      <c r="INU326" s="3"/>
      <c r="INV326" s="3"/>
      <c r="INW326" s="3"/>
      <c r="INX326" s="3"/>
      <c r="INY326" s="3"/>
      <c r="INZ326" s="3"/>
      <c r="IOA326" s="3"/>
      <c r="IOB326" s="3"/>
      <c r="IOC326" s="3"/>
      <c r="IOD326" s="3"/>
      <c r="IOE326" s="3"/>
      <c r="IOF326" s="3"/>
      <c r="IOG326" s="3"/>
      <c r="IOH326" s="3"/>
      <c r="IOI326" s="3"/>
      <c r="IOJ326" s="3"/>
      <c r="IOK326" s="3"/>
      <c r="IOL326" s="3"/>
      <c r="IOM326" s="3"/>
      <c r="ION326" s="3"/>
      <c r="IOO326" s="3"/>
      <c r="IOP326" s="3"/>
      <c r="IOQ326" s="3"/>
      <c r="IOR326" s="3"/>
      <c r="IOS326" s="3"/>
      <c r="IOT326" s="3"/>
      <c r="IOU326" s="3"/>
      <c r="IOV326" s="3"/>
      <c r="IOW326" s="3"/>
      <c r="IOX326" s="3"/>
      <c r="IOY326" s="3"/>
      <c r="IOZ326" s="3"/>
      <c r="IPA326" s="3"/>
      <c r="IPB326" s="3"/>
      <c r="IPC326" s="3"/>
      <c r="IPD326" s="3"/>
      <c r="IPE326" s="3"/>
      <c r="IPF326" s="3"/>
      <c r="IPG326" s="3"/>
      <c r="IPH326" s="3"/>
      <c r="IPI326" s="3"/>
      <c r="IPJ326" s="3"/>
      <c r="IPK326" s="3"/>
      <c r="IPL326" s="3"/>
      <c r="IPM326" s="3"/>
      <c r="IPN326" s="3"/>
      <c r="IPO326" s="3"/>
      <c r="IPP326" s="3"/>
      <c r="IPQ326" s="3"/>
      <c r="IPR326" s="3"/>
      <c r="IPS326" s="3"/>
      <c r="IPT326" s="3"/>
      <c r="IPU326" s="3"/>
      <c r="IPV326" s="3"/>
      <c r="IPW326" s="3"/>
      <c r="IPX326" s="3"/>
      <c r="IPY326" s="3"/>
      <c r="IPZ326" s="3"/>
      <c r="IQA326" s="3"/>
      <c r="IQB326" s="3"/>
      <c r="IQC326" s="3"/>
      <c r="IQD326" s="3"/>
      <c r="IQE326" s="3"/>
      <c r="IQF326" s="3"/>
      <c r="IQG326" s="3"/>
      <c r="IQH326" s="3"/>
      <c r="IQI326" s="3"/>
      <c r="IQJ326" s="3"/>
      <c r="IQK326" s="3"/>
      <c r="IQL326" s="3"/>
      <c r="IQM326" s="3"/>
      <c r="IQN326" s="3"/>
      <c r="IQO326" s="3"/>
      <c r="IQP326" s="3"/>
      <c r="IQQ326" s="3"/>
      <c r="IQR326" s="3"/>
      <c r="IQS326" s="3"/>
      <c r="IQT326" s="3"/>
      <c r="IQU326" s="3"/>
      <c r="IQV326" s="3"/>
      <c r="IQW326" s="3"/>
      <c r="IQX326" s="3"/>
      <c r="IQY326" s="3"/>
      <c r="IQZ326" s="3"/>
      <c r="IRA326" s="3"/>
      <c r="IRB326" s="3"/>
      <c r="IRC326" s="3"/>
      <c r="IRD326" s="3"/>
      <c r="IRE326" s="3"/>
      <c r="IRF326" s="3"/>
      <c r="IRG326" s="3"/>
      <c r="IRH326" s="3"/>
      <c r="IRI326" s="3"/>
      <c r="IRJ326" s="3"/>
      <c r="IRK326" s="3"/>
      <c r="IRL326" s="3"/>
      <c r="IRM326" s="3"/>
      <c r="IRN326" s="3"/>
      <c r="IRO326" s="3"/>
      <c r="IRP326" s="3"/>
      <c r="IRQ326" s="3"/>
      <c r="IRR326" s="3"/>
      <c r="IRS326" s="3"/>
      <c r="IRT326" s="3"/>
      <c r="IRU326" s="3"/>
      <c r="IRV326" s="3"/>
      <c r="IRW326" s="3"/>
      <c r="IRX326" s="3"/>
      <c r="IRY326" s="3"/>
      <c r="IRZ326" s="3"/>
      <c r="ISA326" s="3"/>
      <c r="ISB326" s="3"/>
      <c r="ISC326" s="3"/>
      <c r="ISD326" s="3"/>
      <c r="ISE326" s="3"/>
      <c r="ISF326" s="3"/>
      <c r="ISG326" s="3"/>
      <c r="ISH326" s="3"/>
      <c r="ISI326" s="3"/>
      <c r="ISJ326" s="3"/>
      <c r="ISK326" s="3"/>
      <c r="ISL326" s="3"/>
      <c r="ISM326" s="3"/>
      <c r="ISN326" s="3"/>
      <c r="ISO326" s="3"/>
      <c r="ISP326" s="3"/>
      <c r="ISQ326" s="3"/>
      <c r="ISR326" s="3"/>
      <c r="ISS326" s="3"/>
      <c r="IST326" s="3"/>
      <c r="ISU326" s="3"/>
      <c r="ISV326" s="3"/>
      <c r="ISW326" s="3"/>
      <c r="ISX326" s="3"/>
      <c r="ISY326" s="3"/>
      <c r="ISZ326" s="3"/>
      <c r="ITA326" s="3"/>
      <c r="ITB326" s="3"/>
      <c r="ITC326" s="3"/>
      <c r="ITD326" s="3"/>
      <c r="ITE326" s="3"/>
      <c r="ITF326" s="3"/>
      <c r="ITG326" s="3"/>
      <c r="ITH326" s="3"/>
      <c r="ITI326" s="3"/>
      <c r="ITJ326" s="3"/>
      <c r="ITK326" s="3"/>
      <c r="ITL326" s="3"/>
      <c r="ITM326" s="3"/>
      <c r="ITN326" s="3"/>
      <c r="ITO326" s="3"/>
      <c r="ITP326" s="3"/>
      <c r="ITQ326" s="3"/>
      <c r="ITR326" s="3"/>
      <c r="ITS326" s="3"/>
      <c r="ITT326" s="3"/>
      <c r="ITU326" s="3"/>
      <c r="ITV326" s="3"/>
      <c r="ITW326" s="3"/>
      <c r="ITX326" s="3"/>
      <c r="ITY326" s="3"/>
      <c r="ITZ326" s="3"/>
      <c r="IUA326" s="3"/>
      <c r="IUB326" s="3"/>
      <c r="IUC326" s="3"/>
      <c r="IUD326" s="3"/>
      <c r="IUE326" s="3"/>
      <c r="IUF326" s="3"/>
      <c r="IUG326" s="3"/>
      <c r="IUH326" s="3"/>
      <c r="IUI326" s="3"/>
      <c r="IUJ326" s="3"/>
      <c r="IUK326" s="3"/>
      <c r="IUL326" s="3"/>
      <c r="IUM326" s="3"/>
      <c r="IUN326" s="3"/>
      <c r="IUO326" s="3"/>
      <c r="IUP326" s="3"/>
      <c r="IUQ326" s="3"/>
      <c r="IUR326" s="3"/>
      <c r="IUS326" s="3"/>
      <c r="IUT326" s="3"/>
      <c r="IUU326" s="3"/>
      <c r="IUV326" s="3"/>
      <c r="IUW326" s="3"/>
      <c r="IUX326" s="3"/>
      <c r="IUY326" s="3"/>
      <c r="IUZ326" s="3"/>
      <c r="IVA326" s="3"/>
      <c r="IVB326" s="3"/>
      <c r="IVC326" s="3"/>
      <c r="IVD326" s="3"/>
      <c r="IVE326" s="3"/>
      <c r="IVF326" s="3"/>
      <c r="IVG326" s="3"/>
      <c r="IVH326" s="3"/>
      <c r="IVI326" s="3"/>
      <c r="IVJ326" s="3"/>
      <c r="IVK326" s="3"/>
      <c r="IVL326" s="3"/>
      <c r="IVM326" s="3"/>
      <c r="IVN326" s="3"/>
      <c r="IVO326" s="3"/>
      <c r="IVP326" s="3"/>
      <c r="IVQ326" s="3"/>
      <c r="IVR326" s="3"/>
      <c r="IVS326" s="3"/>
      <c r="IVT326" s="3"/>
      <c r="IVU326" s="3"/>
      <c r="IVV326" s="3"/>
      <c r="IVW326" s="3"/>
      <c r="IVX326" s="3"/>
      <c r="IVY326" s="3"/>
      <c r="IVZ326" s="3"/>
      <c r="IWA326" s="3"/>
      <c r="IWB326" s="3"/>
      <c r="IWC326" s="3"/>
      <c r="IWD326" s="3"/>
      <c r="IWE326" s="3"/>
      <c r="IWF326" s="3"/>
      <c r="IWG326" s="3"/>
      <c r="IWH326" s="3"/>
      <c r="IWI326" s="3"/>
      <c r="IWJ326" s="3"/>
      <c r="IWK326" s="3"/>
      <c r="IWL326" s="3"/>
      <c r="IWM326" s="3"/>
      <c r="IWN326" s="3"/>
      <c r="IWO326" s="3"/>
      <c r="IWP326" s="3"/>
      <c r="IWQ326" s="3"/>
      <c r="IWR326" s="3"/>
      <c r="IWS326" s="3"/>
      <c r="IWT326" s="3"/>
      <c r="IWU326" s="3"/>
      <c r="IWV326" s="3"/>
      <c r="IWW326" s="3"/>
      <c r="IWX326" s="3"/>
      <c r="IWY326" s="3"/>
      <c r="IWZ326" s="3"/>
      <c r="IXA326" s="3"/>
      <c r="IXB326" s="3"/>
      <c r="IXC326" s="3"/>
      <c r="IXD326" s="3"/>
      <c r="IXE326" s="3"/>
      <c r="IXF326" s="3"/>
      <c r="IXG326" s="3"/>
      <c r="IXH326" s="3"/>
      <c r="IXI326" s="3"/>
      <c r="IXJ326" s="3"/>
      <c r="IXK326" s="3"/>
      <c r="IXL326" s="3"/>
      <c r="IXM326" s="3"/>
      <c r="IXN326" s="3"/>
      <c r="IXO326" s="3"/>
      <c r="IXP326" s="3"/>
      <c r="IXQ326" s="3"/>
      <c r="IXR326" s="3"/>
      <c r="IXS326" s="3"/>
      <c r="IXT326" s="3"/>
      <c r="IXU326" s="3"/>
      <c r="IXV326" s="3"/>
      <c r="IXW326" s="3"/>
      <c r="IXX326" s="3"/>
      <c r="IXY326" s="3"/>
      <c r="IXZ326" s="3"/>
      <c r="IYA326" s="3"/>
      <c r="IYB326" s="3"/>
      <c r="IYC326" s="3"/>
      <c r="IYD326" s="3"/>
      <c r="IYE326" s="3"/>
      <c r="IYF326" s="3"/>
      <c r="IYG326" s="3"/>
      <c r="IYH326" s="3"/>
      <c r="IYI326" s="3"/>
      <c r="IYJ326" s="3"/>
      <c r="IYK326" s="3"/>
      <c r="IYL326" s="3"/>
      <c r="IYM326" s="3"/>
      <c r="IYN326" s="3"/>
      <c r="IYO326" s="3"/>
      <c r="IYP326" s="3"/>
      <c r="IYQ326" s="3"/>
      <c r="IYR326" s="3"/>
      <c r="IYS326" s="3"/>
      <c r="IYT326" s="3"/>
      <c r="IYU326" s="3"/>
      <c r="IYV326" s="3"/>
      <c r="IYW326" s="3"/>
      <c r="IYX326" s="3"/>
      <c r="IYY326" s="3"/>
      <c r="IYZ326" s="3"/>
      <c r="IZA326" s="3"/>
      <c r="IZB326" s="3"/>
      <c r="IZC326" s="3"/>
      <c r="IZD326" s="3"/>
      <c r="IZE326" s="3"/>
      <c r="IZF326" s="3"/>
      <c r="IZG326" s="3"/>
      <c r="IZH326" s="3"/>
      <c r="IZI326" s="3"/>
      <c r="IZJ326" s="3"/>
      <c r="IZK326" s="3"/>
      <c r="IZL326" s="3"/>
      <c r="IZM326" s="3"/>
      <c r="IZN326" s="3"/>
      <c r="IZO326" s="3"/>
      <c r="IZP326" s="3"/>
      <c r="IZQ326" s="3"/>
      <c r="IZR326" s="3"/>
      <c r="IZS326" s="3"/>
      <c r="IZT326" s="3"/>
      <c r="IZU326" s="3"/>
      <c r="IZV326" s="3"/>
      <c r="IZW326" s="3"/>
      <c r="IZX326" s="3"/>
      <c r="IZY326" s="3"/>
      <c r="IZZ326" s="3"/>
      <c r="JAA326" s="3"/>
      <c r="JAB326" s="3"/>
      <c r="JAC326" s="3"/>
      <c r="JAD326" s="3"/>
      <c r="JAE326" s="3"/>
      <c r="JAF326" s="3"/>
      <c r="JAG326" s="3"/>
      <c r="JAH326" s="3"/>
      <c r="JAI326" s="3"/>
      <c r="JAJ326" s="3"/>
      <c r="JAK326" s="3"/>
      <c r="JAL326" s="3"/>
      <c r="JAM326" s="3"/>
      <c r="JAN326" s="3"/>
      <c r="JAO326" s="3"/>
      <c r="JAP326" s="3"/>
      <c r="JAQ326" s="3"/>
      <c r="JAR326" s="3"/>
      <c r="JAS326" s="3"/>
      <c r="JAT326" s="3"/>
      <c r="JAU326" s="3"/>
      <c r="JAV326" s="3"/>
      <c r="JAW326" s="3"/>
      <c r="JAX326" s="3"/>
      <c r="JAY326" s="3"/>
      <c r="JAZ326" s="3"/>
      <c r="JBA326" s="3"/>
      <c r="JBB326" s="3"/>
      <c r="JBC326" s="3"/>
      <c r="JBD326" s="3"/>
      <c r="JBE326" s="3"/>
      <c r="JBF326" s="3"/>
      <c r="JBG326" s="3"/>
      <c r="JBH326" s="3"/>
      <c r="JBI326" s="3"/>
      <c r="JBJ326" s="3"/>
      <c r="JBK326" s="3"/>
      <c r="JBL326" s="3"/>
      <c r="JBM326" s="3"/>
      <c r="JBN326" s="3"/>
      <c r="JBO326" s="3"/>
      <c r="JBP326" s="3"/>
      <c r="JBQ326" s="3"/>
      <c r="JBR326" s="3"/>
      <c r="JBS326" s="3"/>
      <c r="JBT326" s="3"/>
      <c r="JBU326" s="3"/>
      <c r="JBV326" s="3"/>
      <c r="JBW326" s="3"/>
      <c r="JBX326" s="3"/>
      <c r="JBY326" s="3"/>
      <c r="JBZ326" s="3"/>
      <c r="JCA326" s="3"/>
      <c r="JCB326" s="3"/>
      <c r="JCC326" s="3"/>
      <c r="JCD326" s="3"/>
      <c r="JCE326" s="3"/>
      <c r="JCF326" s="3"/>
      <c r="JCG326" s="3"/>
      <c r="JCH326" s="3"/>
      <c r="JCI326" s="3"/>
      <c r="JCJ326" s="3"/>
      <c r="JCK326" s="3"/>
      <c r="JCL326" s="3"/>
      <c r="JCM326" s="3"/>
      <c r="JCN326" s="3"/>
      <c r="JCO326" s="3"/>
      <c r="JCP326" s="3"/>
      <c r="JCQ326" s="3"/>
      <c r="JCR326" s="3"/>
      <c r="JCS326" s="3"/>
      <c r="JCT326" s="3"/>
      <c r="JCU326" s="3"/>
      <c r="JCV326" s="3"/>
      <c r="JCW326" s="3"/>
      <c r="JCX326" s="3"/>
      <c r="JCY326" s="3"/>
      <c r="JCZ326" s="3"/>
      <c r="JDA326" s="3"/>
      <c r="JDB326" s="3"/>
      <c r="JDC326" s="3"/>
      <c r="JDD326" s="3"/>
      <c r="JDE326" s="3"/>
      <c r="JDF326" s="3"/>
      <c r="JDG326" s="3"/>
      <c r="JDH326" s="3"/>
      <c r="JDI326" s="3"/>
      <c r="JDJ326" s="3"/>
      <c r="JDK326" s="3"/>
      <c r="JDL326" s="3"/>
      <c r="JDM326" s="3"/>
      <c r="JDN326" s="3"/>
      <c r="JDO326" s="3"/>
      <c r="JDP326" s="3"/>
      <c r="JDQ326" s="3"/>
      <c r="JDR326" s="3"/>
      <c r="JDS326" s="3"/>
      <c r="JDT326" s="3"/>
      <c r="JDU326" s="3"/>
      <c r="JDV326" s="3"/>
      <c r="JDW326" s="3"/>
      <c r="JDX326" s="3"/>
      <c r="JDY326" s="3"/>
      <c r="JDZ326" s="3"/>
      <c r="JEA326" s="3"/>
      <c r="JEB326" s="3"/>
      <c r="JEC326" s="3"/>
      <c r="JED326" s="3"/>
      <c r="JEE326" s="3"/>
      <c r="JEF326" s="3"/>
      <c r="JEG326" s="3"/>
      <c r="JEH326" s="3"/>
      <c r="JEI326" s="3"/>
      <c r="JEJ326" s="3"/>
      <c r="JEK326" s="3"/>
      <c r="JEL326" s="3"/>
      <c r="JEM326" s="3"/>
      <c r="JEN326" s="3"/>
      <c r="JEO326" s="3"/>
      <c r="JEP326" s="3"/>
      <c r="JEQ326" s="3"/>
      <c r="JER326" s="3"/>
      <c r="JES326" s="3"/>
      <c r="JET326" s="3"/>
      <c r="JEU326" s="3"/>
      <c r="JEV326" s="3"/>
      <c r="JEW326" s="3"/>
      <c r="JEX326" s="3"/>
      <c r="JEY326" s="3"/>
      <c r="JEZ326" s="3"/>
      <c r="JFA326" s="3"/>
      <c r="JFB326" s="3"/>
      <c r="JFC326" s="3"/>
      <c r="JFD326" s="3"/>
      <c r="JFE326" s="3"/>
      <c r="JFF326" s="3"/>
      <c r="JFG326" s="3"/>
      <c r="JFH326" s="3"/>
      <c r="JFI326" s="3"/>
      <c r="JFJ326" s="3"/>
      <c r="JFK326" s="3"/>
      <c r="JFL326" s="3"/>
      <c r="JFM326" s="3"/>
      <c r="JFN326" s="3"/>
      <c r="JFO326" s="3"/>
      <c r="JFP326" s="3"/>
      <c r="JFQ326" s="3"/>
      <c r="JFR326" s="3"/>
      <c r="JFS326" s="3"/>
      <c r="JFT326" s="3"/>
      <c r="JFU326" s="3"/>
      <c r="JFV326" s="3"/>
      <c r="JFW326" s="3"/>
      <c r="JFX326" s="3"/>
      <c r="JFY326" s="3"/>
      <c r="JFZ326" s="3"/>
      <c r="JGA326" s="3"/>
      <c r="JGB326" s="3"/>
      <c r="JGC326" s="3"/>
      <c r="JGD326" s="3"/>
      <c r="JGE326" s="3"/>
      <c r="JGF326" s="3"/>
      <c r="JGG326" s="3"/>
      <c r="JGH326" s="3"/>
      <c r="JGI326" s="3"/>
      <c r="JGJ326" s="3"/>
      <c r="JGK326" s="3"/>
      <c r="JGL326" s="3"/>
      <c r="JGM326" s="3"/>
      <c r="JGN326" s="3"/>
      <c r="JGO326" s="3"/>
      <c r="JGP326" s="3"/>
      <c r="JGQ326" s="3"/>
      <c r="JGR326" s="3"/>
      <c r="JGS326" s="3"/>
      <c r="JGT326" s="3"/>
      <c r="JGU326" s="3"/>
      <c r="JGV326" s="3"/>
      <c r="JGW326" s="3"/>
      <c r="JGX326" s="3"/>
      <c r="JGY326" s="3"/>
      <c r="JGZ326" s="3"/>
      <c r="JHA326" s="3"/>
      <c r="JHB326" s="3"/>
      <c r="JHC326" s="3"/>
      <c r="JHD326" s="3"/>
      <c r="JHE326" s="3"/>
      <c r="JHF326" s="3"/>
      <c r="JHG326" s="3"/>
      <c r="JHH326" s="3"/>
      <c r="JHI326" s="3"/>
      <c r="JHJ326" s="3"/>
      <c r="JHK326" s="3"/>
      <c r="JHL326" s="3"/>
      <c r="JHM326" s="3"/>
      <c r="JHN326" s="3"/>
      <c r="JHO326" s="3"/>
      <c r="JHP326" s="3"/>
      <c r="JHQ326" s="3"/>
      <c r="JHR326" s="3"/>
      <c r="JHS326" s="3"/>
      <c r="JHT326" s="3"/>
      <c r="JHU326" s="3"/>
      <c r="JHV326" s="3"/>
      <c r="JHW326" s="3"/>
      <c r="JHX326" s="3"/>
      <c r="JHY326" s="3"/>
      <c r="JHZ326" s="3"/>
      <c r="JIA326" s="3"/>
      <c r="JIB326" s="3"/>
      <c r="JIC326" s="3"/>
      <c r="JID326" s="3"/>
      <c r="JIE326" s="3"/>
      <c r="JIF326" s="3"/>
      <c r="JIG326" s="3"/>
      <c r="JIH326" s="3"/>
      <c r="JII326" s="3"/>
      <c r="JIJ326" s="3"/>
      <c r="JIK326" s="3"/>
      <c r="JIL326" s="3"/>
      <c r="JIM326" s="3"/>
      <c r="JIN326" s="3"/>
      <c r="JIO326" s="3"/>
      <c r="JIP326" s="3"/>
      <c r="JIQ326" s="3"/>
      <c r="JIR326" s="3"/>
      <c r="JIS326" s="3"/>
      <c r="JIT326" s="3"/>
      <c r="JIU326" s="3"/>
      <c r="JIV326" s="3"/>
      <c r="JIW326" s="3"/>
      <c r="JIX326" s="3"/>
      <c r="JIY326" s="3"/>
      <c r="JIZ326" s="3"/>
      <c r="JJA326" s="3"/>
      <c r="JJB326" s="3"/>
      <c r="JJC326" s="3"/>
      <c r="JJD326" s="3"/>
      <c r="JJE326" s="3"/>
      <c r="JJF326" s="3"/>
      <c r="JJG326" s="3"/>
      <c r="JJH326" s="3"/>
      <c r="JJI326" s="3"/>
      <c r="JJJ326" s="3"/>
      <c r="JJK326" s="3"/>
      <c r="JJL326" s="3"/>
      <c r="JJM326" s="3"/>
      <c r="JJN326" s="3"/>
      <c r="JJO326" s="3"/>
      <c r="JJP326" s="3"/>
      <c r="JJQ326" s="3"/>
      <c r="JJR326" s="3"/>
      <c r="JJS326" s="3"/>
      <c r="JJT326" s="3"/>
      <c r="JJU326" s="3"/>
      <c r="JJV326" s="3"/>
      <c r="JJW326" s="3"/>
      <c r="JJX326" s="3"/>
      <c r="JJY326" s="3"/>
      <c r="JJZ326" s="3"/>
      <c r="JKA326" s="3"/>
      <c r="JKB326" s="3"/>
      <c r="JKC326" s="3"/>
      <c r="JKD326" s="3"/>
      <c r="JKE326" s="3"/>
      <c r="JKF326" s="3"/>
      <c r="JKG326" s="3"/>
      <c r="JKH326" s="3"/>
      <c r="JKI326" s="3"/>
      <c r="JKJ326" s="3"/>
      <c r="JKK326" s="3"/>
      <c r="JKL326" s="3"/>
      <c r="JKM326" s="3"/>
      <c r="JKN326" s="3"/>
      <c r="JKO326" s="3"/>
      <c r="JKP326" s="3"/>
      <c r="JKQ326" s="3"/>
      <c r="JKR326" s="3"/>
      <c r="JKS326" s="3"/>
      <c r="JKT326" s="3"/>
      <c r="JKU326" s="3"/>
      <c r="JKV326" s="3"/>
      <c r="JKW326" s="3"/>
      <c r="JKX326" s="3"/>
      <c r="JKY326" s="3"/>
      <c r="JKZ326" s="3"/>
      <c r="JLA326" s="3"/>
      <c r="JLB326" s="3"/>
      <c r="JLC326" s="3"/>
      <c r="JLD326" s="3"/>
      <c r="JLE326" s="3"/>
      <c r="JLF326" s="3"/>
      <c r="JLG326" s="3"/>
      <c r="JLH326" s="3"/>
      <c r="JLI326" s="3"/>
      <c r="JLJ326" s="3"/>
      <c r="JLK326" s="3"/>
      <c r="JLL326" s="3"/>
      <c r="JLM326" s="3"/>
      <c r="JLN326" s="3"/>
      <c r="JLO326" s="3"/>
      <c r="JLP326" s="3"/>
      <c r="JLQ326" s="3"/>
      <c r="JLR326" s="3"/>
      <c r="JLS326" s="3"/>
      <c r="JLT326" s="3"/>
      <c r="JLU326" s="3"/>
      <c r="JLV326" s="3"/>
      <c r="JLW326" s="3"/>
      <c r="JLX326" s="3"/>
      <c r="JLY326" s="3"/>
      <c r="JLZ326" s="3"/>
      <c r="JMA326" s="3"/>
      <c r="JMB326" s="3"/>
      <c r="JMC326" s="3"/>
      <c r="JMD326" s="3"/>
      <c r="JME326" s="3"/>
      <c r="JMF326" s="3"/>
      <c r="JMG326" s="3"/>
      <c r="JMH326" s="3"/>
      <c r="JMI326" s="3"/>
      <c r="JMJ326" s="3"/>
      <c r="JMK326" s="3"/>
      <c r="JML326" s="3"/>
      <c r="JMM326" s="3"/>
      <c r="JMN326" s="3"/>
      <c r="JMO326" s="3"/>
      <c r="JMP326" s="3"/>
      <c r="JMQ326" s="3"/>
      <c r="JMR326" s="3"/>
      <c r="JMS326" s="3"/>
      <c r="JMT326" s="3"/>
      <c r="JMU326" s="3"/>
      <c r="JMV326" s="3"/>
      <c r="JMW326" s="3"/>
      <c r="JMX326" s="3"/>
      <c r="JMY326" s="3"/>
      <c r="JMZ326" s="3"/>
      <c r="JNA326" s="3"/>
      <c r="JNB326" s="3"/>
      <c r="JNC326" s="3"/>
      <c r="JND326" s="3"/>
      <c r="JNE326" s="3"/>
      <c r="JNF326" s="3"/>
      <c r="JNG326" s="3"/>
      <c r="JNH326" s="3"/>
      <c r="JNI326" s="3"/>
      <c r="JNJ326" s="3"/>
      <c r="JNK326" s="3"/>
      <c r="JNL326" s="3"/>
      <c r="JNM326" s="3"/>
      <c r="JNN326" s="3"/>
      <c r="JNO326" s="3"/>
      <c r="JNP326" s="3"/>
      <c r="JNQ326" s="3"/>
      <c r="JNR326" s="3"/>
      <c r="JNS326" s="3"/>
      <c r="JNT326" s="3"/>
      <c r="JNU326" s="3"/>
      <c r="JNV326" s="3"/>
      <c r="JNW326" s="3"/>
      <c r="JNX326" s="3"/>
      <c r="JNY326" s="3"/>
      <c r="JNZ326" s="3"/>
      <c r="JOA326" s="3"/>
      <c r="JOB326" s="3"/>
      <c r="JOC326" s="3"/>
      <c r="JOD326" s="3"/>
      <c r="JOE326" s="3"/>
      <c r="JOF326" s="3"/>
      <c r="JOG326" s="3"/>
      <c r="JOH326" s="3"/>
      <c r="JOI326" s="3"/>
      <c r="JOJ326" s="3"/>
      <c r="JOK326" s="3"/>
      <c r="JOL326" s="3"/>
      <c r="JOM326" s="3"/>
      <c r="JON326" s="3"/>
      <c r="JOO326" s="3"/>
      <c r="JOP326" s="3"/>
      <c r="JOQ326" s="3"/>
      <c r="JOR326" s="3"/>
      <c r="JOS326" s="3"/>
      <c r="JOT326" s="3"/>
      <c r="JOU326" s="3"/>
      <c r="JOV326" s="3"/>
      <c r="JOW326" s="3"/>
      <c r="JOX326" s="3"/>
      <c r="JOY326" s="3"/>
      <c r="JOZ326" s="3"/>
      <c r="JPA326" s="3"/>
      <c r="JPB326" s="3"/>
      <c r="JPC326" s="3"/>
      <c r="JPD326" s="3"/>
      <c r="JPE326" s="3"/>
      <c r="JPF326" s="3"/>
      <c r="JPG326" s="3"/>
      <c r="JPH326" s="3"/>
      <c r="JPI326" s="3"/>
      <c r="JPJ326" s="3"/>
      <c r="JPK326" s="3"/>
      <c r="JPL326" s="3"/>
      <c r="JPM326" s="3"/>
      <c r="JPN326" s="3"/>
      <c r="JPO326" s="3"/>
      <c r="JPP326" s="3"/>
      <c r="JPQ326" s="3"/>
      <c r="JPR326" s="3"/>
      <c r="JPS326" s="3"/>
      <c r="JPT326" s="3"/>
      <c r="JPU326" s="3"/>
      <c r="JPV326" s="3"/>
      <c r="JPW326" s="3"/>
      <c r="JPX326" s="3"/>
      <c r="JPY326" s="3"/>
      <c r="JPZ326" s="3"/>
      <c r="JQA326" s="3"/>
      <c r="JQB326" s="3"/>
      <c r="JQC326" s="3"/>
      <c r="JQD326" s="3"/>
      <c r="JQE326" s="3"/>
      <c r="JQF326" s="3"/>
      <c r="JQG326" s="3"/>
      <c r="JQH326" s="3"/>
      <c r="JQI326" s="3"/>
      <c r="JQJ326" s="3"/>
      <c r="JQK326" s="3"/>
      <c r="JQL326" s="3"/>
      <c r="JQM326" s="3"/>
      <c r="JQN326" s="3"/>
      <c r="JQO326" s="3"/>
      <c r="JQP326" s="3"/>
      <c r="JQQ326" s="3"/>
      <c r="JQR326" s="3"/>
      <c r="JQS326" s="3"/>
      <c r="JQT326" s="3"/>
      <c r="JQU326" s="3"/>
      <c r="JQV326" s="3"/>
      <c r="JQW326" s="3"/>
      <c r="JQX326" s="3"/>
      <c r="JQY326" s="3"/>
      <c r="JQZ326" s="3"/>
      <c r="JRA326" s="3"/>
      <c r="JRB326" s="3"/>
      <c r="JRC326" s="3"/>
      <c r="JRD326" s="3"/>
      <c r="JRE326" s="3"/>
      <c r="JRF326" s="3"/>
      <c r="JRG326" s="3"/>
      <c r="JRH326" s="3"/>
      <c r="JRI326" s="3"/>
      <c r="JRJ326" s="3"/>
      <c r="JRK326" s="3"/>
      <c r="JRL326" s="3"/>
      <c r="JRM326" s="3"/>
      <c r="JRN326" s="3"/>
      <c r="JRO326" s="3"/>
      <c r="JRP326" s="3"/>
      <c r="JRQ326" s="3"/>
      <c r="JRR326" s="3"/>
      <c r="JRS326" s="3"/>
      <c r="JRT326" s="3"/>
      <c r="JRU326" s="3"/>
      <c r="JRV326" s="3"/>
      <c r="JRW326" s="3"/>
      <c r="JRX326" s="3"/>
      <c r="JRY326" s="3"/>
      <c r="JRZ326" s="3"/>
      <c r="JSA326" s="3"/>
      <c r="JSB326" s="3"/>
      <c r="JSC326" s="3"/>
      <c r="JSD326" s="3"/>
      <c r="JSE326" s="3"/>
      <c r="JSF326" s="3"/>
      <c r="JSG326" s="3"/>
      <c r="JSH326" s="3"/>
      <c r="JSI326" s="3"/>
      <c r="JSJ326" s="3"/>
      <c r="JSK326" s="3"/>
      <c r="JSL326" s="3"/>
      <c r="JSM326" s="3"/>
      <c r="JSN326" s="3"/>
      <c r="JSO326" s="3"/>
      <c r="JSP326" s="3"/>
      <c r="JSQ326" s="3"/>
      <c r="JSR326" s="3"/>
      <c r="JSS326" s="3"/>
      <c r="JST326" s="3"/>
      <c r="JSU326" s="3"/>
      <c r="JSV326" s="3"/>
      <c r="JSW326" s="3"/>
      <c r="JSX326" s="3"/>
      <c r="JSY326" s="3"/>
      <c r="JSZ326" s="3"/>
      <c r="JTA326" s="3"/>
      <c r="JTB326" s="3"/>
      <c r="JTC326" s="3"/>
      <c r="JTD326" s="3"/>
      <c r="JTE326" s="3"/>
      <c r="JTF326" s="3"/>
      <c r="JTG326" s="3"/>
      <c r="JTH326" s="3"/>
      <c r="JTI326" s="3"/>
      <c r="JTJ326" s="3"/>
      <c r="JTK326" s="3"/>
      <c r="JTL326" s="3"/>
      <c r="JTM326" s="3"/>
      <c r="JTN326" s="3"/>
      <c r="JTO326" s="3"/>
      <c r="JTP326" s="3"/>
      <c r="JTQ326" s="3"/>
      <c r="JTR326" s="3"/>
      <c r="JTS326" s="3"/>
      <c r="JTT326" s="3"/>
      <c r="JTU326" s="3"/>
      <c r="JTV326" s="3"/>
      <c r="JTW326" s="3"/>
      <c r="JTX326" s="3"/>
      <c r="JTY326" s="3"/>
      <c r="JTZ326" s="3"/>
      <c r="JUA326" s="3"/>
      <c r="JUB326" s="3"/>
      <c r="JUC326" s="3"/>
      <c r="JUD326" s="3"/>
      <c r="JUE326" s="3"/>
      <c r="JUF326" s="3"/>
      <c r="JUG326" s="3"/>
      <c r="JUH326" s="3"/>
      <c r="JUI326" s="3"/>
      <c r="JUJ326" s="3"/>
      <c r="JUK326" s="3"/>
      <c r="JUL326" s="3"/>
      <c r="JUM326" s="3"/>
      <c r="JUN326" s="3"/>
      <c r="JUO326" s="3"/>
      <c r="JUP326" s="3"/>
      <c r="JUQ326" s="3"/>
      <c r="JUR326" s="3"/>
      <c r="JUS326" s="3"/>
      <c r="JUT326" s="3"/>
      <c r="JUU326" s="3"/>
      <c r="JUV326" s="3"/>
      <c r="JUW326" s="3"/>
      <c r="JUX326" s="3"/>
      <c r="JUY326" s="3"/>
      <c r="JUZ326" s="3"/>
      <c r="JVA326" s="3"/>
      <c r="JVB326" s="3"/>
      <c r="JVC326" s="3"/>
      <c r="JVD326" s="3"/>
      <c r="JVE326" s="3"/>
      <c r="JVF326" s="3"/>
      <c r="JVG326" s="3"/>
      <c r="JVH326" s="3"/>
      <c r="JVI326" s="3"/>
      <c r="JVJ326" s="3"/>
      <c r="JVK326" s="3"/>
      <c r="JVL326" s="3"/>
      <c r="JVM326" s="3"/>
      <c r="JVN326" s="3"/>
      <c r="JVO326" s="3"/>
      <c r="JVP326" s="3"/>
      <c r="JVQ326" s="3"/>
      <c r="JVR326" s="3"/>
      <c r="JVS326" s="3"/>
      <c r="JVT326" s="3"/>
      <c r="JVU326" s="3"/>
      <c r="JVV326" s="3"/>
      <c r="JVW326" s="3"/>
      <c r="JVX326" s="3"/>
      <c r="JVY326" s="3"/>
      <c r="JVZ326" s="3"/>
      <c r="JWA326" s="3"/>
      <c r="JWB326" s="3"/>
      <c r="JWC326" s="3"/>
      <c r="JWD326" s="3"/>
      <c r="JWE326" s="3"/>
      <c r="JWF326" s="3"/>
      <c r="JWG326" s="3"/>
      <c r="JWH326" s="3"/>
      <c r="JWI326" s="3"/>
      <c r="JWJ326" s="3"/>
      <c r="JWK326" s="3"/>
      <c r="JWL326" s="3"/>
      <c r="JWM326" s="3"/>
      <c r="JWN326" s="3"/>
      <c r="JWO326" s="3"/>
      <c r="JWP326" s="3"/>
      <c r="JWQ326" s="3"/>
      <c r="JWR326" s="3"/>
      <c r="JWS326" s="3"/>
      <c r="JWT326" s="3"/>
      <c r="JWU326" s="3"/>
      <c r="JWV326" s="3"/>
      <c r="JWW326" s="3"/>
      <c r="JWX326" s="3"/>
      <c r="JWY326" s="3"/>
      <c r="JWZ326" s="3"/>
      <c r="JXA326" s="3"/>
      <c r="JXB326" s="3"/>
      <c r="JXC326" s="3"/>
      <c r="JXD326" s="3"/>
      <c r="JXE326" s="3"/>
      <c r="JXF326" s="3"/>
      <c r="JXG326" s="3"/>
      <c r="JXH326" s="3"/>
      <c r="JXI326" s="3"/>
      <c r="JXJ326" s="3"/>
      <c r="JXK326" s="3"/>
      <c r="JXL326" s="3"/>
      <c r="JXM326" s="3"/>
      <c r="JXN326" s="3"/>
      <c r="JXO326" s="3"/>
      <c r="JXP326" s="3"/>
      <c r="JXQ326" s="3"/>
      <c r="JXR326" s="3"/>
      <c r="JXS326" s="3"/>
      <c r="JXT326" s="3"/>
      <c r="JXU326" s="3"/>
      <c r="JXV326" s="3"/>
      <c r="JXW326" s="3"/>
      <c r="JXX326" s="3"/>
      <c r="JXY326" s="3"/>
      <c r="JXZ326" s="3"/>
      <c r="JYA326" s="3"/>
      <c r="JYB326" s="3"/>
      <c r="JYC326" s="3"/>
      <c r="JYD326" s="3"/>
      <c r="JYE326" s="3"/>
      <c r="JYF326" s="3"/>
      <c r="JYG326" s="3"/>
      <c r="JYH326" s="3"/>
      <c r="JYI326" s="3"/>
      <c r="JYJ326" s="3"/>
      <c r="JYK326" s="3"/>
      <c r="JYL326" s="3"/>
      <c r="JYM326" s="3"/>
      <c r="JYN326" s="3"/>
      <c r="JYO326" s="3"/>
      <c r="JYP326" s="3"/>
      <c r="JYQ326" s="3"/>
      <c r="JYR326" s="3"/>
      <c r="JYS326" s="3"/>
      <c r="JYT326" s="3"/>
      <c r="JYU326" s="3"/>
      <c r="JYV326" s="3"/>
      <c r="JYW326" s="3"/>
      <c r="JYX326" s="3"/>
      <c r="JYY326" s="3"/>
      <c r="JYZ326" s="3"/>
      <c r="JZA326" s="3"/>
      <c r="JZB326" s="3"/>
      <c r="JZC326" s="3"/>
      <c r="JZD326" s="3"/>
      <c r="JZE326" s="3"/>
      <c r="JZF326" s="3"/>
      <c r="JZG326" s="3"/>
      <c r="JZH326" s="3"/>
      <c r="JZI326" s="3"/>
      <c r="JZJ326" s="3"/>
      <c r="JZK326" s="3"/>
      <c r="JZL326" s="3"/>
      <c r="JZM326" s="3"/>
      <c r="JZN326" s="3"/>
      <c r="JZO326" s="3"/>
      <c r="JZP326" s="3"/>
      <c r="JZQ326" s="3"/>
      <c r="JZR326" s="3"/>
      <c r="JZS326" s="3"/>
      <c r="JZT326" s="3"/>
      <c r="JZU326" s="3"/>
      <c r="JZV326" s="3"/>
      <c r="JZW326" s="3"/>
      <c r="JZX326" s="3"/>
      <c r="JZY326" s="3"/>
      <c r="JZZ326" s="3"/>
      <c r="KAA326" s="3"/>
      <c r="KAB326" s="3"/>
      <c r="KAC326" s="3"/>
      <c r="KAD326" s="3"/>
      <c r="KAE326" s="3"/>
      <c r="KAF326" s="3"/>
      <c r="KAG326" s="3"/>
      <c r="KAH326" s="3"/>
      <c r="KAI326" s="3"/>
      <c r="KAJ326" s="3"/>
      <c r="KAK326" s="3"/>
      <c r="KAL326" s="3"/>
      <c r="KAM326" s="3"/>
      <c r="KAN326" s="3"/>
      <c r="KAO326" s="3"/>
      <c r="KAP326" s="3"/>
      <c r="KAQ326" s="3"/>
      <c r="KAR326" s="3"/>
      <c r="KAS326" s="3"/>
      <c r="KAT326" s="3"/>
      <c r="KAU326" s="3"/>
      <c r="KAV326" s="3"/>
      <c r="KAW326" s="3"/>
      <c r="KAX326" s="3"/>
      <c r="KAY326" s="3"/>
      <c r="KAZ326" s="3"/>
      <c r="KBA326" s="3"/>
      <c r="KBB326" s="3"/>
      <c r="KBC326" s="3"/>
      <c r="KBD326" s="3"/>
      <c r="KBE326" s="3"/>
      <c r="KBF326" s="3"/>
      <c r="KBG326" s="3"/>
      <c r="KBH326" s="3"/>
      <c r="KBI326" s="3"/>
      <c r="KBJ326" s="3"/>
      <c r="KBK326" s="3"/>
      <c r="KBL326" s="3"/>
      <c r="KBM326" s="3"/>
      <c r="KBN326" s="3"/>
      <c r="KBO326" s="3"/>
      <c r="KBP326" s="3"/>
      <c r="KBQ326" s="3"/>
      <c r="KBR326" s="3"/>
      <c r="KBS326" s="3"/>
      <c r="KBT326" s="3"/>
      <c r="KBU326" s="3"/>
      <c r="KBV326" s="3"/>
      <c r="KBW326" s="3"/>
      <c r="KBX326" s="3"/>
      <c r="KBY326" s="3"/>
      <c r="KBZ326" s="3"/>
      <c r="KCA326" s="3"/>
      <c r="KCB326" s="3"/>
      <c r="KCC326" s="3"/>
      <c r="KCD326" s="3"/>
      <c r="KCE326" s="3"/>
      <c r="KCF326" s="3"/>
      <c r="KCG326" s="3"/>
      <c r="KCH326" s="3"/>
      <c r="KCI326" s="3"/>
      <c r="KCJ326" s="3"/>
      <c r="KCK326" s="3"/>
      <c r="KCL326" s="3"/>
      <c r="KCM326" s="3"/>
      <c r="KCN326" s="3"/>
      <c r="KCO326" s="3"/>
      <c r="KCP326" s="3"/>
      <c r="KCQ326" s="3"/>
      <c r="KCR326" s="3"/>
      <c r="KCS326" s="3"/>
      <c r="KCT326" s="3"/>
      <c r="KCU326" s="3"/>
      <c r="KCV326" s="3"/>
      <c r="KCW326" s="3"/>
      <c r="KCX326" s="3"/>
      <c r="KCY326" s="3"/>
      <c r="KCZ326" s="3"/>
      <c r="KDA326" s="3"/>
      <c r="KDB326" s="3"/>
      <c r="KDC326" s="3"/>
      <c r="KDD326" s="3"/>
      <c r="KDE326" s="3"/>
      <c r="KDF326" s="3"/>
      <c r="KDG326" s="3"/>
      <c r="KDH326" s="3"/>
      <c r="KDI326" s="3"/>
      <c r="KDJ326" s="3"/>
      <c r="KDK326" s="3"/>
      <c r="KDL326" s="3"/>
      <c r="KDM326" s="3"/>
      <c r="KDN326" s="3"/>
      <c r="KDO326" s="3"/>
      <c r="KDP326" s="3"/>
      <c r="KDQ326" s="3"/>
      <c r="KDR326" s="3"/>
      <c r="KDS326" s="3"/>
      <c r="KDT326" s="3"/>
      <c r="KDU326" s="3"/>
      <c r="KDV326" s="3"/>
      <c r="KDW326" s="3"/>
      <c r="KDX326" s="3"/>
      <c r="KDY326" s="3"/>
      <c r="KDZ326" s="3"/>
      <c r="KEA326" s="3"/>
      <c r="KEB326" s="3"/>
      <c r="KEC326" s="3"/>
      <c r="KED326" s="3"/>
      <c r="KEE326" s="3"/>
      <c r="KEF326" s="3"/>
      <c r="KEG326" s="3"/>
      <c r="KEH326" s="3"/>
      <c r="KEI326" s="3"/>
      <c r="KEJ326" s="3"/>
      <c r="KEK326" s="3"/>
      <c r="KEL326" s="3"/>
      <c r="KEM326" s="3"/>
      <c r="KEN326" s="3"/>
      <c r="KEO326" s="3"/>
      <c r="KEP326" s="3"/>
      <c r="KEQ326" s="3"/>
      <c r="KER326" s="3"/>
      <c r="KES326" s="3"/>
      <c r="KET326" s="3"/>
      <c r="KEU326" s="3"/>
      <c r="KEV326" s="3"/>
      <c r="KEW326" s="3"/>
      <c r="KEX326" s="3"/>
      <c r="KEY326" s="3"/>
      <c r="KEZ326" s="3"/>
      <c r="KFA326" s="3"/>
      <c r="KFB326" s="3"/>
      <c r="KFC326" s="3"/>
      <c r="KFD326" s="3"/>
      <c r="KFE326" s="3"/>
      <c r="KFF326" s="3"/>
      <c r="KFG326" s="3"/>
      <c r="KFH326" s="3"/>
      <c r="KFI326" s="3"/>
      <c r="KFJ326" s="3"/>
      <c r="KFK326" s="3"/>
      <c r="KFL326" s="3"/>
      <c r="KFM326" s="3"/>
      <c r="KFN326" s="3"/>
      <c r="KFO326" s="3"/>
      <c r="KFP326" s="3"/>
      <c r="KFQ326" s="3"/>
      <c r="KFR326" s="3"/>
      <c r="KFS326" s="3"/>
      <c r="KFT326" s="3"/>
      <c r="KFU326" s="3"/>
      <c r="KFV326" s="3"/>
      <c r="KFW326" s="3"/>
      <c r="KFX326" s="3"/>
      <c r="KFY326" s="3"/>
      <c r="KFZ326" s="3"/>
      <c r="KGA326" s="3"/>
      <c r="KGB326" s="3"/>
      <c r="KGC326" s="3"/>
      <c r="KGD326" s="3"/>
      <c r="KGE326" s="3"/>
      <c r="KGF326" s="3"/>
      <c r="KGG326" s="3"/>
      <c r="KGH326" s="3"/>
      <c r="KGI326" s="3"/>
      <c r="KGJ326" s="3"/>
      <c r="KGK326" s="3"/>
      <c r="KGL326" s="3"/>
      <c r="KGM326" s="3"/>
      <c r="KGN326" s="3"/>
      <c r="KGO326" s="3"/>
      <c r="KGP326" s="3"/>
      <c r="KGQ326" s="3"/>
      <c r="KGR326" s="3"/>
      <c r="KGS326" s="3"/>
      <c r="KGT326" s="3"/>
      <c r="KGU326" s="3"/>
      <c r="KGV326" s="3"/>
      <c r="KGW326" s="3"/>
      <c r="KGX326" s="3"/>
      <c r="KGY326" s="3"/>
      <c r="KGZ326" s="3"/>
      <c r="KHA326" s="3"/>
      <c r="KHB326" s="3"/>
      <c r="KHC326" s="3"/>
      <c r="KHD326" s="3"/>
      <c r="KHE326" s="3"/>
      <c r="KHF326" s="3"/>
      <c r="KHG326" s="3"/>
      <c r="KHH326" s="3"/>
      <c r="KHI326" s="3"/>
      <c r="KHJ326" s="3"/>
      <c r="KHK326" s="3"/>
      <c r="KHL326" s="3"/>
      <c r="KHM326" s="3"/>
      <c r="KHN326" s="3"/>
      <c r="KHO326" s="3"/>
      <c r="KHP326" s="3"/>
      <c r="KHQ326" s="3"/>
      <c r="KHR326" s="3"/>
      <c r="KHS326" s="3"/>
      <c r="KHT326" s="3"/>
      <c r="KHU326" s="3"/>
      <c r="KHV326" s="3"/>
      <c r="KHW326" s="3"/>
      <c r="KHX326" s="3"/>
      <c r="KHY326" s="3"/>
      <c r="KHZ326" s="3"/>
      <c r="KIA326" s="3"/>
      <c r="KIB326" s="3"/>
      <c r="KIC326" s="3"/>
      <c r="KID326" s="3"/>
      <c r="KIE326" s="3"/>
      <c r="KIF326" s="3"/>
      <c r="KIG326" s="3"/>
      <c r="KIH326" s="3"/>
      <c r="KII326" s="3"/>
      <c r="KIJ326" s="3"/>
      <c r="KIK326" s="3"/>
      <c r="KIL326" s="3"/>
      <c r="KIM326" s="3"/>
      <c r="KIN326" s="3"/>
      <c r="KIO326" s="3"/>
      <c r="KIP326" s="3"/>
      <c r="KIQ326" s="3"/>
      <c r="KIR326" s="3"/>
      <c r="KIS326" s="3"/>
      <c r="KIT326" s="3"/>
      <c r="KIU326" s="3"/>
      <c r="KIV326" s="3"/>
      <c r="KIW326" s="3"/>
      <c r="KIX326" s="3"/>
      <c r="KIY326" s="3"/>
      <c r="KIZ326" s="3"/>
      <c r="KJA326" s="3"/>
      <c r="KJB326" s="3"/>
      <c r="KJC326" s="3"/>
      <c r="KJD326" s="3"/>
      <c r="KJE326" s="3"/>
      <c r="KJF326" s="3"/>
      <c r="KJG326" s="3"/>
      <c r="KJH326" s="3"/>
      <c r="KJI326" s="3"/>
      <c r="KJJ326" s="3"/>
      <c r="KJK326" s="3"/>
      <c r="KJL326" s="3"/>
      <c r="KJM326" s="3"/>
      <c r="KJN326" s="3"/>
      <c r="KJO326" s="3"/>
      <c r="KJP326" s="3"/>
      <c r="KJQ326" s="3"/>
      <c r="KJR326" s="3"/>
      <c r="KJS326" s="3"/>
      <c r="KJT326" s="3"/>
      <c r="KJU326" s="3"/>
      <c r="KJV326" s="3"/>
      <c r="KJW326" s="3"/>
      <c r="KJX326" s="3"/>
      <c r="KJY326" s="3"/>
      <c r="KJZ326" s="3"/>
      <c r="KKA326" s="3"/>
      <c r="KKB326" s="3"/>
      <c r="KKC326" s="3"/>
      <c r="KKD326" s="3"/>
      <c r="KKE326" s="3"/>
      <c r="KKF326" s="3"/>
      <c r="KKG326" s="3"/>
      <c r="KKH326" s="3"/>
      <c r="KKI326" s="3"/>
      <c r="KKJ326" s="3"/>
      <c r="KKK326" s="3"/>
      <c r="KKL326" s="3"/>
      <c r="KKM326" s="3"/>
      <c r="KKN326" s="3"/>
      <c r="KKO326" s="3"/>
      <c r="KKP326" s="3"/>
      <c r="KKQ326" s="3"/>
      <c r="KKR326" s="3"/>
      <c r="KKS326" s="3"/>
      <c r="KKT326" s="3"/>
      <c r="KKU326" s="3"/>
      <c r="KKV326" s="3"/>
      <c r="KKW326" s="3"/>
      <c r="KKX326" s="3"/>
      <c r="KKY326" s="3"/>
      <c r="KKZ326" s="3"/>
      <c r="KLA326" s="3"/>
      <c r="KLB326" s="3"/>
      <c r="KLC326" s="3"/>
      <c r="KLD326" s="3"/>
      <c r="KLE326" s="3"/>
      <c r="KLF326" s="3"/>
      <c r="KLG326" s="3"/>
      <c r="KLH326" s="3"/>
      <c r="KLI326" s="3"/>
      <c r="KLJ326" s="3"/>
      <c r="KLK326" s="3"/>
      <c r="KLL326" s="3"/>
      <c r="KLM326" s="3"/>
      <c r="KLN326" s="3"/>
      <c r="KLO326" s="3"/>
      <c r="KLP326" s="3"/>
      <c r="KLQ326" s="3"/>
      <c r="KLR326" s="3"/>
      <c r="KLS326" s="3"/>
      <c r="KLT326" s="3"/>
      <c r="KLU326" s="3"/>
      <c r="KLV326" s="3"/>
      <c r="KLW326" s="3"/>
      <c r="KLX326" s="3"/>
      <c r="KLY326" s="3"/>
      <c r="KLZ326" s="3"/>
      <c r="KMA326" s="3"/>
      <c r="KMB326" s="3"/>
      <c r="KMC326" s="3"/>
      <c r="KMD326" s="3"/>
      <c r="KME326" s="3"/>
      <c r="KMF326" s="3"/>
      <c r="KMG326" s="3"/>
      <c r="KMH326" s="3"/>
      <c r="KMI326" s="3"/>
      <c r="KMJ326" s="3"/>
      <c r="KMK326" s="3"/>
      <c r="KML326" s="3"/>
      <c r="KMM326" s="3"/>
      <c r="KMN326" s="3"/>
      <c r="KMO326" s="3"/>
      <c r="KMP326" s="3"/>
      <c r="KMQ326" s="3"/>
      <c r="KMR326" s="3"/>
      <c r="KMS326" s="3"/>
      <c r="KMT326" s="3"/>
      <c r="KMU326" s="3"/>
      <c r="KMV326" s="3"/>
      <c r="KMW326" s="3"/>
      <c r="KMX326" s="3"/>
      <c r="KMY326" s="3"/>
      <c r="KMZ326" s="3"/>
      <c r="KNA326" s="3"/>
      <c r="KNB326" s="3"/>
      <c r="KNC326" s="3"/>
      <c r="KND326" s="3"/>
      <c r="KNE326" s="3"/>
      <c r="KNF326" s="3"/>
      <c r="KNG326" s="3"/>
      <c r="KNH326" s="3"/>
      <c r="KNI326" s="3"/>
      <c r="KNJ326" s="3"/>
      <c r="KNK326" s="3"/>
      <c r="KNL326" s="3"/>
      <c r="KNM326" s="3"/>
      <c r="KNN326" s="3"/>
      <c r="KNO326" s="3"/>
      <c r="KNP326" s="3"/>
      <c r="KNQ326" s="3"/>
      <c r="KNR326" s="3"/>
      <c r="KNS326" s="3"/>
      <c r="KNT326" s="3"/>
      <c r="KNU326" s="3"/>
      <c r="KNV326" s="3"/>
      <c r="KNW326" s="3"/>
      <c r="KNX326" s="3"/>
      <c r="KNY326" s="3"/>
      <c r="KNZ326" s="3"/>
      <c r="KOA326" s="3"/>
      <c r="KOB326" s="3"/>
      <c r="KOC326" s="3"/>
      <c r="KOD326" s="3"/>
      <c r="KOE326" s="3"/>
      <c r="KOF326" s="3"/>
      <c r="KOG326" s="3"/>
      <c r="KOH326" s="3"/>
      <c r="KOI326" s="3"/>
      <c r="KOJ326" s="3"/>
      <c r="KOK326" s="3"/>
      <c r="KOL326" s="3"/>
      <c r="KOM326" s="3"/>
      <c r="KON326" s="3"/>
      <c r="KOO326" s="3"/>
      <c r="KOP326" s="3"/>
      <c r="KOQ326" s="3"/>
      <c r="KOR326" s="3"/>
      <c r="KOS326" s="3"/>
      <c r="KOT326" s="3"/>
      <c r="KOU326" s="3"/>
      <c r="KOV326" s="3"/>
      <c r="KOW326" s="3"/>
      <c r="KOX326" s="3"/>
      <c r="KOY326" s="3"/>
      <c r="KOZ326" s="3"/>
      <c r="KPA326" s="3"/>
      <c r="KPB326" s="3"/>
      <c r="KPC326" s="3"/>
      <c r="KPD326" s="3"/>
      <c r="KPE326" s="3"/>
      <c r="KPF326" s="3"/>
      <c r="KPG326" s="3"/>
      <c r="KPH326" s="3"/>
      <c r="KPI326" s="3"/>
      <c r="KPJ326" s="3"/>
      <c r="KPK326" s="3"/>
      <c r="KPL326" s="3"/>
      <c r="KPM326" s="3"/>
      <c r="KPN326" s="3"/>
      <c r="KPO326" s="3"/>
      <c r="KPP326" s="3"/>
      <c r="KPQ326" s="3"/>
      <c r="KPR326" s="3"/>
      <c r="KPS326" s="3"/>
      <c r="KPT326" s="3"/>
      <c r="KPU326" s="3"/>
      <c r="KPV326" s="3"/>
      <c r="KPW326" s="3"/>
      <c r="KPX326" s="3"/>
      <c r="KPY326" s="3"/>
      <c r="KPZ326" s="3"/>
      <c r="KQA326" s="3"/>
      <c r="KQB326" s="3"/>
      <c r="KQC326" s="3"/>
      <c r="KQD326" s="3"/>
      <c r="KQE326" s="3"/>
      <c r="KQF326" s="3"/>
      <c r="KQG326" s="3"/>
      <c r="KQH326" s="3"/>
      <c r="KQI326" s="3"/>
      <c r="KQJ326" s="3"/>
      <c r="KQK326" s="3"/>
      <c r="KQL326" s="3"/>
      <c r="KQM326" s="3"/>
      <c r="KQN326" s="3"/>
      <c r="KQO326" s="3"/>
      <c r="KQP326" s="3"/>
      <c r="KQQ326" s="3"/>
      <c r="KQR326" s="3"/>
      <c r="KQS326" s="3"/>
      <c r="KQT326" s="3"/>
      <c r="KQU326" s="3"/>
      <c r="KQV326" s="3"/>
      <c r="KQW326" s="3"/>
      <c r="KQX326" s="3"/>
      <c r="KQY326" s="3"/>
      <c r="KQZ326" s="3"/>
      <c r="KRA326" s="3"/>
      <c r="KRB326" s="3"/>
      <c r="KRC326" s="3"/>
      <c r="KRD326" s="3"/>
      <c r="KRE326" s="3"/>
      <c r="KRF326" s="3"/>
      <c r="KRG326" s="3"/>
      <c r="KRH326" s="3"/>
      <c r="KRI326" s="3"/>
      <c r="KRJ326" s="3"/>
      <c r="KRK326" s="3"/>
      <c r="KRL326" s="3"/>
      <c r="KRM326" s="3"/>
      <c r="KRN326" s="3"/>
      <c r="KRO326" s="3"/>
      <c r="KRP326" s="3"/>
      <c r="KRQ326" s="3"/>
      <c r="KRR326" s="3"/>
      <c r="KRS326" s="3"/>
      <c r="KRT326" s="3"/>
      <c r="KRU326" s="3"/>
      <c r="KRV326" s="3"/>
      <c r="KRW326" s="3"/>
      <c r="KRX326" s="3"/>
      <c r="KRY326" s="3"/>
      <c r="KRZ326" s="3"/>
      <c r="KSA326" s="3"/>
      <c r="KSB326" s="3"/>
      <c r="KSC326" s="3"/>
      <c r="KSD326" s="3"/>
      <c r="KSE326" s="3"/>
      <c r="KSF326" s="3"/>
      <c r="KSG326" s="3"/>
      <c r="KSH326" s="3"/>
      <c r="KSI326" s="3"/>
      <c r="KSJ326" s="3"/>
      <c r="KSK326" s="3"/>
      <c r="KSL326" s="3"/>
      <c r="KSM326" s="3"/>
      <c r="KSN326" s="3"/>
      <c r="KSO326" s="3"/>
      <c r="KSP326" s="3"/>
      <c r="KSQ326" s="3"/>
      <c r="KSR326" s="3"/>
      <c r="KSS326" s="3"/>
      <c r="KST326" s="3"/>
      <c r="KSU326" s="3"/>
      <c r="KSV326" s="3"/>
      <c r="KSW326" s="3"/>
      <c r="KSX326" s="3"/>
      <c r="KSY326" s="3"/>
      <c r="KSZ326" s="3"/>
      <c r="KTA326" s="3"/>
      <c r="KTB326" s="3"/>
      <c r="KTC326" s="3"/>
      <c r="KTD326" s="3"/>
      <c r="KTE326" s="3"/>
      <c r="KTF326" s="3"/>
      <c r="KTG326" s="3"/>
      <c r="KTH326" s="3"/>
      <c r="KTI326" s="3"/>
      <c r="KTJ326" s="3"/>
      <c r="KTK326" s="3"/>
      <c r="KTL326" s="3"/>
      <c r="KTM326" s="3"/>
      <c r="KTN326" s="3"/>
      <c r="KTO326" s="3"/>
      <c r="KTP326" s="3"/>
      <c r="KTQ326" s="3"/>
      <c r="KTR326" s="3"/>
      <c r="KTS326" s="3"/>
      <c r="KTT326" s="3"/>
      <c r="KTU326" s="3"/>
      <c r="KTV326" s="3"/>
      <c r="KTW326" s="3"/>
      <c r="KTX326" s="3"/>
      <c r="KTY326" s="3"/>
      <c r="KTZ326" s="3"/>
      <c r="KUA326" s="3"/>
      <c r="KUB326" s="3"/>
      <c r="KUC326" s="3"/>
      <c r="KUD326" s="3"/>
      <c r="KUE326" s="3"/>
      <c r="KUF326" s="3"/>
      <c r="KUG326" s="3"/>
      <c r="KUH326" s="3"/>
      <c r="KUI326" s="3"/>
      <c r="KUJ326" s="3"/>
      <c r="KUK326" s="3"/>
      <c r="KUL326" s="3"/>
      <c r="KUM326" s="3"/>
      <c r="KUN326" s="3"/>
      <c r="KUO326" s="3"/>
      <c r="KUP326" s="3"/>
      <c r="KUQ326" s="3"/>
      <c r="KUR326" s="3"/>
      <c r="KUS326" s="3"/>
      <c r="KUT326" s="3"/>
      <c r="KUU326" s="3"/>
      <c r="KUV326" s="3"/>
      <c r="KUW326" s="3"/>
      <c r="KUX326" s="3"/>
      <c r="KUY326" s="3"/>
      <c r="KUZ326" s="3"/>
      <c r="KVA326" s="3"/>
      <c r="KVB326" s="3"/>
      <c r="KVC326" s="3"/>
      <c r="KVD326" s="3"/>
      <c r="KVE326" s="3"/>
      <c r="KVF326" s="3"/>
      <c r="KVG326" s="3"/>
      <c r="KVH326" s="3"/>
      <c r="KVI326" s="3"/>
      <c r="KVJ326" s="3"/>
      <c r="KVK326" s="3"/>
      <c r="KVL326" s="3"/>
      <c r="KVM326" s="3"/>
      <c r="KVN326" s="3"/>
      <c r="KVO326" s="3"/>
      <c r="KVP326" s="3"/>
      <c r="KVQ326" s="3"/>
      <c r="KVR326" s="3"/>
      <c r="KVS326" s="3"/>
      <c r="KVT326" s="3"/>
      <c r="KVU326" s="3"/>
      <c r="KVV326" s="3"/>
      <c r="KVW326" s="3"/>
      <c r="KVX326" s="3"/>
      <c r="KVY326" s="3"/>
      <c r="KVZ326" s="3"/>
      <c r="KWA326" s="3"/>
      <c r="KWB326" s="3"/>
      <c r="KWC326" s="3"/>
      <c r="KWD326" s="3"/>
      <c r="KWE326" s="3"/>
      <c r="KWF326" s="3"/>
      <c r="KWG326" s="3"/>
      <c r="KWH326" s="3"/>
      <c r="KWI326" s="3"/>
      <c r="KWJ326" s="3"/>
      <c r="KWK326" s="3"/>
      <c r="KWL326" s="3"/>
      <c r="KWM326" s="3"/>
      <c r="KWN326" s="3"/>
      <c r="KWO326" s="3"/>
      <c r="KWP326" s="3"/>
      <c r="KWQ326" s="3"/>
      <c r="KWR326" s="3"/>
      <c r="KWS326" s="3"/>
      <c r="KWT326" s="3"/>
      <c r="KWU326" s="3"/>
      <c r="KWV326" s="3"/>
      <c r="KWW326" s="3"/>
      <c r="KWX326" s="3"/>
      <c r="KWY326" s="3"/>
      <c r="KWZ326" s="3"/>
      <c r="KXA326" s="3"/>
      <c r="KXB326" s="3"/>
      <c r="KXC326" s="3"/>
      <c r="KXD326" s="3"/>
      <c r="KXE326" s="3"/>
      <c r="KXF326" s="3"/>
      <c r="KXG326" s="3"/>
      <c r="KXH326" s="3"/>
      <c r="KXI326" s="3"/>
      <c r="KXJ326" s="3"/>
      <c r="KXK326" s="3"/>
      <c r="KXL326" s="3"/>
      <c r="KXM326" s="3"/>
      <c r="KXN326" s="3"/>
      <c r="KXO326" s="3"/>
      <c r="KXP326" s="3"/>
      <c r="KXQ326" s="3"/>
      <c r="KXR326" s="3"/>
      <c r="KXS326" s="3"/>
      <c r="KXT326" s="3"/>
      <c r="KXU326" s="3"/>
      <c r="KXV326" s="3"/>
      <c r="KXW326" s="3"/>
      <c r="KXX326" s="3"/>
      <c r="KXY326" s="3"/>
      <c r="KXZ326" s="3"/>
      <c r="KYA326" s="3"/>
      <c r="KYB326" s="3"/>
      <c r="KYC326" s="3"/>
      <c r="KYD326" s="3"/>
      <c r="KYE326" s="3"/>
      <c r="KYF326" s="3"/>
      <c r="KYG326" s="3"/>
      <c r="KYH326" s="3"/>
      <c r="KYI326" s="3"/>
      <c r="KYJ326" s="3"/>
      <c r="KYK326" s="3"/>
      <c r="KYL326" s="3"/>
      <c r="KYM326" s="3"/>
      <c r="KYN326" s="3"/>
      <c r="KYO326" s="3"/>
      <c r="KYP326" s="3"/>
      <c r="KYQ326" s="3"/>
      <c r="KYR326" s="3"/>
      <c r="KYS326" s="3"/>
      <c r="KYT326" s="3"/>
      <c r="KYU326" s="3"/>
      <c r="KYV326" s="3"/>
      <c r="KYW326" s="3"/>
      <c r="KYX326" s="3"/>
      <c r="KYY326" s="3"/>
      <c r="KYZ326" s="3"/>
      <c r="KZA326" s="3"/>
      <c r="KZB326" s="3"/>
      <c r="KZC326" s="3"/>
      <c r="KZD326" s="3"/>
      <c r="KZE326" s="3"/>
      <c r="KZF326" s="3"/>
      <c r="KZG326" s="3"/>
      <c r="KZH326" s="3"/>
      <c r="KZI326" s="3"/>
      <c r="KZJ326" s="3"/>
      <c r="KZK326" s="3"/>
      <c r="KZL326" s="3"/>
      <c r="KZM326" s="3"/>
      <c r="KZN326" s="3"/>
      <c r="KZO326" s="3"/>
      <c r="KZP326" s="3"/>
      <c r="KZQ326" s="3"/>
      <c r="KZR326" s="3"/>
      <c r="KZS326" s="3"/>
      <c r="KZT326" s="3"/>
      <c r="KZU326" s="3"/>
      <c r="KZV326" s="3"/>
      <c r="KZW326" s="3"/>
      <c r="KZX326" s="3"/>
      <c r="KZY326" s="3"/>
      <c r="KZZ326" s="3"/>
      <c r="LAA326" s="3"/>
      <c r="LAB326" s="3"/>
      <c r="LAC326" s="3"/>
      <c r="LAD326" s="3"/>
      <c r="LAE326" s="3"/>
      <c r="LAF326" s="3"/>
      <c r="LAG326" s="3"/>
      <c r="LAH326" s="3"/>
      <c r="LAI326" s="3"/>
      <c r="LAJ326" s="3"/>
      <c r="LAK326" s="3"/>
      <c r="LAL326" s="3"/>
      <c r="LAM326" s="3"/>
      <c r="LAN326" s="3"/>
      <c r="LAO326" s="3"/>
      <c r="LAP326" s="3"/>
      <c r="LAQ326" s="3"/>
      <c r="LAR326" s="3"/>
      <c r="LAS326" s="3"/>
      <c r="LAT326" s="3"/>
      <c r="LAU326" s="3"/>
      <c r="LAV326" s="3"/>
      <c r="LAW326" s="3"/>
      <c r="LAX326" s="3"/>
      <c r="LAY326" s="3"/>
      <c r="LAZ326" s="3"/>
      <c r="LBA326" s="3"/>
      <c r="LBB326" s="3"/>
      <c r="LBC326" s="3"/>
      <c r="LBD326" s="3"/>
      <c r="LBE326" s="3"/>
      <c r="LBF326" s="3"/>
      <c r="LBG326" s="3"/>
      <c r="LBH326" s="3"/>
      <c r="LBI326" s="3"/>
      <c r="LBJ326" s="3"/>
      <c r="LBK326" s="3"/>
      <c r="LBL326" s="3"/>
      <c r="LBM326" s="3"/>
      <c r="LBN326" s="3"/>
      <c r="LBO326" s="3"/>
      <c r="LBP326" s="3"/>
      <c r="LBQ326" s="3"/>
      <c r="LBR326" s="3"/>
      <c r="LBS326" s="3"/>
      <c r="LBT326" s="3"/>
      <c r="LBU326" s="3"/>
      <c r="LBV326" s="3"/>
      <c r="LBW326" s="3"/>
      <c r="LBX326" s="3"/>
      <c r="LBY326" s="3"/>
      <c r="LBZ326" s="3"/>
      <c r="LCA326" s="3"/>
      <c r="LCB326" s="3"/>
      <c r="LCC326" s="3"/>
      <c r="LCD326" s="3"/>
      <c r="LCE326" s="3"/>
      <c r="LCF326" s="3"/>
      <c r="LCG326" s="3"/>
      <c r="LCH326" s="3"/>
      <c r="LCI326" s="3"/>
      <c r="LCJ326" s="3"/>
      <c r="LCK326" s="3"/>
      <c r="LCL326" s="3"/>
      <c r="LCM326" s="3"/>
      <c r="LCN326" s="3"/>
      <c r="LCO326" s="3"/>
      <c r="LCP326" s="3"/>
      <c r="LCQ326" s="3"/>
      <c r="LCR326" s="3"/>
      <c r="LCS326" s="3"/>
      <c r="LCT326" s="3"/>
      <c r="LCU326" s="3"/>
      <c r="LCV326" s="3"/>
      <c r="LCW326" s="3"/>
      <c r="LCX326" s="3"/>
      <c r="LCY326" s="3"/>
      <c r="LCZ326" s="3"/>
      <c r="LDA326" s="3"/>
      <c r="LDB326" s="3"/>
      <c r="LDC326" s="3"/>
      <c r="LDD326" s="3"/>
      <c r="LDE326" s="3"/>
      <c r="LDF326" s="3"/>
      <c r="LDG326" s="3"/>
      <c r="LDH326" s="3"/>
      <c r="LDI326" s="3"/>
      <c r="LDJ326" s="3"/>
      <c r="LDK326" s="3"/>
      <c r="LDL326" s="3"/>
      <c r="LDM326" s="3"/>
      <c r="LDN326" s="3"/>
      <c r="LDO326" s="3"/>
      <c r="LDP326" s="3"/>
      <c r="LDQ326" s="3"/>
      <c r="LDR326" s="3"/>
      <c r="LDS326" s="3"/>
      <c r="LDT326" s="3"/>
      <c r="LDU326" s="3"/>
      <c r="LDV326" s="3"/>
      <c r="LDW326" s="3"/>
      <c r="LDX326" s="3"/>
      <c r="LDY326" s="3"/>
      <c r="LDZ326" s="3"/>
      <c r="LEA326" s="3"/>
      <c r="LEB326" s="3"/>
      <c r="LEC326" s="3"/>
      <c r="LED326" s="3"/>
      <c r="LEE326" s="3"/>
      <c r="LEF326" s="3"/>
      <c r="LEG326" s="3"/>
      <c r="LEH326" s="3"/>
      <c r="LEI326" s="3"/>
      <c r="LEJ326" s="3"/>
      <c r="LEK326" s="3"/>
      <c r="LEL326" s="3"/>
      <c r="LEM326" s="3"/>
      <c r="LEN326" s="3"/>
      <c r="LEO326" s="3"/>
      <c r="LEP326" s="3"/>
      <c r="LEQ326" s="3"/>
      <c r="LER326" s="3"/>
      <c r="LES326" s="3"/>
      <c r="LET326" s="3"/>
      <c r="LEU326" s="3"/>
      <c r="LEV326" s="3"/>
      <c r="LEW326" s="3"/>
      <c r="LEX326" s="3"/>
      <c r="LEY326" s="3"/>
      <c r="LEZ326" s="3"/>
      <c r="LFA326" s="3"/>
      <c r="LFB326" s="3"/>
      <c r="LFC326" s="3"/>
      <c r="LFD326" s="3"/>
      <c r="LFE326" s="3"/>
      <c r="LFF326" s="3"/>
      <c r="LFG326" s="3"/>
      <c r="LFH326" s="3"/>
      <c r="LFI326" s="3"/>
      <c r="LFJ326" s="3"/>
      <c r="LFK326" s="3"/>
      <c r="LFL326" s="3"/>
      <c r="LFM326" s="3"/>
      <c r="LFN326" s="3"/>
      <c r="LFO326" s="3"/>
      <c r="LFP326" s="3"/>
      <c r="LFQ326" s="3"/>
      <c r="LFR326" s="3"/>
      <c r="LFS326" s="3"/>
      <c r="LFT326" s="3"/>
      <c r="LFU326" s="3"/>
      <c r="LFV326" s="3"/>
      <c r="LFW326" s="3"/>
      <c r="LFX326" s="3"/>
      <c r="LFY326" s="3"/>
      <c r="LFZ326" s="3"/>
      <c r="LGA326" s="3"/>
      <c r="LGB326" s="3"/>
      <c r="LGC326" s="3"/>
      <c r="LGD326" s="3"/>
      <c r="LGE326" s="3"/>
      <c r="LGF326" s="3"/>
      <c r="LGG326" s="3"/>
      <c r="LGH326" s="3"/>
      <c r="LGI326" s="3"/>
      <c r="LGJ326" s="3"/>
      <c r="LGK326" s="3"/>
      <c r="LGL326" s="3"/>
      <c r="LGM326" s="3"/>
      <c r="LGN326" s="3"/>
      <c r="LGO326" s="3"/>
      <c r="LGP326" s="3"/>
      <c r="LGQ326" s="3"/>
      <c r="LGR326" s="3"/>
      <c r="LGS326" s="3"/>
      <c r="LGT326" s="3"/>
      <c r="LGU326" s="3"/>
      <c r="LGV326" s="3"/>
      <c r="LGW326" s="3"/>
      <c r="LGX326" s="3"/>
      <c r="LGY326" s="3"/>
      <c r="LGZ326" s="3"/>
      <c r="LHA326" s="3"/>
      <c r="LHB326" s="3"/>
      <c r="LHC326" s="3"/>
      <c r="LHD326" s="3"/>
      <c r="LHE326" s="3"/>
      <c r="LHF326" s="3"/>
      <c r="LHG326" s="3"/>
      <c r="LHH326" s="3"/>
      <c r="LHI326" s="3"/>
      <c r="LHJ326" s="3"/>
      <c r="LHK326" s="3"/>
      <c r="LHL326" s="3"/>
      <c r="LHM326" s="3"/>
      <c r="LHN326" s="3"/>
      <c r="LHO326" s="3"/>
      <c r="LHP326" s="3"/>
      <c r="LHQ326" s="3"/>
      <c r="LHR326" s="3"/>
      <c r="LHS326" s="3"/>
      <c r="LHT326" s="3"/>
      <c r="LHU326" s="3"/>
      <c r="LHV326" s="3"/>
      <c r="LHW326" s="3"/>
      <c r="LHX326" s="3"/>
      <c r="LHY326" s="3"/>
      <c r="LHZ326" s="3"/>
      <c r="LIA326" s="3"/>
      <c r="LIB326" s="3"/>
      <c r="LIC326" s="3"/>
      <c r="LID326" s="3"/>
      <c r="LIE326" s="3"/>
      <c r="LIF326" s="3"/>
      <c r="LIG326" s="3"/>
      <c r="LIH326" s="3"/>
      <c r="LII326" s="3"/>
      <c r="LIJ326" s="3"/>
      <c r="LIK326" s="3"/>
      <c r="LIL326" s="3"/>
      <c r="LIM326" s="3"/>
      <c r="LIN326" s="3"/>
      <c r="LIO326" s="3"/>
      <c r="LIP326" s="3"/>
      <c r="LIQ326" s="3"/>
      <c r="LIR326" s="3"/>
      <c r="LIS326" s="3"/>
      <c r="LIT326" s="3"/>
      <c r="LIU326" s="3"/>
      <c r="LIV326" s="3"/>
      <c r="LIW326" s="3"/>
      <c r="LIX326" s="3"/>
      <c r="LIY326" s="3"/>
      <c r="LIZ326" s="3"/>
      <c r="LJA326" s="3"/>
      <c r="LJB326" s="3"/>
      <c r="LJC326" s="3"/>
      <c r="LJD326" s="3"/>
      <c r="LJE326" s="3"/>
      <c r="LJF326" s="3"/>
      <c r="LJG326" s="3"/>
      <c r="LJH326" s="3"/>
      <c r="LJI326" s="3"/>
      <c r="LJJ326" s="3"/>
      <c r="LJK326" s="3"/>
      <c r="LJL326" s="3"/>
      <c r="LJM326" s="3"/>
      <c r="LJN326" s="3"/>
      <c r="LJO326" s="3"/>
      <c r="LJP326" s="3"/>
      <c r="LJQ326" s="3"/>
      <c r="LJR326" s="3"/>
      <c r="LJS326" s="3"/>
      <c r="LJT326" s="3"/>
      <c r="LJU326" s="3"/>
      <c r="LJV326" s="3"/>
      <c r="LJW326" s="3"/>
      <c r="LJX326" s="3"/>
      <c r="LJY326" s="3"/>
      <c r="LJZ326" s="3"/>
      <c r="LKA326" s="3"/>
      <c r="LKB326" s="3"/>
      <c r="LKC326" s="3"/>
      <c r="LKD326" s="3"/>
      <c r="LKE326" s="3"/>
      <c r="LKF326" s="3"/>
      <c r="LKG326" s="3"/>
      <c r="LKH326" s="3"/>
      <c r="LKI326" s="3"/>
      <c r="LKJ326" s="3"/>
      <c r="LKK326" s="3"/>
      <c r="LKL326" s="3"/>
      <c r="LKM326" s="3"/>
      <c r="LKN326" s="3"/>
      <c r="LKO326" s="3"/>
      <c r="LKP326" s="3"/>
      <c r="LKQ326" s="3"/>
      <c r="LKR326" s="3"/>
      <c r="LKS326" s="3"/>
      <c r="LKT326" s="3"/>
      <c r="LKU326" s="3"/>
      <c r="LKV326" s="3"/>
      <c r="LKW326" s="3"/>
      <c r="LKX326" s="3"/>
      <c r="LKY326" s="3"/>
      <c r="LKZ326" s="3"/>
      <c r="LLA326" s="3"/>
      <c r="LLB326" s="3"/>
      <c r="LLC326" s="3"/>
      <c r="LLD326" s="3"/>
      <c r="LLE326" s="3"/>
      <c r="LLF326" s="3"/>
      <c r="LLG326" s="3"/>
      <c r="LLH326" s="3"/>
      <c r="LLI326" s="3"/>
      <c r="LLJ326" s="3"/>
      <c r="LLK326" s="3"/>
      <c r="LLL326" s="3"/>
      <c r="LLM326" s="3"/>
      <c r="LLN326" s="3"/>
      <c r="LLO326" s="3"/>
      <c r="LLP326" s="3"/>
      <c r="LLQ326" s="3"/>
      <c r="LLR326" s="3"/>
      <c r="LLS326" s="3"/>
      <c r="LLT326" s="3"/>
      <c r="LLU326" s="3"/>
      <c r="LLV326" s="3"/>
      <c r="LLW326" s="3"/>
      <c r="LLX326" s="3"/>
      <c r="LLY326" s="3"/>
      <c r="LLZ326" s="3"/>
      <c r="LMA326" s="3"/>
      <c r="LMB326" s="3"/>
      <c r="LMC326" s="3"/>
      <c r="LMD326" s="3"/>
      <c r="LME326" s="3"/>
      <c r="LMF326" s="3"/>
      <c r="LMG326" s="3"/>
      <c r="LMH326" s="3"/>
      <c r="LMI326" s="3"/>
      <c r="LMJ326" s="3"/>
      <c r="LMK326" s="3"/>
      <c r="LML326" s="3"/>
      <c r="LMM326" s="3"/>
      <c r="LMN326" s="3"/>
      <c r="LMO326" s="3"/>
      <c r="LMP326" s="3"/>
      <c r="LMQ326" s="3"/>
      <c r="LMR326" s="3"/>
      <c r="LMS326" s="3"/>
      <c r="LMT326" s="3"/>
      <c r="LMU326" s="3"/>
      <c r="LMV326" s="3"/>
      <c r="LMW326" s="3"/>
      <c r="LMX326" s="3"/>
      <c r="LMY326" s="3"/>
      <c r="LMZ326" s="3"/>
      <c r="LNA326" s="3"/>
      <c r="LNB326" s="3"/>
      <c r="LNC326" s="3"/>
      <c r="LND326" s="3"/>
      <c r="LNE326" s="3"/>
      <c r="LNF326" s="3"/>
      <c r="LNG326" s="3"/>
      <c r="LNH326" s="3"/>
      <c r="LNI326" s="3"/>
      <c r="LNJ326" s="3"/>
      <c r="LNK326" s="3"/>
      <c r="LNL326" s="3"/>
      <c r="LNM326" s="3"/>
      <c r="LNN326" s="3"/>
      <c r="LNO326" s="3"/>
      <c r="LNP326" s="3"/>
      <c r="LNQ326" s="3"/>
      <c r="LNR326" s="3"/>
      <c r="LNS326" s="3"/>
      <c r="LNT326" s="3"/>
      <c r="LNU326" s="3"/>
      <c r="LNV326" s="3"/>
      <c r="LNW326" s="3"/>
      <c r="LNX326" s="3"/>
      <c r="LNY326" s="3"/>
      <c r="LNZ326" s="3"/>
      <c r="LOA326" s="3"/>
      <c r="LOB326" s="3"/>
      <c r="LOC326" s="3"/>
      <c r="LOD326" s="3"/>
      <c r="LOE326" s="3"/>
      <c r="LOF326" s="3"/>
      <c r="LOG326" s="3"/>
      <c r="LOH326" s="3"/>
      <c r="LOI326" s="3"/>
      <c r="LOJ326" s="3"/>
      <c r="LOK326" s="3"/>
      <c r="LOL326" s="3"/>
      <c r="LOM326" s="3"/>
      <c r="LON326" s="3"/>
      <c r="LOO326" s="3"/>
      <c r="LOP326" s="3"/>
      <c r="LOQ326" s="3"/>
      <c r="LOR326" s="3"/>
      <c r="LOS326" s="3"/>
      <c r="LOT326" s="3"/>
      <c r="LOU326" s="3"/>
      <c r="LOV326" s="3"/>
      <c r="LOW326" s="3"/>
      <c r="LOX326" s="3"/>
      <c r="LOY326" s="3"/>
      <c r="LOZ326" s="3"/>
      <c r="LPA326" s="3"/>
      <c r="LPB326" s="3"/>
      <c r="LPC326" s="3"/>
      <c r="LPD326" s="3"/>
      <c r="LPE326" s="3"/>
      <c r="LPF326" s="3"/>
      <c r="LPG326" s="3"/>
      <c r="LPH326" s="3"/>
      <c r="LPI326" s="3"/>
      <c r="LPJ326" s="3"/>
      <c r="LPK326" s="3"/>
      <c r="LPL326" s="3"/>
      <c r="LPM326" s="3"/>
      <c r="LPN326" s="3"/>
      <c r="LPO326" s="3"/>
      <c r="LPP326" s="3"/>
      <c r="LPQ326" s="3"/>
      <c r="LPR326" s="3"/>
      <c r="LPS326" s="3"/>
      <c r="LPT326" s="3"/>
      <c r="LPU326" s="3"/>
      <c r="LPV326" s="3"/>
      <c r="LPW326" s="3"/>
      <c r="LPX326" s="3"/>
      <c r="LPY326" s="3"/>
      <c r="LPZ326" s="3"/>
      <c r="LQA326" s="3"/>
      <c r="LQB326" s="3"/>
      <c r="LQC326" s="3"/>
      <c r="LQD326" s="3"/>
      <c r="LQE326" s="3"/>
      <c r="LQF326" s="3"/>
      <c r="LQG326" s="3"/>
      <c r="LQH326" s="3"/>
      <c r="LQI326" s="3"/>
      <c r="LQJ326" s="3"/>
      <c r="LQK326" s="3"/>
      <c r="LQL326" s="3"/>
      <c r="LQM326" s="3"/>
      <c r="LQN326" s="3"/>
      <c r="LQO326" s="3"/>
      <c r="LQP326" s="3"/>
      <c r="LQQ326" s="3"/>
      <c r="LQR326" s="3"/>
      <c r="LQS326" s="3"/>
      <c r="LQT326" s="3"/>
      <c r="LQU326" s="3"/>
      <c r="LQV326" s="3"/>
      <c r="LQW326" s="3"/>
      <c r="LQX326" s="3"/>
      <c r="LQY326" s="3"/>
      <c r="LQZ326" s="3"/>
      <c r="LRA326" s="3"/>
      <c r="LRB326" s="3"/>
      <c r="LRC326" s="3"/>
      <c r="LRD326" s="3"/>
      <c r="LRE326" s="3"/>
      <c r="LRF326" s="3"/>
      <c r="LRG326" s="3"/>
      <c r="LRH326" s="3"/>
      <c r="LRI326" s="3"/>
      <c r="LRJ326" s="3"/>
      <c r="LRK326" s="3"/>
      <c r="LRL326" s="3"/>
      <c r="LRM326" s="3"/>
      <c r="LRN326" s="3"/>
      <c r="LRO326" s="3"/>
      <c r="LRP326" s="3"/>
      <c r="LRQ326" s="3"/>
      <c r="LRR326" s="3"/>
      <c r="LRS326" s="3"/>
      <c r="LRT326" s="3"/>
      <c r="LRU326" s="3"/>
      <c r="LRV326" s="3"/>
      <c r="LRW326" s="3"/>
      <c r="LRX326" s="3"/>
      <c r="LRY326" s="3"/>
      <c r="LRZ326" s="3"/>
      <c r="LSA326" s="3"/>
      <c r="LSB326" s="3"/>
      <c r="LSC326" s="3"/>
      <c r="LSD326" s="3"/>
      <c r="LSE326" s="3"/>
      <c r="LSF326" s="3"/>
      <c r="LSG326" s="3"/>
      <c r="LSH326" s="3"/>
      <c r="LSI326" s="3"/>
      <c r="LSJ326" s="3"/>
      <c r="LSK326" s="3"/>
      <c r="LSL326" s="3"/>
      <c r="LSM326" s="3"/>
      <c r="LSN326" s="3"/>
      <c r="LSO326" s="3"/>
      <c r="LSP326" s="3"/>
      <c r="LSQ326" s="3"/>
      <c r="LSR326" s="3"/>
      <c r="LSS326" s="3"/>
      <c r="LST326" s="3"/>
      <c r="LSU326" s="3"/>
      <c r="LSV326" s="3"/>
      <c r="LSW326" s="3"/>
      <c r="LSX326" s="3"/>
      <c r="LSY326" s="3"/>
      <c r="LSZ326" s="3"/>
      <c r="LTA326" s="3"/>
      <c r="LTB326" s="3"/>
      <c r="LTC326" s="3"/>
      <c r="LTD326" s="3"/>
      <c r="LTE326" s="3"/>
      <c r="LTF326" s="3"/>
      <c r="LTG326" s="3"/>
      <c r="LTH326" s="3"/>
      <c r="LTI326" s="3"/>
      <c r="LTJ326" s="3"/>
      <c r="LTK326" s="3"/>
      <c r="LTL326" s="3"/>
      <c r="LTM326" s="3"/>
      <c r="LTN326" s="3"/>
      <c r="LTO326" s="3"/>
      <c r="LTP326" s="3"/>
      <c r="LTQ326" s="3"/>
      <c r="LTR326" s="3"/>
      <c r="LTS326" s="3"/>
      <c r="LTT326" s="3"/>
      <c r="LTU326" s="3"/>
      <c r="LTV326" s="3"/>
      <c r="LTW326" s="3"/>
      <c r="LTX326" s="3"/>
      <c r="LTY326" s="3"/>
      <c r="LTZ326" s="3"/>
      <c r="LUA326" s="3"/>
      <c r="LUB326" s="3"/>
      <c r="LUC326" s="3"/>
      <c r="LUD326" s="3"/>
      <c r="LUE326" s="3"/>
      <c r="LUF326" s="3"/>
      <c r="LUG326" s="3"/>
      <c r="LUH326" s="3"/>
      <c r="LUI326" s="3"/>
      <c r="LUJ326" s="3"/>
      <c r="LUK326" s="3"/>
      <c r="LUL326" s="3"/>
      <c r="LUM326" s="3"/>
      <c r="LUN326" s="3"/>
      <c r="LUO326" s="3"/>
      <c r="LUP326" s="3"/>
      <c r="LUQ326" s="3"/>
      <c r="LUR326" s="3"/>
      <c r="LUS326" s="3"/>
      <c r="LUT326" s="3"/>
      <c r="LUU326" s="3"/>
      <c r="LUV326" s="3"/>
      <c r="LUW326" s="3"/>
      <c r="LUX326" s="3"/>
      <c r="LUY326" s="3"/>
      <c r="LUZ326" s="3"/>
      <c r="LVA326" s="3"/>
      <c r="LVB326" s="3"/>
      <c r="LVC326" s="3"/>
      <c r="LVD326" s="3"/>
      <c r="LVE326" s="3"/>
      <c r="LVF326" s="3"/>
      <c r="LVG326" s="3"/>
      <c r="LVH326" s="3"/>
      <c r="LVI326" s="3"/>
      <c r="LVJ326" s="3"/>
      <c r="LVK326" s="3"/>
      <c r="LVL326" s="3"/>
      <c r="LVM326" s="3"/>
      <c r="LVN326" s="3"/>
      <c r="LVO326" s="3"/>
      <c r="LVP326" s="3"/>
      <c r="LVQ326" s="3"/>
      <c r="LVR326" s="3"/>
      <c r="LVS326" s="3"/>
      <c r="LVT326" s="3"/>
      <c r="LVU326" s="3"/>
      <c r="LVV326" s="3"/>
      <c r="LVW326" s="3"/>
      <c r="LVX326" s="3"/>
      <c r="LVY326" s="3"/>
      <c r="LVZ326" s="3"/>
      <c r="LWA326" s="3"/>
      <c r="LWB326" s="3"/>
      <c r="LWC326" s="3"/>
      <c r="LWD326" s="3"/>
      <c r="LWE326" s="3"/>
      <c r="LWF326" s="3"/>
      <c r="LWG326" s="3"/>
      <c r="LWH326" s="3"/>
      <c r="LWI326" s="3"/>
      <c r="LWJ326" s="3"/>
      <c r="LWK326" s="3"/>
      <c r="LWL326" s="3"/>
      <c r="LWM326" s="3"/>
      <c r="LWN326" s="3"/>
      <c r="LWO326" s="3"/>
      <c r="LWP326" s="3"/>
      <c r="LWQ326" s="3"/>
      <c r="LWR326" s="3"/>
      <c r="LWS326" s="3"/>
      <c r="LWT326" s="3"/>
      <c r="LWU326" s="3"/>
      <c r="LWV326" s="3"/>
      <c r="LWW326" s="3"/>
      <c r="LWX326" s="3"/>
      <c r="LWY326" s="3"/>
      <c r="LWZ326" s="3"/>
      <c r="LXA326" s="3"/>
      <c r="LXB326" s="3"/>
      <c r="LXC326" s="3"/>
      <c r="LXD326" s="3"/>
      <c r="LXE326" s="3"/>
      <c r="LXF326" s="3"/>
      <c r="LXG326" s="3"/>
      <c r="LXH326" s="3"/>
      <c r="LXI326" s="3"/>
      <c r="LXJ326" s="3"/>
      <c r="LXK326" s="3"/>
      <c r="LXL326" s="3"/>
      <c r="LXM326" s="3"/>
      <c r="LXN326" s="3"/>
      <c r="LXO326" s="3"/>
      <c r="LXP326" s="3"/>
      <c r="LXQ326" s="3"/>
      <c r="LXR326" s="3"/>
      <c r="LXS326" s="3"/>
      <c r="LXT326" s="3"/>
      <c r="LXU326" s="3"/>
      <c r="LXV326" s="3"/>
      <c r="LXW326" s="3"/>
      <c r="LXX326" s="3"/>
      <c r="LXY326" s="3"/>
      <c r="LXZ326" s="3"/>
      <c r="LYA326" s="3"/>
      <c r="LYB326" s="3"/>
      <c r="LYC326" s="3"/>
      <c r="LYD326" s="3"/>
      <c r="LYE326" s="3"/>
      <c r="LYF326" s="3"/>
      <c r="LYG326" s="3"/>
      <c r="LYH326" s="3"/>
      <c r="LYI326" s="3"/>
      <c r="LYJ326" s="3"/>
      <c r="LYK326" s="3"/>
      <c r="LYL326" s="3"/>
      <c r="LYM326" s="3"/>
      <c r="LYN326" s="3"/>
      <c r="LYO326" s="3"/>
      <c r="LYP326" s="3"/>
      <c r="LYQ326" s="3"/>
      <c r="LYR326" s="3"/>
      <c r="LYS326" s="3"/>
      <c r="LYT326" s="3"/>
      <c r="LYU326" s="3"/>
      <c r="LYV326" s="3"/>
      <c r="LYW326" s="3"/>
      <c r="LYX326" s="3"/>
      <c r="LYY326" s="3"/>
      <c r="LYZ326" s="3"/>
      <c r="LZA326" s="3"/>
      <c r="LZB326" s="3"/>
      <c r="LZC326" s="3"/>
      <c r="LZD326" s="3"/>
      <c r="LZE326" s="3"/>
      <c r="LZF326" s="3"/>
      <c r="LZG326" s="3"/>
      <c r="LZH326" s="3"/>
      <c r="LZI326" s="3"/>
      <c r="LZJ326" s="3"/>
      <c r="LZK326" s="3"/>
      <c r="LZL326" s="3"/>
      <c r="LZM326" s="3"/>
      <c r="LZN326" s="3"/>
      <c r="LZO326" s="3"/>
      <c r="LZP326" s="3"/>
      <c r="LZQ326" s="3"/>
      <c r="LZR326" s="3"/>
      <c r="LZS326" s="3"/>
      <c r="LZT326" s="3"/>
      <c r="LZU326" s="3"/>
      <c r="LZV326" s="3"/>
      <c r="LZW326" s="3"/>
      <c r="LZX326" s="3"/>
      <c r="LZY326" s="3"/>
      <c r="LZZ326" s="3"/>
      <c r="MAA326" s="3"/>
      <c r="MAB326" s="3"/>
      <c r="MAC326" s="3"/>
      <c r="MAD326" s="3"/>
      <c r="MAE326" s="3"/>
      <c r="MAF326" s="3"/>
      <c r="MAG326" s="3"/>
      <c r="MAH326" s="3"/>
      <c r="MAI326" s="3"/>
      <c r="MAJ326" s="3"/>
      <c r="MAK326" s="3"/>
      <c r="MAL326" s="3"/>
      <c r="MAM326" s="3"/>
      <c r="MAN326" s="3"/>
      <c r="MAO326" s="3"/>
      <c r="MAP326" s="3"/>
      <c r="MAQ326" s="3"/>
      <c r="MAR326" s="3"/>
      <c r="MAS326" s="3"/>
      <c r="MAT326" s="3"/>
      <c r="MAU326" s="3"/>
      <c r="MAV326" s="3"/>
      <c r="MAW326" s="3"/>
      <c r="MAX326" s="3"/>
      <c r="MAY326" s="3"/>
      <c r="MAZ326" s="3"/>
      <c r="MBA326" s="3"/>
      <c r="MBB326" s="3"/>
      <c r="MBC326" s="3"/>
      <c r="MBD326" s="3"/>
      <c r="MBE326" s="3"/>
      <c r="MBF326" s="3"/>
      <c r="MBG326" s="3"/>
      <c r="MBH326" s="3"/>
      <c r="MBI326" s="3"/>
      <c r="MBJ326" s="3"/>
      <c r="MBK326" s="3"/>
      <c r="MBL326" s="3"/>
      <c r="MBM326" s="3"/>
      <c r="MBN326" s="3"/>
      <c r="MBO326" s="3"/>
      <c r="MBP326" s="3"/>
      <c r="MBQ326" s="3"/>
      <c r="MBR326" s="3"/>
      <c r="MBS326" s="3"/>
      <c r="MBT326" s="3"/>
      <c r="MBU326" s="3"/>
      <c r="MBV326" s="3"/>
      <c r="MBW326" s="3"/>
      <c r="MBX326" s="3"/>
      <c r="MBY326" s="3"/>
      <c r="MBZ326" s="3"/>
      <c r="MCA326" s="3"/>
      <c r="MCB326" s="3"/>
      <c r="MCC326" s="3"/>
      <c r="MCD326" s="3"/>
      <c r="MCE326" s="3"/>
      <c r="MCF326" s="3"/>
      <c r="MCG326" s="3"/>
      <c r="MCH326" s="3"/>
      <c r="MCI326" s="3"/>
      <c r="MCJ326" s="3"/>
      <c r="MCK326" s="3"/>
      <c r="MCL326" s="3"/>
      <c r="MCM326" s="3"/>
      <c r="MCN326" s="3"/>
      <c r="MCO326" s="3"/>
      <c r="MCP326" s="3"/>
      <c r="MCQ326" s="3"/>
      <c r="MCR326" s="3"/>
      <c r="MCS326" s="3"/>
      <c r="MCT326" s="3"/>
      <c r="MCU326" s="3"/>
      <c r="MCV326" s="3"/>
      <c r="MCW326" s="3"/>
      <c r="MCX326" s="3"/>
      <c r="MCY326" s="3"/>
      <c r="MCZ326" s="3"/>
      <c r="MDA326" s="3"/>
      <c r="MDB326" s="3"/>
      <c r="MDC326" s="3"/>
      <c r="MDD326" s="3"/>
      <c r="MDE326" s="3"/>
      <c r="MDF326" s="3"/>
      <c r="MDG326" s="3"/>
      <c r="MDH326" s="3"/>
      <c r="MDI326" s="3"/>
      <c r="MDJ326" s="3"/>
      <c r="MDK326" s="3"/>
      <c r="MDL326" s="3"/>
      <c r="MDM326" s="3"/>
      <c r="MDN326" s="3"/>
      <c r="MDO326" s="3"/>
      <c r="MDP326" s="3"/>
      <c r="MDQ326" s="3"/>
      <c r="MDR326" s="3"/>
      <c r="MDS326" s="3"/>
      <c r="MDT326" s="3"/>
      <c r="MDU326" s="3"/>
      <c r="MDV326" s="3"/>
      <c r="MDW326" s="3"/>
      <c r="MDX326" s="3"/>
      <c r="MDY326" s="3"/>
      <c r="MDZ326" s="3"/>
      <c r="MEA326" s="3"/>
      <c r="MEB326" s="3"/>
      <c r="MEC326" s="3"/>
      <c r="MED326" s="3"/>
      <c r="MEE326" s="3"/>
      <c r="MEF326" s="3"/>
      <c r="MEG326" s="3"/>
      <c r="MEH326" s="3"/>
      <c r="MEI326" s="3"/>
      <c r="MEJ326" s="3"/>
      <c r="MEK326" s="3"/>
      <c r="MEL326" s="3"/>
      <c r="MEM326" s="3"/>
      <c r="MEN326" s="3"/>
      <c r="MEO326" s="3"/>
      <c r="MEP326" s="3"/>
      <c r="MEQ326" s="3"/>
      <c r="MER326" s="3"/>
      <c r="MES326" s="3"/>
      <c r="MET326" s="3"/>
      <c r="MEU326" s="3"/>
      <c r="MEV326" s="3"/>
      <c r="MEW326" s="3"/>
      <c r="MEX326" s="3"/>
      <c r="MEY326" s="3"/>
      <c r="MEZ326" s="3"/>
      <c r="MFA326" s="3"/>
      <c r="MFB326" s="3"/>
      <c r="MFC326" s="3"/>
      <c r="MFD326" s="3"/>
      <c r="MFE326" s="3"/>
      <c r="MFF326" s="3"/>
      <c r="MFG326" s="3"/>
      <c r="MFH326" s="3"/>
      <c r="MFI326" s="3"/>
      <c r="MFJ326" s="3"/>
      <c r="MFK326" s="3"/>
      <c r="MFL326" s="3"/>
      <c r="MFM326" s="3"/>
      <c r="MFN326" s="3"/>
      <c r="MFO326" s="3"/>
      <c r="MFP326" s="3"/>
      <c r="MFQ326" s="3"/>
      <c r="MFR326" s="3"/>
      <c r="MFS326" s="3"/>
      <c r="MFT326" s="3"/>
      <c r="MFU326" s="3"/>
      <c r="MFV326" s="3"/>
      <c r="MFW326" s="3"/>
      <c r="MFX326" s="3"/>
      <c r="MFY326" s="3"/>
      <c r="MFZ326" s="3"/>
      <c r="MGA326" s="3"/>
      <c r="MGB326" s="3"/>
      <c r="MGC326" s="3"/>
      <c r="MGD326" s="3"/>
      <c r="MGE326" s="3"/>
      <c r="MGF326" s="3"/>
      <c r="MGG326" s="3"/>
      <c r="MGH326" s="3"/>
      <c r="MGI326" s="3"/>
      <c r="MGJ326" s="3"/>
      <c r="MGK326" s="3"/>
      <c r="MGL326" s="3"/>
      <c r="MGM326" s="3"/>
      <c r="MGN326" s="3"/>
      <c r="MGO326" s="3"/>
      <c r="MGP326" s="3"/>
      <c r="MGQ326" s="3"/>
      <c r="MGR326" s="3"/>
      <c r="MGS326" s="3"/>
      <c r="MGT326" s="3"/>
      <c r="MGU326" s="3"/>
      <c r="MGV326" s="3"/>
      <c r="MGW326" s="3"/>
      <c r="MGX326" s="3"/>
      <c r="MGY326" s="3"/>
      <c r="MGZ326" s="3"/>
      <c r="MHA326" s="3"/>
      <c r="MHB326" s="3"/>
      <c r="MHC326" s="3"/>
      <c r="MHD326" s="3"/>
      <c r="MHE326" s="3"/>
      <c r="MHF326" s="3"/>
      <c r="MHG326" s="3"/>
      <c r="MHH326" s="3"/>
      <c r="MHI326" s="3"/>
      <c r="MHJ326" s="3"/>
      <c r="MHK326" s="3"/>
      <c r="MHL326" s="3"/>
      <c r="MHM326" s="3"/>
      <c r="MHN326" s="3"/>
      <c r="MHO326" s="3"/>
      <c r="MHP326" s="3"/>
      <c r="MHQ326" s="3"/>
      <c r="MHR326" s="3"/>
      <c r="MHS326" s="3"/>
      <c r="MHT326" s="3"/>
      <c r="MHU326" s="3"/>
      <c r="MHV326" s="3"/>
      <c r="MHW326" s="3"/>
      <c r="MHX326" s="3"/>
      <c r="MHY326" s="3"/>
      <c r="MHZ326" s="3"/>
      <c r="MIA326" s="3"/>
      <c r="MIB326" s="3"/>
      <c r="MIC326" s="3"/>
      <c r="MID326" s="3"/>
      <c r="MIE326" s="3"/>
      <c r="MIF326" s="3"/>
      <c r="MIG326" s="3"/>
      <c r="MIH326" s="3"/>
      <c r="MII326" s="3"/>
      <c r="MIJ326" s="3"/>
      <c r="MIK326" s="3"/>
      <c r="MIL326" s="3"/>
      <c r="MIM326" s="3"/>
      <c r="MIN326" s="3"/>
      <c r="MIO326" s="3"/>
      <c r="MIP326" s="3"/>
      <c r="MIQ326" s="3"/>
      <c r="MIR326" s="3"/>
      <c r="MIS326" s="3"/>
      <c r="MIT326" s="3"/>
      <c r="MIU326" s="3"/>
      <c r="MIV326" s="3"/>
      <c r="MIW326" s="3"/>
      <c r="MIX326" s="3"/>
      <c r="MIY326" s="3"/>
      <c r="MIZ326" s="3"/>
      <c r="MJA326" s="3"/>
      <c r="MJB326" s="3"/>
      <c r="MJC326" s="3"/>
      <c r="MJD326" s="3"/>
      <c r="MJE326" s="3"/>
      <c r="MJF326" s="3"/>
      <c r="MJG326" s="3"/>
      <c r="MJH326" s="3"/>
      <c r="MJI326" s="3"/>
      <c r="MJJ326" s="3"/>
      <c r="MJK326" s="3"/>
      <c r="MJL326" s="3"/>
      <c r="MJM326" s="3"/>
      <c r="MJN326" s="3"/>
      <c r="MJO326" s="3"/>
      <c r="MJP326" s="3"/>
      <c r="MJQ326" s="3"/>
      <c r="MJR326" s="3"/>
      <c r="MJS326" s="3"/>
      <c r="MJT326" s="3"/>
      <c r="MJU326" s="3"/>
      <c r="MJV326" s="3"/>
      <c r="MJW326" s="3"/>
      <c r="MJX326" s="3"/>
      <c r="MJY326" s="3"/>
      <c r="MJZ326" s="3"/>
      <c r="MKA326" s="3"/>
      <c r="MKB326" s="3"/>
      <c r="MKC326" s="3"/>
      <c r="MKD326" s="3"/>
      <c r="MKE326" s="3"/>
      <c r="MKF326" s="3"/>
      <c r="MKG326" s="3"/>
      <c r="MKH326" s="3"/>
      <c r="MKI326" s="3"/>
      <c r="MKJ326" s="3"/>
      <c r="MKK326" s="3"/>
      <c r="MKL326" s="3"/>
      <c r="MKM326" s="3"/>
      <c r="MKN326" s="3"/>
      <c r="MKO326" s="3"/>
      <c r="MKP326" s="3"/>
      <c r="MKQ326" s="3"/>
      <c r="MKR326" s="3"/>
      <c r="MKS326" s="3"/>
      <c r="MKT326" s="3"/>
      <c r="MKU326" s="3"/>
      <c r="MKV326" s="3"/>
      <c r="MKW326" s="3"/>
      <c r="MKX326" s="3"/>
      <c r="MKY326" s="3"/>
      <c r="MKZ326" s="3"/>
      <c r="MLA326" s="3"/>
      <c r="MLB326" s="3"/>
      <c r="MLC326" s="3"/>
      <c r="MLD326" s="3"/>
      <c r="MLE326" s="3"/>
      <c r="MLF326" s="3"/>
      <c r="MLG326" s="3"/>
      <c r="MLH326" s="3"/>
      <c r="MLI326" s="3"/>
      <c r="MLJ326" s="3"/>
      <c r="MLK326" s="3"/>
      <c r="MLL326" s="3"/>
      <c r="MLM326" s="3"/>
      <c r="MLN326" s="3"/>
      <c r="MLO326" s="3"/>
      <c r="MLP326" s="3"/>
      <c r="MLQ326" s="3"/>
      <c r="MLR326" s="3"/>
      <c r="MLS326" s="3"/>
      <c r="MLT326" s="3"/>
      <c r="MLU326" s="3"/>
      <c r="MLV326" s="3"/>
      <c r="MLW326" s="3"/>
      <c r="MLX326" s="3"/>
      <c r="MLY326" s="3"/>
      <c r="MLZ326" s="3"/>
      <c r="MMA326" s="3"/>
      <c r="MMB326" s="3"/>
      <c r="MMC326" s="3"/>
      <c r="MMD326" s="3"/>
      <c r="MME326" s="3"/>
      <c r="MMF326" s="3"/>
      <c r="MMG326" s="3"/>
      <c r="MMH326" s="3"/>
      <c r="MMI326" s="3"/>
      <c r="MMJ326" s="3"/>
      <c r="MMK326" s="3"/>
      <c r="MML326" s="3"/>
      <c r="MMM326" s="3"/>
      <c r="MMN326" s="3"/>
      <c r="MMO326" s="3"/>
      <c r="MMP326" s="3"/>
      <c r="MMQ326" s="3"/>
      <c r="MMR326" s="3"/>
      <c r="MMS326" s="3"/>
      <c r="MMT326" s="3"/>
      <c r="MMU326" s="3"/>
      <c r="MMV326" s="3"/>
      <c r="MMW326" s="3"/>
      <c r="MMX326" s="3"/>
      <c r="MMY326" s="3"/>
      <c r="MMZ326" s="3"/>
      <c r="MNA326" s="3"/>
      <c r="MNB326" s="3"/>
      <c r="MNC326" s="3"/>
      <c r="MND326" s="3"/>
      <c r="MNE326" s="3"/>
      <c r="MNF326" s="3"/>
      <c r="MNG326" s="3"/>
      <c r="MNH326" s="3"/>
      <c r="MNI326" s="3"/>
      <c r="MNJ326" s="3"/>
      <c r="MNK326" s="3"/>
      <c r="MNL326" s="3"/>
      <c r="MNM326" s="3"/>
      <c r="MNN326" s="3"/>
      <c r="MNO326" s="3"/>
      <c r="MNP326" s="3"/>
      <c r="MNQ326" s="3"/>
      <c r="MNR326" s="3"/>
      <c r="MNS326" s="3"/>
      <c r="MNT326" s="3"/>
      <c r="MNU326" s="3"/>
      <c r="MNV326" s="3"/>
      <c r="MNW326" s="3"/>
      <c r="MNX326" s="3"/>
      <c r="MNY326" s="3"/>
      <c r="MNZ326" s="3"/>
      <c r="MOA326" s="3"/>
      <c r="MOB326" s="3"/>
      <c r="MOC326" s="3"/>
      <c r="MOD326" s="3"/>
      <c r="MOE326" s="3"/>
      <c r="MOF326" s="3"/>
      <c r="MOG326" s="3"/>
      <c r="MOH326" s="3"/>
      <c r="MOI326" s="3"/>
      <c r="MOJ326" s="3"/>
      <c r="MOK326" s="3"/>
      <c r="MOL326" s="3"/>
      <c r="MOM326" s="3"/>
      <c r="MON326" s="3"/>
      <c r="MOO326" s="3"/>
      <c r="MOP326" s="3"/>
      <c r="MOQ326" s="3"/>
      <c r="MOR326" s="3"/>
      <c r="MOS326" s="3"/>
      <c r="MOT326" s="3"/>
      <c r="MOU326" s="3"/>
      <c r="MOV326" s="3"/>
      <c r="MOW326" s="3"/>
      <c r="MOX326" s="3"/>
      <c r="MOY326" s="3"/>
      <c r="MOZ326" s="3"/>
      <c r="MPA326" s="3"/>
      <c r="MPB326" s="3"/>
      <c r="MPC326" s="3"/>
      <c r="MPD326" s="3"/>
      <c r="MPE326" s="3"/>
      <c r="MPF326" s="3"/>
      <c r="MPG326" s="3"/>
      <c r="MPH326" s="3"/>
      <c r="MPI326" s="3"/>
      <c r="MPJ326" s="3"/>
      <c r="MPK326" s="3"/>
      <c r="MPL326" s="3"/>
      <c r="MPM326" s="3"/>
      <c r="MPN326" s="3"/>
      <c r="MPO326" s="3"/>
      <c r="MPP326" s="3"/>
      <c r="MPQ326" s="3"/>
      <c r="MPR326" s="3"/>
      <c r="MPS326" s="3"/>
      <c r="MPT326" s="3"/>
      <c r="MPU326" s="3"/>
      <c r="MPV326" s="3"/>
      <c r="MPW326" s="3"/>
      <c r="MPX326" s="3"/>
      <c r="MPY326" s="3"/>
      <c r="MPZ326" s="3"/>
      <c r="MQA326" s="3"/>
      <c r="MQB326" s="3"/>
      <c r="MQC326" s="3"/>
      <c r="MQD326" s="3"/>
      <c r="MQE326" s="3"/>
      <c r="MQF326" s="3"/>
      <c r="MQG326" s="3"/>
      <c r="MQH326" s="3"/>
      <c r="MQI326" s="3"/>
      <c r="MQJ326" s="3"/>
      <c r="MQK326" s="3"/>
      <c r="MQL326" s="3"/>
      <c r="MQM326" s="3"/>
      <c r="MQN326" s="3"/>
      <c r="MQO326" s="3"/>
      <c r="MQP326" s="3"/>
      <c r="MQQ326" s="3"/>
      <c r="MQR326" s="3"/>
      <c r="MQS326" s="3"/>
      <c r="MQT326" s="3"/>
      <c r="MQU326" s="3"/>
      <c r="MQV326" s="3"/>
      <c r="MQW326" s="3"/>
      <c r="MQX326" s="3"/>
      <c r="MQY326" s="3"/>
      <c r="MQZ326" s="3"/>
      <c r="MRA326" s="3"/>
      <c r="MRB326" s="3"/>
      <c r="MRC326" s="3"/>
      <c r="MRD326" s="3"/>
      <c r="MRE326" s="3"/>
      <c r="MRF326" s="3"/>
      <c r="MRG326" s="3"/>
      <c r="MRH326" s="3"/>
      <c r="MRI326" s="3"/>
      <c r="MRJ326" s="3"/>
      <c r="MRK326" s="3"/>
      <c r="MRL326" s="3"/>
      <c r="MRM326" s="3"/>
      <c r="MRN326" s="3"/>
      <c r="MRO326" s="3"/>
      <c r="MRP326" s="3"/>
      <c r="MRQ326" s="3"/>
      <c r="MRR326" s="3"/>
      <c r="MRS326" s="3"/>
      <c r="MRT326" s="3"/>
      <c r="MRU326" s="3"/>
      <c r="MRV326" s="3"/>
      <c r="MRW326" s="3"/>
      <c r="MRX326" s="3"/>
      <c r="MRY326" s="3"/>
      <c r="MRZ326" s="3"/>
      <c r="MSA326" s="3"/>
      <c r="MSB326" s="3"/>
      <c r="MSC326" s="3"/>
      <c r="MSD326" s="3"/>
      <c r="MSE326" s="3"/>
      <c r="MSF326" s="3"/>
      <c r="MSG326" s="3"/>
      <c r="MSH326" s="3"/>
      <c r="MSI326" s="3"/>
      <c r="MSJ326" s="3"/>
      <c r="MSK326" s="3"/>
      <c r="MSL326" s="3"/>
      <c r="MSM326" s="3"/>
      <c r="MSN326" s="3"/>
      <c r="MSO326" s="3"/>
      <c r="MSP326" s="3"/>
      <c r="MSQ326" s="3"/>
      <c r="MSR326" s="3"/>
      <c r="MSS326" s="3"/>
      <c r="MST326" s="3"/>
      <c r="MSU326" s="3"/>
      <c r="MSV326" s="3"/>
      <c r="MSW326" s="3"/>
      <c r="MSX326" s="3"/>
      <c r="MSY326" s="3"/>
      <c r="MSZ326" s="3"/>
      <c r="MTA326" s="3"/>
      <c r="MTB326" s="3"/>
      <c r="MTC326" s="3"/>
      <c r="MTD326" s="3"/>
      <c r="MTE326" s="3"/>
      <c r="MTF326" s="3"/>
      <c r="MTG326" s="3"/>
      <c r="MTH326" s="3"/>
      <c r="MTI326" s="3"/>
      <c r="MTJ326" s="3"/>
      <c r="MTK326" s="3"/>
      <c r="MTL326" s="3"/>
      <c r="MTM326" s="3"/>
      <c r="MTN326" s="3"/>
      <c r="MTO326" s="3"/>
      <c r="MTP326" s="3"/>
      <c r="MTQ326" s="3"/>
      <c r="MTR326" s="3"/>
      <c r="MTS326" s="3"/>
      <c r="MTT326" s="3"/>
      <c r="MTU326" s="3"/>
      <c r="MTV326" s="3"/>
      <c r="MTW326" s="3"/>
      <c r="MTX326" s="3"/>
      <c r="MTY326" s="3"/>
      <c r="MTZ326" s="3"/>
      <c r="MUA326" s="3"/>
      <c r="MUB326" s="3"/>
      <c r="MUC326" s="3"/>
      <c r="MUD326" s="3"/>
      <c r="MUE326" s="3"/>
      <c r="MUF326" s="3"/>
      <c r="MUG326" s="3"/>
      <c r="MUH326" s="3"/>
      <c r="MUI326" s="3"/>
      <c r="MUJ326" s="3"/>
      <c r="MUK326" s="3"/>
      <c r="MUL326" s="3"/>
      <c r="MUM326" s="3"/>
      <c r="MUN326" s="3"/>
      <c r="MUO326" s="3"/>
      <c r="MUP326" s="3"/>
      <c r="MUQ326" s="3"/>
      <c r="MUR326" s="3"/>
      <c r="MUS326" s="3"/>
      <c r="MUT326" s="3"/>
      <c r="MUU326" s="3"/>
      <c r="MUV326" s="3"/>
      <c r="MUW326" s="3"/>
      <c r="MUX326" s="3"/>
      <c r="MUY326" s="3"/>
      <c r="MUZ326" s="3"/>
      <c r="MVA326" s="3"/>
      <c r="MVB326" s="3"/>
      <c r="MVC326" s="3"/>
      <c r="MVD326" s="3"/>
      <c r="MVE326" s="3"/>
      <c r="MVF326" s="3"/>
      <c r="MVG326" s="3"/>
      <c r="MVH326" s="3"/>
      <c r="MVI326" s="3"/>
      <c r="MVJ326" s="3"/>
      <c r="MVK326" s="3"/>
      <c r="MVL326" s="3"/>
      <c r="MVM326" s="3"/>
      <c r="MVN326" s="3"/>
      <c r="MVO326" s="3"/>
      <c r="MVP326" s="3"/>
      <c r="MVQ326" s="3"/>
      <c r="MVR326" s="3"/>
      <c r="MVS326" s="3"/>
      <c r="MVT326" s="3"/>
      <c r="MVU326" s="3"/>
      <c r="MVV326" s="3"/>
      <c r="MVW326" s="3"/>
      <c r="MVX326" s="3"/>
      <c r="MVY326" s="3"/>
      <c r="MVZ326" s="3"/>
      <c r="MWA326" s="3"/>
      <c r="MWB326" s="3"/>
      <c r="MWC326" s="3"/>
      <c r="MWD326" s="3"/>
      <c r="MWE326" s="3"/>
      <c r="MWF326" s="3"/>
      <c r="MWG326" s="3"/>
      <c r="MWH326" s="3"/>
      <c r="MWI326" s="3"/>
      <c r="MWJ326" s="3"/>
      <c r="MWK326" s="3"/>
      <c r="MWL326" s="3"/>
      <c r="MWM326" s="3"/>
      <c r="MWN326" s="3"/>
      <c r="MWO326" s="3"/>
      <c r="MWP326" s="3"/>
      <c r="MWQ326" s="3"/>
      <c r="MWR326" s="3"/>
      <c r="MWS326" s="3"/>
      <c r="MWT326" s="3"/>
      <c r="MWU326" s="3"/>
      <c r="MWV326" s="3"/>
      <c r="MWW326" s="3"/>
      <c r="MWX326" s="3"/>
      <c r="MWY326" s="3"/>
      <c r="MWZ326" s="3"/>
      <c r="MXA326" s="3"/>
      <c r="MXB326" s="3"/>
      <c r="MXC326" s="3"/>
      <c r="MXD326" s="3"/>
      <c r="MXE326" s="3"/>
      <c r="MXF326" s="3"/>
      <c r="MXG326" s="3"/>
      <c r="MXH326" s="3"/>
      <c r="MXI326" s="3"/>
      <c r="MXJ326" s="3"/>
      <c r="MXK326" s="3"/>
      <c r="MXL326" s="3"/>
      <c r="MXM326" s="3"/>
      <c r="MXN326" s="3"/>
      <c r="MXO326" s="3"/>
      <c r="MXP326" s="3"/>
      <c r="MXQ326" s="3"/>
      <c r="MXR326" s="3"/>
      <c r="MXS326" s="3"/>
      <c r="MXT326" s="3"/>
      <c r="MXU326" s="3"/>
      <c r="MXV326" s="3"/>
      <c r="MXW326" s="3"/>
      <c r="MXX326" s="3"/>
      <c r="MXY326" s="3"/>
      <c r="MXZ326" s="3"/>
      <c r="MYA326" s="3"/>
      <c r="MYB326" s="3"/>
      <c r="MYC326" s="3"/>
      <c r="MYD326" s="3"/>
      <c r="MYE326" s="3"/>
      <c r="MYF326" s="3"/>
      <c r="MYG326" s="3"/>
      <c r="MYH326" s="3"/>
      <c r="MYI326" s="3"/>
      <c r="MYJ326" s="3"/>
      <c r="MYK326" s="3"/>
      <c r="MYL326" s="3"/>
      <c r="MYM326" s="3"/>
      <c r="MYN326" s="3"/>
      <c r="MYO326" s="3"/>
      <c r="MYP326" s="3"/>
      <c r="MYQ326" s="3"/>
      <c r="MYR326" s="3"/>
      <c r="MYS326" s="3"/>
      <c r="MYT326" s="3"/>
      <c r="MYU326" s="3"/>
      <c r="MYV326" s="3"/>
      <c r="MYW326" s="3"/>
      <c r="MYX326" s="3"/>
      <c r="MYY326" s="3"/>
      <c r="MYZ326" s="3"/>
      <c r="MZA326" s="3"/>
      <c r="MZB326" s="3"/>
      <c r="MZC326" s="3"/>
      <c r="MZD326" s="3"/>
      <c r="MZE326" s="3"/>
      <c r="MZF326" s="3"/>
      <c r="MZG326" s="3"/>
      <c r="MZH326" s="3"/>
      <c r="MZI326" s="3"/>
      <c r="MZJ326" s="3"/>
      <c r="MZK326" s="3"/>
      <c r="MZL326" s="3"/>
      <c r="MZM326" s="3"/>
      <c r="MZN326" s="3"/>
      <c r="MZO326" s="3"/>
      <c r="MZP326" s="3"/>
      <c r="MZQ326" s="3"/>
      <c r="MZR326" s="3"/>
      <c r="MZS326" s="3"/>
      <c r="MZT326" s="3"/>
      <c r="MZU326" s="3"/>
      <c r="MZV326" s="3"/>
      <c r="MZW326" s="3"/>
      <c r="MZX326" s="3"/>
      <c r="MZY326" s="3"/>
      <c r="MZZ326" s="3"/>
      <c r="NAA326" s="3"/>
      <c r="NAB326" s="3"/>
      <c r="NAC326" s="3"/>
      <c r="NAD326" s="3"/>
      <c r="NAE326" s="3"/>
      <c r="NAF326" s="3"/>
      <c r="NAG326" s="3"/>
      <c r="NAH326" s="3"/>
      <c r="NAI326" s="3"/>
      <c r="NAJ326" s="3"/>
      <c r="NAK326" s="3"/>
      <c r="NAL326" s="3"/>
      <c r="NAM326" s="3"/>
      <c r="NAN326" s="3"/>
      <c r="NAO326" s="3"/>
      <c r="NAP326" s="3"/>
      <c r="NAQ326" s="3"/>
      <c r="NAR326" s="3"/>
      <c r="NAS326" s="3"/>
      <c r="NAT326" s="3"/>
      <c r="NAU326" s="3"/>
      <c r="NAV326" s="3"/>
      <c r="NAW326" s="3"/>
      <c r="NAX326" s="3"/>
      <c r="NAY326" s="3"/>
      <c r="NAZ326" s="3"/>
      <c r="NBA326" s="3"/>
      <c r="NBB326" s="3"/>
      <c r="NBC326" s="3"/>
      <c r="NBD326" s="3"/>
      <c r="NBE326" s="3"/>
      <c r="NBF326" s="3"/>
      <c r="NBG326" s="3"/>
      <c r="NBH326" s="3"/>
      <c r="NBI326" s="3"/>
      <c r="NBJ326" s="3"/>
      <c r="NBK326" s="3"/>
      <c r="NBL326" s="3"/>
      <c r="NBM326" s="3"/>
      <c r="NBN326" s="3"/>
      <c r="NBO326" s="3"/>
      <c r="NBP326" s="3"/>
      <c r="NBQ326" s="3"/>
      <c r="NBR326" s="3"/>
      <c r="NBS326" s="3"/>
      <c r="NBT326" s="3"/>
      <c r="NBU326" s="3"/>
      <c r="NBV326" s="3"/>
      <c r="NBW326" s="3"/>
      <c r="NBX326" s="3"/>
      <c r="NBY326" s="3"/>
      <c r="NBZ326" s="3"/>
      <c r="NCA326" s="3"/>
      <c r="NCB326" s="3"/>
      <c r="NCC326" s="3"/>
      <c r="NCD326" s="3"/>
      <c r="NCE326" s="3"/>
      <c r="NCF326" s="3"/>
      <c r="NCG326" s="3"/>
      <c r="NCH326" s="3"/>
      <c r="NCI326" s="3"/>
      <c r="NCJ326" s="3"/>
      <c r="NCK326" s="3"/>
      <c r="NCL326" s="3"/>
      <c r="NCM326" s="3"/>
      <c r="NCN326" s="3"/>
      <c r="NCO326" s="3"/>
      <c r="NCP326" s="3"/>
      <c r="NCQ326" s="3"/>
      <c r="NCR326" s="3"/>
      <c r="NCS326" s="3"/>
      <c r="NCT326" s="3"/>
      <c r="NCU326" s="3"/>
      <c r="NCV326" s="3"/>
      <c r="NCW326" s="3"/>
      <c r="NCX326" s="3"/>
      <c r="NCY326" s="3"/>
      <c r="NCZ326" s="3"/>
      <c r="NDA326" s="3"/>
      <c r="NDB326" s="3"/>
      <c r="NDC326" s="3"/>
      <c r="NDD326" s="3"/>
      <c r="NDE326" s="3"/>
      <c r="NDF326" s="3"/>
      <c r="NDG326" s="3"/>
      <c r="NDH326" s="3"/>
      <c r="NDI326" s="3"/>
      <c r="NDJ326" s="3"/>
      <c r="NDK326" s="3"/>
      <c r="NDL326" s="3"/>
      <c r="NDM326" s="3"/>
      <c r="NDN326" s="3"/>
      <c r="NDO326" s="3"/>
      <c r="NDP326" s="3"/>
      <c r="NDQ326" s="3"/>
      <c r="NDR326" s="3"/>
      <c r="NDS326" s="3"/>
      <c r="NDT326" s="3"/>
      <c r="NDU326" s="3"/>
      <c r="NDV326" s="3"/>
      <c r="NDW326" s="3"/>
      <c r="NDX326" s="3"/>
      <c r="NDY326" s="3"/>
      <c r="NDZ326" s="3"/>
      <c r="NEA326" s="3"/>
      <c r="NEB326" s="3"/>
      <c r="NEC326" s="3"/>
      <c r="NED326" s="3"/>
      <c r="NEE326" s="3"/>
      <c r="NEF326" s="3"/>
      <c r="NEG326" s="3"/>
      <c r="NEH326" s="3"/>
      <c r="NEI326" s="3"/>
      <c r="NEJ326" s="3"/>
      <c r="NEK326" s="3"/>
      <c r="NEL326" s="3"/>
      <c r="NEM326" s="3"/>
      <c r="NEN326" s="3"/>
      <c r="NEO326" s="3"/>
      <c r="NEP326" s="3"/>
      <c r="NEQ326" s="3"/>
      <c r="NER326" s="3"/>
      <c r="NES326" s="3"/>
      <c r="NET326" s="3"/>
      <c r="NEU326" s="3"/>
      <c r="NEV326" s="3"/>
      <c r="NEW326" s="3"/>
      <c r="NEX326" s="3"/>
      <c r="NEY326" s="3"/>
      <c r="NEZ326" s="3"/>
      <c r="NFA326" s="3"/>
      <c r="NFB326" s="3"/>
      <c r="NFC326" s="3"/>
      <c r="NFD326" s="3"/>
      <c r="NFE326" s="3"/>
      <c r="NFF326" s="3"/>
      <c r="NFG326" s="3"/>
      <c r="NFH326" s="3"/>
      <c r="NFI326" s="3"/>
      <c r="NFJ326" s="3"/>
      <c r="NFK326" s="3"/>
      <c r="NFL326" s="3"/>
      <c r="NFM326" s="3"/>
      <c r="NFN326" s="3"/>
      <c r="NFO326" s="3"/>
      <c r="NFP326" s="3"/>
      <c r="NFQ326" s="3"/>
      <c r="NFR326" s="3"/>
      <c r="NFS326" s="3"/>
      <c r="NFT326" s="3"/>
      <c r="NFU326" s="3"/>
      <c r="NFV326" s="3"/>
      <c r="NFW326" s="3"/>
      <c r="NFX326" s="3"/>
      <c r="NFY326" s="3"/>
      <c r="NFZ326" s="3"/>
      <c r="NGA326" s="3"/>
      <c r="NGB326" s="3"/>
      <c r="NGC326" s="3"/>
      <c r="NGD326" s="3"/>
      <c r="NGE326" s="3"/>
      <c r="NGF326" s="3"/>
      <c r="NGG326" s="3"/>
      <c r="NGH326" s="3"/>
      <c r="NGI326" s="3"/>
      <c r="NGJ326" s="3"/>
      <c r="NGK326" s="3"/>
      <c r="NGL326" s="3"/>
      <c r="NGM326" s="3"/>
      <c r="NGN326" s="3"/>
      <c r="NGO326" s="3"/>
      <c r="NGP326" s="3"/>
      <c r="NGQ326" s="3"/>
      <c r="NGR326" s="3"/>
      <c r="NGS326" s="3"/>
      <c r="NGT326" s="3"/>
      <c r="NGU326" s="3"/>
      <c r="NGV326" s="3"/>
      <c r="NGW326" s="3"/>
      <c r="NGX326" s="3"/>
      <c r="NGY326" s="3"/>
      <c r="NGZ326" s="3"/>
      <c r="NHA326" s="3"/>
      <c r="NHB326" s="3"/>
      <c r="NHC326" s="3"/>
      <c r="NHD326" s="3"/>
      <c r="NHE326" s="3"/>
      <c r="NHF326" s="3"/>
      <c r="NHG326" s="3"/>
      <c r="NHH326" s="3"/>
      <c r="NHI326" s="3"/>
      <c r="NHJ326" s="3"/>
      <c r="NHK326" s="3"/>
      <c r="NHL326" s="3"/>
      <c r="NHM326" s="3"/>
      <c r="NHN326" s="3"/>
      <c r="NHO326" s="3"/>
      <c r="NHP326" s="3"/>
      <c r="NHQ326" s="3"/>
      <c r="NHR326" s="3"/>
      <c r="NHS326" s="3"/>
      <c r="NHT326" s="3"/>
      <c r="NHU326" s="3"/>
      <c r="NHV326" s="3"/>
      <c r="NHW326" s="3"/>
      <c r="NHX326" s="3"/>
      <c r="NHY326" s="3"/>
      <c r="NHZ326" s="3"/>
      <c r="NIA326" s="3"/>
      <c r="NIB326" s="3"/>
      <c r="NIC326" s="3"/>
      <c r="NID326" s="3"/>
      <c r="NIE326" s="3"/>
      <c r="NIF326" s="3"/>
      <c r="NIG326" s="3"/>
      <c r="NIH326" s="3"/>
      <c r="NII326" s="3"/>
      <c r="NIJ326" s="3"/>
      <c r="NIK326" s="3"/>
      <c r="NIL326" s="3"/>
      <c r="NIM326" s="3"/>
      <c r="NIN326" s="3"/>
      <c r="NIO326" s="3"/>
      <c r="NIP326" s="3"/>
      <c r="NIQ326" s="3"/>
      <c r="NIR326" s="3"/>
      <c r="NIS326" s="3"/>
      <c r="NIT326" s="3"/>
      <c r="NIU326" s="3"/>
      <c r="NIV326" s="3"/>
      <c r="NIW326" s="3"/>
      <c r="NIX326" s="3"/>
      <c r="NIY326" s="3"/>
      <c r="NIZ326" s="3"/>
      <c r="NJA326" s="3"/>
      <c r="NJB326" s="3"/>
      <c r="NJC326" s="3"/>
      <c r="NJD326" s="3"/>
      <c r="NJE326" s="3"/>
      <c r="NJF326" s="3"/>
      <c r="NJG326" s="3"/>
      <c r="NJH326" s="3"/>
      <c r="NJI326" s="3"/>
      <c r="NJJ326" s="3"/>
      <c r="NJK326" s="3"/>
      <c r="NJL326" s="3"/>
      <c r="NJM326" s="3"/>
      <c r="NJN326" s="3"/>
      <c r="NJO326" s="3"/>
      <c r="NJP326" s="3"/>
      <c r="NJQ326" s="3"/>
      <c r="NJR326" s="3"/>
      <c r="NJS326" s="3"/>
      <c r="NJT326" s="3"/>
      <c r="NJU326" s="3"/>
      <c r="NJV326" s="3"/>
      <c r="NJW326" s="3"/>
      <c r="NJX326" s="3"/>
      <c r="NJY326" s="3"/>
      <c r="NJZ326" s="3"/>
      <c r="NKA326" s="3"/>
      <c r="NKB326" s="3"/>
      <c r="NKC326" s="3"/>
      <c r="NKD326" s="3"/>
      <c r="NKE326" s="3"/>
      <c r="NKF326" s="3"/>
      <c r="NKG326" s="3"/>
      <c r="NKH326" s="3"/>
      <c r="NKI326" s="3"/>
      <c r="NKJ326" s="3"/>
      <c r="NKK326" s="3"/>
      <c r="NKL326" s="3"/>
      <c r="NKM326" s="3"/>
      <c r="NKN326" s="3"/>
      <c r="NKO326" s="3"/>
      <c r="NKP326" s="3"/>
      <c r="NKQ326" s="3"/>
      <c r="NKR326" s="3"/>
      <c r="NKS326" s="3"/>
      <c r="NKT326" s="3"/>
      <c r="NKU326" s="3"/>
      <c r="NKV326" s="3"/>
      <c r="NKW326" s="3"/>
      <c r="NKX326" s="3"/>
      <c r="NKY326" s="3"/>
      <c r="NKZ326" s="3"/>
      <c r="NLA326" s="3"/>
      <c r="NLB326" s="3"/>
      <c r="NLC326" s="3"/>
      <c r="NLD326" s="3"/>
      <c r="NLE326" s="3"/>
      <c r="NLF326" s="3"/>
      <c r="NLG326" s="3"/>
      <c r="NLH326" s="3"/>
      <c r="NLI326" s="3"/>
      <c r="NLJ326" s="3"/>
      <c r="NLK326" s="3"/>
      <c r="NLL326" s="3"/>
      <c r="NLM326" s="3"/>
      <c r="NLN326" s="3"/>
      <c r="NLO326" s="3"/>
      <c r="NLP326" s="3"/>
      <c r="NLQ326" s="3"/>
      <c r="NLR326" s="3"/>
      <c r="NLS326" s="3"/>
      <c r="NLT326" s="3"/>
      <c r="NLU326" s="3"/>
      <c r="NLV326" s="3"/>
      <c r="NLW326" s="3"/>
      <c r="NLX326" s="3"/>
      <c r="NLY326" s="3"/>
      <c r="NLZ326" s="3"/>
      <c r="NMA326" s="3"/>
      <c r="NMB326" s="3"/>
      <c r="NMC326" s="3"/>
      <c r="NMD326" s="3"/>
      <c r="NME326" s="3"/>
      <c r="NMF326" s="3"/>
      <c r="NMG326" s="3"/>
      <c r="NMH326" s="3"/>
      <c r="NMI326" s="3"/>
      <c r="NMJ326" s="3"/>
      <c r="NMK326" s="3"/>
      <c r="NML326" s="3"/>
      <c r="NMM326" s="3"/>
      <c r="NMN326" s="3"/>
      <c r="NMO326" s="3"/>
      <c r="NMP326" s="3"/>
      <c r="NMQ326" s="3"/>
      <c r="NMR326" s="3"/>
      <c r="NMS326" s="3"/>
      <c r="NMT326" s="3"/>
      <c r="NMU326" s="3"/>
      <c r="NMV326" s="3"/>
      <c r="NMW326" s="3"/>
      <c r="NMX326" s="3"/>
      <c r="NMY326" s="3"/>
      <c r="NMZ326" s="3"/>
      <c r="NNA326" s="3"/>
      <c r="NNB326" s="3"/>
      <c r="NNC326" s="3"/>
      <c r="NND326" s="3"/>
      <c r="NNE326" s="3"/>
      <c r="NNF326" s="3"/>
      <c r="NNG326" s="3"/>
      <c r="NNH326" s="3"/>
      <c r="NNI326" s="3"/>
      <c r="NNJ326" s="3"/>
      <c r="NNK326" s="3"/>
      <c r="NNL326" s="3"/>
      <c r="NNM326" s="3"/>
      <c r="NNN326" s="3"/>
      <c r="NNO326" s="3"/>
      <c r="NNP326" s="3"/>
      <c r="NNQ326" s="3"/>
      <c r="NNR326" s="3"/>
      <c r="NNS326" s="3"/>
      <c r="NNT326" s="3"/>
      <c r="NNU326" s="3"/>
      <c r="NNV326" s="3"/>
      <c r="NNW326" s="3"/>
      <c r="NNX326" s="3"/>
      <c r="NNY326" s="3"/>
      <c r="NNZ326" s="3"/>
      <c r="NOA326" s="3"/>
      <c r="NOB326" s="3"/>
      <c r="NOC326" s="3"/>
      <c r="NOD326" s="3"/>
      <c r="NOE326" s="3"/>
      <c r="NOF326" s="3"/>
      <c r="NOG326" s="3"/>
      <c r="NOH326" s="3"/>
      <c r="NOI326" s="3"/>
      <c r="NOJ326" s="3"/>
      <c r="NOK326" s="3"/>
      <c r="NOL326" s="3"/>
      <c r="NOM326" s="3"/>
      <c r="NON326" s="3"/>
      <c r="NOO326" s="3"/>
      <c r="NOP326" s="3"/>
      <c r="NOQ326" s="3"/>
      <c r="NOR326" s="3"/>
      <c r="NOS326" s="3"/>
      <c r="NOT326" s="3"/>
      <c r="NOU326" s="3"/>
      <c r="NOV326" s="3"/>
      <c r="NOW326" s="3"/>
      <c r="NOX326" s="3"/>
      <c r="NOY326" s="3"/>
      <c r="NOZ326" s="3"/>
      <c r="NPA326" s="3"/>
      <c r="NPB326" s="3"/>
      <c r="NPC326" s="3"/>
      <c r="NPD326" s="3"/>
      <c r="NPE326" s="3"/>
      <c r="NPF326" s="3"/>
      <c r="NPG326" s="3"/>
      <c r="NPH326" s="3"/>
      <c r="NPI326" s="3"/>
      <c r="NPJ326" s="3"/>
      <c r="NPK326" s="3"/>
      <c r="NPL326" s="3"/>
      <c r="NPM326" s="3"/>
      <c r="NPN326" s="3"/>
      <c r="NPO326" s="3"/>
      <c r="NPP326" s="3"/>
      <c r="NPQ326" s="3"/>
      <c r="NPR326" s="3"/>
      <c r="NPS326" s="3"/>
      <c r="NPT326" s="3"/>
      <c r="NPU326" s="3"/>
      <c r="NPV326" s="3"/>
      <c r="NPW326" s="3"/>
      <c r="NPX326" s="3"/>
      <c r="NPY326" s="3"/>
      <c r="NPZ326" s="3"/>
      <c r="NQA326" s="3"/>
      <c r="NQB326" s="3"/>
      <c r="NQC326" s="3"/>
      <c r="NQD326" s="3"/>
      <c r="NQE326" s="3"/>
      <c r="NQF326" s="3"/>
      <c r="NQG326" s="3"/>
      <c r="NQH326" s="3"/>
      <c r="NQI326" s="3"/>
      <c r="NQJ326" s="3"/>
      <c r="NQK326" s="3"/>
      <c r="NQL326" s="3"/>
      <c r="NQM326" s="3"/>
      <c r="NQN326" s="3"/>
      <c r="NQO326" s="3"/>
      <c r="NQP326" s="3"/>
      <c r="NQQ326" s="3"/>
      <c r="NQR326" s="3"/>
      <c r="NQS326" s="3"/>
      <c r="NQT326" s="3"/>
      <c r="NQU326" s="3"/>
      <c r="NQV326" s="3"/>
      <c r="NQW326" s="3"/>
      <c r="NQX326" s="3"/>
      <c r="NQY326" s="3"/>
      <c r="NQZ326" s="3"/>
      <c r="NRA326" s="3"/>
      <c r="NRB326" s="3"/>
      <c r="NRC326" s="3"/>
      <c r="NRD326" s="3"/>
      <c r="NRE326" s="3"/>
      <c r="NRF326" s="3"/>
      <c r="NRG326" s="3"/>
      <c r="NRH326" s="3"/>
      <c r="NRI326" s="3"/>
      <c r="NRJ326" s="3"/>
      <c r="NRK326" s="3"/>
      <c r="NRL326" s="3"/>
      <c r="NRM326" s="3"/>
      <c r="NRN326" s="3"/>
      <c r="NRO326" s="3"/>
      <c r="NRP326" s="3"/>
      <c r="NRQ326" s="3"/>
      <c r="NRR326" s="3"/>
      <c r="NRS326" s="3"/>
      <c r="NRT326" s="3"/>
      <c r="NRU326" s="3"/>
      <c r="NRV326" s="3"/>
      <c r="NRW326" s="3"/>
      <c r="NRX326" s="3"/>
      <c r="NRY326" s="3"/>
      <c r="NRZ326" s="3"/>
      <c r="NSA326" s="3"/>
      <c r="NSB326" s="3"/>
      <c r="NSC326" s="3"/>
      <c r="NSD326" s="3"/>
      <c r="NSE326" s="3"/>
      <c r="NSF326" s="3"/>
      <c r="NSG326" s="3"/>
      <c r="NSH326" s="3"/>
      <c r="NSI326" s="3"/>
      <c r="NSJ326" s="3"/>
      <c r="NSK326" s="3"/>
      <c r="NSL326" s="3"/>
      <c r="NSM326" s="3"/>
      <c r="NSN326" s="3"/>
      <c r="NSO326" s="3"/>
      <c r="NSP326" s="3"/>
      <c r="NSQ326" s="3"/>
      <c r="NSR326" s="3"/>
      <c r="NSS326" s="3"/>
      <c r="NST326" s="3"/>
      <c r="NSU326" s="3"/>
      <c r="NSV326" s="3"/>
      <c r="NSW326" s="3"/>
      <c r="NSX326" s="3"/>
      <c r="NSY326" s="3"/>
      <c r="NSZ326" s="3"/>
      <c r="NTA326" s="3"/>
      <c r="NTB326" s="3"/>
      <c r="NTC326" s="3"/>
      <c r="NTD326" s="3"/>
      <c r="NTE326" s="3"/>
      <c r="NTF326" s="3"/>
      <c r="NTG326" s="3"/>
      <c r="NTH326" s="3"/>
      <c r="NTI326" s="3"/>
      <c r="NTJ326" s="3"/>
      <c r="NTK326" s="3"/>
      <c r="NTL326" s="3"/>
      <c r="NTM326" s="3"/>
      <c r="NTN326" s="3"/>
      <c r="NTO326" s="3"/>
      <c r="NTP326" s="3"/>
      <c r="NTQ326" s="3"/>
      <c r="NTR326" s="3"/>
      <c r="NTS326" s="3"/>
      <c r="NTT326" s="3"/>
      <c r="NTU326" s="3"/>
      <c r="NTV326" s="3"/>
      <c r="NTW326" s="3"/>
      <c r="NTX326" s="3"/>
      <c r="NTY326" s="3"/>
      <c r="NTZ326" s="3"/>
      <c r="NUA326" s="3"/>
      <c r="NUB326" s="3"/>
      <c r="NUC326" s="3"/>
      <c r="NUD326" s="3"/>
      <c r="NUE326" s="3"/>
      <c r="NUF326" s="3"/>
      <c r="NUG326" s="3"/>
      <c r="NUH326" s="3"/>
      <c r="NUI326" s="3"/>
      <c r="NUJ326" s="3"/>
      <c r="NUK326" s="3"/>
      <c r="NUL326" s="3"/>
      <c r="NUM326" s="3"/>
      <c r="NUN326" s="3"/>
      <c r="NUO326" s="3"/>
      <c r="NUP326" s="3"/>
      <c r="NUQ326" s="3"/>
      <c r="NUR326" s="3"/>
      <c r="NUS326" s="3"/>
      <c r="NUT326" s="3"/>
      <c r="NUU326" s="3"/>
      <c r="NUV326" s="3"/>
      <c r="NUW326" s="3"/>
      <c r="NUX326" s="3"/>
      <c r="NUY326" s="3"/>
      <c r="NUZ326" s="3"/>
      <c r="NVA326" s="3"/>
      <c r="NVB326" s="3"/>
      <c r="NVC326" s="3"/>
      <c r="NVD326" s="3"/>
      <c r="NVE326" s="3"/>
      <c r="NVF326" s="3"/>
      <c r="NVG326" s="3"/>
      <c r="NVH326" s="3"/>
      <c r="NVI326" s="3"/>
      <c r="NVJ326" s="3"/>
      <c r="NVK326" s="3"/>
      <c r="NVL326" s="3"/>
      <c r="NVM326" s="3"/>
      <c r="NVN326" s="3"/>
      <c r="NVO326" s="3"/>
      <c r="NVP326" s="3"/>
      <c r="NVQ326" s="3"/>
      <c r="NVR326" s="3"/>
      <c r="NVS326" s="3"/>
      <c r="NVT326" s="3"/>
      <c r="NVU326" s="3"/>
      <c r="NVV326" s="3"/>
      <c r="NVW326" s="3"/>
      <c r="NVX326" s="3"/>
      <c r="NVY326" s="3"/>
      <c r="NVZ326" s="3"/>
      <c r="NWA326" s="3"/>
      <c r="NWB326" s="3"/>
      <c r="NWC326" s="3"/>
      <c r="NWD326" s="3"/>
      <c r="NWE326" s="3"/>
      <c r="NWF326" s="3"/>
      <c r="NWG326" s="3"/>
      <c r="NWH326" s="3"/>
      <c r="NWI326" s="3"/>
      <c r="NWJ326" s="3"/>
      <c r="NWK326" s="3"/>
      <c r="NWL326" s="3"/>
      <c r="NWM326" s="3"/>
      <c r="NWN326" s="3"/>
      <c r="NWO326" s="3"/>
      <c r="NWP326" s="3"/>
      <c r="NWQ326" s="3"/>
      <c r="NWR326" s="3"/>
      <c r="NWS326" s="3"/>
      <c r="NWT326" s="3"/>
      <c r="NWU326" s="3"/>
      <c r="NWV326" s="3"/>
      <c r="NWW326" s="3"/>
      <c r="NWX326" s="3"/>
      <c r="NWY326" s="3"/>
      <c r="NWZ326" s="3"/>
      <c r="NXA326" s="3"/>
      <c r="NXB326" s="3"/>
      <c r="NXC326" s="3"/>
      <c r="NXD326" s="3"/>
      <c r="NXE326" s="3"/>
      <c r="NXF326" s="3"/>
      <c r="NXG326" s="3"/>
      <c r="NXH326" s="3"/>
      <c r="NXI326" s="3"/>
      <c r="NXJ326" s="3"/>
      <c r="NXK326" s="3"/>
      <c r="NXL326" s="3"/>
      <c r="NXM326" s="3"/>
      <c r="NXN326" s="3"/>
      <c r="NXO326" s="3"/>
      <c r="NXP326" s="3"/>
      <c r="NXQ326" s="3"/>
      <c r="NXR326" s="3"/>
      <c r="NXS326" s="3"/>
      <c r="NXT326" s="3"/>
      <c r="NXU326" s="3"/>
      <c r="NXV326" s="3"/>
      <c r="NXW326" s="3"/>
      <c r="NXX326" s="3"/>
      <c r="NXY326" s="3"/>
      <c r="NXZ326" s="3"/>
      <c r="NYA326" s="3"/>
      <c r="NYB326" s="3"/>
      <c r="NYC326" s="3"/>
      <c r="NYD326" s="3"/>
      <c r="NYE326" s="3"/>
      <c r="NYF326" s="3"/>
      <c r="NYG326" s="3"/>
      <c r="NYH326" s="3"/>
      <c r="NYI326" s="3"/>
      <c r="NYJ326" s="3"/>
      <c r="NYK326" s="3"/>
      <c r="NYL326" s="3"/>
      <c r="NYM326" s="3"/>
      <c r="NYN326" s="3"/>
      <c r="NYO326" s="3"/>
      <c r="NYP326" s="3"/>
      <c r="NYQ326" s="3"/>
      <c r="NYR326" s="3"/>
      <c r="NYS326" s="3"/>
      <c r="NYT326" s="3"/>
      <c r="NYU326" s="3"/>
      <c r="NYV326" s="3"/>
      <c r="NYW326" s="3"/>
      <c r="NYX326" s="3"/>
      <c r="NYY326" s="3"/>
      <c r="NYZ326" s="3"/>
      <c r="NZA326" s="3"/>
      <c r="NZB326" s="3"/>
      <c r="NZC326" s="3"/>
      <c r="NZD326" s="3"/>
      <c r="NZE326" s="3"/>
      <c r="NZF326" s="3"/>
      <c r="NZG326" s="3"/>
      <c r="NZH326" s="3"/>
      <c r="NZI326" s="3"/>
      <c r="NZJ326" s="3"/>
      <c r="NZK326" s="3"/>
      <c r="NZL326" s="3"/>
      <c r="NZM326" s="3"/>
      <c r="NZN326" s="3"/>
      <c r="NZO326" s="3"/>
      <c r="NZP326" s="3"/>
      <c r="NZQ326" s="3"/>
      <c r="NZR326" s="3"/>
      <c r="NZS326" s="3"/>
      <c r="NZT326" s="3"/>
      <c r="NZU326" s="3"/>
      <c r="NZV326" s="3"/>
      <c r="NZW326" s="3"/>
      <c r="NZX326" s="3"/>
      <c r="NZY326" s="3"/>
      <c r="NZZ326" s="3"/>
      <c r="OAA326" s="3"/>
      <c r="OAB326" s="3"/>
      <c r="OAC326" s="3"/>
      <c r="OAD326" s="3"/>
      <c r="OAE326" s="3"/>
      <c r="OAF326" s="3"/>
      <c r="OAG326" s="3"/>
      <c r="OAH326" s="3"/>
      <c r="OAI326" s="3"/>
      <c r="OAJ326" s="3"/>
      <c r="OAK326" s="3"/>
      <c r="OAL326" s="3"/>
      <c r="OAM326" s="3"/>
      <c r="OAN326" s="3"/>
      <c r="OAO326" s="3"/>
      <c r="OAP326" s="3"/>
      <c r="OAQ326" s="3"/>
      <c r="OAR326" s="3"/>
      <c r="OAS326" s="3"/>
      <c r="OAT326" s="3"/>
      <c r="OAU326" s="3"/>
      <c r="OAV326" s="3"/>
      <c r="OAW326" s="3"/>
      <c r="OAX326" s="3"/>
      <c r="OAY326" s="3"/>
      <c r="OAZ326" s="3"/>
      <c r="OBA326" s="3"/>
      <c r="OBB326" s="3"/>
      <c r="OBC326" s="3"/>
      <c r="OBD326" s="3"/>
      <c r="OBE326" s="3"/>
      <c r="OBF326" s="3"/>
      <c r="OBG326" s="3"/>
      <c r="OBH326" s="3"/>
      <c r="OBI326" s="3"/>
      <c r="OBJ326" s="3"/>
      <c r="OBK326" s="3"/>
      <c r="OBL326" s="3"/>
      <c r="OBM326" s="3"/>
      <c r="OBN326" s="3"/>
      <c r="OBO326" s="3"/>
      <c r="OBP326" s="3"/>
      <c r="OBQ326" s="3"/>
      <c r="OBR326" s="3"/>
      <c r="OBS326" s="3"/>
      <c r="OBT326" s="3"/>
      <c r="OBU326" s="3"/>
      <c r="OBV326" s="3"/>
      <c r="OBW326" s="3"/>
      <c r="OBX326" s="3"/>
      <c r="OBY326" s="3"/>
      <c r="OBZ326" s="3"/>
      <c r="OCA326" s="3"/>
      <c r="OCB326" s="3"/>
      <c r="OCC326" s="3"/>
      <c r="OCD326" s="3"/>
      <c r="OCE326" s="3"/>
      <c r="OCF326" s="3"/>
      <c r="OCG326" s="3"/>
      <c r="OCH326" s="3"/>
      <c r="OCI326" s="3"/>
      <c r="OCJ326" s="3"/>
      <c r="OCK326" s="3"/>
      <c r="OCL326" s="3"/>
      <c r="OCM326" s="3"/>
      <c r="OCN326" s="3"/>
      <c r="OCO326" s="3"/>
      <c r="OCP326" s="3"/>
      <c r="OCQ326" s="3"/>
      <c r="OCR326" s="3"/>
      <c r="OCS326" s="3"/>
      <c r="OCT326" s="3"/>
      <c r="OCU326" s="3"/>
      <c r="OCV326" s="3"/>
      <c r="OCW326" s="3"/>
      <c r="OCX326" s="3"/>
      <c r="OCY326" s="3"/>
      <c r="OCZ326" s="3"/>
      <c r="ODA326" s="3"/>
      <c r="ODB326" s="3"/>
      <c r="ODC326" s="3"/>
      <c r="ODD326" s="3"/>
      <c r="ODE326" s="3"/>
      <c r="ODF326" s="3"/>
      <c r="ODG326" s="3"/>
      <c r="ODH326" s="3"/>
      <c r="ODI326" s="3"/>
      <c r="ODJ326" s="3"/>
      <c r="ODK326" s="3"/>
      <c r="ODL326" s="3"/>
      <c r="ODM326" s="3"/>
      <c r="ODN326" s="3"/>
      <c r="ODO326" s="3"/>
      <c r="ODP326" s="3"/>
      <c r="ODQ326" s="3"/>
      <c r="ODR326" s="3"/>
      <c r="ODS326" s="3"/>
      <c r="ODT326" s="3"/>
      <c r="ODU326" s="3"/>
      <c r="ODV326" s="3"/>
      <c r="ODW326" s="3"/>
      <c r="ODX326" s="3"/>
      <c r="ODY326" s="3"/>
      <c r="ODZ326" s="3"/>
      <c r="OEA326" s="3"/>
      <c r="OEB326" s="3"/>
      <c r="OEC326" s="3"/>
      <c r="OED326" s="3"/>
      <c r="OEE326" s="3"/>
      <c r="OEF326" s="3"/>
      <c r="OEG326" s="3"/>
      <c r="OEH326" s="3"/>
      <c r="OEI326" s="3"/>
      <c r="OEJ326" s="3"/>
      <c r="OEK326" s="3"/>
      <c r="OEL326" s="3"/>
      <c r="OEM326" s="3"/>
      <c r="OEN326" s="3"/>
      <c r="OEO326" s="3"/>
      <c r="OEP326" s="3"/>
      <c r="OEQ326" s="3"/>
      <c r="OER326" s="3"/>
      <c r="OES326" s="3"/>
      <c r="OET326" s="3"/>
      <c r="OEU326" s="3"/>
      <c r="OEV326" s="3"/>
      <c r="OEW326" s="3"/>
      <c r="OEX326" s="3"/>
      <c r="OEY326" s="3"/>
      <c r="OEZ326" s="3"/>
      <c r="OFA326" s="3"/>
      <c r="OFB326" s="3"/>
      <c r="OFC326" s="3"/>
      <c r="OFD326" s="3"/>
      <c r="OFE326" s="3"/>
      <c r="OFF326" s="3"/>
      <c r="OFG326" s="3"/>
      <c r="OFH326" s="3"/>
      <c r="OFI326" s="3"/>
      <c r="OFJ326" s="3"/>
      <c r="OFK326" s="3"/>
      <c r="OFL326" s="3"/>
      <c r="OFM326" s="3"/>
      <c r="OFN326" s="3"/>
      <c r="OFO326" s="3"/>
      <c r="OFP326" s="3"/>
      <c r="OFQ326" s="3"/>
      <c r="OFR326" s="3"/>
      <c r="OFS326" s="3"/>
      <c r="OFT326" s="3"/>
      <c r="OFU326" s="3"/>
      <c r="OFV326" s="3"/>
      <c r="OFW326" s="3"/>
      <c r="OFX326" s="3"/>
      <c r="OFY326" s="3"/>
      <c r="OFZ326" s="3"/>
      <c r="OGA326" s="3"/>
      <c r="OGB326" s="3"/>
      <c r="OGC326" s="3"/>
      <c r="OGD326" s="3"/>
      <c r="OGE326" s="3"/>
      <c r="OGF326" s="3"/>
      <c r="OGG326" s="3"/>
      <c r="OGH326" s="3"/>
      <c r="OGI326" s="3"/>
      <c r="OGJ326" s="3"/>
      <c r="OGK326" s="3"/>
      <c r="OGL326" s="3"/>
      <c r="OGM326" s="3"/>
      <c r="OGN326" s="3"/>
      <c r="OGO326" s="3"/>
      <c r="OGP326" s="3"/>
      <c r="OGQ326" s="3"/>
      <c r="OGR326" s="3"/>
      <c r="OGS326" s="3"/>
      <c r="OGT326" s="3"/>
      <c r="OGU326" s="3"/>
      <c r="OGV326" s="3"/>
      <c r="OGW326" s="3"/>
      <c r="OGX326" s="3"/>
      <c r="OGY326" s="3"/>
      <c r="OGZ326" s="3"/>
      <c r="OHA326" s="3"/>
      <c r="OHB326" s="3"/>
      <c r="OHC326" s="3"/>
      <c r="OHD326" s="3"/>
      <c r="OHE326" s="3"/>
      <c r="OHF326" s="3"/>
      <c r="OHG326" s="3"/>
      <c r="OHH326" s="3"/>
      <c r="OHI326" s="3"/>
      <c r="OHJ326" s="3"/>
      <c r="OHK326" s="3"/>
      <c r="OHL326" s="3"/>
      <c r="OHM326" s="3"/>
      <c r="OHN326" s="3"/>
      <c r="OHO326" s="3"/>
      <c r="OHP326" s="3"/>
      <c r="OHQ326" s="3"/>
      <c r="OHR326" s="3"/>
      <c r="OHS326" s="3"/>
      <c r="OHT326" s="3"/>
      <c r="OHU326" s="3"/>
      <c r="OHV326" s="3"/>
      <c r="OHW326" s="3"/>
      <c r="OHX326" s="3"/>
      <c r="OHY326" s="3"/>
      <c r="OHZ326" s="3"/>
      <c r="OIA326" s="3"/>
      <c r="OIB326" s="3"/>
      <c r="OIC326" s="3"/>
      <c r="OID326" s="3"/>
      <c r="OIE326" s="3"/>
      <c r="OIF326" s="3"/>
      <c r="OIG326" s="3"/>
      <c r="OIH326" s="3"/>
      <c r="OII326" s="3"/>
      <c r="OIJ326" s="3"/>
      <c r="OIK326" s="3"/>
      <c r="OIL326" s="3"/>
      <c r="OIM326" s="3"/>
      <c r="OIN326" s="3"/>
      <c r="OIO326" s="3"/>
      <c r="OIP326" s="3"/>
      <c r="OIQ326" s="3"/>
      <c r="OIR326" s="3"/>
      <c r="OIS326" s="3"/>
      <c r="OIT326" s="3"/>
      <c r="OIU326" s="3"/>
      <c r="OIV326" s="3"/>
      <c r="OIW326" s="3"/>
      <c r="OIX326" s="3"/>
      <c r="OIY326" s="3"/>
      <c r="OIZ326" s="3"/>
      <c r="OJA326" s="3"/>
      <c r="OJB326" s="3"/>
      <c r="OJC326" s="3"/>
      <c r="OJD326" s="3"/>
      <c r="OJE326" s="3"/>
      <c r="OJF326" s="3"/>
      <c r="OJG326" s="3"/>
      <c r="OJH326" s="3"/>
      <c r="OJI326" s="3"/>
      <c r="OJJ326" s="3"/>
      <c r="OJK326" s="3"/>
      <c r="OJL326" s="3"/>
      <c r="OJM326" s="3"/>
      <c r="OJN326" s="3"/>
      <c r="OJO326" s="3"/>
      <c r="OJP326" s="3"/>
      <c r="OJQ326" s="3"/>
      <c r="OJR326" s="3"/>
      <c r="OJS326" s="3"/>
      <c r="OJT326" s="3"/>
      <c r="OJU326" s="3"/>
      <c r="OJV326" s="3"/>
      <c r="OJW326" s="3"/>
      <c r="OJX326" s="3"/>
      <c r="OJY326" s="3"/>
      <c r="OJZ326" s="3"/>
      <c r="OKA326" s="3"/>
      <c r="OKB326" s="3"/>
      <c r="OKC326" s="3"/>
      <c r="OKD326" s="3"/>
      <c r="OKE326" s="3"/>
      <c r="OKF326" s="3"/>
      <c r="OKG326" s="3"/>
      <c r="OKH326" s="3"/>
      <c r="OKI326" s="3"/>
      <c r="OKJ326" s="3"/>
      <c r="OKK326" s="3"/>
      <c r="OKL326" s="3"/>
      <c r="OKM326" s="3"/>
      <c r="OKN326" s="3"/>
      <c r="OKO326" s="3"/>
      <c r="OKP326" s="3"/>
      <c r="OKQ326" s="3"/>
      <c r="OKR326" s="3"/>
      <c r="OKS326" s="3"/>
      <c r="OKT326" s="3"/>
      <c r="OKU326" s="3"/>
      <c r="OKV326" s="3"/>
      <c r="OKW326" s="3"/>
      <c r="OKX326" s="3"/>
      <c r="OKY326" s="3"/>
      <c r="OKZ326" s="3"/>
      <c r="OLA326" s="3"/>
      <c r="OLB326" s="3"/>
      <c r="OLC326" s="3"/>
      <c r="OLD326" s="3"/>
      <c r="OLE326" s="3"/>
      <c r="OLF326" s="3"/>
      <c r="OLG326" s="3"/>
      <c r="OLH326" s="3"/>
      <c r="OLI326" s="3"/>
      <c r="OLJ326" s="3"/>
      <c r="OLK326" s="3"/>
      <c r="OLL326" s="3"/>
      <c r="OLM326" s="3"/>
      <c r="OLN326" s="3"/>
      <c r="OLO326" s="3"/>
      <c r="OLP326" s="3"/>
      <c r="OLQ326" s="3"/>
      <c r="OLR326" s="3"/>
      <c r="OLS326" s="3"/>
      <c r="OLT326" s="3"/>
      <c r="OLU326" s="3"/>
      <c r="OLV326" s="3"/>
      <c r="OLW326" s="3"/>
      <c r="OLX326" s="3"/>
      <c r="OLY326" s="3"/>
      <c r="OLZ326" s="3"/>
      <c r="OMA326" s="3"/>
      <c r="OMB326" s="3"/>
      <c r="OMC326" s="3"/>
      <c r="OMD326" s="3"/>
      <c r="OME326" s="3"/>
      <c r="OMF326" s="3"/>
      <c r="OMG326" s="3"/>
      <c r="OMH326" s="3"/>
      <c r="OMI326" s="3"/>
      <c r="OMJ326" s="3"/>
      <c r="OMK326" s="3"/>
      <c r="OML326" s="3"/>
      <c r="OMM326" s="3"/>
      <c r="OMN326" s="3"/>
      <c r="OMO326" s="3"/>
      <c r="OMP326" s="3"/>
      <c r="OMQ326" s="3"/>
      <c r="OMR326" s="3"/>
      <c r="OMS326" s="3"/>
      <c r="OMT326" s="3"/>
      <c r="OMU326" s="3"/>
      <c r="OMV326" s="3"/>
      <c r="OMW326" s="3"/>
      <c r="OMX326" s="3"/>
      <c r="OMY326" s="3"/>
      <c r="OMZ326" s="3"/>
      <c r="ONA326" s="3"/>
      <c r="ONB326" s="3"/>
      <c r="ONC326" s="3"/>
      <c r="OND326" s="3"/>
      <c r="ONE326" s="3"/>
      <c r="ONF326" s="3"/>
      <c r="ONG326" s="3"/>
      <c r="ONH326" s="3"/>
      <c r="ONI326" s="3"/>
      <c r="ONJ326" s="3"/>
      <c r="ONK326" s="3"/>
      <c r="ONL326" s="3"/>
      <c r="ONM326" s="3"/>
      <c r="ONN326" s="3"/>
      <c r="ONO326" s="3"/>
      <c r="ONP326" s="3"/>
      <c r="ONQ326" s="3"/>
      <c r="ONR326" s="3"/>
      <c r="ONS326" s="3"/>
      <c r="ONT326" s="3"/>
      <c r="ONU326" s="3"/>
      <c r="ONV326" s="3"/>
      <c r="ONW326" s="3"/>
      <c r="ONX326" s="3"/>
      <c r="ONY326" s="3"/>
      <c r="ONZ326" s="3"/>
      <c r="OOA326" s="3"/>
      <c r="OOB326" s="3"/>
      <c r="OOC326" s="3"/>
      <c r="OOD326" s="3"/>
      <c r="OOE326" s="3"/>
      <c r="OOF326" s="3"/>
      <c r="OOG326" s="3"/>
      <c r="OOH326" s="3"/>
      <c r="OOI326" s="3"/>
      <c r="OOJ326" s="3"/>
      <c r="OOK326" s="3"/>
      <c r="OOL326" s="3"/>
      <c r="OOM326" s="3"/>
      <c r="OON326" s="3"/>
      <c r="OOO326" s="3"/>
      <c r="OOP326" s="3"/>
      <c r="OOQ326" s="3"/>
      <c r="OOR326" s="3"/>
      <c r="OOS326" s="3"/>
      <c r="OOT326" s="3"/>
      <c r="OOU326" s="3"/>
      <c r="OOV326" s="3"/>
      <c r="OOW326" s="3"/>
      <c r="OOX326" s="3"/>
      <c r="OOY326" s="3"/>
      <c r="OOZ326" s="3"/>
      <c r="OPA326" s="3"/>
      <c r="OPB326" s="3"/>
      <c r="OPC326" s="3"/>
      <c r="OPD326" s="3"/>
      <c r="OPE326" s="3"/>
      <c r="OPF326" s="3"/>
      <c r="OPG326" s="3"/>
      <c r="OPH326" s="3"/>
      <c r="OPI326" s="3"/>
      <c r="OPJ326" s="3"/>
      <c r="OPK326" s="3"/>
      <c r="OPL326" s="3"/>
      <c r="OPM326" s="3"/>
      <c r="OPN326" s="3"/>
      <c r="OPO326" s="3"/>
      <c r="OPP326" s="3"/>
      <c r="OPQ326" s="3"/>
      <c r="OPR326" s="3"/>
      <c r="OPS326" s="3"/>
      <c r="OPT326" s="3"/>
      <c r="OPU326" s="3"/>
      <c r="OPV326" s="3"/>
      <c r="OPW326" s="3"/>
      <c r="OPX326" s="3"/>
      <c r="OPY326" s="3"/>
      <c r="OPZ326" s="3"/>
      <c r="OQA326" s="3"/>
      <c r="OQB326" s="3"/>
      <c r="OQC326" s="3"/>
      <c r="OQD326" s="3"/>
      <c r="OQE326" s="3"/>
      <c r="OQF326" s="3"/>
      <c r="OQG326" s="3"/>
      <c r="OQH326" s="3"/>
      <c r="OQI326" s="3"/>
      <c r="OQJ326" s="3"/>
      <c r="OQK326" s="3"/>
      <c r="OQL326" s="3"/>
      <c r="OQM326" s="3"/>
      <c r="OQN326" s="3"/>
      <c r="OQO326" s="3"/>
      <c r="OQP326" s="3"/>
      <c r="OQQ326" s="3"/>
      <c r="OQR326" s="3"/>
      <c r="OQS326" s="3"/>
      <c r="OQT326" s="3"/>
      <c r="OQU326" s="3"/>
      <c r="OQV326" s="3"/>
      <c r="OQW326" s="3"/>
      <c r="OQX326" s="3"/>
      <c r="OQY326" s="3"/>
      <c r="OQZ326" s="3"/>
      <c r="ORA326" s="3"/>
      <c r="ORB326" s="3"/>
      <c r="ORC326" s="3"/>
      <c r="ORD326" s="3"/>
      <c r="ORE326" s="3"/>
      <c r="ORF326" s="3"/>
      <c r="ORG326" s="3"/>
      <c r="ORH326" s="3"/>
      <c r="ORI326" s="3"/>
      <c r="ORJ326" s="3"/>
      <c r="ORK326" s="3"/>
      <c r="ORL326" s="3"/>
      <c r="ORM326" s="3"/>
      <c r="ORN326" s="3"/>
      <c r="ORO326" s="3"/>
      <c r="ORP326" s="3"/>
      <c r="ORQ326" s="3"/>
      <c r="ORR326" s="3"/>
      <c r="ORS326" s="3"/>
      <c r="ORT326" s="3"/>
      <c r="ORU326" s="3"/>
      <c r="ORV326" s="3"/>
      <c r="ORW326" s="3"/>
      <c r="ORX326" s="3"/>
      <c r="ORY326" s="3"/>
      <c r="ORZ326" s="3"/>
      <c r="OSA326" s="3"/>
      <c r="OSB326" s="3"/>
      <c r="OSC326" s="3"/>
      <c r="OSD326" s="3"/>
      <c r="OSE326" s="3"/>
      <c r="OSF326" s="3"/>
      <c r="OSG326" s="3"/>
      <c r="OSH326" s="3"/>
      <c r="OSI326" s="3"/>
      <c r="OSJ326" s="3"/>
      <c r="OSK326" s="3"/>
      <c r="OSL326" s="3"/>
      <c r="OSM326" s="3"/>
      <c r="OSN326" s="3"/>
      <c r="OSO326" s="3"/>
      <c r="OSP326" s="3"/>
      <c r="OSQ326" s="3"/>
      <c r="OSR326" s="3"/>
      <c r="OSS326" s="3"/>
      <c r="OST326" s="3"/>
      <c r="OSU326" s="3"/>
      <c r="OSV326" s="3"/>
      <c r="OSW326" s="3"/>
      <c r="OSX326" s="3"/>
      <c r="OSY326" s="3"/>
      <c r="OSZ326" s="3"/>
      <c r="OTA326" s="3"/>
      <c r="OTB326" s="3"/>
      <c r="OTC326" s="3"/>
      <c r="OTD326" s="3"/>
      <c r="OTE326" s="3"/>
      <c r="OTF326" s="3"/>
      <c r="OTG326" s="3"/>
      <c r="OTH326" s="3"/>
      <c r="OTI326" s="3"/>
      <c r="OTJ326" s="3"/>
      <c r="OTK326" s="3"/>
      <c r="OTL326" s="3"/>
      <c r="OTM326" s="3"/>
      <c r="OTN326" s="3"/>
      <c r="OTO326" s="3"/>
      <c r="OTP326" s="3"/>
      <c r="OTQ326" s="3"/>
      <c r="OTR326" s="3"/>
      <c r="OTS326" s="3"/>
      <c r="OTT326" s="3"/>
      <c r="OTU326" s="3"/>
      <c r="OTV326" s="3"/>
      <c r="OTW326" s="3"/>
      <c r="OTX326" s="3"/>
      <c r="OTY326" s="3"/>
      <c r="OTZ326" s="3"/>
      <c r="OUA326" s="3"/>
      <c r="OUB326" s="3"/>
      <c r="OUC326" s="3"/>
      <c r="OUD326" s="3"/>
      <c r="OUE326" s="3"/>
      <c r="OUF326" s="3"/>
      <c r="OUG326" s="3"/>
      <c r="OUH326" s="3"/>
      <c r="OUI326" s="3"/>
      <c r="OUJ326" s="3"/>
      <c r="OUK326" s="3"/>
      <c r="OUL326" s="3"/>
      <c r="OUM326" s="3"/>
      <c r="OUN326" s="3"/>
      <c r="OUO326" s="3"/>
      <c r="OUP326" s="3"/>
      <c r="OUQ326" s="3"/>
      <c r="OUR326" s="3"/>
      <c r="OUS326" s="3"/>
      <c r="OUT326" s="3"/>
      <c r="OUU326" s="3"/>
      <c r="OUV326" s="3"/>
      <c r="OUW326" s="3"/>
      <c r="OUX326" s="3"/>
      <c r="OUY326" s="3"/>
      <c r="OUZ326" s="3"/>
      <c r="OVA326" s="3"/>
      <c r="OVB326" s="3"/>
      <c r="OVC326" s="3"/>
      <c r="OVD326" s="3"/>
      <c r="OVE326" s="3"/>
      <c r="OVF326" s="3"/>
      <c r="OVG326" s="3"/>
      <c r="OVH326" s="3"/>
      <c r="OVI326" s="3"/>
      <c r="OVJ326" s="3"/>
      <c r="OVK326" s="3"/>
      <c r="OVL326" s="3"/>
      <c r="OVM326" s="3"/>
      <c r="OVN326" s="3"/>
      <c r="OVO326" s="3"/>
      <c r="OVP326" s="3"/>
      <c r="OVQ326" s="3"/>
      <c r="OVR326" s="3"/>
      <c r="OVS326" s="3"/>
      <c r="OVT326" s="3"/>
      <c r="OVU326" s="3"/>
      <c r="OVV326" s="3"/>
      <c r="OVW326" s="3"/>
      <c r="OVX326" s="3"/>
      <c r="OVY326" s="3"/>
      <c r="OVZ326" s="3"/>
      <c r="OWA326" s="3"/>
      <c r="OWB326" s="3"/>
      <c r="OWC326" s="3"/>
      <c r="OWD326" s="3"/>
      <c r="OWE326" s="3"/>
      <c r="OWF326" s="3"/>
      <c r="OWG326" s="3"/>
      <c r="OWH326" s="3"/>
      <c r="OWI326" s="3"/>
      <c r="OWJ326" s="3"/>
      <c r="OWK326" s="3"/>
      <c r="OWL326" s="3"/>
      <c r="OWM326" s="3"/>
      <c r="OWN326" s="3"/>
      <c r="OWO326" s="3"/>
      <c r="OWP326" s="3"/>
      <c r="OWQ326" s="3"/>
      <c r="OWR326" s="3"/>
      <c r="OWS326" s="3"/>
      <c r="OWT326" s="3"/>
      <c r="OWU326" s="3"/>
      <c r="OWV326" s="3"/>
      <c r="OWW326" s="3"/>
      <c r="OWX326" s="3"/>
      <c r="OWY326" s="3"/>
      <c r="OWZ326" s="3"/>
      <c r="OXA326" s="3"/>
      <c r="OXB326" s="3"/>
      <c r="OXC326" s="3"/>
      <c r="OXD326" s="3"/>
      <c r="OXE326" s="3"/>
      <c r="OXF326" s="3"/>
      <c r="OXG326" s="3"/>
      <c r="OXH326" s="3"/>
      <c r="OXI326" s="3"/>
      <c r="OXJ326" s="3"/>
      <c r="OXK326" s="3"/>
      <c r="OXL326" s="3"/>
      <c r="OXM326" s="3"/>
      <c r="OXN326" s="3"/>
      <c r="OXO326" s="3"/>
      <c r="OXP326" s="3"/>
      <c r="OXQ326" s="3"/>
      <c r="OXR326" s="3"/>
      <c r="OXS326" s="3"/>
      <c r="OXT326" s="3"/>
      <c r="OXU326" s="3"/>
      <c r="OXV326" s="3"/>
      <c r="OXW326" s="3"/>
      <c r="OXX326" s="3"/>
      <c r="OXY326" s="3"/>
      <c r="OXZ326" s="3"/>
      <c r="OYA326" s="3"/>
      <c r="OYB326" s="3"/>
      <c r="OYC326" s="3"/>
      <c r="OYD326" s="3"/>
      <c r="OYE326" s="3"/>
      <c r="OYF326" s="3"/>
      <c r="OYG326" s="3"/>
      <c r="OYH326" s="3"/>
      <c r="OYI326" s="3"/>
      <c r="OYJ326" s="3"/>
      <c r="OYK326" s="3"/>
      <c r="OYL326" s="3"/>
      <c r="OYM326" s="3"/>
      <c r="OYN326" s="3"/>
      <c r="OYO326" s="3"/>
      <c r="OYP326" s="3"/>
      <c r="OYQ326" s="3"/>
      <c r="OYR326" s="3"/>
      <c r="OYS326" s="3"/>
      <c r="OYT326" s="3"/>
      <c r="OYU326" s="3"/>
      <c r="OYV326" s="3"/>
      <c r="OYW326" s="3"/>
      <c r="OYX326" s="3"/>
      <c r="OYY326" s="3"/>
      <c r="OYZ326" s="3"/>
      <c r="OZA326" s="3"/>
      <c r="OZB326" s="3"/>
      <c r="OZC326" s="3"/>
      <c r="OZD326" s="3"/>
      <c r="OZE326" s="3"/>
      <c r="OZF326" s="3"/>
      <c r="OZG326" s="3"/>
      <c r="OZH326" s="3"/>
      <c r="OZI326" s="3"/>
      <c r="OZJ326" s="3"/>
      <c r="OZK326" s="3"/>
      <c r="OZL326" s="3"/>
      <c r="OZM326" s="3"/>
      <c r="OZN326" s="3"/>
      <c r="OZO326" s="3"/>
      <c r="OZP326" s="3"/>
      <c r="OZQ326" s="3"/>
      <c r="OZR326" s="3"/>
      <c r="OZS326" s="3"/>
      <c r="OZT326" s="3"/>
      <c r="OZU326" s="3"/>
      <c r="OZV326" s="3"/>
      <c r="OZW326" s="3"/>
      <c r="OZX326" s="3"/>
      <c r="OZY326" s="3"/>
      <c r="OZZ326" s="3"/>
      <c r="PAA326" s="3"/>
      <c r="PAB326" s="3"/>
      <c r="PAC326" s="3"/>
      <c r="PAD326" s="3"/>
      <c r="PAE326" s="3"/>
      <c r="PAF326" s="3"/>
      <c r="PAG326" s="3"/>
      <c r="PAH326" s="3"/>
      <c r="PAI326" s="3"/>
      <c r="PAJ326" s="3"/>
      <c r="PAK326" s="3"/>
      <c r="PAL326" s="3"/>
      <c r="PAM326" s="3"/>
      <c r="PAN326" s="3"/>
      <c r="PAO326" s="3"/>
      <c r="PAP326" s="3"/>
      <c r="PAQ326" s="3"/>
      <c r="PAR326" s="3"/>
      <c r="PAS326" s="3"/>
      <c r="PAT326" s="3"/>
      <c r="PAU326" s="3"/>
      <c r="PAV326" s="3"/>
      <c r="PAW326" s="3"/>
      <c r="PAX326" s="3"/>
      <c r="PAY326" s="3"/>
      <c r="PAZ326" s="3"/>
      <c r="PBA326" s="3"/>
      <c r="PBB326" s="3"/>
      <c r="PBC326" s="3"/>
      <c r="PBD326" s="3"/>
      <c r="PBE326" s="3"/>
      <c r="PBF326" s="3"/>
      <c r="PBG326" s="3"/>
      <c r="PBH326" s="3"/>
      <c r="PBI326" s="3"/>
      <c r="PBJ326" s="3"/>
      <c r="PBK326" s="3"/>
      <c r="PBL326" s="3"/>
      <c r="PBM326" s="3"/>
      <c r="PBN326" s="3"/>
      <c r="PBO326" s="3"/>
      <c r="PBP326" s="3"/>
      <c r="PBQ326" s="3"/>
      <c r="PBR326" s="3"/>
      <c r="PBS326" s="3"/>
      <c r="PBT326" s="3"/>
      <c r="PBU326" s="3"/>
      <c r="PBV326" s="3"/>
      <c r="PBW326" s="3"/>
      <c r="PBX326" s="3"/>
      <c r="PBY326" s="3"/>
      <c r="PBZ326" s="3"/>
      <c r="PCA326" s="3"/>
      <c r="PCB326" s="3"/>
      <c r="PCC326" s="3"/>
      <c r="PCD326" s="3"/>
      <c r="PCE326" s="3"/>
      <c r="PCF326" s="3"/>
      <c r="PCG326" s="3"/>
      <c r="PCH326" s="3"/>
      <c r="PCI326" s="3"/>
      <c r="PCJ326" s="3"/>
      <c r="PCK326" s="3"/>
      <c r="PCL326" s="3"/>
      <c r="PCM326" s="3"/>
      <c r="PCN326" s="3"/>
      <c r="PCO326" s="3"/>
      <c r="PCP326" s="3"/>
      <c r="PCQ326" s="3"/>
      <c r="PCR326" s="3"/>
      <c r="PCS326" s="3"/>
      <c r="PCT326" s="3"/>
      <c r="PCU326" s="3"/>
      <c r="PCV326" s="3"/>
      <c r="PCW326" s="3"/>
      <c r="PCX326" s="3"/>
      <c r="PCY326" s="3"/>
      <c r="PCZ326" s="3"/>
      <c r="PDA326" s="3"/>
      <c r="PDB326" s="3"/>
      <c r="PDC326" s="3"/>
      <c r="PDD326" s="3"/>
      <c r="PDE326" s="3"/>
      <c r="PDF326" s="3"/>
      <c r="PDG326" s="3"/>
      <c r="PDH326" s="3"/>
      <c r="PDI326" s="3"/>
      <c r="PDJ326" s="3"/>
      <c r="PDK326" s="3"/>
      <c r="PDL326" s="3"/>
      <c r="PDM326" s="3"/>
      <c r="PDN326" s="3"/>
      <c r="PDO326" s="3"/>
      <c r="PDP326" s="3"/>
      <c r="PDQ326" s="3"/>
      <c r="PDR326" s="3"/>
      <c r="PDS326" s="3"/>
      <c r="PDT326" s="3"/>
      <c r="PDU326" s="3"/>
      <c r="PDV326" s="3"/>
      <c r="PDW326" s="3"/>
      <c r="PDX326" s="3"/>
      <c r="PDY326" s="3"/>
      <c r="PDZ326" s="3"/>
      <c r="PEA326" s="3"/>
      <c r="PEB326" s="3"/>
      <c r="PEC326" s="3"/>
      <c r="PED326" s="3"/>
      <c r="PEE326" s="3"/>
      <c r="PEF326" s="3"/>
      <c r="PEG326" s="3"/>
      <c r="PEH326" s="3"/>
      <c r="PEI326" s="3"/>
      <c r="PEJ326" s="3"/>
      <c r="PEK326" s="3"/>
      <c r="PEL326" s="3"/>
      <c r="PEM326" s="3"/>
      <c r="PEN326" s="3"/>
      <c r="PEO326" s="3"/>
      <c r="PEP326" s="3"/>
      <c r="PEQ326" s="3"/>
      <c r="PER326" s="3"/>
      <c r="PES326" s="3"/>
      <c r="PET326" s="3"/>
      <c r="PEU326" s="3"/>
      <c r="PEV326" s="3"/>
      <c r="PEW326" s="3"/>
      <c r="PEX326" s="3"/>
      <c r="PEY326" s="3"/>
      <c r="PEZ326" s="3"/>
      <c r="PFA326" s="3"/>
      <c r="PFB326" s="3"/>
      <c r="PFC326" s="3"/>
      <c r="PFD326" s="3"/>
      <c r="PFE326" s="3"/>
      <c r="PFF326" s="3"/>
      <c r="PFG326" s="3"/>
      <c r="PFH326" s="3"/>
      <c r="PFI326" s="3"/>
      <c r="PFJ326" s="3"/>
      <c r="PFK326" s="3"/>
      <c r="PFL326" s="3"/>
      <c r="PFM326" s="3"/>
      <c r="PFN326" s="3"/>
      <c r="PFO326" s="3"/>
      <c r="PFP326" s="3"/>
      <c r="PFQ326" s="3"/>
      <c r="PFR326" s="3"/>
      <c r="PFS326" s="3"/>
      <c r="PFT326" s="3"/>
      <c r="PFU326" s="3"/>
      <c r="PFV326" s="3"/>
      <c r="PFW326" s="3"/>
      <c r="PFX326" s="3"/>
      <c r="PFY326" s="3"/>
      <c r="PFZ326" s="3"/>
      <c r="PGA326" s="3"/>
      <c r="PGB326" s="3"/>
      <c r="PGC326" s="3"/>
      <c r="PGD326" s="3"/>
      <c r="PGE326" s="3"/>
      <c r="PGF326" s="3"/>
      <c r="PGG326" s="3"/>
      <c r="PGH326" s="3"/>
      <c r="PGI326" s="3"/>
      <c r="PGJ326" s="3"/>
      <c r="PGK326" s="3"/>
      <c r="PGL326" s="3"/>
      <c r="PGM326" s="3"/>
      <c r="PGN326" s="3"/>
      <c r="PGO326" s="3"/>
      <c r="PGP326" s="3"/>
      <c r="PGQ326" s="3"/>
      <c r="PGR326" s="3"/>
      <c r="PGS326" s="3"/>
      <c r="PGT326" s="3"/>
      <c r="PGU326" s="3"/>
      <c r="PGV326" s="3"/>
      <c r="PGW326" s="3"/>
      <c r="PGX326" s="3"/>
      <c r="PGY326" s="3"/>
      <c r="PGZ326" s="3"/>
      <c r="PHA326" s="3"/>
      <c r="PHB326" s="3"/>
      <c r="PHC326" s="3"/>
      <c r="PHD326" s="3"/>
      <c r="PHE326" s="3"/>
      <c r="PHF326" s="3"/>
      <c r="PHG326" s="3"/>
      <c r="PHH326" s="3"/>
      <c r="PHI326" s="3"/>
      <c r="PHJ326" s="3"/>
      <c r="PHK326" s="3"/>
      <c r="PHL326" s="3"/>
      <c r="PHM326" s="3"/>
      <c r="PHN326" s="3"/>
      <c r="PHO326" s="3"/>
      <c r="PHP326" s="3"/>
      <c r="PHQ326" s="3"/>
      <c r="PHR326" s="3"/>
      <c r="PHS326" s="3"/>
      <c r="PHT326" s="3"/>
      <c r="PHU326" s="3"/>
      <c r="PHV326" s="3"/>
      <c r="PHW326" s="3"/>
      <c r="PHX326" s="3"/>
      <c r="PHY326" s="3"/>
      <c r="PHZ326" s="3"/>
      <c r="PIA326" s="3"/>
      <c r="PIB326" s="3"/>
      <c r="PIC326" s="3"/>
      <c r="PID326" s="3"/>
      <c r="PIE326" s="3"/>
      <c r="PIF326" s="3"/>
      <c r="PIG326" s="3"/>
      <c r="PIH326" s="3"/>
      <c r="PII326" s="3"/>
      <c r="PIJ326" s="3"/>
      <c r="PIK326" s="3"/>
      <c r="PIL326" s="3"/>
      <c r="PIM326" s="3"/>
      <c r="PIN326" s="3"/>
      <c r="PIO326" s="3"/>
      <c r="PIP326" s="3"/>
      <c r="PIQ326" s="3"/>
      <c r="PIR326" s="3"/>
      <c r="PIS326" s="3"/>
      <c r="PIT326" s="3"/>
      <c r="PIU326" s="3"/>
      <c r="PIV326" s="3"/>
      <c r="PIW326" s="3"/>
      <c r="PIX326" s="3"/>
      <c r="PIY326" s="3"/>
      <c r="PIZ326" s="3"/>
      <c r="PJA326" s="3"/>
      <c r="PJB326" s="3"/>
      <c r="PJC326" s="3"/>
      <c r="PJD326" s="3"/>
      <c r="PJE326" s="3"/>
      <c r="PJF326" s="3"/>
      <c r="PJG326" s="3"/>
      <c r="PJH326" s="3"/>
      <c r="PJI326" s="3"/>
      <c r="PJJ326" s="3"/>
      <c r="PJK326" s="3"/>
      <c r="PJL326" s="3"/>
      <c r="PJM326" s="3"/>
      <c r="PJN326" s="3"/>
      <c r="PJO326" s="3"/>
      <c r="PJP326" s="3"/>
      <c r="PJQ326" s="3"/>
      <c r="PJR326" s="3"/>
      <c r="PJS326" s="3"/>
      <c r="PJT326" s="3"/>
      <c r="PJU326" s="3"/>
      <c r="PJV326" s="3"/>
      <c r="PJW326" s="3"/>
      <c r="PJX326" s="3"/>
      <c r="PJY326" s="3"/>
      <c r="PJZ326" s="3"/>
      <c r="PKA326" s="3"/>
      <c r="PKB326" s="3"/>
      <c r="PKC326" s="3"/>
      <c r="PKD326" s="3"/>
      <c r="PKE326" s="3"/>
      <c r="PKF326" s="3"/>
      <c r="PKG326" s="3"/>
      <c r="PKH326" s="3"/>
      <c r="PKI326" s="3"/>
      <c r="PKJ326" s="3"/>
      <c r="PKK326" s="3"/>
      <c r="PKL326" s="3"/>
      <c r="PKM326" s="3"/>
      <c r="PKN326" s="3"/>
      <c r="PKO326" s="3"/>
      <c r="PKP326" s="3"/>
      <c r="PKQ326" s="3"/>
      <c r="PKR326" s="3"/>
      <c r="PKS326" s="3"/>
      <c r="PKT326" s="3"/>
      <c r="PKU326" s="3"/>
      <c r="PKV326" s="3"/>
      <c r="PKW326" s="3"/>
      <c r="PKX326" s="3"/>
      <c r="PKY326" s="3"/>
      <c r="PKZ326" s="3"/>
      <c r="PLA326" s="3"/>
      <c r="PLB326" s="3"/>
      <c r="PLC326" s="3"/>
      <c r="PLD326" s="3"/>
      <c r="PLE326" s="3"/>
      <c r="PLF326" s="3"/>
      <c r="PLG326" s="3"/>
      <c r="PLH326" s="3"/>
      <c r="PLI326" s="3"/>
      <c r="PLJ326" s="3"/>
      <c r="PLK326" s="3"/>
      <c r="PLL326" s="3"/>
      <c r="PLM326" s="3"/>
      <c r="PLN326" s="3"/>
      <c r="PLO326" s="3"/>
      <c r="PLP326" s="3"/>
      <c r="PLQ326" s="3"/>
      <c r="PLR326" s="3"/>
      <c r="PLS326" s="3"/>
      <c r="PLT326" s="3"/>
      <c r="PLU326" s="3"/>
      <c r="PLV326" s="3"/>
      <c r="PLW326" s="3"/>
      <c r="PLX326" s="3"/>
      <c r="PLY326" s="3"/>
      <c r="PLZ326" s="3"/>
      <c r="PMA326" s="3"/>
      <c r="PMB326" s="3"/>
      <c r="PMC326" s="3"/>
      <c r="PMD326" s="3"/>
      <c r="PME326" s="3"/>
      <c r="PMF326" s="3"/>
      <c r="PMG326" s="3"/>
      <c r="PMH326" s="3"/>
      <c r="PMI326" s="3"/>
      <c r="PMJ326" s="3"/>
      <c r="PMK326" s="3"/>
      <c r="PML326" s="3"/>
      <c r="PMM326" s="3"/>
      <c r="PMN326" s="3"/>
      <c r="PMO326" s="3"/>
      <c r="PMP326" s="3"/>
      <c r="PMQ326" s="3"/>
      <c r="PMR326" s="3"/>
      <c r="PMS326" s="3"/>
      <c r="PMT326" s="3"/>
      <c r="PMU326" s="3"/>
      <c r="PMV326" s="3"/>
      <c r="PMW326" s="3"/>
      <c r="PMX326" s="3"/>
      <c r="PMY326" s="3"/>
      <c r="PMZ326" s="3"/>
      <c r="PNA326" s="3"/>
      <c r="PNB326" s="3"/>
      <c r="PNC326" s="3"/>
      <c r="PND326" s="3"/>
      <c r="PNE326" s="3"/>
      <c r="PNF326" s="3"/>
      <c r="PNG326" s="3"/>
      <c r="PNH326" s="3"/>
      <c r="PNI326" s="3"/>
      <c r="PNJ326" s="3"/>
      <c r="PNK326" s="3"/>
      <c r="PNL326" s="3"/>
      <c r="PNM326" s="3"/>
      <c r="PNN326" s="3"/>
      <c r="PNO326" s="3"/>
      <c r="PNP326" s="3"/>
      <c r="PNQ326" s="3"/>
      <c r="PNR326" s="3"/>
      <c r="PNS326" s="3"/>
      <c r="PNT326" s="3"/>
      <c r="PNU326" s="3"/>
      <c r="PNV326" s="3"/>
      <c r="PNW326" s="3"/>
      <c r="PNX326" s="3"/>
      <c r="PNY326" s="3"/>
      <c r="PNZ326" s="3"/>
      <c r="POA326" s="3"/>
      <c r="POB326" s="3"/>
      <c r="POC326" s="3"/>
      <c r="POD326" s="3"/>
      <c r="POE326" s="3"/>
      <c r="POF326" s="3"/>
      <c r="POG326" s="3"/>
      <c r="POH326" s="3"/>
      <c r="POI326" s="3"/>
      <c r="POJ326" s="3"/>
      <c r="POK326" s="3"/>
      <c r="POL326" s="3"/>
      <c r="POM326" s="3"/>
      <c r="PON326" s="3"/>
      <c r="POO326" s="3"/>
      <c r="POP326" s="3"/>
      <c r="POQ326" s="3"/>
      <c r="POR326" s="3"/>
      <c r="POS326" s="3"/>
      <c r="POT326" s="3"/>
      <c r="POU326" s="3"/>
      <c r="POV326" s="3"/>
      <c r="POW326" s="3"/>
      <c r="POX326" s="3"/>
      <c r="POY326" s="3"/>
      <c r="POZ326" s="3"/>
      <c r="PPA326" s="3"/>
      <c r="PPB326" s="3"/>
      <c r="PPC326" s="3"/>
      <c r="PPD326" s="3"/>
      <c r="PPE326" s="3"/>
      <c r="PPF326" s="3"/>
      <c r="PPG326" s="3"/>
      <c r="PPH326" s="3"/>
      <c r="PPI326" s="3"/>
      <c r="PPJ326" s="3"/>
      <c r="PPK326" s="3"/>
      <c r="PPL326" s="3"/>
      <c r="PPM326" s="3"/>
      <c r="PPN326" s="3"/>
      <c r="PPO326" s="3"/>
      <c r="PPP326" s="3"/>
      <c r="PPQ326" s="3"/>
      <c r="PPR326" s="3"/>
      <c r="PPS326" s="3"/>
      <c r="PPT326" s="3"/>
      <c r="PPU326" s="3"/>
      <c r="PPV326" s="3"/>
      <c r="PPW326" s="3"/>
      <c r="PPX326" s="3"/>
      <c r="PPY326" s="3"/>
      <c r="PPZ326" s="3"/>
      <c r="PQA326" s="3"/>
      <c r="PQB326" s="3"/>
      <c r="PQC326" s="3"/>
      <c r="PQD326" s="3"/>
      <c r="PQE326" s="3"/>
      <c r="PQF326" s="3"/>
      <c r="PQG326" s="3"/>
      <c r="PQH326" s="3"/>
      <c r="PQI326" s="3"/>
      <c r="PQJ326" s="3"/>
      <c r="PQK326" s="3"/>
      <c r="PQL326" s="3"/>
      <c r="PQM326" s="3"/>
      <c r="PQN326" s="3"/>
      <c r="PQO326" s="3"/>
      <c r="PQP326" s="3"/>
      <c r="PQQ326" s="3"/>
      <c r="PQR326" s="3"/>
      <c r="PQS326" s="3"/>
      <c r="PQT326" s="3"/>
      <c r="PQU326" s="3"/>
      <c r="PQV326" s="3"/>
      <c r="PQW326" s="3"/>
      <c r="PQX326" s="3"/>
      <c r="PQY326" s="3"/>
      <c r="PQZ326" s="3"/>
      <c r="PRA326" s="3"/>
      <c r="PRB326" s="3"/>
      <c r="PRC326" s="3"/>
      <c r="PRD326" s="3"/>
      <c r="PRE326" s="3"/>
      <c r="PRF326" s="3"/>
      <c r="PRG326" s="3"/>
      <c r="PRH326" s="3"/>
      <c r="PRI326" s="3"/>
      <c r="PRJ326" s="3"/>
      <c r="PRK326" s="3"/>
      <c r="PRL326" s="3"/>
      <c r="PRM326" s="3"/>
      <c r="PRN326" s="3"/>
      <c r="PRO326" s="3"/>
      <c r="PRP326" s="3"/>
      <c r="PRQ326" s="3"/>
      <c r="PRR326" s="3"/>
      <c r="PRS326" s="3"/>
      <c r="PRT326" s="3"/>
      <c r="PRU326" s="3"/>
      <c r="PRV326" s="3"/>
      <c r="PRW326" s="3"/>
      <c r="PRX326" s="3"/>
      <c r="PRY326" s="3"/>
      <c r="PRZ326" s="3"/>
      <c r="PSA326" s="3"/>
      <c r="PSB326" s="3"/>
      <c r="PSC326" s="3"/>
      <c r="PSD326" s="3"/>
      <c r="PSE326" s="3"/>
      <c r="PSF326" s="3"/>
      <c r="PSG326" s="3"/>
      <c r="PSH326" s="3"/>
      <c r="PSI326" s="3"/>
      <c r="PSJ326" s="3"/>
      <c r="PSK326" s="3"/>
      <c r="PSL326" s="3"/>
      <c r="PSM326" s="3"/>
      <c r="PSN326" s="3"/>
      <c r="PSO326" s="3"/>
      <c r="PSP326" s="3"/>
      <c r="PSQ326" s="3"/>
      <c r="PSR326" s="3"/>
      <c r="PSS326" s="3"/>
      <c r="PST326" s="3"/>
      <c r="PSU326" s="3"/>
      <c r="PSV326" s="3"/>
      <c r="PSW326" s="3"/>
      <c r="PSX326" s="3"/>
      <c r="PSY326" s="3"/>
      <c r="PSZ326" s="3"/>
      <c r="PTA326" s="3"/>
      <c r="PTB326" s="3"/>
      <c r="PTC326" s="3"/>
      <c r="PTD326" s="3"/>
      <c r="PTE326" s="3"/>
      <c r="PTF326" s="3"/>
      <c r="PTG326" s="3"/>
      <c r="PTH326" s="3"/>
      <c r="PTI326" s="3"/>
      <c r="PTJ326" s="3"/>
      <c r="PTK326" s="3"/>
      <c r="PTL326" s="3"/>
      <c r="PTM326" s="3"/>
      <c r="PTN326" s="3"/>
      <c r="PTO326" s="3"/>
      <c r="PTP326" s="3"/>
      <c r="PTQ326" s="3"/>
      <c r="PTR326" s="3"/>
      <c r="PTS326" s="3"/>
      <c r="PTT326" s="3"/>
      <c r="PTU326" s="3"/>
      <c r="PTV326" s="3"/>
      <c r="PTW326" s="3"/>
      <c r="PTX326" s="3"/>
      <c r="PTY326" s="3"/>
      <c r="PTZ326" s="3"/>
      <c r="PUA326" s="3"/>
      <c r="PUB326" s="3"/>
      <c r="PUC326" s="3"/>
      <c r="PUD326" s="3"/>
      <c r="PUE326" s="3"/>
      <c r="PUF326" s="3"/>
      <c r="PUG326" s="3"/>
      <c r="PUH326" s="3"/>
      <c r="PUI326" s="3"/>
      <c r="PUJ326" s="3"/>
      <c r="PUK326" s="3"/>
      <c r="PUL326" s="3"/>
      <c r="PUM326" s="3"/>
      <c r="PUN326" s="3"/>
      <c r="PUO326" s="3"/>
      <c r="PUP326" s="3"/>
      <c r="PUQ326" s="3"/>
      <c r="PUR326" s="3"/>
      <c r="PUS326" s="3"/>
      <c r="PUT326" s="3"/>
      <c r="PUU326" s="3"/>
      <c r="PUV326" s="3"/>
      <c r="PUW326" s="3"/>
      <c r="PUX326" s="3"/>
      <c r="PUY326" s="3"/>
      <c r="PUZ326" s="3"/>
      <c r="PVA326" s="3"/>
      <c r="PVB326" s="3"/>
      <c r="PVC326" s="3"/>
      <c r="PVD326" s="3"/>
      <c r="PVE326" s="3"/>
      <c r="PVF326" s="3"/>
      <c r="PVG326" s="3"/>
      <c r="PVH326" s="3"/>
      <c r="PVI326" s="3"/>
      <c r="PVJ326" s="3"/>
      <c r="PVK326" s="3"/>
      <c r="PVL326" s="3"/>
      <c r="PVM326" s="3"/>
      <c r="PVN326" s="3"/>
      <c r="PVO326" s="3"/>
      <c r="PVP326" s="3"/>
      <c r="PVQ326" s="3"/>
      <c r="PVR326" s="3"/>
      <c r="PVS326" s="3"/>
      <c r="PVT326" s="3"/>
      <c r="PVU326" s="3"/>
      <c r="PVV326" s="3"/>
      <c r="PVW326" s="3"/>
      <c r="PVX326" s="3"/>
      <c r="PVY326" s="3"/>
      <c r="PVZ326" s="3"/>
      <c r="PWA326" s="3"/>
      <c r="PWB326" s="3"/>
      <c r="PWC326" s="3"/>
      <c r="PWD326" s="3"/>
      <c r="PWE326" s="3"/>
      <c r="PWF326" s="3"/>
      <c r="PWG326" s="3"/>
      <c r="PWH326" s="3"/>
      <c r="PWI326" s="3"/>
      <c r="PWJ326" s="3"/>
      <c r="PWK326" s="3"/>
      <c r="PWL326" s="3"/>
      <c r="PWM326" s="3"/>
      <c r="PWN326" s="3"/>
      <c r="PWO326" s="3"/>
      <c r="PWP326" s="3"/>
      <c r="PWQ326" s="3"/>
      <c r="PWR326" s="3"/>
      <c r="PWS326" s="3"/>
      <c r="PWT326" s="3"/>
      <c r="PWU326" s="3"/>
      <c r="PWV326" s="3"/>
      <c r="PWW326" s="3"/>
      <c r="PWX326" s="3"/>
      <c r="PWY326" s="3"/>
      <c r="PWZ326" s="3"/>
      <c r="PXA326" s="3"/>
      <c r="PXB326" s="3"/>
      <c r="PXC326" s="3"/>
      <c r="PXD326" s="3"/>
      <c r="PXE326" s="3"/>
      <c r="PXF326" s="3"/>
      <c r="PXG326" s="3"/>
      <c r="PXH326" s="3"/>
      <c r="PXI326" s="3"/>
      <c r="PXJ326" s="3"/>
      <c r="PXK326" s="3"/>
      <c r="PXL326" s="3"/>
      <c r="PXM326" s="3"/>
      <c r="PXN326" s="3"/>
      <c r="PXO326" s="3"/>
      <c r="PXP326" s="3"/>
      <c r="PXQ326" s="3"/>
      <c r="PXR326" s="3"/>
      <c r="PXS326" s="3"/>
      <c r="PXT326" s="3"/>
      <c r="PXU326" s="3"/>
      <c r="PXV326" s="3"/>
      <c r="PXW326" s="3"/>
      <c r="PXX326" s="3"/>
      <c r="PXY326" s="3"/>
      <c r="PXZ326" s="3"/>
      <c r="PYA326" s="3"/>
      <c r="PYB326" s="3"/>
      <c r="PYC326" s="3"/>
      <c r="PYD326" s="3"/>
      <c r="PYE326" s="3"/>
      <c r="PYF326" s="3"/>
      <c r="PYG326" s="3"/>
      <c r="PYH326" s="3"/>
      <c r="PYI326" s="3"/>
      <c r="PYJ326" s="3"/>
      <c r="PYK326" s="3"/>
      <c r="PYL326" s="3"/>
      <c r="PYM326" s="3"/>
      <c r="PYN326" s="3"/>
      <c r="PYO326" s="3"/>
      <c r="PYP326" s="3"/>
      <c r="PYQ326" s="3"/>
      <c r="PYR326" s="3"/>
      <c r="PYS326" s="3"/>
      <c r="PYT326" s="3"/>
      <c r="PYU326" s="3"/>
      <c r="PYV326" s="3"/>
      <c r="PYW326" s="3"/>
      <c r="PYX326" s="3"/>
      <c r="PYY326" s="3"/>
      <c r="PYZ326" s="3"/>
      <c r="PZA326" s="3"/>
      <c r="PZB326" s="3"/>
      <c r="PZC326" s="3"/>
      <c r="PZD326" s="3"/>
      <c r="PZE326" s="3"/>
      <c r="PZF326" s="3"/>
      <c r="PZG326" s="3"/>
      <c r="PZH326" s="3"/>
      <c r="PZI326" s="3"/>
      <c r="PZJ326" s="3"/>
      <c r="PZK326" s="3"/>
      <c r="PZL326" s="3"/>
      <c r="PZM326" s="3"/>
      <c r="PZN326" s="3"/>
      <c r="PZO326" s="3"/>
      <c r="PZP326" s="3"/>
      <c r="PZQ326" s="3"/>
      <c r="PZR326" s="3"/>
      <c r="PZS326" s="3"/>
      <c r="PZT326" s="3"/>
      <c r="PZU326" s="3"/>
      <c r="PZV326" s="3"/>
      <c r="PZW326" s="3"/>
      <c r="PZX326" s="3"/>
      <c r="PZY326" s="3"/>
      <c r="PZZ326" s="3"/>
      <c r="QAA326" s="3"/>
      <c r="QAB326" s="3"/>
      <c r="QAC326" s="3"/>
      <c r="QAD326" s="3"/>
      <c r="QAE326" s="3"/>
      <c r="QAF326" s="3"/>
      <c r="QAG326" s="3"/>
      <c r="QAH326" s="3"/>
      <c r="QAI326" s="3"/>
      <c r="QAJ326" s="3"/>
      <c r="QAK326" s="3"/>
      <c r="QAL326" s="3"/>
      <c r="QAM326" s="3"/>
      <c r="QAN326" s="3"/>
      <c r="QAO326" s="3"/>
      <c r="QAP326" s="3"/>
      <c r="QAQ326" s="3"/>
      <c r="QAR326" s="3"/>
      <c r="QAS326" s="3"/>
      <c r="QAT326" s="3"/>
      <c r="QAU326" s="3"/>
      <c r="QAV326" s="3"/>
      <c r="QAW326" s="3"/>
      <c r="QAX326" s="3"/>
      <c r="QAY326" s="3"/>
      <c r="QAZ326" s="3"/>
      <c r="QBA326" s="3"/>
      <c r="QBB326" s="3"/>
      <c r="QBC326" s="3"/>
      <c r="QBD326" s="3"/>
      <c r="QBE326" s="3"/>
      <c r="QBF326" s="3"/>
      <c r="QBG326" s="3"/>
      <c r="QBH326" s="3"/>
      <c r="QBI326" s="3"/>
      <c r="QBJ326" s="3"/>
      <c r="QBK326" s="3"/>
      <c r="QBL326" s="3"/>
      <c r="QBM326" s="3"/>
      <c r="QBN326" s="3"/>
      <c r="QBO326" s="3"/>
      <c r="QBP326" s="3"/>
      <c r="QBQ326" s="3"/>
      <c r="QBR326" s="3"/>
      <c r="QBS326" s="3"/>
      <c r="QBT326" s="3"/>
      <c r="QBU326" s="3"/>
      <c r="QBV326" s="3"/>
      <c r="QBW326" s="3"/>
      <c r="QBX326" s="3"/>
      <c r="QBY326" s="3"/>
      <c r="QBZ326" s="3"/>
      <c r="QCA326" s="3"/>
      <c r="QCB326" s="3"/>
      <c r="QCC326" s="3"/>
      <c r="QCD326" s="3"/>
      <c r="QCE326" s="3"/>
      <c r="QCF326" s="3"/>
      <c r="QCG326" s="3"/>
      <c r="QCH326" s="3"/>
      <c r="QCI326" s="3"/>
      <c r="QCJ326" s="3"/>
      <c r="QCK326" s="3"/>
      <c r="QCL326" s="3"/>
      <c r="QCM326" s="3"/>
      <c r="QCN326" s="3"/>
      <c r="QCO326" s="3"/>
      <c r="QCP326" s="3"/>
      <c r="QCQ326" s="3"/>
      <c r="QCR326" s="3"/>
      <c r="QCS326" s="3"/>
      <c r="QCT326" s="3"/>
      <c r="QCU326" s="3"/>
      <c r="QCV326" s="3"/>
      <c r="QCW326" s="3"/>
      <c r="QCX326" s="3"/>
      <c r="QCY326" s="3"/>
      <c r="QCZ326" s="3"/>
      <c r="QDA326" s="3"/>
      <c r="QDB326" s="3"/>
      <c r="QDC326" s="3"/>
      <c r="QDD326" s="3"/>
      <c r="QDE326" s="3"/>
      <c r="QDF326" s="3"/>
      <c r="QDG326" s="3"/>
      <c r="QDH326" s="3"/>
      <c r="QDI326" s="3"/>
      <c r="QDJ326" s="3"/>
      <c r="QDK326" s="3"/>
      <c r="QDL326" s="3"/>
      <c r="QDM326" s="3"/>
      <c r="QDN326" s="3"/>
      <c r="QDO326" s="3"/>
      <c r="QDP326" s="3"/>
      <c r="QDQ326" s="3"/>
      <c r="QDR326" s="3"/>
      <c r="QDS326" s="3"/>
      <c r="QDT326" s="3"/>
      <c r="QDU326" s="3"/>
      <c r="QDV326" s="3"/>
      <c r="QDW326" s="3"/>
      <c r="QDX326" s="3"/>
      <c r="QDY326" s="3"/>
      <c r="QDZ326" s="3"/>
      <c r="QEA326" s="3"/>
      <c r="QEB326" s="3"/>
      <c r="QEC326" s="3"/>
      <c r="QED326" s="3"/>
      <c r="QEE326" s="3"/>
      <c r="QEF326" s="3"/>
      <c r="QEG326" s="3"/>
      <c r="QEH326" s="3"/>
      <c r="QEI326" s="3"/>
      <c r="QEJ326" s="3"/>
      <c r="QEK326" s="3"/>
      <c r="QEL326" s="3"/>
      <c r="QEM326" s="3"/>
      <c r="QEN326" s="3"/>
      <c r="QEO326" s="3"/>
      <c r="QEP326" s="3"/>
      <c r="QEQ326" s="3"/>
      <c r="QER326" s="3"/>
      <c r="QES326" s="3"/>
      <c r="QET326" s="3"/>
      <c r="QEU326" s="3"/>
      <c r="QEV326" s="3"/>
      <c r="QEW326" s="3"/>
      <c r="QEX326" s="3"/>
      <c r="QEY326" s="3"/>
      <c r="QEZ326" s="3"/>
      <c r="QFA326" s="3"/>
      <c r="QFB326" s="3"/>
      <c r="QFC326" s="3"/>
      <c r="QFD326" s="3"/>
      <c r="QFE326" s="3"/>
      <c r="QFF326" s="3"/>
      <c r="QFG326" s="3"/>
      <c r="QFH326" s="3"/>
      <c r="QFI326" s="3"/>
      <c r="QFJ326" s="3"/>
      <c r="QFK326" s="3"/>
      <c r="QFL326" s="3"/>
      <c r="QFM326" s="3"/>
      <c r="QFN326" s="3"/>
      <c r="QFO326" s="3"/>
      <c r="QFP326" s="3"/>
      <c r="QFQ326" s="3"/>
      <c r="QFR326" s="3"/>
      <c r="QFS326" s="3"/>
      <c r="QFT326" s="3"/>
      <c r="QFU326" s="3"/>
      <c r="QFV326" s="3"/>
      <c r="QFW326" s="3"/>
      <c r="QFX326" s="3"/>
      <c r="QFY326" s="3"/>
      <c r="QFZ326" s="3"/>
      <c r="QGA326" s="3"/>
      <c r="QGB326" s="3"/>
      <c r="QGC326" s="3"/>
      <c r="QGD326" s="3"/>
      <c r="QGE326" s="3"/>
      <c r="QGF326" s="3"/>
      <c r="QGG326" s="3"/>
      <c r="QGH326" s="3"/>
      <c r="QGI326" s="3"/>
      <c r="QGJ326" s="3"/>
      <c r="QGK326" s="3"/>
      <c r="QGL326" s="3"/>
      <c r="QGM326" s="3"/>
      <c r="QGN326" s="3"/>
      <c r="QGO326" s="3"/>
      <c r="QGP326" s="3"/>
      <c r="QGQ326" s="3"/>
      <c r="QGR326" s="3"/>
      <c r="QGS326" s="3"/>
      <c r="QGT326" s="3"/>
      <c r="QGU326" s="3"/>
      <c r="QGV326" s="3"/>
      <c r="QGW326" s="3"/>
      <c r="QGX326" s="3"/>
      <c r="QGY326" s="3"/>
      <c r="QGZ326" s="3"/>
      <c r="QHA326" s="3"/>
      <c r="QHB326" s="3"/>
      <c r="QHC326" s="3"/>
      <c r="QHD326" s="3"/>
      <c r="QHE326" s="3"/>
      <c r="QHF326" s="3"/>
      <c r="QHG326" s="3"/>
      <c r="QHH326" s="3"/>
      <c r="QHI326" s="3"/>
      <c r="QHJ326" s="3"/>
      <c r="QHK326" s="3"/>
      <c r="QHL326" s="3"/>
      <c r="QHM326" s="3"/>
      <c r="QHN326" s="3"/>
      <c r="QHO326" s="3"/>
      <c r="QHP326" s="3"/>
      <c r="QHQ326" s="3"/>
      <c r="QHR326" s="3"/>
      <c r="QHS326" s="3"/>
      <c r="QHT326" s="3"/>
      <c r="QHU326" s="3"/>
      <c r="QHV326" s="3"/>
      <c r="QHW326" s="3"/>
      <c r="QHX326" s="3"/>
      <c r="QHY326" s="3"/>
      <c r="QHZ326" s="3"/>
      <c r="QIA326" s="3"/>
      <c r="QIB326" s="3"/>
      <c r="QIC326" s="3"/>
      <c r="QID326" s="3"/>
      <c r="QIE326" s="3"/>
      <c r="QIF326" s="3"/>
      <c r="QIG326" s="3"/>
      <c r="QIH326" s="3"/>
      <c r="QII326" s="3"/>
      <c r="QIJ326" s="3"/>
      <c r="QIK326" s="3"/>
      <c r="QIL326" s="3"/>
      <c r="QIM326" s="3"/>
      <c r="QIN326" s="3"/>
      <c r="QIO326" s="3"/>
      <c r="QIP326" s="3"/>
      <c r="QIQ326" s="3"/>
      <c r="QIR326" s="3"/>
      <c r="QIS326" s="3"/>
      <c r="QIT326" s="3"/>
      <c r="QIU326" s="3"/>
      <c r="QIV326" s="3"/>
      <c r="QIW326" s="3"/>
      <c r="QIX326" s="3"/>
      <c r="QIY326" s="3"/>
      <c r="QIZ326" s="3"/>
      <c r="QJA326" s="3"/>
      <c r="QJB326" s="3"/>
      <c r="QJC326" s="3"/>
      <c r="QJD326" s="3"/>
      <c r="QJE326" s="3"/>
      <c r="QJF326" s="3"/>
      <c r="QJG326" s="3"/>
      <c r="QJH326" s="3"/>
      <c r="QJI326" s="3"/>
      <c r="QJJ326" s="3"/>
      <c r="QJK326" s="3"/>
      <c r="QJL326" s="3"/>
      <c r="QJM326" s="3"/>
      <c r="QJN326" s="3"/>
      <c r="QJO326" s="3"/>
      <c r="QJP326" s="3"/>
      <c r="QJQ326" s="3"/>
      <c r="QJR326" s="3"/>
      <c r="QJS326" s="3"/>
      <c r="QJT326" s="3"/>
      <c r="QJU326" s="3"/>
      <c r="QJV326" s="3"/>
      <c r="QJW326" s="3"/>
      <c r="QJX326" s="3"/>
      <c r="QJY326" s="3"/>
      <c r="QJZ326" s="3"/>
      <c r="QKA326" s="3"/>
      <c r="QKB326" s="3"/>
      <c r="QKC326" s="3"/>
      <c r="QKD326" s="3"/>
      <c r="QKE326" s="3"/>
      <c r="QKF326" s="3"/>
      <c r="QKG326" s="3"/>
      <c r="QKH326" s="3"/>
      <c r="QKI326" s="3"/>
      <c r="QKJ326" s="3"/>
      <c r="QKK326" s="3"/>
      <c r="QKL326" s="3"/>
      <c r="QKM326" s="3"/>
      <c r="QKN326" s="3"/>
      <c r="QKO326" s="3"/>
      <c r="QKP326" s="3"/>
      <c r="QKQ326" s="3"/>
      <c r="QKR326" s="3"/>
      <c r="QKS326" s="3"/>
      <c r="QKT326" s="3"/>
      <c r="QKU326" s="3"/>
      <c r="QKV326" s="3"/>
      <c r="QKW326" s="3"/>
      <c r="QKX326" s="3"/>
      <c r="QKY326" s="3"/>
      <c r="QKZ326" s="3"/>
      <c r="QLA326" s="3"/>
      <c r="QLB326" s="3"/>
      <c r="QLC326" s="3"/>
      <c r="QLD326" s="3"/>
      <c r="QLE326" s="3"/>
      <c r="QLF326" s="3"/>
      <c r="QLG326" s="3"/>
      <c r="QLH326" s="3"/>
      <c r="QLI326" s="3"/>
      <c r="QLJ326" s="3"/>
      <c r="QLK326" s="3"/>
      <c r="QLL326" s="3"/>
      <c r="QLM326" s="3"/>
      <c r="QLN326" s="3"/>
      <c r="QLO326" s="3"/>
      <c r="QLP326" s="3"/>
      <c r="QLQ326" s="3"/>
      <c r="QLR326" s="3"/>
      <c r="QLS326" s="3"/>
      <c r="QLT326" s="3"/>
      <c r="QLU326" s="3"/>
      <c r="QLV326" s="3"/>
      <c r="QLW326" s="3"/>
      <c r="QLX326" s="3"/>
      <c r="QLY326" s="3"/>
      <c r="QLZ326" s="3"/>
      <c r="QMA326" s="3"/>
      <c r="QMB326" s="3"/>
      <c r="QMC326" s="3"/>
      <c r="QMD326" s="3"/>
      <c r="QME326" s="3"/>
      <c r="QMF326" s="3"/>
      <c r="QMG326" s="3"/>
      <c r="QMH326" s="3"/>
      <c r="QMI326" s="3"/>
      <c r="QMJ326" s="3"/>
      <c r="QMK326" s="3"/>
      <c r="QML326" s="3"/>
      <c r="QMM326" s="3"/>
      <c r="QMN326" s="3"/>
      <c r="QMO326" s="3"/>
      <c r="QMP326" s="3"/>
      <c r="QMQ326" s="3"/>
      <c r="QMR326" s="3"/>
      <c r="QMS326" s="3"/>
      <c r="QMT326" s="3"/>
      <c r="QMU326" s="3"/>
      <c r="QMV326" s="3"/>
      <c r="QMW326" s="3"/>
      <c r="QMX326" s="3"/>
      <c r="QMY326" s="3"/>
      <c r="QMZ326" s="3"/>
      <c r="QNA326" s="3"/>
      <c r="QNB326" s="3"/>
      <c r="QNC326" s="3"/>
      <c r="QND326" s="3"/>
      <c r="QNE326" s="3"/>
      <c r="QNF326" s="3"/>
      <c r="QNG326" s="3"/>
      <c r="QNH326" s="3"/>
      <c r="QNI326" s="3"/>
      <c r="QNJ326" s="3"/>
      <c r="QNK326" s="3"/>
      <c r="QNL326" s="3"/>
      <c r="QNM326" s="3"/>
      <c r="QNN326" s="3"/>
      <c r="QNO326" s="3"/>
      <c r="QNP326" s="3"/>
      <c r="QNQ326" s="3"/>
      <c r="QNR326" s="3"/>
      <c r="QNS326" s="3"/>
      <c r="QNT326" s="3"/>
      <c r="QNU326" s="3"/>
      <c r="QNV326" s="3"/>
      <c r="QNW326" s="3"/>
      <c r="QNX326" s="3"/>
      <c r="QNY326" s="3"/>
      <c r="QNZ326" s="3"/>
      <c r="QOA326" s="3"/>
      <c r="QOB326" s="3"/>
      <c r="QOC326" s="3"/>
      <c r="QOD326" s="3"/>
      <c r="QOE326" s="3"/>
      <c r="QOF326" s="3"/>
      <c r="QOG326" s="3"/>
      <c r="QOH326" s="3"/>
      <c r="QOI326" s="3"/>
      <c r="QOJ326" s="3"/>
      <c r="QOK326" s="3"/>
      <c r="QOL326" s="3"/>
      <c r="QOM326" s="3"/>
      <c r="QON326" s="3"/>
      <c r="QOO326" s="3"/>
      <c r="QOP326" s="3"/>
      <c r="QOQ326" s="3"/>
      <c r="QOR326" s="3"/>
      <c r="QOS326" s="3"/>
      <c r="QOT326" s="3"/>
      <c r="QOU326" s="3"/>
      <c r="QOV326" s="3"/>
      <c r="QOW326" s="3"/>
      <c r="QOX326" s="3"/>
      <c r="QOY326" s="3"/>
      <c r="QOZ326" s="3"/>
      <c r="QPA326" s="3"/>
      <c r="QPB326" s="3"/>
      <c r="QPC326" s="3"/>
      <c r="QPD326" s="3"/>
      <c r="QPE326" s="3"/>
      <c r="QPF326" s="3"/>
      <c r="QPG326" s="3"/>
      <c r="QPH326" s="3"/>
      <c r="QPI326" s="3"/>
      <c r="QPJ326" s="3"/>
      <c r="QPK326" s="3"/>
      <c r="QPL326" s="3"/>
      <c r="QPM326" s="3"/>
      <c r="QPN326" s="3"/>
      <c r="QPO326" s="3"/>
      <c r="QPP326" s="3"/>
      <c r="QPQ326" s="3"/>
      <c r="QPR326" s="3"/>
      <c r="QPS326" s="3"/>
      <c r="QPT326" s="3"/>
      <c r="QPU326" s="3"/>
      <c r="QPV326" s="3"/>
      <c r="QPW326" s="3"/>
      <c r="QPX326" s="3"/>
      <c r="QPY326" s="3"/>
      <c r="QPZ326" s="3"/>
      <c r="QQA326" s="3"/>
      <c r="QQB326" s="3"/>
      <c r="QQC326" s="3"/>
      <c r="QQD326" s="3"/>
      <c r="QQE326" s="3"/>
      <c r="QQF326" s="3"/>
      <c r="QQG326" s="3"/>
      <c r="QQH326" s="3"/>
      <c r="QQI326" s="3"/>
      <c r="QQJ326" s="3"/>
      <c r="QQK326" s="3"/>
      <c r="QQL326" s="3"/>
      <c r="QQM326" s="3"/>
      <c r="QQN326" s="3"/>
      <c r="QQO326" s="3"/>
      <c r="QQP326" s="3"/>
      <c r="QQQ326" s="3"/>
      <c r="QQR326" s="3"/>
      <c r="QQS326" s="3"/>
      <c r="QQT326" s="3"/>
      <c r="QQU326" s="3"/>
      <c r="QQV326" s="3"/>
      <c r="QQW326" s="3"/>
      <c r="QQX326" s="3"/>
      <c r="QQY326" s="3"/>
      <c r="QQZ326" s="3"/>
      <c r="QRA326" s="3"/>
      <c r="QRB326" s="3"/>
      <c r="QRC326" s="3"/>
      <c r="QRD326" s="3"/>
      <c r="QRE326" s="3"/>
      <c r="QRF326" s="3"/>
      <c r="QRG326" s="3"/>
      <c r="QRH326" s="3"/>
      <c r="QRI326" s="3"/>
      <c r="QRJ326" s="3"/>
      <c r="QRK326" s="3"/>
      <c r="QRL326" s="3"/>
      <c r="QRM326" s="3"/>
      <c r="QRN326" s="3"/>
      <c r="QRO326" s="3"/>
      <c r="QRP326" s="3"/>
      <c r="QRQ326" s="3"/>
      <c r="QRR326" s="3"/>
      <c r="QRS326" s="3"/>
      <c r="QRT326" s="3"/>
      <c r="QRU326" s="3"/>
      <c r="QRV326" s="3"/>
      <c r="QRW326" s="3"/>
      <c r="QRX326" s="3"/>
      <c r="QRY326" s="3"/>
      <c r="QRZ326" s="3"/>
      <c r="QSA326" s="3"/>
      <c r="QSB326" s="3"/>
      <c r="QSC326" s="3"/>
      <c r="QSD326" s="3"/>
      <c r="QSE326" s="3"/>
      <c r="QSF326" s="3"/>
      <c r="QSG326" s="3"/>
      <c r="QSH326" s="3"/>
      <c r="QSI326" s="3"/>
      <c r="QSJ326" s="3"/>
      <c r="QSK326" s="3"/>
      <c r="QSL326" s="3"/>
      <c r="QSM326" s="3"/>
      <c r="QSN326" s="3"/>
      <c r="QSO326" s="3"/>
      <c r="QSP326" s="3"/>
      <c r="QSQ326" s="3"/>
      <c r="QSR326" s="3"/>
      <c r="QSS326" s="3"/>
      <c r="QST326" s="3"/>
      <c r="QSU326" s="3"/>
      <c r="QSV326" s="3"/>
      <c r="QSW326" s="3"/>
      <c r="QSX326" s="3"/>
      <c r="QSY326" s="3"/>
      <c r="QSZ326" s="3"/>
      <c r="QTA326" s="3"/>
      <c r="QTB326" s="3"/>
      <c r="QTC326" s="3"/>
      <c r="QTD326" s="3"/>
      <c r="QTE326" s="3"/>
      <c r="QTF326" s="3"/>
      <c r="QTG326" s="3"/>
      <c r="QTH326" s="3"/>
      <c r="QTI326" s="3"/>
      <c r="QTJ326" s="3"/>
      <c r="QTK326" s="3"/>
      <c r="QTL326" s="3"/>
      <c r="QTM326" s="3"/>
      <c r="QTN326" s="3"/>
      <c r="QTO326" s="3"/>
      <c r="QTP326" s="3"/>
      <c r="QTQ326" s="3"/>
      <c r="QTR326" s="3"/>
      <c r="QTS326" s="3"/>
      <c r="QTT326" s="3"/>
      <c r="QTU326" s="3"/>
      <c r="QTV326" s="3"/>
      <c r="QTW326" s="3"/>
      <c r="QTX326" s="3"/>
      <c r="QTY326" s="3"/>
      <c r="QTZ326" s="3"/>
      <c r="QUA326" s="3"/>
      <c r="QUB326" s="3"/>
      <c r="QUC326" s="3"/>
      <c r="QUD326" s="3"/>
      <c r="QUE326" s="3"/>
      <c r="QUF326" s="3"/>
      <c r="QUG326" s="3"/>
      <c r="QUH326" s="3"/>
      <c r="QUI326" s="3"/>
      <c r="QUJ326" s="3"/>
      <c r="QUK326" s="3"/>
      <c r="QUL326" s="3"/>
      <c r="QUM326" s="3"/>
      <c r="QUN326" s="3"/>
      <c r="QUO326" s="3"/>
      <c r="QUP326" s="3"/>
      <c r="QUQ326" s="3"/>
      <c r="QUR326" s="3"/>
      <c r="QUS326" s="3"/>
      <c r="QUT326" s="3"/>
      <c r="QUU326" s="3"/>
      <c r="QUV326" s="3"/>
      <c r="QUW326" s="3"/>
      <c r="QUX326" s="3"/>
      <c r="QUY326" s="3"/>
      <c r="QUZ326" s="3"/>
      <c r="QVA326" s="3"/>
      <c r="QVB326" s="3"/>
      <c r="QVC326" s="3"/>
      <c r="QVD326" s="3"/>
      <c r="QVE326" s="3"/>
      <c r="QVF326" s="3"/>
      <c r="QVG326" s="3"/>
      <c r="QVH326" s="3"/>
      <c r="QVI326" s="3"/>
      <c r="QVJ326" s="3"/>
      <c r="QVK326" s="3"/>
      <c r="QVL326" s="3"/>
      <c r="QVM326" s="3"/>
      <c r="QVN326" s="3"/>
      <c r="QVO326" s="3"/>
      <c r="QVP326" s="3"/>
      <c r="QVQ326" s="3"/>
      <c r="QVR326" s="3"/>
      <c r="QVS326" s="3"/>
      <c r="QVT326" s="3"/>
      <c r="QVU326" s="3"/>
      <c r="QVV326" s="3"/>
      <c r="QVW326" s="3"/>
      <c r="QVX326" s="3"/>
      <c r="QVY326" s="3"/>
      <c r="QVZ326" s="3"/>
      <c r="QWA326" s="3"/>
      <c r="QWB326" s="3"/>
      <c r="QWC326" s="3"/>
      <c r="QWD326" s="3"/>
      <c r="QWE326" s="3"/>
      <c r="QWF326" s="3"/>
      <c r="QWG326" s="3"/>
      <c r="QWH326" s="3"/>
      <c r="QWI326" s="3"/>
      <c r="QWJ326" s="3"/>
      <c r="QWK326" s="3"/>
      <c r="QWL326" s="3"/>
      <c r="QWM326" s="3"/>
      <c r="QWN326" s="3"/>
      <c r="QWO326" s="3"/>
      <c r="QWP326" s="3"/>
      <c r="QWQ326" s="3"/>
      <c r="QWR326" s="3"/>
      <c r="QWS326" s="3"/>
      <c r="QWT326" s="3"/>
      <c r="QWU326" s="3"/>
      <c r="QWV326" s="3"/>
      <c r="QWW326" s="3"/>
      <c r="QWX326" s="3"/>
      <c r="QWY326" s="3"/>
      <c r="QWZ326" s="3"/>
      <c r="QXA326" s="3"/>
      <c r="QXB326" s="3"/>
      <c r="QXC326" s="3"/>
      <c r="QXD326" s="3"/>
      <c r="QXE326" s="3"/>
      <c r="QXF326" s="3"/>
      <c r="QXG326" s="3"/>
      <c r="QXH326" s="3"/>
      <c r="QXI326" s="3"/>
      <c r="QXJ326" s="3"/>
      <c r="QXK326" s="3"/>
      <c r="QXL326" s="3"/>
      <c r="QXM326" s="3"/>
      <c r="QXN326" s="3"/>
      <c r="QXO326" s="3"/>
      <c r="QXP326" s="3"/>
      <c r="QXQ326" s="3"/>
      <c r="QXR326" s="3"/>
      <c r="QXS326" s="3"/>
      <c r="QXT326" s="3"/>
      <c r="QXU326" s="3"/>
      <c r="QXV326" s="3"/>
      <c r="QXW326" s="3"/>
      <c r="QXX326" s="3"/>
      <c r="QXY326" s="3"/>
      <c r="QXZ326" s="3"/>
      <c r="QYA326" s="3"/>
      <c r="QYB326" s="3"/>
      <c r="QYC326" s="3"/>
      <c r="QYD326" s="3"/>
      <c r="QYE326" s="3"/>
      <c r="QYF326" s="3"/>
      <c r="QYG326" s="3"/>
      <c r="QYH326" s="3"/>
      <c r="QYI326" s="3"/>
      <c r="QYJ326" s="3"/>
      <c r="QYK326" s="3"/>
      <c r="QYL326" s="3"/>
      <c r="QYM326" s="3"/>
      <c r="QYN326" s="3"/>
      <c r="QYO326" s="3"/>
      <c r="QYP326" s="3"/>
      <c r="QYQ326" s="3"/>
      <c r="QYR326" s="3"/>
      <c r="QYS326" s="3"/>
      <c r="QYT326" s="3"/>
      <c r="QYU326" s="3"/>
      <c r="QYV326" s="3"/>
      <c r="QYW326" s="3"/>
      <c r="QYX326" s="3"/>
      <c r="QYY326" s="3"/>
      <c r="QYZ326" s="3"/>
      <c r="QZA326" s="3"/>
      <c r="QZB326" s="3"/>
      <c r="QZC326" s="3"/>
      <c r="QZD326" s="3"/>
      <c r="QZE326" s="3"/>
      <c r="QZF326" s="3"/>
      <c r="QZG326" s="3"/>
      <c r="QZH326" s="3"/>
      <c r="QZI326" s="3"/>
      <c r="QZJ326" s="3"/>
      <c r="QZK326" s="3"/>
      <c r="QZL326" s="3"/>
      <c r="QZM326" s="3"/>
      <c r="QZN326" s="3"/>
      <c r="QZO326" s="3"/>
      <c r="QZP326" s="3"/>
      <c r="QZQ326" s="3"/>
      <c r="QZR326" s="3"/>
      <c r="QZS326" s="3"/>
      <c r="QZT326" s="3"/>
      <c r="QZU326" s="3"/>
      <c r="QZV326" s="3"/>
      <c r="QZW326" s="3"/>
      <c r="QZX326" s="3"/>
      <c r="QZY326" s="3"/>
      <c r="QZZ326" s="3"/>
      <c r="RAA326" s="3"/>
      <c r="RAB326" s="3"/>
      <c r="RAC326" s="3"/>
      <c r="RAD326" s="3"/>
      <c r="RAE326" s="3"/>
      <c r="RAF326" s="3"/>
      <c r="RAG326" s="3"/>
      <c r="RAH326" s="3"/>
      <c r="RAI326" s="3"/>
      <c r="RAJ326" s="3"/>
      <c r="RAK326" s="3"/>
      <c r="RAL326" s="3"/>
      <c r="RAM326" s="3"/>
      <c r="RAN326" s="3"/>
      <c r="RAO326" s="3"/>
      <c r="RAP326" s="3"/>
      <c r="RAQ326" s="3"/>
      <c r="RAR326" s="3"/>
      <c r="RAS326" s="3"/>
      <c r="RAT326" s="3"/>
      <c r="RAU326" s="3"/>
      <c r="RAV326" s="3"/>
      <c r="RAW326" s="3"/>
      <c r="RAX326" s="3"/>
      <c r="RAY326" s="3"/>
      <c r="RAZ326" s="3"/>
      <c r="RBA326" s="3"/>
      <c r="RBB326" s="3"/>
      <c r="RBC326" s="3"/>
      <c r="RBD326" s="3"/>
      <c r="RBE326" s="3"/>
      <c r="RBF326" s="3"/>
      <c r="RBG326" s="3"/>
      <c r="RBH326" s="3"/>
      <c r="RBI326" s="3"/>
      <c r="RBJ326" s="3"/>
      <c r="RBK326" s="3"/>
      <c r="RBL326" s="3"/>
      <c r="RBM326" s="3"/>
      <c r="RBN326" s="3"/>
      <c r="RBO326" s="3"/>
      <c r="RBP326" s="3"/>
      <c r="RBQ326" s="3"/>
      <c r="RBR326" s="3"/>
      <c r="RBS326" s="3"/>
      <c r="RBT326" s="3"/>
      <c r="RBU326" s="3"/>
      <c r="RBV326" s="3"/>
      <c r="RBW326" s="3"/>
      <c r="RBX326" s="3"/>
      <c r="RBY326" s="3"/>
      <c r="RBZ326" s="3"/>
      <c r="RCA326" s="3"/>
      <c r="RCB326" s="3"/>
      <c r="RCC326" s="3"/>
      <c r="RCD326" s="3"/>
      <c r="RCE326" s="3"/>
      <c r="RCF326" s="3"/>
      <c r="RCG326" s="3"/>
      <c r="RCH326" s="3"/>
      <c r="RCI326" s="3"/>
      <c r="RCJ326" s="3"/>
      <c r="RCK326" s="3"/>
      <c r="RCL326" s="3"/>
      <c r="RCM326" s="3"/>
      <c r="RCN326" s="3"/>
      <c r="RCO326" s="3"/>
      <c r="RCP326" s="3"/>
      <c r="RCQ326" s="3"/>
      <c r="RCR326" s="3"/>
      <c r="RCS326" s="3"/>
      <c r="RCT326" s="3"/>
      <c r="RCU326" s="3"/>
      <c r="RCV326" s="3"/>
      <c r="RCW326" s="3"/>
      <c r="RCX326" s="3"/>
      <c r="RCY326" s="3"/>
      <c r="RCZ326" s="3"/>
      <c r="RDA326" s="3"/>
      <c r="RDB326" s="3"/>
      <c r="RDC326" s="3"/>
      <c r="RDD326" s="3"/>
      <c r="RDE326" s="3"/>
      <c r="RDF326" s="3"/>
      <c r="RDG326" s="3"/>
      <c r="RDH326" s="3"/>
      <c r="RDI326" s="3"/>
      <c r="RDJ326" s="3"/>
      <c r="RDK326" s="3"/>
      <c r="RDL326" s="3"/>
      <c r="RDM326" s="3"/>
      <c r="RDN326" s="3"/>
      <c r="RDO326" s="3"/>
      <c r="RDP326" s="3"/>
      <c r="RDQ326" s="3"/>
      <c r="RDR326" s="3"/>
      <c r="RDS326" s="3"/>
      <c r="RDT326" s="3"/>
      <c r="RDU326" s="3"/>
      <c r="RDV326" s="3"/>
      <c r="RDW326" s="3"/>
      <c r="RDX326" s="3"/>
      <c r="RDY326" s="3"/>
      <c r="RDZ326" s="3"/>
      <c r="REA326" s="3"/>
      <c r="REB326" s="3"/>
      <c r="REC326" s="3"/>
      <c r="RED326" s="3"/>
      <c r="REE326" s="3"/>
      <c r="REF326" s="3"/>
      <c r="REG326" s="3"/>
      <c r="REH326" s="3"/>
      <c r="REI326" s="3"/>
      <c r="REJ326" s="3"/>
      <c r="REK326" s="3"/>
      <c r="REL326" s="3"/>
      <c r="REM326" s="3"/>
      <c r="REN326" s="3"/>
      <c r="REO326" s="3"/>
      <c r="REP326" s="3"/>
      <c r="REQ326" s="3"/>
      <c r="RER326" s="3"/>
      <c r="RES326" s="3"/>
      <c r="RET326" s="3"/>
      <c r="REU326" s="3"/>
      <c r="REV326" s="3"/>
      <c r="REW326" s="3"/>
      <c r="REX326" s="3"/>
      <c r="REY326" s="3"/>
      <c r="REZ326" s="3"/>
      <c r="RFA326" s="3"/>
      <c r="RFB326" s="3"/>
      <c r="RFC326" s="3"/>
      <c r="RFD326" s="3"/>
      <c r="RFE326" s="3"/>
      <c r="RFF326" s="3"/>
      <c r="RFG326" s="3"/>
      <c r="RFH326" s="3"/>
      <c r="RFI326" s="3"/>
      <c r="RFJ326" s="3"/>
      <c r="RFK326" s="3"/>
      <c r="RFL326" s="3"/>
      <c r="RFM326" s="3"/>
      <c r="RFN326" s="3"/>
      <c r="RFO326" s="3"/>
      <c r="RFP326" s="3"/>
      <c r="RFQ326" s="3"/>
      <c r="RFR326" s="3"/>
      <c r="RFS326" s="3"/>
      <c r="RFT326" s="3"/>
      <c r="RFU326" s="3"/>
      <c r="RFV326" s="3"/>
      <c r="RFW326" s="3"/>
      <c r="RFX326" s="3"/>
      <c r="RFY326" s="3"/>
      <c r="RFZ326" s="3"/>
      <c r="RGA326" s="3"/>
      <c r="RGB326" s="3"/>
      <c r="RGC326" s="3"/>
      <c r="RGD326" s="3"/>
      <c r="RGE326" s="3"/>
      <c r="RGF326" s="3"/>
      <c r="RGG326" s="3"/>
      <c r="RGH326" s="3"/>
      <c r="RGI326" s="3"/>
      <c r="RGJ326" s="3"/>
      <c r="RGK326" s="3"/>
      <c r="RGL326" s="3"/>
      <c r="RGM326" s="3"/>
      <c r="RGN326" s="3"/>
      <c r="RGO326" s="3"/>
      <c r="RGP326" s="3"/>
      <c r="RGQ326" s="3"/>
      <c r="RGR326" s="3"/>
      <c r="RGS326" s="3"/>
      <c r="RGT326" s="3"/>
      <c r="RGU326" s="3"/>
      <c r="RGV326" s="3"/>
      <c r="RGW326" s="3"/>
      <c r="RGX326" s="3"/>
      <c r="RGY326" s="3"/>
      <c r="RGZ326" s="3"/>
      <c r="RHA326" s="3"/>
      <c r="RHB326" s="3"/>
      <c r="RHC326" s="3"/>
      <c r="RHD326" s="3"/>
      <c r="RHE326" s="3"/>
      <c r="RHF326" s="3"/>
      <c r="RHG326" s="3"/>
      <c r="RHH326" s="3"/>
      <c r="RHI326" s="3"/>
      <c r="RHJ326" s="3"/>
      <c r="RHK326" s="3"/>
      <c r="RHL326" s="3"/>
      <c r="RHM326" s="3"/>
      <c r="RHN326" s="3"/>
      <c r="RHO326" s="3"/>
      <c r="RHP326" s="3"/>
      <c r="RHQ326" s="3"/>
      <c r="RHR326" s="3"/>
      <c r="RHS326" s="3"/>
      <c r="RHT326" s="3"/>
      <c r="RHU326" s="3"/>
      <c r="RHV326" s="3"/>
      <c r="RHW326" s="3"/>
      <c r="RHX326" s="3"/>
      <c r="RHY326" s="3"/>
      <c r="RHZ326" s="3"/>
      <c r="RIA326" s="3"/>
      <c r="RIB326" s="3"/>
      <c r="RIC326" s="3"/>
      <c r="RID326" s="3"/>
      <c r="RIE326" s="3"/>
      <c r="RIF326" s="3"/>
      <c r="RIG326" s="3"/>
      <c r="RIH326" s="3"/>
      <c r="RII326" s="3"/>
      <c r="RIJ326" s="3"/>
      <c r="RIK326" s="3"/>
      <c r="RIL326" s="3"/>
      <c r="RIM326" s="3"/>
      <c r="RIN326" s="3"/>
      <c r="RIO326" s="3"/>
      <c r="RIP326" s="3"/>
      <c r="RIQ326" s="3"/>
      <c r="RIR326" s="3"/>
      <c r="RIS326" s="3"/>
      <c r="RIT326" s="3"/>
      <c r="RIU326" s="3"/>
      <c r="RIV326" s="3"/>
      <c r="RIW326" s="3"/>
      <c r="RIX326" s="3"/>
      <c r="RIY326" s="3"/>
      <c r="RIZ326" s="3"/>
      <c r="RJA326" s="3"/>
      <c r="RJB326" s="3"/>
      <c r="RJC326" s="3"/>
      <c r="RJD326" s="3"/>
      <c r="RJE326" s="3"/>
      <c r="RJF326" s="3"/>
      <c r="RJG326" s="3"/>
      <c r="RJH326" s="3"/>
      <c r="RJI326" s="3"/>
      <c r="RJJ326" s="3"/>
      <c r="RJK326" s="3"/>
      <c r="RJL326" s="3"/>
      <c r="RJM326" s="3"/>
      <c r="RJN326" s="3"/>
      <c r="RJO326" s="3"/>
      <c r="RJP326" s="3"/>
      <c r="RJQ326" s="3"/>
      <c r="RJR326" s="3"/>
      <c r="RJS326" s="3"/>
      <c r="RJT326" s="3"/>
      <c r="RJU326" s="3"/>
      <c r="RJV326" s="3"/>
      <c r="RJW326" s="3"/>
      <c r="RJX326" s="3"/>
      <c r="RJY326" s="3"/>
      <c r="RJZ326" s="3"/>
      <c r="RKA326" s="3"/>
      <c r="RKB326" s="3"/>
      <c r="RKC326" s="3"/>
      <c r="RKD326" s="3"/>
      <c r="RKE326" s="3"/>
      <c r="RKF326" s="3"/>
      <c r="RKG326" s="3"/>
      <c r="RKH326" s="3"/>
      <c r="RKI326" s="3"/>
      <c r="RKJ326" s="3"/>
      <c r="RKK326" s="3"/>
      <c r="RKL326" s="3"/>
      <c r="RKM326" s="3"/>
      <c r="RKN326" s="3"/>
      <c r="RKO326" s="3"/>
      <c r="RKP326" s="3"/>
      <c r="RKQ326" s="3"/>
      <c r="RKR326" s="3"/>
      <c r="RKS326" s="3"/>
      <c r="RKT326" s="3"/>
      <c r="RKU326" s="3"/>
      <c r="RKV326" s="3"/>
      <c r="RKW326" s="3"/>
      <c r="RKX326" s="3"/>
      <c r="RKY326" s="3"/>
      <c r="RKZ326" s="3"/>
      <c r="RLA326" s="3"/>
      <c r="RLB326" s="3"/>
      <c r="RLC326" s="3"/>
      <c r="RLD326" s="3"/>
      <c r="RLE326" s="3"/>
      <c r="RLF326" s="3"/>
      <c r="RLG326" s="3"/>
      <c r="RLH326" s="3"/>
      <c r="RLI326" s="3"/>
      <c r="RLJ326" s="3"/>
      <c r="RLK326" s="3"/>
      <c r="RLL326" s="3"/>
      <c r="RLM326" s="3"/>
      <c r="RLN326" s="3"/>
      <c r="RLO326" s="3"/>
      <c r="RLP326" s="3"/>
      <c r="RLQ326" s="3"/>
      <c r="RLR326" s="3"/>
      <c r="RLS326" s="3"/>
      <c r="RLT326" s="3"/>
      <c r="RLU326" s="3"/>
      <c r="RLV326" s="3"/>
      <c r="RLW326" s="3"/>
      <c r="RLX326" s="3"/>
      <c r="RLY326" s="3"/>
      <c r="RLZ326" s="3"/>
      <c r="RMA326" s="3"/>
      <c r="RMB326" s="3"/>
      <c r="RMC326" s="3"/>
      <c r="RMD326" s="3"/>
      <c r="RME326" s="3"/>
      <c r="RMF326" s="3"/>
      <c r="RMG326" s="3"/>
      <c r="RMH326" s="3"/>
      <c r="RMI326" s="3"/>
      <c r="RMJ326" s="3"/>
      <c r="RMK326" s="3"/>
      <c r="RML326" s="3"/>
      <c r="RMM326" s="3"/>
      <c r="RMN326" s="3"/>
      <c r="RMO326" s="3"/>
      <c r="RMP326" s="3"/>
      <c r="RMQ326" s="3"/>
      <c r="RMR326" s="3"/>
      <c r="RMS326" s="3"/>
      <c r="RMT326" s="3"/>
      <c r="RMU326" s="3"/>
      <c r="RMV326" s="3"/>
      <c r="RMW326" s="3"/>
      <c r="RMX326" s="3"/>
      <c r="RMY326" s="3"/>
      <c r="RMZ326" s="3"/>
      <c r="RNA326" s="3"/>
      <c r="RNB326" s="3"/>
      <c r="RNC326" s="3"/>
      <c r="RND326" s="3"/>
      <c r="RNE326" s="3"/>
      <c r="RNF326" s="3"/>
      <c r="RNG326" s="3"/>
      <c r="RNH326" s="3"/>
      <c r="RNI326" s="3"/>
      <c r="RNJ326" s="3"/>
      <c r="RNK326" s="3"/>
      <c r="RNL326" s="3"/>
      <c r="RNM326" s="3"/>
      <c r="RNN326" s="3"/>
      <c r="RNO326" s="3"/>
      <c r="RNP326" s="3"/>
      <c r="RNQ326" s="3"/>
      <c r="RNR326" s="3"/>
      <c r="RNS326" s="3"/>
      <c r="RNT326" s="3"/>
      <c r="RNU326" s="3"/>
      <c r="RNV326" s="3"/>
      <c r="RNW326" s="3"/>
      <c r="RNX326" s="3"/>
      <c r="RNY326" s="3"/>
      <c r="RNZ326" s="3"/>
      <c r="ROA326" s="3"/>
      <c r="ROB326" s="3"/>
      <c r="ROC326" s="3"/>
      <c r="ROD326" s="3"/>
      <c r="ROE326" s="3"/>
      <c r="ROF326" s="3"/>
      <c r="ROG326" s="3"/>
      <c r="ROH326" s="3"/>
      <c r="ROI326" s="3"/>
      <c r="ROJ326" s="3"/>
      <c r="ROK326" s="3"/>
      <c r="ROL326" s="3"/>
      <c r="ROM326" s="3"/>
      <c r="RON326" s="3"/>
      <c r="ROO326" s="3"/>
      <c r="ROP326" s="3"/>
      <c r="ROQ326" s="3"/>
      <c r="ROR326" s="3"/>
      <c r="ROS326" s="3"/>
      <c r="ROT326" s="3"/>
      <c r="ROU326" s="3"/>
      <c r="ROV326" s="3"/>
      <c r="ROW326" s="3"/>
      <c r="ROX326" s="3"/>
      <c r="ROY326" s="3"/>
      <c r="ROZ326" s="3"/>
      <c r="RPA326" s="3"/>
      <c r="RPB326" s="3"/>
      <c r="RPC326" s="3"/>
      <c r="RPD326" s="3"/>
      <c r="RPE326" s="3"/>
      <c r="RPF326" s="3"/>
      <c r="RPG326" s="3"/>
      <c r="RPH326" s="3"/>
      <c r="RPI326" s="3"/>
      <c r="RPJ326" s="3"/>
      <c r="RPK326" s="3"/>
      <c r="RPL326" s="3"/>
      <c r="RPM326" s="3"/>
      <c r="RPN326" s="3"/>
      <c r="RPO326" s="3"/>
      <c r="RPP326" s="3"/>
      <c r="RPQ326" s="3"/>
      <c r="RPR326" s="3"/>
      <c r="RPS326" s="3"/>
      <c r="RPT326" s="3"/>
      <c r="RPU326" s="3"/>
      <c r="RPV326" s="3"/>
      <c r="RPW326" s="3"/>
      <c r="RPX326" s="3"/>
      <c r="RPY326" s="3"/>
      <c r="RPZ326" s="3"/>
      <c r="RQA326" s="3"/>
      <c r="RQB326" s="3"/>
      <c r="RQC326" s="3"/>
      <c r="RQD326" s="3"/>
      <c r="RQE326" s="3"/>
      <c r="RQF326" s="3"/>
      <c r="RQG326" s="3"/>
      <c r="RQH326" s="3"/>
      <c r="RQI326" s="3"/>
      <c r="RQJ326" s="3"/>
      <c r="RQK326" s="3"/>
      <c r="RQL326" s="3"/>
      <c r="RQM326" s="3"/>
      <c r="RQN326" s="3"/>
      <c r="RQO326" s="3"/>
      <c r="RQP326" s="3"/>
      <c r="RQQ326" s="3"/>
      <c r="RQR326" s="3"/>
      <c r="RQS326" s="3"/>
      <c r="RQT326" s="3"/>
      <c r="RQU326" s="3"/>
      <c r="RQV326" s="3"/>
      <c r="RQW326" s="3"/>
      <c r="RQX326" s="3"/>
      <c r="RQY326" s="3"/>
      <c r="RQZ326" s="3"/>
      <c r="RRA326" s="3"/>
      <c r="RRB326" s="3"/>
      <c r="RRC326" s="3"/>
      <c r="RRD326" s="3"/>
      <c r="RRE326" s="3"/>
      <c r="RRF326" s="3"/>
      <c r="RRG326" s="3"/>
      <c r="RRH326" s="3"/>
      <c r="RRI326" s="3"/>
      <c r="RRJ326" s="3"/>
      <c r="RRK326" s="3"/>
      <c r="RRL326" s="3"/>
      <c r="RRM326" s="3"/>
      <c r="RRN326" s="3"/>
      <c r="RRO326" s="3"/>
      <c r="RRP326" s="3"/>
      <c r="RRQ326" s="3"/>
      <c r="RRR326" s="3"/>
      <c r="RRS326" s="3"/>
      <c r="RRT326" s="3"/>
      <c r="RRU326" s="3"/>
      <c r="RRV326" s="3"/>
      <c r="RRW326" s="3"/>
      <c r="RRX326" s="3"/>
      <c r="RRY326" s="3"/>
      <c r="RRZ326" s="3"/>
      <c r="RSA326" s="3"/>
      <c r="RSB326" s="3"/>
      <c r="RSC326" s="3"/>
      <c r="RSD326" s="3"/>
      <c r="RSE326" s="3"/>
      <c r="RSF326" s="3"/>
      <c r="RSG326" s="3"/>
      <c r="RSH326" s="3"/>
      <c r="RSI326" s="3"/>
      <c r="RSJ326" s="3"/>
      <c r="RSK326" s="3"/>
      <c r="RSL326" s="3"/>
      <c r="RSM326" s="3"/>
      <c r="RSN326" s="3"/>
      <c r="RSO326" s="3"/>
      <c r="RSP326" s="3"/>
      <c r="RSQ326" s="3"/>
      <c r="RSR326" s="3"/>
      <c r="RSS326" s="3"/>
      <c r="RST326" s="3"/>
      <c r="RSU326" s="3"/>
      <c r="RSV326" s="3"/>
      <c r="RSW326" s="3"/>
      <c r="RSX326" s="3"/>
      <c r="RSY326" s="3"/>
      <c r="RSZ326" s="3"/>
      <c r="RTA326" s="3"/>
      <c r="RTB326" s="3"/>
      <c r="RTC326" s="3"/>
      <c r="RTD326" s="3"/>
      <c r="RTE326" s="3"/>
      <c r="RTF326" s="3"/>
      <c r="RTG326" s="3"/>
      <c r="RTH326" s="3"/>
      <c r="RTI326" s="3"/>
      <c r="RTJ326" s="3"/>
      <c r="RTK326" s="3"/>
      <c r="RTL326" s="3"/>
      <c r="RTM326" s="3"/>
      <c r="RTN326" s="3"/>
      <c r="RTO326" s="3"/>
      <c r="RTP326" s="3"/>
      <c r="RTQ326" s="3"/>
      <c r="RTR326" s="3"/>
      <c r="RTS326" s="3"/>
      <c r="RTT326" s="3"/>
      <c r="RTU326" s="3"/>
      <c r="RTV326" s="3"/>
      <c r="RTW326" s="3"/>
      <c r="RTX326" s="3"/>
      <c r="RTY326" s="3"/>
      <c r="RTZ326" s="3"/>
      <c r="RUA326" s="3"/>
      <c r="RUB326" s="3"/>
      <c r="RUC326" s="3"/>
      <c r="RUD326" s="3"/>
      <c r="RUE326" s="3"/>
      <c r="RUF326" s="3"/>
      <c r="RUG326" s="3"/>
      <c r="RUH326" s="3"/>
      <c r="RUI326" s="3"/>
      <c r="RUJ326" s="3"/>
      <c r="RUK326" s="3"/>
      <c r="RUL326" s="3"/>
      <c r="RUM326" s="3"/>
      <c r="RUN326" s="3"/>
      <c r="RUO326" s="3"/>
      <c r="RUP326" s="3"/>
      <c r="RUQ326" s="3"/>
      <c r="RUR326" s="3"/>
      <c r="RUS326" s="3"/>
      <c r="RUT326" s="3"/>
      <c r="RUU326" s="3"/>
      <c r="RUV326" s="3"/>
      <c r="RUW326" s="3"/>
      <c r="RUX326" s="3"/>
      <c r="RUY326" s="3"/>
      <c r="RUZ326" s="3"/>
      <c r="RVA326" s="3"/>
      <c r="RVB326" s="3"/>
      <c r="RVC326" s="3"/>
      <c r="RVD326" s="3"/>
      <c r="RVE326" s="3"/>
      <c r="RVF326" s="3"/>
      <c r="RVG326" s="3"/>
      <c r="RVH326" s="3"/>
      <c r="RVI326" s="3"/>
      <c r="RVJ326" s="3"/>
      <c r="RVK326" s="3"/>
      <c r="RVL326" s="3"/>
      <c r="RVM326" s="3"/>
      <c r="RVN326" s="3"/>
      <c r="RVO326" s="3"/>
      <c r="RVP326" s="3"/>
      <c r="RVQ326" s="3"/>
      <c r="RVR326" s="3"/>
      <c r="RVS326" s="3"/>
      <c r="RVT326" s="3"/>
      <c r="RVU326" s="3"/>
      <c r="RVV326" s="3"/>
      <c r="RVW326" s="3"/>
      <c r="RVX326" s="3"/>
      <c r="RVY326" s="3"/>
      <c r="RVZ326" s="3"/>
      <c r="RWA326" s="3"/>
      <c r="RWB326" s="3"/>
      <c r="RWC326" s="3"/>
      <c r="RWD326" s="3"/>
      <c r="RWE326" s="3"/>
      <c r="RWF326" s="3"/>
      <c r="RWG326" s="3"/>
      <c r="RWH326" s="3"/>
      <c r="RWI326" s="3"/>
      <c r="RWJ326" s="3"/>
      <c r="RWK326" s="3"/>
      <c r="RWL326" s="3"/>
      <c r="RWM326" s="3"/>
      <c r="RWN326" s="3"/>
      <c r="RWO326" s="3"/>
      <c r="RWP326" s="3"/>
      <c r="RWQ326" s="3"/>
      <c r="RWR326" s="3"/>
      <c r="RWS326" s="3"/>
      <c r="RWT326" s="3"/>
      <c r="RWU326" s="3"/>
      <c r="RWV326" s="3"/>
      <c r="RWW326" s="3"/>
      <c r="RWX326" s="3"/>
      <c r="RWY326" s="3"/>
      <c r="RWZ326" s="3"/>
      <c r="RXA326" s="3"/>
      <c r="RXB326" s="3"/>
      <c r="RXC326" s="3"/>
      <c r="RXD326" s="3"/>
      <c r="RXE326" s="3"/>
      <c r="RXF326" s="3"/>
      <c r="RXG326" s="3"/>
      <c r="RXH326" s="3"/>
      <c r="RXI326" s="3"/>
      <c r="RXJ326" s="3"/>
      <c r="RXK326" s="3"/>
      <c r="RXL326" s="3"/>
      <c r="RXM326" s="3"/>
      <c r="RXN326" s="3"/>
      <c r="RXO326" s="3"/>
      <c r="RXP326" s="3"/>
      <c r="RXQ326" s="3"/>
      <c r="RXR326" s="3"/>
      <c r="RXS326" s="3"/>
      <c r="RXT326" s="3"/>
      <c r="RXU326" s="3"/>
      <c r="RXV326" s="3"/>
      <c r="RXW326" s="3"/>
      <c r="RXX326" s="3"/>
      <c r="RXY326" s="3"/>
      <c r="RXZ326" s="3"/>
      <c r="RYA326" s="3"/>
      <c r="RYB326" s="3"/>
      <c r="RYC326" s="3"/>
      <c r="RYD326" s="3"/>
      <c r="RYE326" s="3"/>
      <c r="RYF326" s="3"/>
      <c r="RYG326" s="3"/>
      <c r="RYH326" s="3"/>
      <c r="RYI326" s="3"/>
      <c r="RYJ326" s="3"/>
      <c r="RYK326" s="3"/>
      <c r="RYL326" s="3"/>
      <c r="RYM326" s="3"/>
      <c r="RYN326" s="3"/>
      <c r="RYO326" s="3"/>
      <c r="RYP326" s="3"/>
      <c r="RYQ326" s="3"/>
      <c r="RYR326" s="3"/>
      <c r="RYS326" s="3"/>
      <c r="RYT326" s="3"/>
      <c r="RYU326" s="3"/>
      <c r="RYV326" s="3"/>
      <c r="RYW326" s="3"/>
      <c r="RYX326" s="3"/>
      <c r="RYY326" s="3"/>
      <c r="RYZ326" s="3"/>
      <c r="RZA326" s="3"/>
      <c r="RZB326" s="3"/>
      <c r="RZC326" s="3"/>
      <c r="RZD326" s="3"/>
      <c r="RZE326" s="3"/>
      <c r="RZF326" s="3"/>
      <c r="RZG326" s="3"/>
      <c r="RZH326" s="3"/>
      <c r="RZI326" s="3"/>
      <c r="RZJ326" s="3"/>
      <c r="RZK326" s="3"/>
      <c r="RZL326" s="3"/>
      <c r="RZM326" s="3"/>
      <c r="RZN326" s="3"/>
      <c r="RZO326" s="3"/>
      <c r="RZP326" s="3"/>
      <c r="RZQ326" s="3"/>
      <c r="RZR326" s="3"/>
      <c r="RZS326" s="3"/>
      <c r="RZT326" s="3"/>
      <c r="RZU326" s="3"/>
      <c r="RZV326" s="3"/>
      <c r="RZW326" s="3"/>
      <c r="RZX326" s="3"/>
      <c r="RZY326" s="3"/>
      <c r="RZZ326" s="3"/>
      <c r="SAA326" s="3"/>
      <c r="SAB326" s="3"/>
      <c r="SAC326" s="3"/>
      <c r="SAD326" s="3"/>
      <c r="SAE326" s="3"/>
      <c r="SAF326" s="3"/>
      <c r="SAG326" s="3"/>
      <c r="SAH326" s="3"/>
      <c r="SAI326" s="3"/>
      <c r="SAJ326" s="3"/>
      <c r="SAK326" s="3"/>
      <c r="SAL326" s="3"/>
      <c r="SAM326" s="3"/>
      <c r="SAN326" s="3"/>
      <c r="SAO326" s="3"/>
      <c r="SAP326" s="3"/>
      <c r="SAQ326" s="3"/>
      <c r="SAR326" s="3"/>
      <c r="SAS326" s="3"/>
      <c r="SAT326" s="3"/>
      <c r="SAU326" s="3"/>
      <c r="SAV326" s="3"/>
      <c r="SAW326" s="3"/>
      <c r="SAX326" s="3"/>
      <c r="SAY326" s="3"/>
      <c r="SAZ326" s="3"/>
      <c r="SBA326" s="3"/>
      <c r="SBB326" s="3"/>
      <c r="SBC326" s="3"/>
      <c r="SBD326" s="3"/>
      <c r="SBE326" s="3"/>
      <c r="SBF326" s="3"/>
      <c r="SBG326" s="3"/>
      <c r="SBH326" s="3"/>
      <c r="SBI326" s="3"/>
      <c r="SBJ326" s="3"/>
      <c r="SBK326" s="3"/>
      <c r="SBL326" s="3"/>
      <c r="SBM326" s="3"/>
      <c r="SBN326" s="3"/>
      <c r="SBO326" s="3"/>
      <c r="SBP326" s="3"/>
      <c r="SBQ326" s="3"/>
      <c r="SBR326" s="3"/>
      <c r="SBS326" s="3"/>
      <c r="SBT326" s="3"/>
      <c r="SBU326" s="3"/>
      <c r="SBV326" s="3"/>
      <c r="SBW326" s="3"/>
      <c r="SBX326" s="3"/>
      <c r="SBY326" s="3"/>
      <c r="SBZ326" s="3"/>
      <c r="SCA326" s="3"/>
      <c r="SCB326" s="3"/>
      <c r="SCC326" s="3"/>
      <c r="SCD326" s="3"/>
      <c r="SCE326" s="3"/>
      <c r="SCF326" s="3"/>
      <c r="SCG326" s="3"/>
      <c r="SCH326" s="3"/>
      <c r="SCI326" s="3"/>
      <c r="SCJ326" s="3"/>
      <c r="SCK326" s="3"/>
      <c r="SCL326" s="3"/>
      <c r="SCM326" s="3"/>
      <c r="SCN326" s="3"/>
      <c r="SCO326" s="3"/>
      <c r="SCP326" s="3"/>
      <c r="SCQ326" s="3"/>
      <c r="SCR326" s="3"/>
      <c r="SCS326" s="3"/>
      <c r="SCT326" s="3"/>
      <c r="SCU326" s="3"/>
      <c r="SCV326" s="3"/>
      <c r="SCW326" s="3"/>
      <c r="SCX326" s="3"/>
      <c r="SCY326" s="3"/>
      <c r="SCZ326" s="3"/>
      <c r="SDA326" s="3"/>
      <c r="SDB326" s="3"/>
      <c r="SDC326" s="3"/>
      <c r="SDD326" s="3"/>
      <c r="SDE326" s="3"/>
      <c r="SDF326" s="3"/>
      <c r="SDG326" s="3"/>
      <c r="SDH326" s="3"/>
      <c r="SDI326" s="3"/>
      <c r="SDJ326" s="3"/>
      <c r="SDK326" s="3"/>
      <c r="SDL326" s="3"/>
      <c r="SDM326" s="3"/>
      <c r="SDN326" s="3"/>
      <c r="SDO326" s="3"/>
      <c r="SDP326" s="3"/>
      <c r="SDQ326" s="3"/>
      <c r="SDR326" s="3"/>
      <c r="SDS326" s="3"/>
      <c r="SDT326" s="3"/>
      <c r="SDU326" s="3"/>
      <c r="SDV326" s="3"/>
      <c r="SDW326" s="3"/>
      <c r="SDX326" s="3"/>
      <c r="SDY326" s="3"/>
      <c r="SDZ326" s="3"/>
      <c r="SEA326" s="3"/>
      <c r="SEB326" s="3"/>
      <c r="SEC326" s="3"/>
      <c r="SED326" s="3"/>
      <c r="SEE326" s="3"/>
      <c r="SEF326" s="3"/>
      <c r="SEG326" s="3"/>
      <c r="SEH326" s="3"/>
      <c r="SEI326" s="3"/>
      <c r="SEJ326" s="3"/>
      <c r="SEK326" s="3"/>
      <c r="SEL326" s="3"/>
      <c r="SEM326" s="3"/>
      <c r="SEN326" s="3"/>
      <c r="SEO326" s="3"/>
      <c r="SEP326" s="3"/>
      <c r="SEQ326" s="3"/>
      <c r="SER326" s="3"/>
      <c r="SES326" s="3"/>
      <c r="SET326" s="3"/>
      <c r="SEU326" s="3"/>
      <c r="SEV326" s="3"/>
      <c r="SEW326" s="3"/>
      <c r="SEX326" s="3"/>
      <c r="SEY326" s="3"/>
      <c r="SEZ326" s="3"/>
      <c r="SFA326" s="3"/>
      <c r="SFB326" s="3"/>
      <c r="SFC326" s="3"/>
      <c r="SFD326" s="3"/>
      <c r="SFE326" s="3"/>
      <c r="SFF326" s="3"/>
      <c r="SFG326" s="3"/>
      <c r="SFH326" s="3"/>
      <c r="SFI326" s="3"/>
      <c r="SFJ326" s="3"/>
      <c r="SFK326" s="3"/>
      <c r="SFL326" s="3"/>
      <c r="SFM326" s="3"/>
      <c r="SFN326" s="3"/>
      <c r="SFO326" s="3"/>
      <c r="SFP326" s="3"/>
      <c r="SFQ326" s="3"/>
      <c r="SFR326" s="3"/>
      <c r="SFS326" s="3"/>
      <c r="SFT326" s="3"/>
      <c r="SFU326" s="3"/>
      <c r="SFV326" s="3"/>
      <c r="SFW326" s="3"/>
      <c r="SFX326" s="3"/>
      <c r="SFY326" s="3"/>
      <c r="SFZ326" s="3"/>
      <c r="SGA326" s="3"/>
      <c r="SGB326" s="3"/>
      <c r="SGC326" s="3"/>
      <c r="SGD326" s="3"/>
      <c r="SGE326" s="3"/>
      <c r="SGF326" s="3"/>
      <c r="SGG326" s="3"/>
      <c r="SGH326" s="3"/>
      <c r="SGI326" s="3"/>
      <c r="SGJ326" s="3"/>
      <c r="SGK326" s="3"/>
      <c r="SGL326" s="3"/>
      <c r="SGM326" s="3"/>
      <c r="SGN326" s="3"/>
      <c r="SGO326" s="3"/>
      <c r="SGP326" s="3"/>
      <c r="SGQ326" s="3"/>
      <c r="SGR326" s="3"/>
      <c r="SGS326" s="3"/>
      <c r="SGT326" s="3"/>
      <c r="SGU326" s="3"/>
      <c r="SGV326" s="3"/>
      <c r="SGW326" s="3"/>
      <c r="SGX326" s="3"/>
      <c r="SGY326" s="3"/>
      <c r="SGZ326" s="3"/>
      <c r="SHA326" s="3"/>
      <c r="SHB326" s="3"/>
      <c r="SHC326" s="3"/>
      <c r="SHD326" s="3"/>
      <c r="SHE326" s="3"/>
      <c r="SHF326" s="3"/>
      <c r="SHG326" s="3"/>
      <c r="SHH326" s="3"/>
      <c r="SHI326" s="3"/>
      <c r="SHJ326" s="3"/>
      <c r="SHK326" s="3"/>
      <c r="SHL326" s="3"/>
      <c r="SHM326" s="3"/>
      <c r="SHN326" s="3"/>
      <c r="SHO326" s="3"/>
      <c r="SHP326" s="3"/>
      <c r="SHQ326" s="3"/>
      <c r="SHR326" s="3"/>
      <c r="SHS326" s="3"/>
      <c r="SHT326" s="3"/>
      <c r="SHU326" s="3"/>
      <c r="SHV326" s="3"/>
      <c r="SHW326" s="3"/>
      <c r="SHX326" s="3"/>
      <c r="SHY326" s="3"/>
      <c r="SHZ326" s="3"/>
      <c r="SIA326" s="3"/>
      <c r="SIB326" s="3"/>
      <c r="SIC326" s="3"/>
      <c r="SID326" s="3"/>
      <c r="SIE326" s="3"/>
      <c r="SIF326" s="3"/>
      <c r="SIG326" s="3"/>
      <c r="SIH326" s="3"/>
      <c r="SII326" s="3"/>
      <c r="SIJ326" s="3"/>
      <c r="SIK326" s="3"/>
      <c r="SIL326" s="3"/>
      <c r="SIM326" s="3"/>
      <c r="SIN326" s="3"/>
      <c r="SIO326" s="3"/>
      <c r="SIP326" s="3"/>
      <c r="SIQ326" s="3"/>
      <c r="SIR326" s="3"/>
      <c r="SIS326" s="3"/>
      <c r="SIT326" s="3"/>
      <c r="SIU326" s="3"/>
      <c r="SIV326" s="3"/>
      <c r="SIW326" s="3"/>
      <c r="SIX326" s="3"/>
      <c r="SIY326" s="3"/>
      <c r="SIZ326" s="3"/>
      <c r="SJA326" s="3"/>
      <c r="SJB326" s="3"/>
      <c r="SJC326" s="3"/>
      <c r="SJD326" s="3"/>
      <c r="SJE326" s="3"/>
      <c r="SJF326" s="3"/>
      <c r="SJG326" s="3"/>
      <c r="SJH326" s="3"/>
      <c r="SJI326" s="3"/>
      <c r="SJJ326" s="3"/>
      <c r="SJK326" s="3"/>
      <c r="SJL326" s="3"/>
      <c r="SJM326" s="3"/>
      <c r="SJN326" s="3"/>
      <c r="SJO326" s="3"/>
      <c r="SJP326" s="3"/>
      <c r="SJQ326" s="3"/>
      <c r="SJR326" s="3"/>
      <c r="SJS326" s="3"/>
      <c r="SJT326" s="3"/>
      <c r="SJU326" s="3"/>
      <c r="SJV326" s="3"/>
      <c r="SJW326" s="3"/>
      <c r="SJX326" s="3"/>
      <c r="SJY326" s="3"/>
      <c r="SJZ326" s="3"/>
      <c r="SKA326" s="3"/>
      <c r="SKB326" s="3"/>
      <c r="SKC326" s="3"/>
      <c r="SKD326" s="3"/>
      <c r="SKE326" s="3"/>
      <c r="SKF326" s="3"/>
      <c r="SKG326" s="3"/>
      <c r="SKH326" s="3"/>
      <c r="SKI326" s="3"/>
      <c r="SKJ326" s="3"/>
      <c r="SKK326" s="3"/>
      <c r="SKL326" s="3"/>
      <c r="SKM326" s="3"/>
      <c r="SKN326" s="3"/>
      <c r="SKO326" s="3"/>
      <c r="SKP326" s="3"/>
      <c r="SKQ326" s="3"/>
      <c r="SKR326" s="3"/>
      <c r="SKS326" s="3"/>
      <c r="SKT326" s="3"/>
      <c r="SKU326" s="3"/>
      <c r="SKV326" s="3"/>
      <c r="SKW326" s="3"/>
      <c r="SKX326" s="3"/>
      <c r="SKY326" s="3"/>
      <c r="SKZ326" s="3"/>
      <c r="SLA326" s="3"/>
      <c r="SLB326" s="3"/>
      <c r="SLC326" s="3"/>
      <c r="SLD326" s="3"/>
      <c r="SLE326" s="3"/>
      <c r="SLF326" s="3"/>
      <c r="SLG326" s="3"/>
      <c r="SLH326" s="3"/>
      <c r="SLI326" s="3"/>
      <c r="SLJ326" s="3"/>
      <c r="SLK326" s="3"/>
      <c r="SLL326" s="3"/>
      <c r="SLM326" s="3"/>
      <c r="SLN326" s="3"/>
      <c r="SLO326" s="3"/>
      <c r="SLP326" s="3"/>
      <c r="SLQ326" s="3"/>
      <c r="SLR326" s="3"/>
      <c r="SLS326" s="3"/>
      <c r="SLT326" s="3"/>
      <c r="SLU326" s="3"/>
      <c r="SLV326" s="3"/>
      <c r="SLW326" s="3"/>
      <c r="SLX326" s="3"/>
      <c r="SLY326" s="3"/>
      <c r="SLZ326" s="3"/>
      <c r="SMA326" s="3"/>
      <c r="SMB326" s="3"/>
      <c r="SMC326" s="3"/>
      <c r="SMD326" s="3"/>
      <c r="SME326" s="3"/>
      <c r="SMF326" s="3"/>
      <c r="SMG326" s="3"/>
      <c r="SMH326" s="3"/>
      <c r="SMI326" s="3"/>
      <c r="SMJ326" s="3"/>
      <c r="SMK326" s="3"/>
      <c r="SML326" s="3"/>
      <c r="SMM326" s="3"/>
      <c r="SMN326" s="3"/>
      <c r="SMO326" s="3"/>
      <c r="SMP326" s="3"/>
      <c r="SMQ326" s="3"/>
      <c r="SMR326" s="3"/>
      <c r="SMS326" s="3"/>
      <c r="SMT326" s="3"/>
      <c r="SMU326" s="3"/>
      <c r="SMV326" s="3"/>
      <c r="SMW326" s="3"/>
      <c r="SMX326" s="3"/>
      <c r="SMY326" s="3"/>
      <c r="SMZ326" s="3"/>
      <c r="SNA326" s="3"/>
      <c r="SNB326" s="3"/>
      <c r="SNC326" s="3"/>
      <c r="SND326" s="3"/>
      <c r="SNE326" s="3"/>
      <c r="SNF326" s="3"/>
      <c r="SNG326" s="3"/>
      <c r="SNH326" s="3"/>
      <c r="SNI326" s="3"/>
      <c r="SNJ326" s="3"/>
      <c r="SNK326" s="3"/>
      <c r="SNL326" s="3"/>
      <c r="SNM326" s="3"/>
      <c r="SNN326" s="3"/>
      <c r="SNO326" s="3"/>
      <c r="SNP326" s="3"/>
      <c r="SNQ326" s="3"/>
      <c r="SNR326" s="3"/>
      <c r="SNS326" s="3"/>
      <c r="SNT326" s="3"/>
      <c r="SNU326" s="3"/>
      <c r="SNV326" s="3"/>
      <c r="SNW326" s="3"/>
      <c r="SNX326" s="3"/>
      <c r="SNY326" s="3"/>
      <c r="SNZ326" s="3"/>
      <c r="SOA326" s="3"/>
      <c r="SOB326" s="3"/>
      <c r="SOC326" s="3"/>
      <c r="SOD326" s="3"/>
      <c r="SOE326" s="3"/>
      <c r="SOF326" s="3"/>
      <c r="SOG326" s="3"/>
      <c r="SOH326" s="3"/>
      <c r="SOI326" s="3"/>
      <c r="SOJ326" s="3"/>
      <c r="SOK326" s="3"/>
      <c r="SOL326" s="3"/>
      <c r="SOM326" s="3"/>
      <c r="SON326" s="3"/>
      <c r="SOO326" s="3"/>
      <c r="SOP326" s="3"/>
      <c r="SOQ326" s="3"/>
      <c r="SOR326" s="3"/>
      <c r="SOS326" s="3"/>
      <c r="SOT326" s="3"/>
      <c r="SOU326" s="3"/>
      <c r="SOV326" s="3"/>
      <c r="SOW326" s="3"/>
      <c r="SOX326" s="3"/>
      <c r="SOY326" s="3"/>
      <c r="SOZ326" s="3"/>
      <c r="SPA326" s="3"/>
      <c r="SPB326" s="3"/>
      <c r="SPC326" s="3"/>
      <c r="SPD326" s="3"/>
      <c r="SPE326" s="3"/>
      <c r="SPF326" s="3"/>
      <c r="SPG326" s="3"/>
      <c r="SPH326" s="3"/>
      <c r="SPI326" s="3"/>
      <c r="SPJ326" s="3"/>
      <c r="SPK326" s="3"/>
      <c r="SPL326" s="3"/>
      <c r="SPM326" s="3"/>
      <c r="SPN326" s="3"/>
      <c r="SPO326" s="3"/>
      <c r="SPP326" s="3"/>
      <c r="SPQ326" s="3"/>
      <c r="SPR326" s="3"/>
      <c r="SPS326" s="3"/>
      <c r="SPT326" s="3"/>
      <c r="SPU326" s="3"/>
      <c r="SPV326" s="3"/>
      <c r="SPW326" s="3"/>
      <c r="SPX326" s="3"/>
      <c r="SPY326" s="3"/>
      <c r="SPZ326" s="3"/>
      <c r="SQA326" s="3"/>
      <c r="SQB326" s="3"/>
      <c r="SQC326" s="3"/>
      <c r="SQD326" s="3"/>
      <c r="SQE326" s="3"/>
      <c r="SQF326" s="3"/>
      <c r="SQG326" s="3"/>
      <c r="SQH326" s="3"/>
      <c r="SQI326" s="3"/>
      <c r="SQJ326" s="3"/>
      <c r="SQK326" s="3"/>
      <c r="SQL326" s="3"/>
      <c r="SQM326" s="3"/>
      <c r="SQN326" s="3"/>
      <c r="SQO326" s="3"/>
      <c r="SQP326" s="3"/>
      <c r="SQQ326" s="3"/>
      <c r="SQR326" s="3"/>
      <c r="SQS326" s="3"/>
      <c r="SQT326" s="3"/>
      <c r="SQU326" s="3"/>
      <c r="SQV326" s="3"/>
      <c r="SQW326" s="3"/>
      <c r="SQX326" s="3"/>
      <c r="SQY326" s="3"/>
      <c r="SQZ326" s="3"/>
      <c r="SRA326" s="3"/>
      <c r="SRB326" s="3"/>
      <c r="SRC326" s="3"/>
      <c r="SRD326" s="3"/>
      <c r="SRE326" s="3"/>
      <c r="SRF326" s="3"/>
      <c r="SRG326" s="3"/>
      <c r="SRH326" s="3"/>
      <c r="SRI326" s="3"/>
      <c r="SRJ326" s="3"/>
      <c r="SRK326" s="3"/>
      <c r="SRL326" s="3"/>
      <c r="SRM326" s="3"/>
      <c r="SRN326" s="3"/>
      <c r="SRO326" s="3"/>
      <c r="SRP326" s="3"/>
      <c r="SRQ326" s="3"/>
      <c r="SRR326" s="3"/>
      <c r="SRS326" s="3"/>
      <c r="SRT326" s="3"/>
      <c r="SRU326" s="3"/>
      <c r="SRV326" s="3"/>
      <c r="SRW326" s="3"/>
      <c r="SRX326" s="3"/>
      <c r="SRY326" s="3"/>
      <c r="SRZ326" s="3"/>
      <c r="SSA326" s="3"/>
      <c r="SSB326" s="3"/>
      <c r="SSC326" s="3"/>
      <c r="SSD326" s="3"/>
      <c r="SSE326" s="3"/>
      <c r="SSF326" s="3"/>
      <c r="SSG326" s="3"/>
      <c r="SSH326" s="3"/>
      <c r="SSI326" s="3"/>
      <c r="SSJ326" s="3"/>
      <c r="SSK326" s="3"/>
      <c r="SSL326" s="3"/>
      <c r="SSM326" s="3"/>
      <c r="SSN326" s="3"/>
      <c r="SSO326" s="3"/>
      <c r="SSP326" s="3"/>
      <c r="SSQ326" s="3"/>
      <c r="SSR326" s="3"/>
      <c r="SSS326" s="3"/>
      <c r="SST326" s="3"/>
      <c r="SSU326" s="3"/>
      <c r="SSV326" s="3"/>
      <c r="SSW326" s="3"/>
      <c r="SSX326" s="3"/>
      <c r="SSY326" s="3"/>
      <c r="SSZ326" s="3"/>
      <c r="STA326" s="3"/>
      <c r="STB326" s="3"/>
      <c r="STC326" s="3"/>
      <c r="STD326" s="3"/>
      <c r="STE326" s="3"/>
      <c r="STF326" s="3"/>
      <c r="STG326" s="3"/>
      <c r="STH326" s="3"/>
      <c r="STI326" s="3"/>
      <c r="STJ326" s="3"/>
      <c r="STK326" s="3"/>
      <c r="STL326" s="3"/>
      <c r="STM326" s="3"/>
      <c r="STN326" s="3"/>
      <c r="STO326" s="3"/>
      <c r="STP326" s="3"/>
      <c r="STQ326" s="3"/>
      <c r="STR326" s="3"/>
      <c r="STS326" s="3"/>
      <c r="STT326" s="3"/>
      <c r="STU326" s="3"/>
      <c r="STV326" s="3"/>
      <c r="STW326" s="3"/>
      <c r="STX326" s="3"/>
      <c r="STY326" s="3"/>
      <c r="STZ326" s="3"/>
      <c r="SUA326" s="3"/>
      <c r="SUB326" s="3"/>
      <c r="SUC326" s="3"/>
      <c r="SUD326" s="3"/>
      <c r="SUE326" s="3"/>
      <c r="SUF326" s="3"/>
      <c r="SUG326" s="3"/>
      <c r="SUH326" s="3"/>
      <c r="SUI326" s="3"/>
      <c r="SUJ326" s="3"/>
      <c r="SUK326" s="3"/>
      <c r="SUL326" s="3"/>
      <c r="SUM326" s="3"/>
      <c r="SUN326" s="3"/>
      <c r="SUO326" s="3"/>
      <c r="SUP326" s="3"/>
      <c r="SUQ326" s="3"/>
      <c r="SUR326" s="3"/>
      <c r="SUS326" s="3"/>
      <c r="SUT326" s="3"/>
      <c r="SUU326" s="3"/>
      <c r="SUV326" s="3"/>
      <c r="SUW326" s="3"/>
      <c r="SUX326" s="3"/>
      <c r="SUY326" s="3"/>
      <c r="SUZ326" s="3"/>
      <c r="SVA326" s="3"/>
      <c r="SVB326" s="3"/>
      <c r="SVC326" s="3"/>
      <c r="SVD326" s="3"/>
      <c r="SVE326" s="3"/>
      <c r="SVF326" s="3"/>
      <c r="SVG326" s="3"/>
      <c r="SVH326" s="3"/>
      <c r="SVI326" s="3"/>
      <c r="SVJ326" s="3"/>
      <c r="SVK326" s="3"/>
      <c r="SVL326" s="3"/>
      <c r="SVM326" s="3"/>
      <c r="SVN326" s="3"/>
      <c r="SVO326" s="3"/>
      <c r="SVP326" s="3"/>
      <c r="SVQ326" s="3"/>
      <c r="SVR326" s="3"/>
      <c r="SVS326" s="3"/>
      <c r="SVT326" s="3"/>
      <c r="SVU326" s="3"/>
      <c r="SVV326" s="3"/>
      <c r="SVW326" s="3"/>
      <c r="SVX326" s="3"/>
      <c r="SVY326" s="3"/>
      <c r="SVZ326" s="3"/>
      <c r="SWA326" s="3"/>
      <c r="SWB326" s="3"/>
      <c r="SWC326" s="3"/>
      <c r="SWD326" s="3"/>
      <c r="SWE326" s="3"/>
      <c r="SWF326" s="3"/>
      <c r="SWG326" s="3"/>
      <c r="SWH326" s="3"/>
      <c r="SWI326" s="3"/>
      <c r="SWJ326" s="3"/>
      <c r="SWK326" s="3"/>
      <c r="SWL326" s="3"/>
      <c r="SWM326" s="3"/>
      <c r="SWN326" s="3"/>
      <c r="SWO326" s="3"/>
      <c r="SWP326" s="3"/>
      <c r="SWQ326" s="3"/>
      <c r="SWR326" s="3"/>
      <c r="SWS326" s="3"/>
      <c r="SWT326" s="3"/>
      <c r="SWU326" s="3"/>
      <c r="SWV326" s="3"/>
      <c r="SWW326" s="3"/>
      <c r="SWX326" s="3"/>
      <c r="SWY326" s="3"/>
      <c r="SWZ326" s="3"/>
      <c r="SXA326" s="3"/>
      <c r="SXB326" s="3"/>
      <c r="SXC326" s="3"/>
      <c r="SXD326" s="3"/>
      <c r="SXE326" s="3"/>
      <c r="SXF326" s="3"/>
      <c r="SXG326" s="3"/>
      <c r="SXH326" s="3"/>
      <c r="SXI326" s="3"/>
      <c r="SXJ326" s="3"/>
      <c r="SXK326" s="3"/>
      <c r="SXL326" s="3"/>
      <c r="SXM326" s="3"/>
      <c r="SXN326" s="3"/>
      <c r="SXO326" s="3"/>
      <c r="SXP326" s="3"/>
      <c r="SXQ326" s="3"/>
      <c r="SXR326" s="3"/>
      <c r="SXS326" s="3"/>
      <c r="SXT326" s="3"/>
      <c r="SXU326" s="3"/>
      <c r="SXV326" s="3"/>
      <c r="SXW326" s="3"/>
      <c r="SXX326" s="3"/>
      <c r="SXY326" s="3"/>
      <c r="SXZ326" s="3"/>
      <c r="SYA326" s="3"/>
      <c r="SYB326" s="3"/>
      <c r="SYC326" s="3"/>
      <c r="SYD326" s="3"/>
      <c r="SYE326" s="3"/>
      <c r="SYF326" s="3"/>
      <c r="SYG326" s="3"/>
      <c r="SYH326" s="3"/>
      <c r="SYI326" s="3"/>
      <c r="SYJ326" s="3"/>
      <c r="SYK326" s="3"/>
      <c r="SYL326" s="3"/>
      <c r="SYM326" s="3"/>
      <c r="SYN326" s="3"/>
      <c r="SYO326" s="3"/>
      <c r="SYP326" s="3"/>
      <c r="SYQ326" s="3"/>
      <c r="SYR326" s="3"/>
      <c r="SYS326" s="3"/>
      <c r="SYT326" s="3"/>
      <c r="SYU326" s="3"/>
      <c r="SYV326" s="3"/>
      <c r="SYW326" s="3"/>
      <c r="SYX326" s="3"/>
      <c r="SYY326" s="3"/>
      <c r="SYZ326" s="3"/>
      <c r="SZA326" s="3"/>
      <c r="SZB326" s="3"/>
      <c r="SZC326" s="3"/>
      <c r="SZD326" s="3"/>
      <c r="SZE326" s="3"/>
      <c r="SZF326" s="3"/>
      <c r="SZG326" s="3"/>
      <c r="SZH326" s="3"/>
      <c r="SZI326" s="3"/>
      <c r="SZJ326" s="3"/>
      <c r="SZK326" s="3"/>
      <c r="SZL326" s="3"/>
      <c r="SZM326" s="3"/>
      <c r="SZN326" s="3"/>
      <c r="SZO326" s="3"/>
      <c r="SZP326" s="3"/>
      <c r="SZQ326" s="3"/>
      <c r="SZR326" s="3"/>
      <c r="SZS326" s="3"/>
      <c r="SZT326" s="3"/>
      <c r="SZU326" s="3"/>
      <c r="SZV326" s="3"/>
      <c r="SZW326" s="3"/>
      <c r="SZX326" s="3"/>
      <c r="SZY326" s="3"/>
      <c r="SZZ326" s="3"/>
      <c r="TAA326" s="3"/>
      <c r="TAB326" s="3"/>
      <c r="TAC326" s="3"/>
      <c r="TAD326" s="3"/>
      <c r="TAE326" s="3"/>
      <c r="TAF326" s="3"/>
      <c r="TAG326" s="3"/>
      <c r="TAH326" s="3"/>
      <c r="TAI326" s="3"/>
      <c r="TAJ326" s="3"/>
      <c r="TAK326" s="3"/>
      <c r="TAL326" s="3"/>
      <c r="TAM326" s="3"/>
      <c r="TAN326" s="3"/>
      <c r="TAO326" s="3"/>
      <c r="TAP326" s="3"/>
      <c r="TAQ326" s="3"/>
      <c r="TAR326" s="3"/>
      <c r="TAS326" s="3"/>
      <c r="TAT326" s="3"/>
      <c r="TAU326" s="3"/>
      <c r="TAV326" s="3"/>
      <c r="TAW326" s="3"/>
      <c r="TAX326" s="3"/>
      <c r="TAY326" s="3"/>
      <c r="TAZ326" s="3"/>
      <c r="TBA326" s="3"/>
      <c r="TBB326" s="3"/>
      <c r="TBC326" s="3"/>
      <c r="TBD326" s="3"/>
      <c r="TBE326" s="3"/>
      <c r="TBF326" s="3"/>
      <c r="TBG326" s="3"/>
      <c r="TBH326" s="3"/>
      <c r="TBI326" s="3"/>
      <c r="TBJ326" s="3"/>
      <c r="TBK326" s="3"/>
      <c r="TBL326" s="3"/>
      <c r="TBM326" s="3"/>
      <c r="TBN326" s="3"/>
      <c r="TBO326" s="3"/>
      <c r="TBP326" s="3"/>
      <c r="TBQ326" s="3"/>
      <c r="TBR326" s="3"/>
      <c r="TBS326" s="3"/>
      <c r="TBT326" s="3"/>
      <c r="TBU326" s="3"/>
      <c r="TBV326" s="3"/>
      <c r="TBW326" s="3"/>
      <c r="TBX326" s="3"/>
      <c r="TBY326" s="3"/>
      <c r="TBZ326" s="3"/>
      <c r="TCA326" s="3"/>
      <c r="TCB326" s="3"/>
      <c r="TCC326" s="3"/>
      <c r="TCD326" s="3"/>
      <c r="TCE326" s="3"/>
      <c r="TCF326" s="3"/>
      <c r="TCG326" s="3"/>
      <c r="TCH326" s="3"/>
      <c r="TCI326" s="3"/>
      <c r="TCJ326" s="3"/>
      <c r="TCK326" s="3"/>
      <c r="TCL326" s="3"/>
      <c r="TCM326" s="3"/>
      <c r="TCN326" s="3"/>
      <c r="TCO326" s="3"/>
      <c r="TCP326" s="3"/>
      <c r="TCQ326" s="3"/>
      <c r="TCR326" s="3"/>
      <c r="TCS326" s="3"/>
      <c r="TCT326" s="3"/>
      <c r="TCU326" s="3"/>
      <c r="TCV326" s="3"/>
      <c r="TCW326" s="3"/>
      <c r="TCX326" s="3"/>
      <c r="TCY326" s="3"/>
      <c r="TCZ326" s="3"/>
      <c r="TDA326" s="3"/>
      <c r="TDB326" s="3"/>
      <c r="TDC326" s="3"/>
      <c r="TDD326" s="3"/>
      <c r="TDE326" s="3"/>
      <c r="TDF326" s="3"/>
      <c r="TDG326" s="3"/>
      <c r="TDH326" s="3"/>
      <c r="TDI326" s="3"/>
      <c r="TDJ326" s="3"/>
      <c r="TDK326" s="3"/>
      <c r="TDL326" s="3"/>
      <c r="TDM326" s="3"/>
      <c r="TDN326" s="3"/>
      <c r="TDO326" s="3"/>
      <c r="TDP326" s="3"/>
      <c r="TDQ326" s="3"/>
      <c r="TDR326" s="3"/>
      <c r="TDS326" s="3"/>
      <c r="TDT326" s="3"/>
      <c r="TDU326" s="3"/>
      <c r="TDV326" s="3"/>
      <c r="TDW326" s="3"/>
      <c r="TDX326" s="3"/>
      <c r="TDY326" s="3"/>
      <c r="TDZ326" s="3"/>
      <c r="TEA326" s="3"/>
      <c r="TEB326" s="3"/>
      <c r="TEC326" s="3"/>
      <c r="TED326" s="3"/>
      <c r="TEE326" s="3"/>
      <c r="TEF326" s="3"/>
      <c r="TEG326" s="3"/>
      <c r="TEH326" s="3"/>
      <c r="TEI326" s="3"/>
      <c r="TEJ326" s="3"/>
      <c r="TEK326" s="3"/>
      <c r="TEL326" s="3"/>
      <c r="TEM326" s="3"/>
      <c r="TEN326" s="3"/>
      <c r="TEO326" s="3"/>
      <c r="TEP326" s="3"/>
      <c r="TEQ326" s="3"/>
      <c r="TER326" s="3"/>
      <c r="TES326" s="3"/>
      <c r="TET326" s="3"/>
      <c r="TEU326" s="3"/>
      <c r="TEV326" s="3"/>
      <c r="TEW326" s="3"/>
      <c r="TEX326" s="3"/>
      <c r="TEY326" s="3"/>
      <c r="TEZ326" s="3"/>
      <c r="TFA326" s="3"/>
      <c r="TFB326" s="3"/>
      <c r="TFC326" s="3"/>
      <c r="TFD326" s="3"/>
      <c r="TFE326" s="3"/>
      <c r="TFF326" s="3"/>
      <c r="TFG326" s="3"/>
      <c r="TFH326" s="3"/>
      <c r="TFI326" s="3"/>
      <c r="TFJ326" s="3"/>
      <c r="TFK326" s="3"/>
      <c r="TFL326" s="3"/>
      <c r="TFM326" s="3"/>
      <c r="TFN326" s="3"/>
      <c r="TFO326" s="3"/>
      <c r="TFP326" s="3"/>
      <c r="TFQ326" s="3"/>
      <c r="TFR326" s="3"/>
      <c r="TFS326" s="3"/>
      <c r="TFT326" s="3"/>
      <c r="TFU326" s="3"/>
      <c r="TFV326" s="3"/>
      <c r="TFW326" s="3"/>
      <c r="TFX326" s="3"/>
      <c r="TFY326" s="3"/>
      <c r="TFZ326" s="3"/>
      <c r="TGA326" s="3"/>
      <c r="TGB326" s="3"/>
      <c r="TGC326" s="3"/>
      <c r="TGD326" s="3"/>
      <c r="TGE326" s="3"/>
      <c r="TGF326" s="3"/>
      <c r="TGG326" s="3"/>
      <c r="TGH326" s="3"/>
      <c r="TGI326" s="3"/>
      <c r="TGJ326" s="3"/>
      <c r="TGK326" s="3"/>
      <c r="TGL326" s="3"/>
      <c r="TGM326" s="3"/>
      <c r="TGN326" s="3"/>
      <c r="TGO326" s="3"/>
      <c r="TGP326" s="3"/>
      <c r="TGQ326" s="3"/>
      <c r="TGR326" s="3"/>
      <c r="TGS326" s="3"/>
      <c r="TGT326" s="3"/>
      <c r="TGU326" s="3"/>
      <c r="TGV326" s="3"/>
      <c r="TGW326" s="3"/>
      <c r="TGX326" s="3"/>
      <c r="TGY326" s="3"/>
      <c r="TGZ326" s="3"/>
      <c r="THA326" s="3"/>
      <c r="THB326" s="3"/>
      <c r="THC326" s="3"/>
      <c r="THD326" s="3"/>
      <c r="THE326" s="3"/>
      <c r="THF326" s="3"/>
      <c r="THG326" s="3"/>
      <c r="THH326" s="3"/>
      <c r="THI326" s="3"/>
      <c r="THJ326" s="3"/>
      <c r="THK326" s="3"/>
      <c r="THL326" s="3"/>
      <c r="THM326" s="3"/>
      <c r="THN326" s="3"/>
      <c r="THO326" s="3"/>
      <c r="THP326" s="3"/>
      <c r="THQ326" s="3"/>
      <c r="THR326" s="3"/>
      <c r="THS326" s="3"/>
      <c r="THT326" s="3"/>
      <c r="THU326" s="3"/>
      <c r="THV326" s="3"/>
      <c r="THW326" s="3"/>
      <c r="THX326" s="3"/>
      <c r="THY326" s="3"/>
      <c r="THZ326" s="3"/>
      <c r="TIA326" s="3"/>
      <c r="TIB326" s="3"/>
      <c r="TIC326" s="3"/>
      <c r="TID326" s="3"/>
      <c r="TIE326" s="3"/>
      <c r="TIF326" s="3"/>
      <c r="TIG326" s="3"/>
      <c r="TIH326" s="3"/>
      <c r="TII326" s="3"/>
      <c r="TIJ326" s="3"/>
      <c r="TIK326" s="3"/>
      <c r="TIL326" s="3"/>
      <c r="TIM326" s="3"/>
      <c r="TIN326" s="3"/>
      <c r="TIO326" s="3"/>
      <c r="TIP326" s="3"/>
      <c r="TIQ326" s="3"/>
      <c r="TIR326" s="3"/>
      <c r="TIS326" s="3"/>
      <c r="TIT326" s="3"/>
      <c r="TIU326" s="3"/>
      <c r="TIV326" s="3"/>
      <c r="TIW326" s="3"/>
      <c r="TIX326" s="3"/>
      <c r="TIY326" s="3"/>
      <c r="TIZ326" s="3"/>
      <c r="TJA326" s="3"/>
      <c r="TJB326" s="3"/>
      <c r="TJC326" s="3"/>
      <c r="TJD326" s="3"/>
      <c r="TJE326" s="3"/>
      <c r="TJF326" s="3"/>
      <c r="TJG326" s="3"/>
      <c r="TJH326" s="3"/>
      <c r="TJI326" s="3"/>
      <c r="TJJ326" s="3"/>
      <c r="TJK326" s="3"/>
      <c r="TJL326" s="3"/>
      <c r="TJM326" s="3"/>
      <c r="TJN326" s="3"/>
      <c r="TJO326" s="3"/>
      <c r="TJP326" s="3"/>
      <c r="TJQ326" s="3"/>
      <c r="TJR326" s="3"/>
      <c r="TJS326" s="3"/>
      <c r="TJT326" s="3"/>
      <c r="TJU326" s="3"/>
      <c r="TJV326" s="3"/>
      <c r="TJW326" s="3"/>
      <c r="TJX326" s="3"/>
      <c r="TJY326" s="3"/>
      <c r="TJZ326" s="3"/>
      <c r="TKA326" s="3"/>
      <c r="TKB326" s="3"/>
      <c r="TKC326" s="3"/>
      <c r="TKD326" s="3"/>
      <c r="TKE326" s="3"/>
      <c r="TKF326" s="3"/>
      <c r="TKG326" s="3"/>
      <c r="TKH326" s="3"/>
      <c r="TKI326" s="3"/>
      <c r="TKJ326" s="3"/>
      <c r="TKK326" s="3"/>
      <c r="TKL326" s="3"/>
      <c r="TKM326" s="3"/>
      <c r="TKN326" s="3"/>
      <c r="TKO326" s="3"/>
      <c r="TKP326" s="3"/>
      <c r="TKQ326" s="3"/>
      <c r="TKR326" s="3"/>
      <c r="TKS326" s="3"/>
      <c r="TKT326" s="3"/>
      <c r="TKU326" s="3"/>
      <c r="TKV326" s="3"/>
      <c r="TKW326" s="3"/>
      <c r="TKX326" s="3"/>
      <c r="TKY326" s="3"/>
      <c r="TKZ326" s="3"/>
      <c r="TLA326" s="3"/>
      <c r="TLB326" s="3"/>
      <c r="TLC326" s="3"/>
      <c r="TLD326" s="3"/>
      <c r="TLE326" s="3"/>
      <c r="TLF326" s="3"/>
      <c r="TLG326" s="3"/>
      <c r="TLH326" s="3"/>
      <c r="TLI326" s="3"/>
      <c r="TLJ326" s="3"/>
      <c r="TLK326" s="3"/>
      <c r="TLL326" s="3"/>
      <c r="TLM326" s="3"/>
      <c r="TLN326" s="3"/>
      <c r="TLO326" s="3"/>
      <c r="TLP326" s="3"/>
      <c r="TLQ326" s="3"/>
      <c r="TLR326" s="3"/>
      <c r="TLS326" s="3"/>
      <c r="TLT326" s="3"/>
      <c r="TLU326" s="3"/>
      <c r="TLV326" s="3"/>
      <c r="TLW326" s="3"/>
      <c r="TLX326" s="3"/>
      <c r="TLY326" s="3"/>
      <c r="TLZ326" s="3"/>
      <c r="TMA326" s="3"/>
      <c r="TMB326" s="3"/>
      <c r="TMC326" s="3"/>
      <c r="TMD326" s="3"/>
      <c r="TME326" s="3"/>
      <c r="TMF326" s="3"/>
      <c r="TMG326" s="3"/>
      <c r="TMH326" s="3"/>
      <c r="TMI326" s="3"/>
      <c r="TMJ326" s="3"/>
      <c r="TMK326" s="3"/>
      <c r="TML326" s="3"/>
      <c r="TMM326" s="3"/>
      <c r="TMN326" s="3"/>
      <c r="TMO326" s="3"/>
      <c r="TMP326" s="3"/>
      <c r="TMQ326" s="3"/>
      <c r="TMR326" s="3"/>
      <c r="TMS326" s="3"/>
      <c r="TMT326" s="3"/>
      <c r="TMU326" s="3"/>
      <c r="TMV326" s="3"/>
      <c r="TMW326" s="3"/>
      <c r="TMX326" s="3"/>
      <c r="TMY326" s="3"/>
      <c r="TMZ326" s="3"/>
      <c r="TNA326" s="3"/>
      <c r="TNB326" s="3"/>
      <c r="TNC326" s="3"/>
      <c r="TND326" s="3"/>
      <c r="TNE326" s="3"/>
      <c r="TNF326" s="3"/>
      <c r="TNG326" s="3"/>
      <c r="TNH326" s="3"/>
      <c r="TNI326" s="3"/>
      <c r="TNJ326" s="3"/>
      <c r="TNK326" s="3"/>
      <c r="TNL326" s="3"/>
      <c r="TNM326" s="3"/>
      <c r="TNN326" s="3"/>
      <c r="TNO326" s="3"/>
      <c r="TNP326" s="3"/>
      <c r="TNQ326" s="3"/>
      <c r="TNR326" s="3"/>
      <c r="TNS326" s="3"/>
      <c r="TNT326" s="3"/>
      <c r="TNU326" s="3"/>
      <c r="TNV326" s="3"/>
      <c r="TNW326" s="3"/>
      <c r="TNX326" s="3"/>
      <c r="TNY326" s="3"/>
      <c r="TNZ326" s="3"/>
      <c r="TOA326" s="3"/>
      <c r="TOB326" s="3"/>
      <c r="TOC326" s="3"/>
      <c r="TOD326" s="3"/>
      <c r="TOE326" s="3"/>
      <c r="TOF326" s="3"/>
      <c r="TOG326" s="3"/>
      <c r="TOH326" s="3"/>
      <c r="TOI326" s="3"/>
      <c r="TOJ326" s="3"/>
      <c r="TOK326" s="3"/>
      <c r="TOL326" s="3"/>
      <c r="TOM326" s="3"/>
      <c r="TON326" s="3"/>
      <c r="TOO326" s="3"/>
      <c r="TOP326" s="3"/>
      <c r="TOQ326" s="3"/>
      <c r="TOR326" s="3"/>
      <c r="TOS326" s="3"/>
      <c r="TOT326" s="3"/>
      <c r="TOU326" s="3"/>
      <c r="TOV326" s="3"/>
      <c r="TOW326" s="3"/>
      <c r="TOX326" s="3"/>
      <c r="TOY326" s="3"/>
      <c r="TOZ326" s="3"/>
      <c r="TPA326" s="3"/>
      <c r="TPB326" s="3"/>
      <c r="TPC326" s="3"/>
      <c r="TPD326" s="3"/>
      <c r="TPE326" s="3"/>
      <c r="TPF326" s="3"/>
      <c r="TPG326" s="3"/>
      <c r="TPH326" s="3"/>
      <c r="TPI326" s="3"/>
      <c r="TPJ326" s="3"/>
      <c r="TPK326" s="3"/>
      <c r="TPL326" s="3"/>
      <c r="TPM326" s="3"/>
      <c r="TPN326" s="3"/>
      <c r="TPO326" s="3"/>
      <c r="TPP326" s="3"/>
      <c r="TPQ326" s="3"/>
      <c r="TPR326" s="3"/>
      <c r="TPS326" s="3"/>
      <c r="TPT326" s="3"/>
      <c r="TPU326" s="3"/>
      <c r="TPV326" s="3"/>
      <c r="TPW326" s="3"/>
      <c r="TPX326" s="3"/>
      <c r="TPY326" s="3"/>
      <c r="TPZ326" s="3"/>
      <c r="TQA326" s="3"/>
      <c r="TQB326" s="3"/>
      <c r="TQC326" s="3"/>
      <c r="TQD326" s="3"/>
      <c r="TQE326" s="3"/>
      <c r="TQF326" s="3"/>
      <c r="TQG326" s="3"/>
      <c r="TQH326" s="3"/>
      <c r="TQI326" s="3"/>
      <c r="TQJ326" s="3"/>
      <c r="TQK326" s="3"/>
      <c r="TQL326" s="3"/>
      <c r="TQM326" s="3"/>
      <c r="TQN326" s="3"/>
      <c r="TQO326" s="3"/>
      <c r="TQP326" s="3"/>
      <c r="TQQ326" s="3"/>
      <c r="TQR326" s="3"/>
      <c r="TQS326" s="3"/>
      <c r="TQT326" s="3"/>
      <c r="TQU326" s="3"/>
      <c r="TQV326" s="3"/>
      <c r="TQW326" s="3"/>
      <c r="TQX326" s="3"/>
      <c r="TQY326" s="3"/>
      <c r="TQZ326" s="3"/>
      <c r="TRA326" s="3"/>
      <c r="TRB326" s="3"/>
      <c r="TRC326" s="3"/>
      <c r="TRD326" s="3"/>
      <c r="TRE326" s="3"/>
      <c r="TRF326" s="3"/>
      <c r="TRG326" s="3"/>
      <c r="TRH326" s="3"/>
      <c r="TRI326" s="3"/>
      <c r="TRJ326" s="3"/>
      <c r="TRK326" s="3"/>
      <c r="TRL326" s="3"/>
      <c r="TRM326" s="3"/>
      <c r="TRN326" s="3"/>
      <c r="TRO326" s="3"/>
      <c r="TRP326" s="3"/>
      <c r="TRQ326" s="3"/>
      <c r="TRR326" s="3"/>
      <c r="TRS326" s="3"/>
      <c r="TRT326" s="3"/>
      <c r="TRU326" s="3"/>
      <c r="TRV326" s="3"/>
      <c r="TRW326" s="3"/>
      <c r="TRX326" s="3"/>
      <c r="TRY326" s="3"/>
      <c r="TRZ326" s="3"/>
      <c r="TSA326" s="3"/>
      <c r="TSB326" s="3"/>
      <c r="TSC326" s="3"/>
      <c r="TSD326" s="3"/>
      <c r="TSE326" s="3"/>
      <c r="TSF326" s="3"/>
      <c r="TSG326" s="3"/>
      <c r="TSH326" s="3"/>
      <c r="TSI326" s="3"/>
      <c r="TSJ326" s="3"/>
      <c r="TSK326" s="3"/>
      <c r="TSL326" s="3"/>
      <c r="TSM326" s="3"/>
      <c r="TSN326" s="3"/>
      <c r="TSO326" s="3"/>
      <c r="TSP326" s="3"/>
      <c r="TSQ326" s="3"/>
      <c r="TSR326" s="3"/>
      <c r="TSS326" s="3"/>
      <c r="TST326" s="3"/>
      <c r="TSU326" s="3"/>
      <c r="TSV326" s="3"/>
      <c r="TSW326" s="3"/>
      <c r="TSX326" s="3"/>
      <c r="TSY326" s="3"/>
      <c r="TSZ326" s="3"/>
      <c r="TTA326" s="3"/>
      <c r="TTB326" s="3"/>
      <c r="TTC326" s="3"/>
      <c r="TTD326" s="3"/>
      <c r="TTE326" s="3"/>
      <c r="TTF326" s="3"/>
      <c r="TTG326" s="3"/>
      <c r="TTH326" s="3"/>
      <c r="TTI326" s="3"/>
      <c r="TTJ326" s="3"/>
      <c r="TTK326" s="3"/>
      <c r="TTL326" s="3"/>
      <c r="TTM326" s="3"/>
      <c r="TTN326" s="3"/>
      <c r="TTO326" s="3"/>
      <c r="TTP326" s="3"/>
      <c r="TTQ326" s="3"/>
      <c r="TTR326" s="3"/>
      <c r="TTS326" s="3"/>
      <c r="TTT326" s="3"/>
      <c r="TTU326" s="3"/>
      <c r="TTV326" s="3"/>
      <c r="TTW326" s="3"/>
      <c r="TTX326" s="3"/>
      <c r="TTY326" s="3"/>
      <c r="TTZ326" s="3"/>
      <c r="TUA326" s="3"/>
      <c r="TUB326" s="3"/>
      <c r="TUC326" s="3"/>
      <c r="TUD326" s="3"/>
      <c r="TUE326" s="3"/>
      <c r="TUF326" s="3"/>
      <c r="TUG326" s="3"/>
      <c r="TUH326" s="3"/>
      <c r="TUI326" s="3"/>
      <c r="TUJ326" s="3"/>
      <c r="TUK326" s="3"/>
      <c r="TUL326" s="3"/>
      <c r="TUM326" s="3"/>
      <c r="TUN326" s="3"/>
      <c r="TUO326" s="3"/>
      <c r="TUP326" s="3"/>
      <c r="TUQ326" s="3"/>
      <c r="TUR326" s="3"/>
      <c r="TUS326" s="3"/>
      <c r="TUT326" s="3"/>
      <c r="TUU326" s="3"/>
      <c r="TUV326" s="3"/>
      <c r="TUW326" s="3"/>
      <c r="TUX326" s="3"/>
      <c r="TUY326" s="3"/>
      <c r="TUZ326" s="3"/>
      <c r="TVA326" s="3"/>
      <c r="TVB326" s="3"/>
      <c r="TVC326" s="3"/>
      <c r="TVD326" s="3"/>
      <c r="TVE326" s="3"/>
      <c r="TVF326" s="3"/>
      <c r="TVG326" s="3"/>
      <c r="TVH326" s="3"/>
      <c r="TVI326" s="3"/>
      <c r="TVJ326" s="3"/>
      <c r="TVK326" s="3"/>
      <c r="TVL326" s="3"/>
      <c r="TVM326" s="3"/>
      <c r="TVN326" s="3"/>
      <c r="TVO326" s="3"/>
      <c r="TVP326" s="3"/>
      <c r="TVQ326" s="3"/>
      <c r="TVR326" s="3"/>
      <c r="TVS326" s="3"/>
      <c r="TVT326" s="3"/>
      <c r="TVU326" s="3"/>
      <c r="TVV326" s="3"/>
      <c r="TVW326" s="3"/>
      <c r="TVX326" s="3"/>
      <c r="TVY326" s="3"/>
      <c r="TVZ326" s="3"/>
      <c r="TWA326" s="3"/>
      <c r="TWB326" s="3"/>
      <c r="TWC326" s="3"/>
      <c r="TWD326" s="3"/>
      <c r="TWE326" s="3"/>
      <c r="TWF326" s="3"/>
      <c r="TWG326" s="3"/>
      <c r="TWH326" s="3"/>
      <c r="TWI326" s="3"/>
      <c r="TWJ326" s="3"/>
      <c r="TWK326" s="3"/>
      <c r="TWL326" s="3"/>
      <c r="TWM326" s="3"/>
      <c r="TWN326" s="3"/>
      <c r="TWO326" s="3"/>
      <c r="TWP326" s="3"/>
      <c r="TWQ326" s="3"/>
      <c r="TWR326" s="3"/>
      <c r="TWS326" s="3"/>
      <c r="TWT326" s="3"/>
      <c r="TWU326" s="3"/>
      <c r="TWV326" s="3"/>
      <c r="TWW326" s="3"/>
      <c r="TWX326" s="3"/>
      <c r="TWY326" s="3"/>
      <c r="TWZ326" s="3"/>
      <c r="TXA326" s="3"/>
      <c r="TXB326" s="3"/>
      <c r="TXC326" s="3"/>
      <c r="TXD326" s="3"/>
      <c r="TXE326" s="3"/>
      <c r="TXF326" s="3"/>
      <c r="TXG326" s="3"/>
      <c r="TXH326" s="3"/>
      <c r="TXI326" s="3"/>
      <c r="TXJ326" s="3"/>
      <c r="TXK326" s="3"/>
      <c r="TXL326" s="3"/>
      <c r="TXM326" s="3"/>
      <c r="TXN326" s="3"/>
      <c r="TXO326" s="3"/>
      <c r="TXP326" s="3"/>
      <c r="TXQ326" s="3"/>
      <c r="TXR326" s="3"/>
      <c r="TXS326" s="3"/>
      <c r="TXT326" s="3"/>
      <c r="TXU326" s="3"/>
      <c r="TXV326" s="3"/>
      <c r="TXW326" s="3"/>
      <c r="TXX326" s="3"/>
      <c r="TXY326" s="3"/>
      <c r="TXZ326" s="3"/>
      <c r="TYA326" s="3"/>
      <c r="TYB326" s="3"/>
      <c r="TYC326" s="3"/>
      <c r="TYD326" s="3"/>
      <c r="TYE326" s="3"/>
      <c r="TYF326" s="3"/>
      <c r="TYG326" s="3"/>
      <c r="TYH326" s="3"/>
      <c r="TYI326" s="3"/>
      <c r="TYJ326" s="3"/>
      <c r="TYK326" s="3"/>
      <c r="TYL326" s="3"/>
      <c r="TYM326" s="3"/>
      <c r="TYN326" s="3"/>
      <c r="TYO326" s="3"/>
      <c r="TYP326" s="3"/>
      <c r="TYQ326" s="3"/>
      <c r="TYR326" s="3"/>
      <c r="TYS326" s="3"/>
      <c r="TYT326" s="3"/>
      <c r="TYU326" s="3"/>
      <c r="TYV326" s="3"/>
      <c r="TYW326" s="3"/>
      <c r="TYX326" s="3"/>
      <c r="TYY326" s="3"/>
      <c r="TYZ326" s="3"/>
      <c r="TZA326" s="3"/>
      <c r="TZB326" s="3"/>
      <c r="TZC326" s="3"/>
      <c r="TZD326" s="3"/>
      <c r="TZE326" s="3"/>
      <c r="TZF326" s="3"/>
      <c r="TZG326" s="3"/>
      <c r="TZH326" s="3"/>
      <c r="TZI326" s="3"/>
      <c r="TZJ326" s="3"/>
      <c r="TZK326" s="3"/>
      <c r="TZL326" s="3"/>
      <c r="TZM326" s="3"/>
      <c r="TZN326" s="3"/>
      <c r="TZO326" s="3"/>
      <c r="TZP326" s="3"/>
      <c r="TZQ326" s="3"/>
      <c r="TZR326" s="3"/>
      <c r="TZS326" s="3"/>
      <c r="TZT326" s="3"/>
      <c r="TZU326" s="3"/>
      <c r="TZV326" s="3"/>
      <c r="TZW326" s="3"/>
      <c r="TZX326" s="3"/>
      <c r="TZY326" s="3"/>
      <c r="TZZ326" s="3"/>
      <c r="UAA326" s="3"/>
      <c r="UAB326" s="3"/>
      <c r="UAC326" s="3"/>
      <c r="UAD326" s="3"/>
      <c r="UAE326" s="3"/>
      <c r="UAF326" s="3"/>
      <c r="UAG326" s="3"/>
      <c r="UAH326" s="3"/>
      <c r="UAI326" s="3"/>
      <c r="UAJ326" s="3"/>
      <c r="UAK326" s="3"/>
      <c r="UAL326" s="3"/>
      <c r="UAM326" s="3"/>
      <c r="UAN326" s="3"/>
      <c r="UAO326" s="3"/>
      <c r="UAP326" s="3"/>
      <c r="UAQ326" s="3"/>
      <c r="UAR326" s="3"/>
      <c r="UAS326" s="3"/>
      <c r="UAT326" s="3"/>
      <c r="UAU326" s="3"/>
      <c r="UAV326" s="3"/>
      <c r="UAW326" s="3"/>
      <c r="UAX326" s="3"/>
      <c r="UAY326" s="3"/>
      <c r="UAZ326" s="3"/>
      <c r="UBA326" s="3"/>
      <c r="UBB326" s="3"/>
      <c r="UBC326" s="3"/>
      <c r="UBD326" s="3"/>
      <c r="UBE326" s="3"/>
      <c r="UBF326" s="3"/>
      <c r="UBG326" s="3"/>
      <c r="UBH326" s="3"/>
      <c r="UBI326" s="3"/>
      <c r="UBJ326" s="3"/>
      <c r="UBK326" s="3"/>
      <c r="UBL326" s="3"/>
      <c r="UBM326" s="3"/>
      <c r="UBN326" s="3"/>
      <c r="UBO326" s="3"/>
      <c r="UBP326" s="3"/>
      <c r="UBQ326" s="3"/>
      <c r="UBR326" s="3"/>
      <c r="UBS326" s="3"/>
      <c r="UBT326" s="3"/>
      <c r="UBU326" s="3"/>
      <c r="UBV326" s="3"/>
      <c r="UBW326" s="3"/>
      <c r="UBX326" s="3"/>
      <c r="UBY326" s="3"/>
      <c r="UBZ326" s="3"/>
      <c r="UCA326" s="3"/>
      <c r="UCB326" s="3"/>
      <c r="UCC326" s="3"/>
      <c r="UCD326" s="3"/>
      <c r="UCE326" s="3"/>
      <c r="UCF326" s="3"/>
      <c r="UCG326" s="3"/>
      <c r="UCH326" s="3"/>
      <c r="UCI326" s="3"/>
      <c r="UCJ326" s="3"/>
      <c r="UCK326" s="3"/>
      <c r="UCL326" s="3"/>
      <c r="UCM326" s="3"/>
      <c r="UCN326" s="3"/>
      <c r="UCO326" s="3"/>
      <c r="UCP326" s="3"/>
      <c r="UCQ326" s="3"/>
      <c r="UCR326" s="3"/>
      <c r="UCS326" s="3"/>
      <c r="UCT326" s="3"/>
      <c r="UCU326" s="3"/>
      <c r="UCV326" s="3"/>
      <c r="UCW326" s="3"/>
      <c r="UCX326" s="3"/>
      <c r="UCY326" s="3"/>
      <c r="UCZ326" s="3"/>
      <c r="UDA326" s="3"/>
      <c r="UDB326" s="3"/>
      <c r="UDC326" s="3"/>
      <c r="UDD326" s="3"/>
      <c r="UDE326" s="3"/>
      <c r="UDF326" s="3"/>
      <c r="UDG326" s="3"/>
      <c r="UDH326" s="3"/>
      <c r="UDI326" s="3"/>
      <c r="UDJ326" s="3"/>
      <c r="UDK326" s="3"/>
      <c r="UDL326" s="3"/>
      <c r="UDM326" s="3"/>
      <c r="UDN326" s="3"/>
      <c r="UDO326" s="3"/>
      <c r="UDP326" s="3"/>
      <c r="UDQ326" s="3"/>
      <c r="UDR326" s="3"/>
      <c r="UDS326" s="3"/>
      <c r="UDT326" s="3"/>
      <c r="UDU326" s="3"/>
      <c r="UDV326" s="3"/>
      <c r="UDW326" s="3"/>
      <c r="UDX326" s="3"/>
      <c r="UDY326" s="3"/>
      <c r="UDZ326" s="3"/>
      <c r="UEA326" s="3"/>
      <c r="UEB326" s="3"/>
      <c r="UEC326" s="3"/>
      <c r="UED326" s="3"/>
      <c r="UEE326" s="3"/>
      <c r="UEF326" s="3"/>
      <c r="UEG326" s="3"/>
      <c r="UEH326" s="3"/>
      <c r="UEI326" s="3"/>
      <c r="UEJ326" s="3"/>
      <c r="UEK326" s="3"/>
      <c r="UEL326" s="3"/>
      <c r="UEM326" s="3"/>
      <c r="UEN326" s="3"/>
      <c r="UEO326" s="3"/>
      <c r="UEP326" s="3"/>
      <c r="UEQ326" s="3"/>
      <c r="UER326" s="3"/>
      <c r="UES326" s="3"/>
      <c r="UET326" s="3"/>
      <c r="UEU326" s="3"/>
      <c r="UEV326" s="3"/>
      <c r="UEW326" s="3"/>
      <c r="UEX326" s="3"/>
      <c r="UEY326" s="3"/>
      <c r="UEZ326" s="3"/>
      <c r="UFA326" s="3"/>
      <c r="UFB326" s="3"/>
      <c r="UFC326" s="3"/>
      <c r="UFD326" s="3"/>
      <c r="UFE326" s="3"/>
      <c r="UFF326" s="3"/>
      <c r="UFG326" s="3"/>
      <c r="UFH326" s="3"/>
      <c r="UFI326" s="3"/>
      <c r="UFJ326" s="3"/>
      <c r="UFK326" s="3"/>
      <c r="UFL326" s="3"/>
      <c r="UFM326" s="3"/>
      <c r="UFN326" s="3"/>
      <c r="UFO326" s="3"/>
      <c r="UFP326" s="3"/>
      <c r="UFQ326" s="3"/>
      <c r="UFR326" s="3"/>
      <c r="UFS326" s="3"/>
      <c r="UFT326" s="3"/>
      <c r="UFU326" s="3"/>
      <c r="UFV326" s="3"/>
      <c r="UFW326" s="3"/>
      <c r="UFX326" s="3"/>
      <c r="UFY326" s="3"/>
      <c r="UFZ326" s="3"/>
      <c r="UGA326" s="3"/>
      <c r="UGB326" s="3"/>
      <c r="UGC326" s="3"/>
      <c r="UGD326" s="3"/>
      <c r="UGE326" s="3"/>
      <c r="UGF326" s="3"/>
      <c r="UGG326" s="3"/>
      <c r="UGH326" s="3"/>
      <c r="UGI326" s="3"/>
      <c r="UGJ326" s="3"/>
      <c r="UGK326" s="3"/>
      <c r="UGL326" s="3"/>
      <c r="UGM326" s="3"/>
      <c r="UGN326" s="3"/>
      <c r="UGO326" s="3"/>
      <c r="UGP326" s="3"/>
      <c r="UGQ326" s="3"/>
      <c r="UGR326" s="3"/>
      <c r="UGS326" s="3"/>
      <c r="UGT326" s="3"/>
      <c r="UGU326" s="3"/>
      <c r="UGV326" s="3"/>
      <c r="UGW326" s="3"/>
      <c r="UGX326" s="3"/>
      <c r="UGY326" s="3"/>
      <c r="UGZ326" s="3"/>
      <c r="UHA326" s="3"/>
      <c r="UHB326" s="3"/>
      <c r="UHC326" s="3"/>
      <c r="UHD326" s="3"/>
      <c r="UHE326" s="3"/>
      <c r="UHF326" s="3"/>
      <c r="UHG326" s="3"/>
      <c r="UHH326" s="3"/>
      <c r="UHI326" s="3"/>
      <c r="UHJ326" s="3"/>
      <c r="UHK326" s="3"/>
      <c r="UHL326" s="3"/>
      <c r="UHM326" s="3"/>
      <c r="UHN326" s="3"/>
      <c r="UHO326" s="3"/>
      <c r="UHP326" s="3"/>
      <c r="UHQ326" s="3"/>
      <c r="UHR326" s="3"/>
      <c r="UHS326" s="3"/>
      <c r="UHT326" s="3"/>
      <c r="UHU326" s="3"/>
      <c r="UHV326" s="3"/>
      <c r="UHW326" s="3"/>
      <c r="UHX326" s="3"/>
      <c r="UHY326" s="3"/>
      <c r="UHZ326" s="3"/>
      <c r="UIA326" s="3"/>
      <c r="UIB326" s="3"/>
      <c r="UIC326" s="3"/>
      <c r="UID326" s="3"/>
      <c r="UIE326" s="3"/>
      <c r="UIF326" s="3"/>
      <c r="UIG326" s="3"/>
      <c r="UIH326" s="3"/>
      <c r="UII326" s="3"/>
      <c r="UIJ326" s="3"/>
      <c r="UIK326" s="3"/>
      <c r="UIL326" s="3"/>
      <c r="UIM326" s="3"/>
      <c r="UIN326" s="3"/>
      <c r="UIO326" s="3"/>
      <c r="UIP326" s="3"/>
      <c r="UIQ326" s="3"/>
      <c r="UIR326" s="3"/>
      <c r="UIS326" s="3"/>
      <c r="UIT326" s="3"/>
      <c r="UIU326" s="3"/>
      <c r="UIV326" s="3"/>
      <c r="UIW326" s="3"/>
      <c r="UIX326" s="3"/>
      <c r="UIY326" s="3"/>
      <c r="UIZ326" s="3"/>
      <c r="UJA326" s="3"/>
      <c r="UJB326" s="3"/>
      <c r="UJC326" s="3"/>
      <c r="UJD326" s="3"/>
      <c r="UJE326" s="3"/>
      <c r="UJF326" s="3"/>
      <c r="UJG326" s="3"/>
      <c r="UJH326" s="3"/>
      <c r="UJI326" s="3"/>
      <c r="UJJ326" s="3"/>
      <c r="UJK326" s="3"/>
      <c r="UJL326" s="3"/>
      <c r="UJM326" s="3"/>
      <c r="UJN326" s="3"/>
      <c r="UJO326" s="3"/>
      <c r="UJP326" s="3"/>
      <c r="UJQ326" s="3"/>
      <c r="UJR326" s="3"/>
      <c r="UJS326" s="3"/>
      <c r="UJT326" s="3"/>
      <c r="UJU326" s="3"/>
      <c r="UJV326" s="3"/>
      <c r="UJW326" s="3"/>
      <c r="UJX326" s="3"/>
      <c r="UJY326" s="3"/>
      <c r="UJZ326" s="3"/>
      <c r="UKA326" s="3"/>
      <c r="UKB326" s="3"/>
      <c r="UKC326" s="3"/>
      <c r="UKD326" s="3"/>
      <c r="UKE326" s="3"/>
      <c r="UKF326" s="3"/>
      <c r="UKG326" s="3"/>
      <c r="UKH326" s="3"/>
      <c r="UKI326" s="3"/>
      <c r="UKJ326" s="3"/>
      <c r="UKK326" s="3"/>
      <c r="UKL326" s="3"/>
      <c r="UKM326" s="3"/>
      <c r="UKN326" s="3"/>
      <c r="UKO326" s="3"/>
      <c r="UKP326" s="3"/>
      <c r="UKQ326" s="3"/>
      <c r="UKR326" s="3"/>
      <c r="UKS326" s="3"/>
      <c r="UKT326" s="3"/>
      <c r="UKU326" s="3"/>
      <c r="UKV326" s="3"/>
      <c r="UKW326" s="3"/>
      <c r="UKX326" s="3"/>
      <c r="UKY326" s="3"/>
      <c r="UKZ326" s="3"/>
      <c r="ULA326" s="3"/>
      <c r="ULB326" s="3"/>
      <c r="ULC326" s="3"/>
      <c r="ULD326" s="3"/>
      <c r="ULE326" s="3"/>
      <c r="ULF326" s="3"/>
      <c r="ULG326" s="3"/>
      <c r="ULH326" s="3"/>
      <c r="ULI326" s="3"/>
      <c r="ULJ326" s="3"/>
      <c r="ULK326" s="3"/>
      <c r="ULL326" s="3"/>
      <c r="ULM326" s="3"/>
      <c r="ULN326" s="3"/>
      <c r="ULO326" s="3"/>
      <c r="ULP326" s="3"/>
      <c r="ULQ326" s="3"/>
      <c r="ULR326" s="3"/>
      <c r="ULS326" s="3"/>
      <c r="ULT326" s="3"/>
      <c r="ULU326" s="3"/>
      <c r="ULV326" s="3"/>
      <c r="ULW326" s="3"/>
      <c r="ULX326" s="3"/>
      <c r="ULY326" s="3"/>
      <c r="ULZ326" s="3"/>
      <c r="UMA326" s="3"/>
      <c r="UMB326" s="3"/>
      <c r="UMC326" s="3"/>
      <c r="UMD326" s="3"/>
      <c r="UME326" s="3"/>
      <c r="UMF326" s="3"/>
      <c r="UMG326" s="3"/>
      <c r="UMH326" s="3"/>
      <c r="UMI326" s="3"/>
      <c r="UMJ326" s="3"/>
      <c r="UMK326" s="3"/>
      <c r="UML326" s="3"/>
      <c r="UMM326" s="3"/>
      <c r="UMN326" s="3"/>
      <c r="UMO326" s="3"/>
      <c r="UMP326" s="3"/>
      <c r="UMQ326" s="3"/>
      <c r="UMR326" s="3"/>
      <c r="UMS326" s="3"/>
      <c r="UMT326" s="3"/>
      <c r="UMU326" s="3"/>
      <c r="UMV326" s="3"/>
      <c r="UMW326" s="3"/>
      <c r="UMX326" s="3"/>
      <c r="UMY326" s="3"/>
      <c r="UMZ326" s="3"/>
      <c r="UNA326" s="3"/>
      <c r="UNB326" s="3"/>
      <c r="UNC326" s="3"/>
      <c r="UND326" s="3"/>
      <c r="UNE326" s="3"/>
      <c r="UNF326" s="3"/>
      <c r="UNG326" s="3"/>
      <c r="UNH326" s="3"/>
      <c r="UNI326" s="3"/>
      <c r="UNJ326" s="3"/>
      <c r="UNK326" s="3"/>
      <c r="UNL326" s="3"/>
      <c r="UNM326" s="3"/>
      <c r="UNN326" s="3"/>
      <c r="UNO326" s="3"/>
      <c r="UNP326" s="3"/>
      <c r="UNQ326" s="3"/>
      <c r="UNR326" s="3"/>
      <c r="UNS326" s="3"/>
      <c r="UNT326" s="3"/>
      <c r="UNU326" s="3"/>
      <c r="UNV326" s="3"/>
      <c r="UNW326" s="3"/>
      <c r="UNX326" s="3"/>
      <c r="UNY326" s="3"/>
      <c r="UNZ326" s="3"/>
      <c r="UOA326" s="3"/>
      <c r="UOB326" s="3"/>
      <c r="UOC326" s="3"/>
      <c r="UOD326" s="3"/>
      <c r="UOE326" s="3"/>
      <c r="UOF326" s="3"/>
      <c r="UOG326" s="3"/>
      <c r="UOH326" s="3"/>
      <c r="UOI326" s="3"/>
      <c r="UOJ326" s="3"/>
      <c r="UOK326" s="3"/>
      <c r="UOL326" s="3"/>
      <c r="UOM326" s="3"/>
      <c r="UON326" s="3"/>
      <c r="UOO326" s="3"/>
      <c r="UOP326" s="3"/>
      <c r="UOQ326" s="3"/>
      <c r="UOR326" s="3"/>
      <c r="UOS326" s="3"/>
      <c r="UOT326" s="3"/>
      <c r="UOU326" s="3"/>
      <c r="UOV326" s="3"/>
      <c r="UOW326" s="3"/>
      <c r="UOX326" s="3"/>
      <c r="UOY326" s="3"/>
      <c r="UOZ326" s="3"/>
      <c r="UPA326" s="3"/>
      <c r="UPB326" s="3"/>
      <c r="UPC326" s="3"/>
      <c r="UPD326" s="3"/>
      <c r="UPE326" s="3"/>
      <c r="UPF326" s="3"/>
      <c r="UPG326" s="3"/>
      <c r="UPH326" s="3"/>
      <c r="UPI326" s="3"/>
      <c r="UPJ326" s="3"/>
      <c r="UPK326" s="3"/>
      <c r="UPL326" s="3"/>
      <c r="UPM326" s="3"/>
      <c r="UPN326" s="3"/>
      <c r="UPO326" s="3"/>
      <c r="UPP326" s="3"/>
      <c r="UPQ326" s="3"/>
      <c r="UPR326" s="3"/>
      <c r="UPS326" s="3"/>
      <c r="UPT326" s="3"/>
      <c r="UPU326" s="3"/>
      <c r="UPV326" s="3"/>
      <c r="UPW326" s="3"/>
      <c r="UPX326" s="3"/>
      <c r="UPY326" s="3"/>
      <c r="UPZ326" s="3"/>
      <c r="UQA326" s="3"/>
      <c r="UQB326" s="3"/>
      <c r="UQC326" s="3"/>
      <c r="UQD326" s="3"/>
      <c r="UQE326" s="3"/>
      <c r="UQF326" s="3"/>
      <c r="UQG326" s="3"/>
      <c r="UQH326" s="3"/>
      <c r="UQI326" s="3"/>
      <c r="UQJ326" s="3"/>
      <c r="UQK326" s="3"/>
      <c r="UQL326" s="3"/>
      <c r="UQM326" s="3"/>
      <c r="UQN326" s="3"/>
      <c r="UQO326" s="3"/>
      <c r="UQP326" s="3"/>
      <c r="UQQ326" s="3"/>
      <c r="UQR326" s="3"/>
      <c r="UQS326" s="3"/>
      <c r="UQT326" s="3"/>
      <c r="UQU326" s="3"/>
      <c r="UQV326" s="3"/>
      <c r="UQW326" s="3"/>
      <c r="UQX326" s="3"/>
      <c r="UQY326" s="3"/>
      <c r="UQZ326" s="3"/>
      <c r="URA326" s="3"/>
      <c r="URB326" s="3"/>
      <c r="URC326" s="3"/>
      <c r="URD326" s="3"/>
      <c r="URE326" s="3"/>
      <c r="URF326" s="3"/>
      <c r="URG326" s="3"/>
      <c r="URH326" s="3"/>
      <c r="URI326" s="3"/>
      <c r="URJ326" s="3"/>
      <c r="URK326" s="3"/>
      <c r="URL326" s="3"/>
      <c r="URM326" s="3"/>
      <c r="URN326" s="3"/>
      <c r="URO326" s="3"/>
      <c r="URP326" s="3"/>
      <c r="URQ326" s="3"/>
      <c r="URR326" s="3"/>
      <c r="URS326" s="3"/>
      <c r="URT326" s="3"/>
      <c r="URU326" s="3"/>
      <c r="URV326" s="3"/>
      <c r="URW326" s="3"/>
      <c r="URX326" s="3"/>
      <c r="URY326" s="3"/>
      <c r="URZ326" s="3"/>
      <c r="USA326" s="3"/>
      <c r="USB326" s="3"/>
      <c r="USC326" s="3"/>
      <c r="USD326" s="3"/>
      <c r="USE326" s="3"/>
      <c r="USF326" s="3"/>
      <c r="USG326" s="3"/>
      <c r="USH326" s="3"/>
      <c r="USI326" s="3"/>
      <c r="USJ326" s="3"/>
      <c r="USK326" s="3"/>
      <c r="USL326" s="3"/>
      <c r="USM326" s="3"/>
      <c r="USN326" s="3"/>
      <c r="USO326" s="3"/>
      <c r="USP326" s="3"/>
      <c r="USQ326" s="3"/>
      <c r="USR326" s="3"/>
      <c r="USS326" s="3"/>
      <c r="UST326" s="3"/>
      <c r="USU326" s="3"/>
      <c r="USV326" s="3"/>
      <c r="USW326" s="3"/>
      <c r="USX326" s="3"/>
      <c r="USY326" s="3"/>
      <c r="USZ326" s="3"/>
      <c r="UTA326" s="3"/>
      <c r="UTB326" s="3"/>
      <c r="UTC326" s="3"/>
      <c r="UTD326" s="3"/>
      <c r="UTE326" s="3"/>
      <c r="UTF326" s="3"/>
      <c r="UTG326" s="3"/>
      <c r="UTH326" s="3"/>
      <c r="UTI326" s="3"/>
      <c r="UTJ326" s="3"/>
      <c r="UTK326" s="3"/>
      <c r="UTL326" s="3"/>
      <c r="UTM326" s="3"/>
      <c r="UTN326" s="3"/>
      <c r="UTO326" s="3"/>
      <c r="UTP326" s="3"/>
      <c r="UTQ326" s="3"/>
      <c r="UTR326" s="3"/>
      <c r="UTS326" s="3"/>
      <c r="UTT326" s="3"/>
      <c r="UTU326" s="3"/>
      <c r="UTV326" s="3"/>
      <c r="UTW326" s="3"/>
      <c r="UTX326" s="3"/>
      <c r="UTY326" s="3"/>
      <c r="UTZ326" s="3"/>
      <c r="UUA326" s="3"/>
      <c r="UUB326" s="3"/>
      <c r="UUC326" s="3"/>
      <c r="UUD326" s="3"/>
      <c r="UUE326" s="3"/>
      <c r="UUF326" s="3"/>
      <c r="UUG326" s="3"/>
      <c r="UUH326" s="3"/>
      <c r="UUI326" s="3"/>
      <c r="UUJ326" s="3"/>
      <c r="UUK326" s="3"/>
      <c r="UUL326" s="3"/>
      <c r="UUM326" s="3"/>
      <c r="UUN326" s="3"/>
      <c r="UUO326" s="3"/>
      <c r="UUP326" s="3"/>
      <c r="UUQ326" s="3"/>
      <c r="UUR326" s="3"/>
      <c r="UUS326" s="3"/>
      <c r="UUT326" s="3"/>
      <c r="UUU326" s="3"/>
      <c r="UUV326" s="3"/>
      <c r="UUW326" s="3"/>
      <c r="UUX326" s="3"/>
      <c r="UUY326" s="3"/>
      <c r="UUZ326" s="3"/>
      <c r="UVA326" s="3"/>
      <c r="UVB326" s="3"/>
      <c r="UVC326" s="3"/>
      <c r="UVD326" s="3"/>
      <c r="UVE326" s="3"/>
      <c r="UVF326" s="3"/>
      <c r="UVG326" s="3"/>
      <c r="UVH326" s="3"/>
      <c r="UVI326" s="3"/>
      <c r="UVJ326" s="3"/>
      <c r="UVK326" s="3"/>
      <c r="UVL326" s="3"/>
      <c r="UVM326" s="3"/>
      <c r="UVN326" s="3"/>
      <c r="UVO326" s="3"/>
      <c r="UVP326" s="3"/>
      <c r="UVQ326" s="3"/>
      <c r="UVR326" s="3"/>
      <c r="UVS326" s="3"/>
      <c r="UVT326" s="3"/>
      <c r="UVU326" s="3"/>
      <c r="UVV326" s="3"/>
      <c r="UVW326" s="3"/>
      <c r="UVX326" s="3"/>
      <c r="UVY326" s="3"/>
      <c r="UVZ326" s="3"/>
      <c r="UWA326" s="3"/>
      <c r="UWB326" s="3"/>
      <c r="UWC326" s="3"/>
      <c r="UWD326" s="3"/>
      <c r="UWE326" s="3"/>
      <c r="UWF326" s="3"/>
      <c r="UWG326" s="3"/>
      <c r="UWH326" s="3"/>
      <c r="UWI326" s="3"/>
      <c r="UWJ326" s="3"/>
      <c r="UWK326" s="3"/>
      <c r="UWL326" s="3"/>
      <c r="UWM326" s="3"/>
      <c r="UWN326" s="3"/>
      <c r="UWO326" s="3"/>
      <c r="UWP326" s="3"/>
      <c r="UWQ326" s="3"/>
      <c r="UWR326" s="3"/>
      <c r="UWS326" s="3"/>
      <c r="UWT326" s="3"/>
      <c r="UWU326" s="3"/>
      <c r="UWV326" s="3"/>
      <c r="UWW326" s="3"/>
      <c r="UWX326" s="3"/>
      <c r="UWY326" s="3"/>
      <c r="UWZ326" s="3"/>
      <c r="UXA326" s="3"/>
      <c r="UXB326" s="3"/>
      <c r="UXC326" s="3"/>
      <c r="UXD326" s="3"/>
      <c r="UXE326" s="3"/>
      <c r="UXF326" s="3"/>
      <c r="UXG326" s="3"/>
      <c r="UXH326" s="3"/>
      <c r="UXI326" s="3"/>
      <c r="UXJ326" s="3"/>
      <c r="UXK326" s="3"/>
      <c r="UXL326" s="3"/>
      <c r="UXM326" s="3"/>
      <c r="UXN326" s="3"/>
      <c r="UXO326" s="3"/>
      <c r="UXP326" s="3"/>
      <c r="UXQ326" s="3"/>
      <c r="UXR326" s="3"/>
      <c r="UXS326" s="3"/>
      <c r="UXT326" s="3"/>
      <c r="UXU326" s="3"/>
      <c r="UXV326" s="3"/>
      <c r="UXW326" s="3"/>
      <c r="UXX326" s="3"/>
      <c r="UXY326" s="3"/>
      <c r="UXZ326" s="3"/>
      <c r="UYA326" s="3"/>
      <c r="UYB326" s="3"/>
      <c r="UYC326" s="3"/>
      <c r="UYD326" s="3"/>
      <c r="UYE326" s="3"/>
      <c r="UYF326" s="3"/>
      <c r="UYG326" s="3"/>
      <c r="UYH326" s="3"/>
      <c r="UYI326" s="3"/>
      <c r="UYJ326" s="3"/>
      <c r="UYK326" s="3"/>
      <c r="UYL326" s="3"/>
      <c r="UYM326" s="3"/>
      <c r="UYN326" s="3"/>
      <c r="UYO326" s="3"/>
      <c r="UYP326" s="3"/>
      <c r="UYQ326" s="3"/>
      <c r="UYR326" s="3"/>
      <c r="UYS326" s="3"/>
      <c r="UYT326" s="3"/>
      <c r="UYU326" s="3"/>
      <c r="UYV326" s="3"/>
      <c r="UYW326" s="3"/>
      <c r="UYX326" s="3"/>
      <c r="UYY326" s="3"/>
      <c r="UYZ326" s="3"/>
      <c r="UZA326" s="3"/>
      <c r="UZB326" s="3"/>
      <c r="UZC326" s="3"/>
      <c r="UZD326" s="3"/>
      <c r="UZE326" s="3"/>
      <c r="UZF326" s="3"/>
      <c r="UZG326" s="3"/>
      <c r="UZH326" s="3"/>
      <c r="UZI326" s="3"/>
      <c r="UZJ326" s="3"/>
      <c r="UZK326" s="3"/>
      <c r="UZL326" s="3"/>
      <c r="UZM326" s="3"/>
      <c r="UZN326" s="3"/>
      <c r="UZO326" s="3"/>
      <c r="UZP326" s="3"/>
      <c r="UZQ326" s="3"/>
      <c r="UZR326" s="3"/>
      <c r="UZS326" s="3"/>
      <c r="UZT326" s="3"/>
      <c r="UZU326" s="3"/>
      <c r="UZV326" s="3"/>
      <c r="UZW326" s="3"/>
      <c r="UZX326" s="3"/>
      <c r="UZY326" s="3"/>
      <c r="UZZ326" s="3"/>
      <c r="VAA326" s="3"/>
      <c r="VAB326" s="3"/>
      <c r="VAC326" s="3"/>
      <c r="VAD326" s="3"/>
      <c r="VAE326" s="3"/>
      <c r="VAF326" s="3"/>
      <c r="VAG326" s="3"/>
      <c r="VAH326" s="3"/>
      <c r="VAI326" s="3"/>
      <c r="VAJ326" s="3"/>
      <c r="VAK326" s="3"/>
      <c r="VAL326" s="3"/>
      <c r="VAM326" s="3"/>
      <c r="VAN326" s="3"/>
      <c r="VAO326" s="3"/>
      <c r="VAP326" s="3"/>
      <c r="VAQ326" s="3"/>
      <c r="VAR326" s="3"/>
      <c r="VAS326" s="3"/>
      <c r="VAT326" s="3"/>
      <c r="VAU326" s="3"/>
      <c r="VAV326" s="3"/>
      <c r="VAW326" s="3"/>
      <c r="VAX326" s="3"/>
      <c r="VAY326" s="3"/>
      <c r="VAZ326" s="3"/>
      <c r="VBA326" s="3"/>
      <c r="VBB326" s="3"/>
      <c r="VBC326" s="3"/>
      <c r="VBD326" s="3"/>
      <c r="VBE326" s="3"/>
      <c r="VBF326" s="3"/>
      <c r="VBG326" s="3"/>
      <c r="VBH326" s="3"/>
      <c r="VBI326" s="3"/>
      <c r="VBJ326" s="3"/>
      <c r="VBK326" s="3"/>
      <c r="VBL326" s="3"/>
      <c r="VBM326" s="3"/>
      <c r="VBN326" s="3"/>
      <c r="VBO326" s="3"/>
      <c r="VBP326" s="3"/>
      <c r="VBQ326" s="3"/>
      <c r="VBR326" s="3"/>
      <c r="VBS326" s="3"/>
      <c r="VBT326" s="3"/>
      <c r="VBU326" s="3"/>
      <c r="VBV326" s="3"/>
      <c r="VBW326" s="3"/>
      <c r="VBX326" s="3"/>
      <c r="VBY326" s="3"/>
      <c r="VBZ326" s="3"/>
      <c r="VCA326" s="3"/>
      <c r="VCB326" s="3"/>
      <c r="VCC326" s="3"/>
      <c r="VCD326" s="3"/>
      <c r="VCE326" s="3"/>
      <c r="VCF326" s="3"/>
      <c r="VCG326" s="3"/>
      <c r="VCH326" s="3"/>
      <c r="VCI326" s="3"/>
      <c r="VCJ326" s="3"/>
      <c r="VCK326" s="3"/>
      <c r="VCL326" s="3"/>
      <c r="VCM326" s="3"/>
      <c r="VCN326" s="3"/>
      <c r="VCO326" s="3"/>
      <c r="VCP326" s="3"/>
      <c r="VCQ326" s="3"/>
      <c r="VCR326" s="3"/>
      <c r="VCS326" s="3"/>
      <c r="VCT326" s="3"/>
      <c r="VCU326" s="3"/>
      <c r="VCV326" s="3"/>
      <c r="VCW326" s="3"/>
      <c r="VCX326" s="3"/>
      <c r="VCY326" s="3"/>
      <c r="VCZ326" s="3"/>
      <c r="VDA326" s="3"/>
      <c r="VDB326" s="3"/>
      <c r="VDC326" s="3"/>
      <c r="VDD326" s="3"/>
      <c r="VDE326" s="3"/>
      <c r="VDF326" s="3"/>
      <c r="VDG326" s="3"/>
      <c r="VDH326" s="3"/>
      <c r="VDI326" s="3"/>
      <c r="VDJ326" s="3"/>
      <c r="VDK326" s="3"/>
      <c r="VDL326" s="3"/>
      <c r="VDM326" s="3"/>
      <c r="VDN326" s="3"/>
      <c r="VDO326" s="3"/>
      <c r="VDP326" s="3"/>
      <c r="VDQ326" s="3"/>
      <c r="VDR326" s="3"/>
      <c r="VDS326" s="3"/>
      <c r="VDT326" s="3"/>
      <c r="VDU326" s="3"/>
      <c r="VDV326" s="3"/>
      <c r="VDW326" s="3"/>
      <c r="VDX326" s="3"/>
      <c r="VDY326" s="3"/>
      <c r="VDZ326" s="3"/>
      <c r="VEA326" s="3"/>
      <c r="VEB326" s="3"/>
      <c r="VEC326" s="3"/>
      <c r="VED326" s="3"/>
      <c r="VEE326" s="3"/>
      <c r="VEF326" s="3"/>
      <c r="VEG326" s="3"/>
      <c r="VEH326" s="3"/>
      <c r="VEI326" s="3"/>
      <c r="VEJ326" s="3"/>
      <c r="VEK326" s="3"/>
      <c r="VEL326" s="3"/>
      <c r="VEM326" s="3"/>
      <c r="VEN326" s="3"/>
      <c r="VEO326" s="3"/>
      <c r="VEP326" s="3"/>
      <c r="VEQ326" s="3"/>
      <c r="VER326" s="3"/>
      <c r="VES326" s="3"/>
      <c r="VET326" s="3"/>
      <c r="VEU326" s="3"/>
      <c r="VEV326" s="3"/>
      <c r="VEW326" s="3"/>
      <c r="VEX326" s="3"/>
      <c r="VEY326" s="3"/>
      <c r="VEZ326" s="3"/>
      <c r="VFA326" s="3"/>
      <c r="VFB326" s="3"/>
      <c r="VFC326" s="3"/>
      <c r="VFD326" s="3"/>
      <c r="VFE326" s="3"/>
      <c r="VFF326" s="3"/>
      <c r="VFG326" s="3"/>
      <c r="VFH326" s="3"/>
      <c r="VFI326" s="3"/>
      <c r="VFJ326" s="3"/>
      <c r="VFK326" s="3"/>
      <c r="VFL326" s="3"/>
      <c r="VFM326" s="3"/>
      <c r="VFN326" s="3"/>
      <c r="VFO326" s="3"/>
      <c r="VFP326" s="3"/>
      <c r="VFQ326" s="3"/>
      <c r="VFR326" s="3"/>
      <c r="VFS326" s="3"/>
      <c r="VFT326" s="3"/>
      <c r="VFU326" s="3"/>
      <c r="VFV326" s="3"/>
      <c r="VFW326" s="3"/>
      <c r="VFX326" s="3"/>
      <c r="VFY326" s="3"/>
      <c r="VFZ326" s="3"/>
      <c r="VGA326" s="3"/>
      <c r="VGB326" s="3"/>
      <c r="VGC326" s="3"/>
      <c r="VGD326" s="3"/>
      <c r="VGE326" s="3"/>
      <c r="VGF326" s="3"/>
      <c r="VGG326" s="3"/>
      <c r="VGH326" s="3"/>
      <c r="VGI326" s="3"/>
      <c r="VGJ326" s="3"/>
      <c r="VGK326" s="3"/>
      <c r="VGL326" s="3"/>
      <c r="VGM326" s="3"/>
      <c r="VGN326" s="3"/>
      <c r="VGO326" s="3"/>
      <c r="VGP326" s="3"/>
      <c r="VGQ326" s="3"/>
      <c r="VGR326" s="3"/>
      <c r="VGS326" s="3"/>
      <c r="VGT326" s="3"/>
      <c r="VGU326" s="3"/>
      <c r="VGV326" s="3"/>
      <c r="VGW326" s="3"/>
      <c r="VGX326" s="3"/>
      <c r="VGY326" s="3"/>
      <c r="VGZ326" s="3"/>
      <c r="VHA326" s="3"/>
      <c r="VHB326" s="3"/>
      <c r="VHC326" s="3"/>
      <c r="VHD326" s="3"/>
      <c r="VHE326" s="3"/>
      <c r="VHF326" s="3"/>
      <c r="VHG326" s="3"/>
      <c r="VHH326" s="3"/>
      <c r="VHI326" s="3"/>
      <c r="VHJ326" s="3"/>
      <c r="VHK326" s="3"/>
      <c r="VHL326" s="3"/>
      <c r="VHM326" s="3"/>
      <c r="VHN326" s="3"/>
      <c r="VHO326" s="3"/>
      <c r="VHP326" s="3"/>
      <c r="VHQ326" s="3"/>
      <c r="VHR326" s="3"/>
      <c r="VHS326" s="3"/>
      <c r="VHT326" s="3"/>
      <c r="VHU326" s="3"/>
      <c r="VHV326" s="3"/>
      <c r="VHW326" s="3"/>
      <c r="VHX326" s="3"/>
      <c r="VHY326" s="3"/>
      <c r="VHZ326" s="3"/>
      <c r="VIA326" s="3"/>
      <c r="VIB326" s="3"/>
      <c r="VIC326" s="3"/>
      <c r="VID326" s="3"/>
      <c r="VIE326" s="3"/>
      <c r="VIF326" s="3"/>
      <c r="VIG326" s="3"/>
      <c r="VIH326" s="3"/>
      <c r="VII326" s="3"/>
      <c r="VIJ326" s="3"/>
      <c r="VIK326" s="3"/>
      <c r="VIL326" s="3"/>
      <c r="VIM326" s="3"/>
      <c r="VIN326" s="3"/>
      <c r="VIO326" s="3"/>
      <c r="VIP326" s="3"/>
      <c r="VIQ326" s="3"/>
      <c r="VIR326" s="3"/>
      <c r="VIS326" s="3"/>
      <c r="VIT326" s="3"/>
      <c r="VIU326" s="3"/>
      <c r="VIV326" s="3"/>
      <c r="VIW326" s="3"/>
      <c r="VIX326" s="3"/>
      <c r="VIY326" s="3"/>
      <c r="VIZ326" s="3"/>
      <c r="VJA326" s="3"/>
      <c r="VJB326" s="3"/>
      <c r="VJC326" s="3"/>
      <c r="VJD326" s="3"/>
      <c r="VJE326" s="3"/>
      <c r="VJF326" s="3"/>
      <c r="VJG326" s="3"/>
      <c r="VJH326" s="3"/>
      <c r="VJI326" s="3"/>
      <c r="VJJ326" s="3"/>
      <c r="VJK326" s="3"/>
      <c r="VJL326" s="3"/>
      <c r="VJM326" s="3"/>
      <c r="VJN326" s="3"/>
      <c r="VJO326" s="3"/>
      <c r="VJP326" s="3"/>
      <c r="VJQ326" s="3"/>
      <c r="VJR326" s="3"/>
      <c r="VJS326" s="3"/>
      <c r="VJT326" s="3"/>
      <c r="VJU326" s="3"/>
      <c r="VJV326" s="3"/>
      <c r="VJW326" s="3"/>
      <c r="VJX326" s="3"/>
      <c r="VJY326" s="3"/>
      <c r="VJZ326" s="3"/>
      <c r="VKA326" s="3"/>
      <c r="VKB326" s="3"/>
      <c r="VKC326" s="3"/>
      <c r="VKD326" s="3"/>
      <c r="VKE326" s="3"/>
      <c r="VKF326" s="3"/>
      <c r="VKG326" s="3"/>
      <c r="VKH326" s="3"/>
      <c r="VKI326" s="3"/>
      <c r="VKJ326" s="3"/>
      <c r="VKK326" s="3"/>
      <c r="VKL326" s="3"/>
      <c r="VKM326" s="3"/>
      <c r="VKN326" s="3"/>
      <c r="VKO326" s="3"/>
      <c r="VKP326" s="3"/>
      <c r="VKQ326" s="3"/>
      <c r="VKR326" s="3"/>
      <c r="VKS326" s="3"/>
      <c r="VKT326" s="3"/>
      <c r="VKU326" s="3"/>
      <c r="VKV326" s="3"/>
      <c r="VKW326" s="3"/>
      <c r="VKX326" s="3"/>
      <c r="VKY326" s="3"/>
      <c r="VKZ326" s="3"/>
      <c r="VLA326" s="3"/>
      <c r="VLB326" s="3"/>
      <c r="VLC326" s="3"/>
      <c r="VLD326" s="3"/>
      <c r="VLE326" s="3"/>
      <c r="VLF326" s="3"/>
      <c r="VLG326" s="3"/>
      <c r="VLH326" s="3"/>
      <c r="VLI326" s="3"/>
      <c r="VLJ326" s="3"/>
      <c r="VLK326" s="3"/>
      <c r="VLL326" s="3"/>
      <c r="VLM326" s="3"/>
      <c r="VLN326" s="3"/>
      <c r="VLO326" s="3"/>
      <c r="VLP326" s="3"/>
      <c r="VLQ326" s="3"/>
      <c r="VLR326" s="3"/>
      <c r="VLS326" s="3"/>
      <c r="VLT326" s="3"/>
      <c r="VLU326" s="3"/>
      <c r="VLV326" s="3"/>
      <c r="VLW326" s="3"/>
      <c r="VLX326" s="3"/>
      <c r="VLY326" s="3"/>
      <c r="VLZ326" s="3"/>
      <c r="VMA326" s="3"/>
      <c r="VMB326" s="3"/>
      <c r="VMC326" s="3"/>
      <c r="VMD326" s="3"/>
      <c r="VME326" s="3"/>
      <c r="VMF326" s="3"/>
      <c r="VMG326" s="3"/>
      <c r="VMH326" s="3"/>
      <c r="VMI326" s="3"/>
      <c r="VMJ326" s="3"/>
      <c r="VMK326" s="3"/>
      <c r="VML326" s="3"/>
      <c r="VMM326" s="3"/>
      <c r="VMN326" s="3"/>
      <c r="VMO326" s="3"/>
      <c r="VMP326" s="3"/>
      <c r="VMQ326" s="3"/>
      <c r="VMR326" s="3"/>
      <c r="VMS326" s="3"/>
      <c r="VMT326" s="3"/>
      <c r="VMU326" s="3"/>
      <c r="VMV326" s="3"/>
      <c r="VMW326" s="3"/>
      <c r="VMX326" s="3"/>
      <c r="VMY326" s="3"/>
      <c r="VMZ326" s="3"/>
      <c r="VNA326" s="3"/>
      <c r="VNB326" s="3"/>
      <c r="VNC326" s="3"/>
      <c r="VND326" s="3"/>
      <c r="VNE326" s="3"/>
      <c r="VNF326" s="3"/>
      <c r="VNG326" s="3"/>
      <c r="VNH326" s="3"/>
      <c r="VNI326" s="3"/>
      <c r="VNJ326" s="3"/>
      <c r="VNK326" s="3"/>
      <c r="VNL326" s="3"/>
      <c r="VNM326" s="3"/>
      <c r="VNN326" s="3"/>
      <c r="VNO326" s="3"/>
      <c r="VNP326" s="3"/>
      <c r="VNQ326" s="3"/>
      <c r="VNR326" s="3"/>
      <c r="VNS326" s="3"/>
      <c r="VNT326" s="3"/>
      <c r="VNU326" s="3"/>
      <c r="VNV326" s="3"/>
      <c r="VNW326" s="3"/>
      <c r="VNX326" s="3"/>
      <c r="VNY326" s="3"/>
      <c r="VNZ326" s="3"/>
      <c r="VOA326" s="3"/>
      <c r="VOB326" s="3"/>
      <c r="VOC326" s="3"/>
      <c r="VOD326" s="3"/>
      <c r="VOE326" s="3"/>
      <c r="VOF326" s="3"/>
      <c r="VOG326" s="3"/>
      <c r="VOH326" s="3"/>
      <c r="VOI326" s="3"/>
      <c r="VOJ326" s="3"/>
      <c r="VOK326" s="3"/>
      <c r="VOL326" s="3"/>
      <c r="VOM326" s="3"/>
      <c r="VON326" s="3"/>
      <c r="VOO326" s="3"/>
      <c r="VOP326" s="3"/>
      <c r="VOQ326" s="3"/>
      <c r="VOR326" s="3"/>
      <c r="VOS326" s="3"/>
      <c r="VOT326" s="3"/>
      <c r="VOU326" s="3"/>
      <c r="VOV326" s="3"/>
      <c r="VOW326" s="3"/>
      <c r="VOX326" s="3"/>
      <c r="VOY326" s="3"/>
      <c r="VOZ326" s="3"/>
      <c r="VPA326" s="3"/>
      <c r="VPB326" s="3"/>
      <c r="VPC326" s="3"/>
      <c r="VPD326" s="3"/>
      <c r="VPE326" s="3"/>
      <c r="VPF326" s="3"/>
      <c r="VPG326" s="3"/>
      <c r="VPH326" s="3"/>
      <c r="VPI326" s="3"/>
      <c r="VPJ326" s="3"/>
      <c r="VPK326" s="3"/>
      <c r="VPL326" s="3"/>
      <c r="VPM326" s="3"/>
      <c r="VPN326" s="3"/>
      <c r="VPO326" s="3"/>
      <c r="VPP326" s="3"/>
      <c r="VPQ326" s="3"/>
      <c r="VPR326" s="3"/>
      <c r="VPS326" s="3"/>
      <c r="VPT326" s="3"/>
      <c r="VPU326" s="3"/>
      <c r="VPV326" s="3"/>
      <c r="VPW326" s="3"/>
      <c r="VPX326" s="3"/>
      <c r="VPY326" s="3"/>
      <c r="VPZ326" s="3"/>
      <c r="VQA326" s="3"/>
      <c r="VQB326" s="3"/>
      <c r="VQC326" s="3"/>
      <c r="VQD326" s="3"/>
      <c r="VQE326" s="3"/>
      <c r="VQF326" s="3"/>
      <c r="VQG326" s="3"/>
      <c r="VQH326" s="3"/>
      <c r="VQI326" s="3"/>
      <c r="VQJ326" s="3"/>
      <c r="VQK326" s="3"/>
      <c r="VQL326" s="3"/>
      <c r="VQM326" s="3"/>
      <c r="VQN326" s="3"/>
      <c r="VQO326" s="3"/>
      <c r="VQP326" s="3"/>
      <c r="VQQ326" s="3"/>
      <c r="VQR326" s="3"/>
      <c r="VQS326" s="3"/>
      <c r="VQT326" s="3"/>
      <c r="VQU326" s="3"/>
      <c r="VQV326" s="3"/>
      <c r="VQW326" s="3"/>
      <c r="VQX326" s="3"/>
      <c r="VQY326" s="3"/>
      <c r="VQZ326" s="3"/>
      <c r="VRA326" s="3"/>
      <c r="VRB326" s="3"/>
      <c r="VRC326" s="3"/>
      <c r="VRD326" s="3"/>
      <c r="VRE326" s="3"/>
      <c r="VRF326" s="3"/>
      <c r="VRG326" s="3"/>
      <c r="VRH326" s="3"/>
      <c r="VRI326" s="3"/>
      <c r="VRJ326" s="3"/>
      <c r="VRK326" s="3"/>
      <c r="VRL326" s="3"/>
      <c r="VRM326" s="3"/>
      <c r="VRN326" s="3"/>
      <c r="VRO326" s="3"/>
      <c r="VRP326" s="3"/>
      <c r="VRQ326" s="3"/>
      <c r="VRR326" s="3"/>
      <c r="VRS326" s="3"/>
      <c r="VRT326" s="3"/>
      <c r="VRU326" s="3"/>
      <c r="VRV326" s="3"/>
      <c r="VRW326" s="3"/>
      <c r="VRX326" s="3"/>
      <c r="VRY326" s="3"/>
      <c r="VRZ326" s="3"/>
      <c r="VSA326" s="3"/>
      <c r="VSB326" s="3"/>
      <c r="VSC326" s="3"/>
      <c r="VSD326" s="3"/>
      <c r="VSE326" s="3"/>
      <c r="VSF326" s="3"/>
      <c r="VSG326" s="3"/>
      <c r="VSH326" s="3"/>
      <c r="VSI326" s="3"/>
      <c r="VSJ326" s="3"/>
      <c r="VSK326" s="3"/>
      <c r="VSL326" s="3"/>
      <c r="VSM326" s="3"/>
      <c r="VSN326" s="3"/>
      <c r="VSO326" s="3"/>
      <c r="VSP326" s="3"/>
      <c r="VSQ326" s="3"/>
      <c r="VSR326" s="3"/>
      <c r="VSS326" s="3"/>
      <c r="VST326" s="3"/>
      <c r="VSU326" s="3"/>
      <c r="VSV326" s="3"/>
      <c r="VSW326" s="3"/>
      <c r="VSX326" s="3"/>
      <c r="VSY326" s="3"/>
      <c r="VSZ326" s="3"/>
      <c r="VTA326" s="3"/>
      <c r="VTB326" s="3"/>
      <c r="VTC326" s="3"/>
      <c r="VTD326" s="3"/>
      <c r="VTE326" s="3"/>
      <c r="VTF326" s="3"/>
      <c r="VTG326" s="3"/>
      <c r="VTH326" s="3"/>
      <c r="VTI326" s="3"/>
      <c r="VTJ326" s="3"/>
      <c r="VTK326" s="3"/>
      <c r="VTL326" s="3"/>
      <c r="VTM326" s="3"/>
      <c r="VTN326" s="3"/>
      <c r="VTO326" s="3"/>
      <c r="VTP326" s="3"/>
      <c r="VTQ326" s="3"/>
      <c r="VTR326" s="3"/>
      <c r="VTS326" s="3"/>
      <c r="VTT326" s="3"/>
      <c r="VTU326" s="3"/>
      <c r="VTV326" s="3"/>
      <c r="VTW326" s="3"/>
      <c r="VTX326" s="3"/>
      <c r="VTY326" s="3"/>
      <c r="VTZ326" s="3"/>
      <c r="VUA326" s="3"/>
      <c r="VUB326" s="3"/>
      <c r="VUC326" s="3"/>
      <c r="VUD326" s="3"/>
      <c r="VUE326" s="3"/>
      <c r="VUF326" s="3"/>
      <c r="VUG326" s="3"/>
      <c r="VUH326" s="3"/>
      <c r="VUI326" s="3"/>
      <c r="VUJ326" s="3"/>
      <c r="VUK326" s="3"/>
      <c r="VUL326" s="3"/>
      <c r="VUM326" s="3"/>
      <c r="VUN326" s="3"/>
      <c r="VUO326" s="3"/>
      <c r="VUP326" s="3"/>
      <c r="VUQ326" s="3"/>
      <c r="VUR326" s="3"/>
      <c r="VUS326" s="3"/>
      <c r="VUT326" s="3"/>
      <c r="VUU326" s="3"/>
      <c r="VUV326" s="3"/>
      <c r="VUW326" s="3"/>
      <c r="VUX326" s="3"/>
      <c r="VUY326" s="3"/>
      <c r="VUZ326" s="3"/>
      <c r="VVA326" s="3"/>
      <c r="VVB326" s="3"/>
      <c r="VVC326" s="3"/>
      <c r="VVD326" s="3"/>
      <c r="VVE326" s="3"/>
      <c r="VVF326" s="3"/>
      <c r="VVG326" s="3"/>
      <c r="VVH326" s="3"/>
      <c r="VVI326" s="3"/>
      <c r="VVJ326" s="3"/>
      <c r="VVK326" s="3"/>
      <c r="VVL326" s="3"/>
      <c r="VVM326" s="3"/>
      <c r="VVN326" s="3"/>
      <c r="VVO326" s="3"/>
      <c r="VVP326" s="3"/>
      <c r="VVQ326" s="3"/>
      <c r="VVR326" s="3"/>
      <c r="VVS326" s="3"/>
      <c r="VVT326" s="3"/>
      <c r="VVU326" s="3"/>
      <c r="VVV326" s="3"/>
      <c r="VVW326" s="3"/>
      <c r="VVX326" s="3"/>
      <c r="VVY326" s="3"/>
      <c r="VVZ326" s="3"/>
      <c r="VWA326" s="3"/>
      <c r="VWB326" s="3"/>
      <c r="VWC326" s="3"/>
      <c r="VWD326" s="3"/>
      <c r="VWE326" s="3"/>
      <c r="VWF326" s="3"/>
      <c r="VWG326" s="3"/>
      <c r="VWH326" s="3"/>
      <c r="VWI326" s="3"/>
      <c r="VWJ326" s="3"/>
      <c r="VWK326" s="3"/>
      <c r="VWL326" s="3"/>
      <c r="VWM326" s="3"/>
      <c r="VWN326" s="3"/>
      <c r="VWO326" s="3"/>
      <c r="VWP326" s="3"/>
      <c r="VWQ326" s="3"/>
      <c r="VWR326" s="3"/>
      <c r="VWS326" s="3"/>
      <c r="VWT326" s="3"/>
      <c r="VWU326" s="3"/>
      <c r="VWV326" s="3"/>
      <c r="VWW326" s="3"/>
      <c r="VWX326" s="3"/>
      <c r="VWY326" s="3"/>
      <c r="VWZ326" s="3"/>
      <c r="VXA326" s="3"/>
      <c r="VXB326" s="3"/>
      <c r="VXC326" s="3"/>
      <c r="VXD326" s="3"/>
      <c r="VXE326" s="3"/>
      <c r="VXF326" s="3"/>
      <c r="VXG326" s="3"/>
      <c r="VXH326" s="3"/>
      <c r="VXI326" s="3"/>
      <c r="VXJ326" s="3"/>
      <c r="VXK326" s="3"/>
      <c r="VXL326" s="3"/>
      <c r="VXM326" s="3"/>
      <c r="VXN326" s="3"/>
      <c r="VXO326" s="3"/>
      <c r="VXP326" s="3"/>
      <c r="VXQ326" s="3"/>
      <c r="VXR326" s="3"/>
      <c r="VXS326" s="3"/>
      <c r="VXT326" s="3"/>
      <c r="VXU326" s="3"/>
      <c r="VXV326" s="3"/>
      <c r="VXW326" s="3"/>
      <c r="VXX326" s="3"/>
      <c r="VXY326" s="3"/>
      <c r="VXZ326" s="3"/>
      <c r="VYA326" s="3"/>
      <c r="VYB326" s="3"/>
      <c r="VYC326" s="3"/>
      <c r="VYD326" s="3"/>
      <c r="VYE326" s="3"/>
      <c r="VYF326" s="3"/>
      <c r="VYG326" s="3"/>
      <c r="VYH326" s="3"/>
      <c r="VYI326" s="3"/>
      <c r="VYJ326" s="3"/>
      <c r="VYK326" s="3"/>
      <c r="VYL326" s="3"/>
      <c r="VYM326" s="3"/>
      <c r="VYN326" s="3"/>
      <c r="VYO326" s="3"/>
      <c r="VYP326" s="3"/>
      <c r="VYQ326" s="3"/>
      <c r="VYR326" s="3"/>
      <c r="VYS326" s="3"/>
      <c r="VYT326" s="3"/>
      <c r="VYU326" s="3"/>
      <c r="VYV326" s="3"/>
      <c r="VYW326" s="3"/>
      <c r="VYX326" s="3"/>
      <c r="VYY326" s="3"/>
      <c r="VYZ326" s="3"/>
      <c r="VZA326" s="3"/>
      <c r="VZB326" s="3"/>
      <c r="VZC326" s="3"/>
      <c r="VZD326" s="3"/>
      <c r="VZE326" s="3"/>
      <c r="VZF326" s="3"/>
      <c r="VZG326" s="3"/>
      <c r="VZH326" s="3"/>
      <c r="VZI326" s="3"/>
      <c r="VZJ326" s="3"/>
      <c r="VZK326" s="3"/>
      <c r="VZL326" s="3"/>
      <c r="VZM326" s="3"/>
      <c r="VZN326" s="3"/>
      <c r="VZO326" s="3"/>
      <c r="VZP326" s="3"/>
      <c r="VZQ326" s="3"/>
      <c r="VZR326" s="3"/>
      <c r="VZS326" s="3"/>
      <c r="VZT326" s="3"/>
      <c r="VZU326" s="3"/>
      <c r="VZV326" s="3"/>
      <c r="VZW326" s="3"/>
      <c r="VZX326" s="3"/>
      <c r="VZY326" s="3"/>
      <c r="VZZ326" s="3"/>
      <c r="WAA326" s="3"/>
      <c r="WAB326" s="3"/>
      <c r="WAC326" s="3"/>
      <c r="WAD326" s="3"/>
      <c r="WAE326" s="3"/>
      <c r="WAF326" s="3"/>
      <c r="WAG326" s="3"/>
      <c r="WAH326" s="3"/>
      <c r="WAI326" s="3"/>
      <c r="WAJ326" s="3"/>
      <c r="WAK326" s="3"/>
      <c r="WAL326" s="3"/>
      <c r="WAM326" s="3"/>
      <c r="WAN326" s="3"/>
      <c r="WAO326" s="3"/>
      <c r="WAP326" s="3"/>
      <c r="WAQ326" s="3"/>
      <c r="WAR326" s="3"/>
      <c r="WAS326" s="3"/>
      <c r="WAT326" s="3"/>
      <c r="WAU326" s="3"/>
      <c r="WAV326" s="3"/>
      <c r="WAW326" s="3"/>
      <c r="WAX326" s="3"/>
      <c r="WAY326" s="3"/>
      <c r="WAZ326" s="3"/>
      <c r="WBA326" s="3"/>
      <c r="WBB326" s="3"/>
      <c r="WBC326" s="3"/>
      <c r="WBD326" s="3"/>
      <c r="WBE326" s="3"/>
      <c r="WBF326" s="3"/>
      <c r="WBG326" s="3"/>
      <c r="WBH326" s="3"/>
      <c r="WBI326" s="3"/>
      <c r="WBJ326" s="3"/>
      <c r="WBK326" s="3"/>
      <c r="WBL326" s="3"/>
      <c r="WBM326" s="3"/>
      <c r="WBN326" s="3"/>
      <c r="WBO326" s="3"/>
      <c r="WBP326" s="3"/>
      <c r="WBQ326" s="3"/>
      <c r="WBR326" s="3"/>
      <c r="WBS326" s="3"/>
      <c r="WBT326" s="3"/>
      <c r="WBU326" s="3"/>
      <c r="WBV326" s="3"/>
      <c r="WBW326" s="3"/>
      <c r="WBX326" s="3"/>
      <c r="WBY326" s="3"/>
      <c r="WBZ326" s="3"/>
      <c r="WCA326" s="3"/>
      <c r="WCB326" s="3"/>
      <c r="WCC326" s="3"/>
      <c r="WCD326" s="3"/>
      <c r="WCE326" s="3"/>
      <c r="WCF326" s="3"/>
      <c r="WCG326" s="3"/>
      <c r="WCH326" s="3"/>
      <c r="WCI326" s="3"/>
      <c r="WCJ326" s="3"/>
      <c r="WCK326" s="3"/>
      <c r="WCL326" s="3"/>
      <c r="WCM326" s="3"/>
      <c r="WCN326" s="3"/>
      <c r="WCO326" s="3"/>
      <c r="WCP326" s="3"/>
      <c r="WCQ326" s="3"/>
      <c r="WCR326" s="3"/>
      <c r="WCS326" s="3"/>
      <c r="WCT326" s="3"/>
      <c r="WCU326" s="3"/>
      <c r="WCV326" s="3"/>
      <c r="WCW326" s="3"/>
      <c r="WCX326" s="3"/>
      <c r="WCY326" s="3"/>
      <c r="WCZ326" s="3"/>
      <c r="WDA326" s="3"/>
      <c r="WDB326" s="3"/>
      <c r="WDC326" s="3"/>
      <c r="WDD326" s="3"/>
      <c r="WDE326" s="3"/>
      <c r="WDF326" s="3"/>
      <c r="WDG326" s="3"/>
      <c r="WDH326" s="3"/>
      <c r="WDI326" s="3"/>
      <c r="WDJ326" s="3"/>
      <c r="WDK326" s="3"/>
      <c r="WDL326" s="3"/>
      <c r="WDM326" s="3"/>
      <c r="WDN326" s="3"/>
      <c r="WDO326" s="3"/>
      <c r="WDP326" s="3"/>
      <c r="WDQ326" s="3"/>
      <c r="WDR326" s="3"/>
      <c r="WDS326" s="3"/>
      <c r="WDT326" s="3"/>
      <c r="WDU326" s="3"/>
      <c r="WDV326" s="3"/>
      <c r="WDW326" s="3"/>
      <c r="WDX326" s="3"/>
      <c r="WDY326" s="3"/>
      <c r="WDZ326" s="3"/>
      <c r="WEA326" s="3"/>
      <c r="WEB326" s="3"/>
      <c r="WEC326" s="3"/>
      <c r="WED326" s="3"/>
      <c r="WEE326" s="3"/>
      <c r="WEF326" s="3"/>
      <c r="WEG326" s="3"/>
      <c r="WEH326" s="3"/>
      <c r="WEI326" s="3"/>
      <c r="WEJ326" s="3"/>
      <c r="WEK326" s="3"/>
      <c r="WEL326" s="3"/>
      <c r="WEM326" s="3"/>
      <c r="WEN326" s="3"/>
      <c r="WEO326" s="3"/>
      <c r="WEP326" s="3"/>
      <c r="WEQ326" s="3"/>
      <c r="WER326" s="3"/>
      <c r="WES326" s="3"/>
      <c r="WET326" s="3"/>
      <c r="WEU326" s="3"/>
      <c r="WEV326" s="3"/>
      <c r="WEW326" s="3"/>
      <c r="WEX326" s="3"/>
      <c r="WEY326" s="3"/>
      <c r="WEZ326" s="3"/>
      <c r="WFA326" s="3"/>
      <c r="WFB326" s="3"/>
      <c r="WFC326" s="3"/>
      <c r="WFD326" s="3"/>
      <c r="WFE326" s="3"/>
      <c r="WFF326" s="3"/>
      <c r="WFG326" s="3"/>
      <c r="WFH326" s="3"/>
      <c r="WFI326" s="3"/>
      <c r="WFJ326" s="3"/>
      <c r="WFK326" s="3"/>
      <c r="WFL326" s="3"/>
      <c r="WFM326" s="3"/>
      <c r="WFN326" s="3"/>
      <c r="WFO326" s="3"/>
      <c r="WFP326" s="3"/>
      <c r="WFQ326" s="3"/>
      <c r="WFR326" s="3"/>
      <c r="WFS326" s="3"/>
      <c r="WFT326" s="3"/>
      <c r="WFU326" s="3"/>
      <c r="WFV326" s="3"/>
      <c r="WFW326" s="3"/>
      <c r="WFX326" s="3"/>
      <c r="WFY326" s="3"/>
      <c r="WFZ326" s="3"/>
      <c r="WGA326" s="3"/>
      <c r="WGB326" s="3"/>
      <c r="WGC326" s="3"/>
      <c r="WGD326" s="3"/>
      <c r="WGE326" s="3"/>
      <c r="WGF326" s="3"/>
      <c r="WGG326" s="3"/>
      <c r="WGH326" s="3"/>
      <c r="WGI326" s="3"/>
      <c r="WGJ326" s="3"/>
      <c r="WGK326" s="3"/>
      <c r="WGL326" s="3"/>
      <c r="WGM326" s="3"/>
      <c r="WGN326" s="3"/>
      <c r="WGO326" s="3"/>
      <c r="WGP326" s="3"/>
      <c r="WGQ326" s="3"/>
      <c r="WGR326" s="3"/>
      <c r="WGS326" s="3"/>
      <c r="WGT326" s="3"/>
      <c r="WGU326" s="3"/>
      <c r="WGV326" s="3"/>
      <c r="WGW326" s="3"/>
      <c r="WGX326" s="3"/>
      <c r="WGY326" s="3"/>
      <c r="WGZ326" s="3"/>
      <c r="WHA326" s="3"/>
      <c r="WHB326" s="3"/>
      <c r="WHC326" s="3"/>
      <c r="WHD326" s="3"/>
      <c r="WHE326" s="3"/>
      <c r="WHF326" s="3"/>
      <c r="WHG326" s="3"/>
      <c r="WHH326" s="3"/>
      <c r="WHI326" s="3"/>
      <c r="WHJ326" s="3"/>
      <c r="WHK326" s="3"/>
      <c r="WHL326" s="3"/>
      <c r="WHM326" s="3"/>
      <c r="WHN326" s="3"/>
      <c r="WHO326" s="3"/>
      <c r="WHP326" s="3"/>
      <c r="WHQ326" s="3"/>
      <c r="WHR326" s="3"/>
      <c r="WHS326" s="3"/>
      <c r="WHT326" s="3"/>
      <c r="WHU326" s="3"/>
      <c r="WHV326" s="3"/>
      <c r="WHW326" s="3"/>
      <c r="WHX326" s="3"/>
      <c r="WHY326" s="3"/>
      <c r="WHZ326" s="3"/>
      <c r="WIA326" s="3"/>
      <c r="WIB326" s="3"/>
      <c r="WIC326" s="3"/>
      <c r="WID326" s="3"/>
      <c r="WIE326" s="3"/>
      <c r="WIF326" s="3"/>
      <c r="WIG326" s="3"/>
      <c r="WIH326" s="3"/>
      <c r="WII326" s="3"/>
      <c r="WIJ326" s="3"/>
      <c r="WIK326" s="3"/>
      <c r="WIL326" s="3"/>
      <c r="WIM326" s="3"/>
      <c r="WIN326" s="3"/>
      <c r="WIO326" s="3"/>
      <c r="WIP326" s="3"/>
      <c r="WIQ326" s="3"/>
      <c r="WIR326" s="3"/>
      <c r="WIS326" s="3"/>
      <c r="WIT326" s="3"/>
      <c r="WIU326" s="3"/>
      <c r="WIV326" s="3"/>
      <c r="WIW326" s="3"/>
      <c r="WIX326" s="3"/>
      <c r="WIY326" s="3"/>
      <c r="WIZ326" s="3"/>
      <c r="WJA326" s="3"/>
      <c r="WJB326" s="3"/>
      <c r="WJC326" s="3"/>
      <c r="WJD326" s="3"/>
      <c r="WJE326" s="3"/>
      <c r="WJF326" s="3"/>
      <c r="WJG326" s="3"/>
      <c r="WJH326" s="3"/>
      <c r="WJI326" s="3"/>
      <c r="WJJ326" s="3"/>
      <c r="WJK326" s="3"/>
      <c r="WJL326" s="3"/>
      <c r="WJM326" s="3"/>
      <c r="WJN326" s="3"/>
      <c r="WJO326" s="3"/>
      <c r="WJP326" s="3"/>
      <c r="WJQ326" s="3"/>
      <c r="WJR326" s="3"/>
      <c r="WJS326" s="3"/>
      <c r="WJT326" s="3"/>
      <c r="WJU326" s="3"/>
      <c r="WJV326" s="3"/>
      <c r="WJW326" s="3"/>
      <c r="WJX326" s="3"/>
      <c r="WJY326" s="3"/>
      <c r="WJZ326" s="3"/>
      <c r="WKA326" s="3"/>
      <c r="WKB326" s="3"/>
      <c r="WKC326" s="3"/>
      <c r="WKD326" s="3"/>
      <c r="WKE326" s="3"/>
      <c r="WKF326" s="3"/>
      <c r="WKG326" s="3"/>
      <c r="WKH326" s="3"/>
      <c r="WKI326" s="3"/>
      <c r="WKJ326" s="3"/>
      <c r="WKK326" s="3"/>
      <c r="WKL326" s="3"/>
      <c r="WKM326" s="3"/>
      <c r="WKN326" s="3"/>
      <c r="WKO326" s="3"/>
      <c r="WKP326" s="3"/>
      <c r="WKQ326" s="3"/>
      <c r="WKR326" s="3"/>
      <c r="WKS326" s="3"/>
      <c r="WKT326" s="3"/>
      <c r="WKU326" s="3"/>
      <c r="WKV326" s="3"/>
      <c r="WKW326" s="3"/>
      <c r="WKX326" s="3"/>
      <c r="WKY326" s="3"/>
      <c r="WKZ326" s="3"/>
      <c r="WLA326" s="3"/>
      <c r="WLB326" s="3"/>
      <c r="WLC326" s="3"/>
      <c r="WLD326" s="3"/>
      <c r="WLE326" s="3"/>
      <c r="WLF326" s="3"/>
      <c r="WLG326" s="3"/>
      <c r="WLH326" s="3"/>
      <c r="WLI326" s="3"/>
      <c r="WLJ326" s="3"/>
      <c r="WLK326" s="3"/>
      <c r="WLL326" s="3"/>
      <c r="WLM326" s="3"/>
      <c r="WLN326" s="3"/>
      <c r="WLO326" s="3"/>
      <c r="WLP326" s="3"/>
      <c r="WLQ326" s="3"/>
      <c r="WLR326" s="3"/>
      <c r="WLS326" s="3"/>
      <c r="WLT326" s="3"/>
      <c r="WLU326" s="3"/>
      <c r="WLV326" s="3"/>
      <c r="WLW326" s="3"/>
      <c r="WLX326" s="3"/>
      <c r="WLY326" s="3"/>
      <c r="WLZ326" s="3"/>
      <c r="WMA326" s="3"/>
      <c r="WMB326" s="3"/>
      <c r="WMC326" s="3"/>
      <c r="WMD326" s="3"/>
      <c r="WME326" s="3"/>
      <c r="WMF326" s="3"/>
      <c r="WMG326" s="3"/>
      <c r="WMH326" s="3"/>
      <c r="WMI326" s="3"/>
      <c r="WMJ326" s="3"/>
      <c r="WMK326" s="3"/>
      <c r="WML326" s="3"/>
      <c r="WMM326" s="3"/>
      <c r="WMN326" s="3"/>
      <c r="WMO326" s="3"/>
      <c r="WMP326" s="3"/>
      <c r="WMQ326" s="3"/>
      <c r="WMR326" s="3"/>
      <c r="WMS326" s="3"/>
      <c r="WMT326" s="3"/>
      <c r="WMU326" s="3"/>
      <c r="WMV326" s="3"/>
      <c r="WMW326" s="3"/>
      <c r="WMX326" s="3"/>
      <c r="WMY326" s="3"/>
      <c r="WMZ326" s="3"/>
      <c r="WNA326" s="3"/>
      <c r="WNB326" s="3"/>
      <c r="WNC326" s="3"/>
      <c r="WND326" s="3"/>
      <c r="WNE326" s="3"/>
      <c r="WNF326" s="3"/>
      <c r="WNG326" s="3"/>
      <c r="WNH326" s="3"/>
      <c r="WNI326" s="3"/>
      <c r="WNJ326" s="3"/>
      <c r="WNK326" s="3"/>
      <c r="WNL326" s="3"/>
      <c r="WNM326" s="3"/>
      <c r="WNN326" s="3"/>
      <c r="WNO326" s="3"/>
      <c r="WNP326" s="3"/>
      <c r="WNQ326" s="3"/>
      <c r="WNR326" s="3"/>
      <c r="WNS326" s="3"/>
      <c r="WNT326" s="3"/>
      <c r="WNU326" s="3"/>
      <c r="WNV326" s="3"/>
      <c r="WNW326" s="3"/>
      <c r="WNX326" s="3"/>
      <c r="WNY326" s="3"/>
      <c r="WNZ326" s="3"/>
      <c r="WOA326" s="3"/>
      <c r="WOB326" s="3"/>
      <c r="WOC326" s="3"/>
      <c r="WOD326" s="3"/>
      <c r="WOE326" s="3"/>
      <c r="WOF326" s="3"/>
      <c r="WOG326" s="3"/>
      <c r="WOH326" s="3"/>
      <c r="WOI326" s="3"/>
      <c r="WOJ326" s="3"/>
      <c r="WOK326" s="3"/>
      <c r="WOL326" s="3"/>
      <c r="WOM326" s="3"/>
      <c r="WON326" s="3"/>
      <c r="WOO326" s="3"/>
      <c r="WOP326" s="3"/>
      <c r="WOQ326" s="3"/>
      <c r="WOR326" s="3"/>
      <c r="WOS326" s="3"/>
      <c r="WOT326" s="3"/>
      <c r="WOU326" s="3"/>
      <c r="WOV326" s="3"/>
      <c r="WOW326" s="3"/>
      <c r="WOX326" s="3"/>
      <c r="WOY326" s="3"/>
      <c r="WOZ326" s="3"/>
      <c r="WPA326" s="3"/>
      <c r="WPB326" s="3"/>
      <c r="WPC326" s="3"/>
      <c r="WPD326" s="3"/>
      <c r="WPE326" s="3"/>
      <c r="WPF326" s="3"/>
      <c r="WPG326" s="3"/>
      <c r="WPH326" s="3"/>
      <c r="WPI326" s="3"/>
      <c r="WPJ326" s="3"/>
      <c r="WPK326" s="3"/>
      <c r="WPL326" s="3"/>
      <c r="WPM326" s="3"/>
      <c r="WPN326" s="3"/>
      <c r="WPO326" s="3"/>
      <c r="WPP326" s="3"/>
      <c r="WPQ326" s="3"/>
      <c r="WPR326" s="3"/>
      <c r="WPS326" s="3"/>
      <c r="WPT326" s="3"/>
      <c r="WPU326" s="3"/>
      <c r="WPV326" s="3"/>
      <c r="WPW326" s="3"/>
      <c r="WPX326" s="3"/>
      <c r="WPY326" s="3"/>
      <c r="WPZ326" s="3"/>
      <c r="WQA326" s="3"/>
      <c r="WQB326" s="3"/>
      <c r="WQC326" s="3"/>
      <c r="WQD326" s="3"/>
      <c r="WQE326" s="3"/>
      <c r="WQF326" s="3"/>
      <c r="WQG326" s="3"/>
      <c r="WQH326" s="3"/>
      <c r="WQI326" s="3"/>
      <c r="WQJ326" s="3"/>
      <c r="WQK326" s="3"/>
      <c r="WQL326" s="3"/>
      <c r="WQM326" s="3"/>
      <c r="WQN326" s="3"/>
      <c r="WQO326" s="3"/>
      <c r="WQP326" s="3"/>
      <c r="WQQ326" s="3"/>
      <c r="WQR326" s="3"/>
      <c r="WQS326" s="3"/>
      <c r="WQT326" s="3"/>
      <c r="WQU326" s="3"/>
      <c r="WQV326" s="3"/>
      <c r="WQW326" s="3"/>
      <c r="WQX326" s="3"/>
      <c r="WQY326" s="3"/>
      <c r="WQZ326" s="3"/>
      <c r="WRA326" s="3"/>
      <c r="WRB326" s="3"/>
      <c r="WRC326" s="3"/>
      <c r="WRD326" s="3"/>
      <c r="WRE326" s="3"/>
      <c r="WRF326" s="3"/>
      <c r="WRG326" s="3"/>
      <c r="WRH326" s="3"/>
      <c r="WRI326" s="3"/>
      <c r="WRJ326" s="3"/>
      <c r="WRK326" s="3"/>
      <c r="WRL326" s="3"/>
      <c r="WRM326" s="3"/>
      <c r="WRN326" s="3"/>
      <c r="WRO326" s="3"/>
      <c r="WRP326" s="3"/>
      <c r="WRQ326" s="3"/>
      <c r="WRR326" s="3"/>
      <c r="WRS326" s="3"/>
      <c r="WRT326" s="3"/>
      <c r="WRU326" s="3"/>
      <c r="WRV326" s="3"/>
      <c r="WRW326" s="3"/>
      <c r="WRX326" s="3"/>
      <c r="WRY326" s="3"/>
      <c r="WRZ326" s="3"/>
      <c r="WSA326" s="3"/>
      <c r="WSB326" s="3"/>
      <c r="WSC326" s="3"/>
      <c r="WSD326" s="3"/>
      <c r="WSE326" s="3"/>
      <c r="WSF326" s="3"/>
      <c r="WSG326" s="3"/>
      <c r="WSH326" s="3"/>
      <c r="WSI326" s="3"/>
      <c r="WSJ326" s="3"/>
      <c r="WSK326" s="3"/>
      <c r="WSL326" s="3"/>
      <c r="WSM326" s="3"/>
      <c r="WSN326" s="3"/>
      <c r="WSO326" s="3"/>
      <c r="WSP326" s="3"/>
      <c r="WSQ326" s="3"/>
      <c r="WSR326" s="3"/>
      <c r="WSS326" s="3"/>
      <c r="WST326" s="3"/>
      <c r="WSU326" s="3"/>
      <c r="WSV326" s="3"/>
      <c r="WSW326" s="3"/>
      <c r="WSX326" s="3"/>
      <c r="WSY326" s="3"/>
      <c r="WSZ326" s="3"/>
      <c r="WTA326" s="3"/>
      <c r="WTB326" s="3"/>
      <c r="WTC326" s="3"/>
      <c r="WTD326" s="3"/>
      <c r="WTE326" s="3"/>
      <c r="WTF326" s="3"/>
      <c r="WTG326" s="3"/>
      <c r="WTH326" s="3"/>
      <c r="WTI326" s="3"/>
      <c r="WTJ326" s="3"/>
      <c r="WTK326" s="3"/>
      <c r="WTL326" s="3"/>
      <c r="WTM326" s="3"/>
      <c r="WTN326" s="3"/>
      <c r="WTO326" s="3"/>
      <c r="WTP326" s="3"/>
      <c r="WTQ326" s="3"/>
      <c r="WTR326" s="3"/>
      <c r="WTS326" s="3"/>
      <c r="WTT326" s="3"/>
      <c r="WTU326" s="3"/>
      <c r="WTV326" s="3"/>
      <c r="WTW326" s="3"/>
      <c r="WTX326" s="3"/>
      <c r="WTY326" s="3"/>
      <c r="WTZ326" s="3"/>
      <c r="WUA326" s="3"/>
      <c r="WUB326" s="3"/>
      <c r="WUC326" s="3"/>
      <c r="WUD326" s="3"/>
      <c r="WUE326" s="3"/>
      <c r="WUF326" s="3"/>
      <c r="WUG326" s="3"/>
      <c r="WUH326" s="3"/>
      <c r="WUI326" s="3"/>
      <c r="WUJ326" s="3"/>
      <c r="WUK326" s="3"/>
      <c r="WUL326" s="3"/>
      <c r="WUM326" s="3"/>
      <c r="WUN326" s="3"/>
      <c r="WUO326" s="3"/>
      <c r="WUP326" s="3"/>
      <c r="WUQ326" s="3"/>
      <c r="WUR326" s="3"/>
      <c r="WUS326" s="3"/>
      <c r="WUT326" s="3"/>
      <c r="WUU326" s="3"/>
      <c r="WUV326" s="3"/>
      <c r="WUW326" s="3"/>
      <c r="WUX326" s="3"/>
      <c r="WUY326" s="3"/>
      <c r="WUZ326" s="3"/>
      <c r="WVA326" s="3"/>
      <c r="WVB326" s="3"/>
      <c r="WVC326" s="3"/>
      <c r="WVD326" s="3"/>
      <c r="WVE326" s="3"/>
      <c r="WVF326" s="3"/>
      <c r="WVG326" s="3"/>
      <c r="WVH326" s="3"/>
      <c r="WVI326" s="3"/>
      <c r="WVJ326" s="3"/>
      <c r="WVK326" s="3"/>
      <c r="WVL326" s="3"/>
      <c r="WVM326" s="3"/>
      <c r="WVN326" s="3"/>
      <c r="WVO326" s="3"/>
      <c r="WVP326" s="3"/>
      <c r="WVQ326" s="3"/>
      <c r="WVR326" s="3"/>
      <c r="WVS326" s="3"/>
      <c r="WVT326" s="3"/>
      <c r="WVU326" s="3"/>
      <c r="WVV326" s="3"/>
      <c r="WVW326" s="3"/>
      <c r="WVX326" s="3"/>
      <c r="WVY326" s="3"/>
      <c r="WVZ326" s="3"/>
      <c r="WWA326" s="3"/>
      <c r="WWB326" s="3"/>
      <c r="WWC326" s="3"/>
      <c r="WWD326" s="3"/>
      <c r="WWE326" s="3"/>
      <c r="WWF326" s="3"/>
      <c r="WWG326" s="3"/>
      <c r="WWH326" s="3"/>
      <c r="WWI326" s="3"/>
      <c r="WWJ326" s="3"/>
      <c r="WWK326" s="3"/>
      <c r="WWL326" s="3"/>
      <c r="WWM326" s="3"/>
      <c r="WWN326" s="3"/>
      <c r="WWO326" s="3"/>
      <c r="WWP326" s="3"/>
      <c r="WWQ326" s="3"/>
      <c r="WWR326" s="3"/>
      <c r="WWS326" s="3"/>
      <c r="WWT326" s="3"/>
      <c r="WWU326" s="3"/>
      <c r="WWV326" s="3"/>
      <c r="WWW326" s="3"/>
      <c r="WWX326" s="3"/>
      <c r="WWY326" s="3"/>
      <c r="WWZ326" s="3"/>
      <c r="WXA326" s="3"/>
      <c r="WXB326" s="3"/>
      <c r="WXC326" s="3"/>
      <c r="WXD326" s="3"/>
      <c r="WXE326" s="3"/>
      <c r="WXF326" s="3"/>
      <c r="WXG326" s="3"/>
      <c r="WXH326" s="3"/>
      <c r="WXI326" s="3"/>
      <c r="WXJ326" s="3"/>
      <c r="WXK326" s="3"/>
      <c r="WXL326" s="3"/>
      <c r="WXM326" s="3"/>
      <c r="WXN326" s="3"/>
      <c r="WXO326" s="3"/>
      <c r="WXP326" s="3"/>
      <c r="WXQ326" s="3"/>
      <c r="WXR326" s="3"/>
      <c r="WXS326" s="3"/>
      <c r="WXT326" s="3"/>
      <c r="WXU326" s="3"/>
      <c r="WXV326" s="3"/>
      <c r="WXW326" s="3"/>
      <c r="WXX326" s="3"/>
      <c r="WXY326" s="3"/>
      <c r="WXZ326" s="3"/>
      <c r="WYA326" s="3"/>
      <c r="WYB326" s="3"/>
      <c r="WYC326" s="3"/>
      <c r="WYD326" s="3"/>
      <c r="WYE326" s="3"/>
      <c r="WYF326" s="3"/>
      <c r="WYG326" s="3"/>
      <c r="WYH326" s="3"/>
      <c r="WYI326" s="3"/>
      <c r="WYJ326" s="3"/>
      <c r="WYK326" s="3"/>
      <c r="WYL326" s="3"/>
      <c r="WYM326" s="3"/>
      <c r="WYN326" s="3"/>
      <c r="WYO326" s="3"/>
      <c r="WYP326" s="3"/>
      <c r="WYQ326" s="3"/>
      <c r="WYR326" s="3"/>
      <c r="WYS326" s="3"/>
      <c r="WYT326" s="3"/>
      <c r="WYU326" s="3"/>
      <c r="WYV326" s="3"/>
      <c r="WYW326" s="3"/>
      <c r="WYX326" s="3"/>
      <c r="WYY326" s="3"/>
      <c r="WYZ326" s="3"/>
      <c r="WZA326" s="3"/>
      <c r="WZB326" s="3"/>
      <c r="WZC326" s="3"/>
      <c r="WZD326" s="3"/>
      <c r="WZE326" s="3"/>
      <c r="WZF326" s="3"/>
      <c r="WZG326" s="3"/>
      <c r="WZH326" s="3"/>
      <c r="WZI326" s="3"/>
      <c r="WZJ326" s="3"/>
      <c r="WZK326" s="3"/>
      <c r="WZL326" s="3"/>
      <c r="WZM326" s="3"/>
      <c r="WZN326" s="3"/>
      <c r="WZO326" s="3"/>
      <c r="WZP326" s="3"/>
      <c r="WZQ326" s="3"/>
      <c r="WZR326" s="3"/>
      <c r="WZS326" s="3"/>
      <c r="WZT326" s="3"/>
      <c r="WZU326" s="3"/>
      <c r="WZV326" s="3"/>
      <c r="WZW326" s="3"/>
      <c r="WZX326" s="3"/>
      <c r="WZY326" s="3"/>
      <c r="WZZ326" s="3"/>
      <c r="XAA326" s="3"/>
      <c r="XAB326" s="3"/>
      <c r="XAC326" s="3"/>
      <c r="XAD326" s="3"/>
      <c r="XAE326" s="3"/>
      <c r="XAF326" s="3"/>
      <c r="XAG326" s="3"/>
      <c r="XAH326" s="3"/>
      <c r="XAI326" s="3"/>
      <c r="XAJ326" s="3"/>
      <c r="XAK326" s="3"/>
      <c r="XAL326" s="3"/>
      <c r="XAM326" s="3"/>
      <c r="XAN326" s="3"/>
      <c r="XAO326" s="3"/>
      <c r="XAP326" s="3"/>
      <c r="XAQ326" s="3"/>
      <c r="XAR326" s="3"/>
      <c r="XAS326" s="3"/>
      <c r="XAT326" s="3"/>
      <c r="XAU326" s="3"/>
      <c r="XAV326" s="3"/>
      <c r="XAW326" s="3"/>
      <c r="XAX326" s="3"/>
      <c r="XAY326" s="3"/>
      <c r="XAZ326" s="3"/>
      <c r="XBA326" s="3"/>
      <c r="XBB326" s="3"/>
      <c r="XBC326" s="3"/>
      <c r="XBD326" s="3"/>
      <c r="XBE326" s="3"/>
      <c r="XBF326" s="3"/>
      <c r="XBG326" s="3"/>
      <c r="XBH326" s="3"/>
      <c r="XBI326" s="3"/>
      <c r="XBJ326" s="3"/>
      <c r="XBK326" s="3"/>
      <c r="XBL326" s="3"/>
      <c r="XBM326" s="3"/>
      <c r="XBN326" s="3"/>
      <c r="XBO326" s="3"/>
      <c r="XBP326" s="3"/>
      <c r="XBQ326" s="3"/>
      <c r="XBR326" s="3"/>
      <c r="XBS326" s="3"/>
      <c r="XBT326" s="3"/>
      <c r="XBU326" s="3"/>
      <c r="XBV326" s="3"/>
      <c r="XBW326" s="3"/>
      <c r="XBX326" s="3"/>
      <c r="XBY326" s="3"/>
      <c r="XBZ326" s="3"/>
      <c r="XCA326" s="3"/>
      <c r="XCB326" s="3"/>
      <c r="XCC326" s="3"/>
      <c r="XCD326" s="3"/>
      <c r="XCE326" s="3"/>
      <c r="XCF326" s="3"/>
      <c r="XCG326" s="3"/>
      <c r="XCH326" s="3"/>
      <c r="XCI326" s="3"/>
      <c r="XCJ326" s="3"/>
      <c r="XCK326" s="3"/>
      <c r="XCL326" s="3"/>
      <c r="XCM326" s="3"/>
      <c r="XCN326" s="3"/>
      <c r="XCO326" s="3"/>
      <c r="XCP326" s="3"/>
      <c r="XCQ326" s="3"/>
      <c r="XCR326" s="3"/>
      <c r="XCS326" s="3"/>
      <c r="XCT326" s="3"/>
      <c r="XCU326" s="3"/>
      <c r="XCV326" s="3"/>
      <c r="XCW326" s="3"/>
      <c r="XCX326" s="3"/>
      <c r="XCY326" s="3"/>
      <c r="XCZ326" s="3"/>
      <c r="XDA326" s="3"/>
      <c r="XDB326" s="3"/>
      <c r="XDC326" s="3"/>
      <c r="XDD326" s="3"/>
      <c r="XDE326" s="3"/>
      <c r="XDF326" s="3"/>
      <c r="XDG326" s="3"/>
      <c r="XDH326" s="3"/>
      <c r="XDI326" s="3"/>
      <c r="XDJ326" s="3"/>
      <c r="XDK326" s="3"/>
      <c r="XDL326" s="3"/>
      <c r="XDM326" s="3"/>
      <c r="XDN326" s="3"/>
      <c r="XDO326" s="3"/>
      <c r="XDP326" s="3"/>
      <c r="XDQ326" s="3"/>
      <c r="XDR326" s="3"/>
      <c r="XDS326" s="3"/>
      <c r="XDT326" s="3"/>
      <c r="XDU326" s="3"/>
      <c r="XDV326" s="3"/>
      <c r="XDW326" s="3"/>
      <c r="XDX326" s="3"/>
      <c r="XDY326" s="3"/>
      <c r="XDZ326" s="3"/>
      <c r="XEA326" s="3"/>
      <c r="XEB326" s="3"/>
      <c r="XEC326" s="3"/>
      <c r="XED326" s="3"/>
      <c r="XEE326" s="3"/>
      <c r="XEF326" s="3"/>
      <c r="XEG326" s="3"/>
      <c r="XEH326" s="3"/>
      <c r="XEI326" s="3"/>
      <c r="XEJ326" s="3"/>
      <c r="XEK326" s="3"/>
      <c r="XEL326" s="3"/>
      <c r="XEM326" s="3"/>
      <c r="XEN326" s="3"/>
      <c r="XEO326" s="3"/>
      <c r="XEP326" s="3"/>
      <c r="XEQ326" s="3"/>
      <c r="XER326" s="3"/>
      <c r="XES326" s="3"/>
      <c r="XET326" s="3"/>
      <c r="XEU326" s="3"/>
      <c r="XEV326" s="3"/>
      <c r="XEW326" s="3"/>
      <c r="XEX326" s="3"/>
      <c r="XEY326" s="3"/>
      <c r="XEZ326" s="3"/>
    </row>
    <row r="327" spans="1:16380" x14ac:dyDescent="0.15">
      <c r="A327" s="17" t="s">
        <v>1014</v>
      </c>
      <c r="B327" s="17" t="s">
        <v>344</v>
      </c>
      <c r="C327" s="20">
        <v>2017</v>
      </c>
      <c r="D327" s="4" t="s">
        <v>991</v>
      </c>
      <c r="E327" s="4" t="s">
        <v>76</v>
      </c>
      <c r="F327" s="9"/>
      <c r="G327" s="37"/>
      <c r="H327" s="11"/>
      <c r="I327" s="4"/>
      <c r="T327" s="4"/>
      <c r="V327" s="5" t="s">
        <v>49</v>
      </c>
      <c r="AB327" s="9"/>
      <c r="AC327" s="17" t="s">
        <v>1015</v>
      </c>
      <c r="AD327" s="3"/>
      <c r="AE327" s="52" t="s">
        <v>327</v>
      </c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  <c r="JZ327" s="3"/>
      <c r="KA327" s="3"/>
      <c r="KB327" s="3"/>
      <c r="KC327" s="3"/>
      <c r="KD327" s="3"/>
      <c r="KE327" s="3"/>
      <c r="KF327" s="3"/>
      <c r="KG327" s="3"/>
      <c r="KH327" s="3"/>
      <c r="KI327" s="3"/>
      <c r="KJ327" s="3"/>
      <c r="KK327" s="3"/>
      <c r="KL327" s="3"/>
      <c r="KM327" s="3"/>
      <c r="KN327" s="3"/>
      <c r="KO327" s="3"/>
      <c r="KP327" s="3"/>
      <c r="KQ327" s="3"/>
      <c r="KR327" s="3"/>
      <c r="KS327" s="3"/>
      <c r="KT327" s="3"/>
      <c r="KU327" s="3"/>
      <c r="KV327" s="3"/>
      <c r="KW327" s="3"/>
      <c r="KX327" s="3"/>
      <c r="KY327" s="3"/>
      <c r="KZ327" s="3"/>
      <c r="LA327" s="3"/>
      <c r="LB327" s="3"/>
      <c r="LC327" s="3"/>
      <c r="LD327" s="3"/>
      <c r="LE327" s="3"/>
      <c r="LF327" s="3"/>
      <c r="LG327" s="3"/>
      <c r="LH327" s="3"/>
      <c r="LI327" s="3"/>
      <c r="LJ327" s="3"/>
      <c r="LK327" s="3"/>
      <c r="LL327" s="3"/>
      <c r="LM327" s="3"/>
      <c r="LN327" s="3"/>
      <c r="LO327" s="3"/>
      <c r="LP327" s="3"/>
      <c r="LQ327" s="3"/>
      <c r="LR327" s="3"/>
      <c r="LS327" s="3"/>
      <c r="LT327" s="3"/>
      <c r="LU327" s="3"/>
      <c r="LV327" s="3"/>
      <c r="LW327" s="3"/>
      <c r="LX327" s="3"/>
      <c r="LY327" s="3"/>
      <c r="LZ327" s="3"/>
      <c r="MA327" s="3"/>
      <c r="MB327" s="3"/>
      <c r="MC327" s="3"/>
      <c r="MD327" s="3"/>
      <c r="ME327" s="3"/>
      <c r="MF327" s="3"/>
      <c r="MG327" s="3"/>
      <c r="MH327" s="3"/>
      <c r="MI327" s="3"/>
      <c r="MJ327" s="3"/>
      <c r="MK327" s="3"/>
      <c r="ML327" s="3"/>
      <c r="MM327" s="3"/>
      <c r="MN327" s="3"/>
      <c r="MO327" s="3"/>
      <c r="MP327" s="3"/>
      <c r="MQ327" s="3"/>
      <c r="MR327" s="3"/>
      <c r="MS327" s="3"/>
      <c r="MT327" s="3"/>
      <c r="MU327" s="3"/>
      <c r="MV327" s="3"/>
      <c r="MW327" s="3"/>
      <c r="MX327" s="3"/>
      <c r="MY327" s="3"/>
      <c r="MZ327" s="3"/>
      <c r="NA327" s="3"/>
      <c r="NB327" s="3"/>
      <c r="NC327" s="3"/>
      <c r="ND327" s="3"/>
      <c r="NE327" s="3"/>
      <c r="NF327" s="3"/>
      <c r="NG327" s="3"/>
      <c r="NH327" s="3"/>
      <c r="NI327" s="3"/>
      <c r="NJ327" s="3"/>
      <c r="NK327" s="3"/>
      <c r="NL327" s="3"/>
      <c r="NM327" s="3"/>
      <c r="NN327" s="3"/>
      <c r="NO327" s="3"/>
      <c r="NP327" s="3"/>
      <c r="NQ327" s="3"/>
      <c r="NR327" s="3"/>
      <c r="NS327" s="3"/>
      <c r="NT327" s="3"/>
      <c r="NU327" s="3"/>
      <c r="NV327" s="3"/>
      <c r="NW327" s="3"/>
      <c r="NX327" s="3"/>
      <c r="NY327" s="3"/>
      <c r="NZ327" s="3"/>
      <c r="OA327" s="3"/>
      <c r="OB327" s="3"/>
      <c r="OC327" s="3"/>
      <c r="OD327" s="3"/>
      <c r="OE327" s="3"/>
      <c r="OF327" s="3"/>
      <c r="OG327" s="3"/>
      <c r="OH327" s="3"/>
      <c r="OI327" s="3"/>
      <c r="OJ327" s="3"/>
      <c r="OK327" s="3"/>
      <c r="OL327" s="3"/>
      <c r="OM327" s="3"/>
      <c r="ON327" s="3"/>
      <c r="OO327" s="3"/>
      <c r="OP327" s="3"/>
      <c r="OQ327" s="3"/>
      <c r="OR327" s="3"/>
      <c r="OS327" s="3"/>
      <c r="OT327" s="3"/>
      <c r="OU327" s="3"/>
      <c r="OV327" s="3"/>
      <c r="OW327" s="3"/>
      <c r="OX327" s="3"/>
      <c r="OY327" s="3"/>
      <c r="OZ327" s="3"/>
      <c r="PA327" s="3"/>
      <c r="PB327" s="3"/>
      <c r="PC327" s="3"/>
      <c r="PD327" s="3"/>
      <c r="PE327" s="3"/>
      <c r="PF327" s="3"/>
      <c r="PG327" s="3"/>
      <c r="PH327" s="3"/>
      <c r="PI327" s="3"/>
      <c r="PJ327" s="3"/>
      <c r="PK327" s="3"/>
      <c r="PL327" s="3"/>
      <c r="PM327" s="3"/>
      <c r="PN327" s="3"/>
      <c r="PO327" s="3"/>
      <c r="PP327" s="3"/>
      <c r="PQ327" s="3"/>
      <c r="PR327" s="3"/>
      <c r="PS327" s="3"/>
      <c r="PT327" s="3"/>
      <c r="PU327" s="3"/>
      <c r="PV327" s="3"/>
      <c r="PW327" s="3"/>
      <c r="PX327" s="3"/>
      <c r="PY327" s="3"/>
      <c r="PZ327" s="3"/>
      <c r="QA327" s="3"/>
      <c r="QB327" s="3"/>
      <c r="QC327" s="3"/>
      <c r="QD327" s="3"/>
      <c r="QE327" s="3"/>
      <c r="QF327" s="3"/>
      <c r="QG327" s="3"/>
      <c r="QH327" s="3"/>
      <c r="QI327" s="3"/>
      <c r="QJ327" s="3"/>
      <c r="QK327" s="3"/>
      <c r="QL327" s="3"/>
      <c r="QM327" s="3"/>
      <c r="QN327" s="3"/>
      <c r="QO327" s="3"/>
      <c r="QP327" s="3"/>
      <c r="QQ327" s="3"/>
      <c r="QR327" s="3"/>
      <c r="QS327" s="3"/>
      <c r="QT327" s="3"/>
      <c r="QU327" s="3"/>
      <c r="QV327" s="3"/>
      <c r="QW327" s="3"/>
      <c r="QX327" s="3"/>
      <c r="QY327" s="3"/>
      <c r="QZ327" s="3"/>
      <c r="RA327" s="3"/>
      <c r="RB327" s="3"/>
      <c r="RC327" s="3"/>
      <c r="RD327" s="3"/>
      <c r="RE327" s="3"/>
      <c r="RF327" s="3"/>
      <c r="RG327" s="3"/>
      <c r="RH327" s="3"/>
      <c r="RI327" s="3"/>
      <c r="RJ327" s="3"/>
      <c r="RK327" s="3"/>
      <c r="RL327" s="3"/>
      <c r="RM327" s="3"/>
      <c r="RN327" s="3"/>
      <c r="RO327" s="3"/>
      <c r="RP327" s="3"/>
      <c r="RQ327" s="3"/>
      <c r="RR327" s="3"/>
      <c r="RS327" s="3"/>
      <c r="RT327" s="3"/>
      <c r="RU327" s="3"/>
      <c r="RV327" s="3"/>
      <c r="RW327" s="3"/>
      <c r="RX327" s="3"/>
      <c r="RY327" s="3"/>
      <c r="RZ327" s="3"/>
      <c r="SA327" s="3"/>
      <c r="SB327" s="3"/>
      <c r="SC327" s="3"/>
      <c r="SD327" s="3"/>
      <c r="SE327" s="3"/>
      <c r="SF327" s="3"/>
      <c r="SG327" s="3"/>
      <c r="SH327" s="3"/>
      <c r="SI327" s="3"/>
      <c r="SJ327" s="3"/>
      <c r="SK327" s="3"/>
      <c r="SL327" s="3"/>
      <c r="SM327" s="3"/>
      <c r="SN327" s="3"/>
      <c r="SO327" s="3"/>
      <c r="SP327" s="3"/>
      <c r="SQ327" s="3"/>
      <c r="SR327" s="3"/>
      <c r="SS327" s="3"/>
      <c r="ST327" s="3"/>
      <c r="SU327" s="3"/>
      <c r="SV327" s="3"/>
      <c r="SW327" s="3"/>
      <c r="SX327" s="3"/>
      <c r="SY327" s="3"/>
      <c r="SZ327" s="3"/>
      <c r="TA327" s="3"/>
      <c r="TB327" s="3"/>
      <c r="TC327" s="3"/>
      <c r="TD327" s="3"/>
      <c r="TE327" s="3"/>
      <c r="TF327" s="3"/>
      <c r="TG327" s="3"/>
      <c r="TH327" s="3"/>
      <c r="TI327" s="3"/>
      <c r="TJ327" s="3"/>
      <c r="TK327" s="3"/>
      <c r="TL327" s="3"/>
      <c r="TM327" s="3"/>
      <c r="TN327" s="3"/>
      <c r="TO327" s="3"/>
      <c r="TP327" s="3"/>
      <c r="TQ327" s="3"/>
      <c r="TR327" s="3"/>
      <c r="TS327" s="3"/>
      <c r="TT327" s="3"/>
      <c r="TU327" s="3"/>
      <c r="TV327" s="3"/>
      <c r="TW327" s="3"/>
      <c r="TX327" s="3"/>
      <c r="TY327" s="3"/>
      <c r="TZ327" s="3"/>
      <c r="UA327" s="3"/>
      <c r="UB327" s="3"/>
      <c r="UC327" s="3"/>
      <c r="UD327" s="3"/>
      <c r="UE327" s="3"/>
      <c r="UF327" s="3"/>
      <c r="UG327" s="3"/>
      <c r="UH327" s="3"/>
      <c r="UI327" s="3"/>
      <c r="UJ327" s="3"/>
      <c r="UK327" s="3"/>
      <c r="UL327" s="3"/>
      <c r="UM327" s="3"/>
      <c r="UN327" s="3"/>
      <c r="UO327" s="3"/>
      <c r="UP327" s="3"/>
      <c r="UQ327" s="3"/>
      <c r="UR327" s="3"/>
      <c r="US327" s="3"/>
      <c r="UT327" s="3"/>
      <c r="UU327" s="3"/>
      <c r="UV327" s="3"/>
      <c r="UW327" s="3"/>
      <c r="UX327" s="3"/>
      <c r="UY327" s="3"/>
      <c r="UZ327" s="3"/>
      <c r="VA327" s="3"/>
      <c r="VB327" s="3"/>
      <c r="VC327" s="3"/>
      <c r="VD327" s="3"/>
      <c r="VE327" s="3"/>
      <c r="VF327" s="3"/>
      <c r="VG327" s="3"/>
      <c r="VH327" s="3"/>
      <c r="VI327" s="3"/>
      <c r="VJ327" s="3"/>
      <c r="VK327" s="3"/>
      <c r="VL327" s="3"/>
      <c r="VM327" s="3"/>
      <c r="VN327" s="3"/>
      <c r="VO327" s="3"/>
      <c r="VP327" s="3"/>
      <c r="VQ327" s="3"/>
      <c r="VR327" s="3"/>
      <c r="VS327" s="3"/>
      <c r="VT327" s="3"/>
      <c r="VU327" s="3"/>
      <c r="VV327" s="3"/>
      <c r="VW327" s="3"/>
      <c r="VX327" s="3"/>
      <c r="VY327" s="3"/>
      <c r="VZ327" s="3"/>
      <c r="WA327" s="3"/>
      <c r="WB327" s="3"/>
      <c r="WC327" s="3"/>
      <c r="WD327" s="3"/>
      <c r="WE327" s="3"/>
      <c r="WF327" s="3"/>
      <c r="WG327" s="3"/>
      <c r="WH327" s="3"/>
      <c r="WI327" s="3"/>
      <c r="WJ327" s="3"/>
      <c r="WK327" s="3"/>
      <c r="WL327" s="3"/>
      <c r="WM327" s="3"/>
      <c r="WN327" s="3"/>
      <c r="WO327" s="3"/>
      <c r="WP327" s="3"/>
      <c r="WQ327" s="3"/>
      <c r="WR327" s="3"/>
      <c r="WS327" s="3"/>
      <c r="WT327" s="3"/>
      <c r="WU327" s="3"/>
      <c r="WV327" s="3"/>
      <c r="WW327" s="3"/>
      <c r="WX327" s="3"/>
      <c r="WY327" s="3"/>
      <c r="WZ327" s="3"/>
      <c r="XA327" s="3"/>
      <c r="XB327" s="3"/>
      <c r="XC327" s="3"/>
      <c r="XD327" s="3"/>
      <c r="XE327" s="3"/>
      <c r="XF327" s="3"/>
      <c r="XG327" s="3"/>
      <c r="XH327" s="3"/>
      <c r="XI327" s="3"/>
      <c r="XJ327" s="3"/>
      <c r="XK327" s="3"/>
      <c r="XL327" s="3"/>
      <c r="XM327" s="3"/>
      <c r="XN327" s="3"/>
      <c r="XO327" s="3"/>
      <c r="XP327" s="3"/>
      <c r="XQ327" s="3"/>
      <c r="XR327" s="3"/>
      <c r="XS327" s="3"/>
      <c r="XT327" s="3"/>
      <c r="XU327" s="3"/>
      <c r="XV327" s="3"/>
      <c r="XW327" s="3"/>
      <c r="XX327" s="3"/>
      <c r="XY327" s="3"/>
      <c r="XZ327" s="3"/>
      <c r="YA327" s="3"/>
      <c r="YB327" s="3"/>
      <c r="YC327" s="3"/>
      <c r="YD327" s="3"/>
      <c r="YE327" s="3"/>
      <c r="YF327" s="3"/>
      <c r="YG327" s="3"/>
      <c r="YH327" s="3"/>
      <c r="YI327" s="3"/>
      <c r="YJ327" s="3"/>
      <c r="YK327" s="3"/>
      <c r="YL327" s="3"/>
      <c r="YM327" s="3"/>
      <c r="YN327" s="3"/>
      <c r="YO327" s="3"/>
      <c r="YP327" s="3"/>
      <c r="YQ327" s="3"/>
      <c r="YR327" s="3"/>
      <c r="YS327" s="3"/>
      <c r="YT327" s="3"/>
      <c r="YU327" s="3"/>
      <c r="YV327" s="3"/>
      <c r="YW327" s="3"/>
      <c r="YX327" s="3"/>
      <c r="YY327" s="3"/>
      <c r="YZ327" s="3"/>
      <c r="ZA327" s="3"/>
      <c r="ZB327" s="3"/>
      <c r="ZC327" s="3"/>
      <c r="ZD327" s="3"/>
      <c r="ZE327" s="3"/>
      <c r="ZF327" s="3"/>
      <c r="ZG327" s="3"/>
      <c r="ZH327" s="3"/>
      <c r="ZI327" s="3"/>
      <c r="ZJ327" s="3"/>
      <c r="ZK327" s="3"/>
      <c r="ZL327" s="3"/>
      <c r="ZM327" s="3"/>
      <c r="ZN327" s="3"/>
      <c r="ZO327" s="3"/>
      <c r="ZP327" s="3"/>
      <c r="ZQ327" s="3"/>
      <c r="ZR327" s="3"/>
      <c r="ZS327" s="3"/>
      <c r="ZT327" s="3"/>
      <c r="ZU327" s="3"/>
      <c r="ZV327" s="3"/>
      <c r="ZW327" s="3"/>
      <c r="ZX327" s="3"/>
      <c r="ZY327" s="3"/>
      <c r="ZZ327" s="3"/>
      <c r="AAA327" s="3"/>
      <c r="AAB327" s="3"/>
      <c r="AAC327" s="3"/>
      <c r="AAD327" s="3"/>
      <c r="AAE327" s="3"/>
      <c r="AAF327" s="3"/>
      <c r="AAG327" s="3"/>
      <c r="AAH327" s="3"/>
      <c r="AAI327" s="3"/>
      <c r="AAJ327" s="3"/>
      <c r="AAK327" s="3"/>
      <c r="AAL327" s="3"/>
      <c r="AAM327" s="3"/>
      <c r="AAN327" s="3"/>
      <c r="AAO327" s="3"/>
      <c r="AAP327" s="3"/>
      <c r="AAQ327" s="3"/>
      <c r="AAR327" s="3"/>
      <c r="AAS327" s="3"/>
      <c r="AAT327" s="3"/>
      <c r="AAU327" s="3"/>
      <c r="AAV327" s="3"/>
      <c r="AAW327" s="3"/>
      <c r="AAX327" s="3"/>
      <c r="AAY327" s="3"/>
      <c r="AAZ327" s="3"/>
      <c r="ABA327" s="3"/>
      <c r="ABB327" s="3"/>
      <c r="ABC327" s="3"/>
      <c r="ABD327" s="3"/>
      <c r="ABE327" s="3"/>
      <c r="ABF327" s="3"/>
      <c r="ABG327" s="3"/>
      <c r="ABH327" s="3"/>
      <c r="ABI327" s="3"/>
      <c r="ABJ327" s="3"/>
      <c r="ABK327" s="3"/>
      <c r="ABL327" s="3"/>
      <c r="ABM327" s="3"/>
      <c r="ABN327" s="3"/>
      <c r="ABO327" s="3"/>
      <c r="ABP327" s="3"/>
      <c r="ABQ327" s="3"/>
      <c r="ABR327" s="3"/>
      <c r="ABS327" s="3"/>
      <c r="ABT327" s="3"/>
      <c r="ABU327" s="3"/>
      <c r="ABV327" s="3"/>
      <c r="ABW327" s="3"/>
      <c r="ABX327" s="3"/>
      <c r="ABY327" s="3"/>
      <c r="ABZ327" s="3"/>
      <c r="ACA327" s="3"/>
      <c r="ACB327" s="3"/>
      <c r="ACC327" s="3"/>
      <c r="ACD327" s="3"/>
      <c r="ACE327" s="3"/>
      <c r="ACF327" s="3"/>
      <c r="ACG327" s="3"/>
      <c r="ACH327" s="3"/>
      <c r="ACI327" s="3"/>
      <c r="ACJ327" s="3"/>
      <c r="ACK327" s="3"/>
      <c r="ACL327" s="3"/>
      <c r="ACM327" s="3"/>
      <c r="ACN327" s="3"/>
      <c r="ACO327" s="3"/>
      <c r="ACP327" s="3"/>
      <c r="ACQ327" s="3"/>
      <c r="ACR327" s="3"/>
      <c r="ACS327" s="3"/>
      <c r="ACT327" s="3"/>
      <c r="ACU327" s="3"/>
      <c r="ACV327" s="3"/>
      <c r="ACW327" s="3"/>
      <c r="ACX327" s="3"/>
      <c r="ACY327" s="3"/>
      <c r="ACZ327" s="3"/>
      <c r="ADA327" s="3"/>
      <c r="ADB327" s="3"/>
      <c r="ADC327" s="3"/>
      <c r="ADD327" s="3"/>
      <c r="ADE327" s="3"/>
      <c r="ADF327" s="3"/>
      <c r="ADG327" s="3"/>
      <c r="ADH327" s="3"/>
      <c r="ADI327" s="3"/>
      <c r="ADJ327" s="3"/>
      <c r="ADK327" s="3"/>
      <c r="ADL327" s="3"/>
      <c r="ADM327" s="3"/>
      <c r="ADN327" s="3"/>
      <c r="ADO327" s="3"/>
      <c r="ADP327" s="3"/>
      <c r="ADQ327" s="3"/>
      <c r="ADR327" s="3"/>
      <c r="ADS327" s="3"/>
      <c r="ADT327" s="3"/>
      <c r="ADU327" s="3"/>
      <c r="ADV327" s="3"/>
      <c r="ADW327" s="3"/>
      <c r="ADX327" s="3"/>
      <c r="ADY327" s="3"/>
      <c r="ADZ327" s="3"/>
      <c r="AEA327" s="3"/>
      <c r="AEB327" s="3"/>
      <c r="AEC327" s="3"/>
      <c r="AED327" s="3"/>
      <c r="AEE327" s="3"/>
      <c r="AEF327" s="3"/>
      <c r="AEG327" s="3"/>
      <c r="AEH327" s="3"/>
      <c r="AEI327" s="3"/>
      <c r="AEJ327" s="3"/>
      <c r="AEK327" s="3"/>
      <c r="AEL327" s="3"/>
      <c r="AEM327" s="3"/>
      <c r="AEN327" s="3"/>
      <c r="AEO327" s="3"/>
      <c r="AEP327" s="3"/>
      <c r="AEQ327" s="3"/>
      <c r="AER327" s="3"/>
      <c r="AES327" s="3"/>
      <c r="AET327" s="3"/>
      <c r="AEU327" s="3"/>
      <c r="AEV327" s="3"/>
      <c r="AEW327" s="3"/>
      <c r="AEX327" s="3"/>
      <c r="AEY327" s="3"/>
      <c r="AEZ327" s="3"/>
      <c r="AFA327" s="3"/>
      <c r="AFB327" s="3"/>
      <c r="AFC327" s="3"/>
      <c r="AFD327" s="3"/>
      <c r="AFE327" s="3"/>
      <c r="AFF327" s="3"/>
      <c r="AFG327" s="3"/>
      <c r="AFH327" s="3"/>
      <c r="AFI327" s="3"/>
      <c r="AFJ327" s="3"/>
      <c r="AFK327" s="3"/>
      <c r="AFL327" s="3"/>
      <c r="AFM327" s="3"/>
      <c r="AFN327" s="3"/>
      <c r="AFO327" s="3"/>
      <c r="AFP327" s="3"/>
      <c r="AFQ327" s="3"/>
      <c r="AFR327" s="3"/>
      <c r="AFS327" s="3"/>
      <c r="AFT327" s="3"/>
      <c r="AFU327" s="3"/>
      <c r="AFV327" s="3"/>
      <c r="AFW327" s="3"/>
      <c r="AFX327" s="3"/>
      <c r="AFY327" s="3"/>
      <c r="AFZ327" s="3"/>
      <c r="AGA327" s="3"/>
      <c r="AGB327" s="3"/>
      <c r="AGC327" s="3"/>
      <c r="AGD327" s="3"/>
      <c r="AGE327" s="3"/>
      <c r="AGF327" s="3"/>
      <c r="AGG327" s="3"/>
      <c r="AGH327" s="3"/>
      <c r="AGI327" s="3"/>
      <c r="AGJ327" s="3"/>
      <c r="AGK327" s="3"/>
      <c r="AGL327" s="3"/>
      <c r="AGM327" s="3"/>
      <c r="AGN327" s="3"/>
      <c r="AGO327" s="3"/>
      <c r="AGP327" s="3"/>
      <c r="AGQ327" s="3"/>
      <c r="AGR327" s="3"/>
      <c r="AGS327" s="3"/>
      <c r="AGT327" s="3"/>
      <c r="AGU327" s="3"/>
      <c r="AGV327" s="3"/>
      <c r="AGW327" s="3"/>
      <c r="AGX327" s="3"/>
      <c r="AGY327" s="3"/>
      <c r="AGZ327" s="3"/>
      <c r="AHA327" s="3"/>
      <c r="AHB327" s="3"/>
      <c r="AHC327" s="3"/>
      <c r="AHD327" s="3"/>
      <c r="AHE327" s="3"/>
      <c r="AHF327" s="3"/>
      <c r="AHG327" s="3"/>
      <c r="AHH327" s="3"/>
      <c r="AHI327" s="3"/>
      <c r="AHJ327" s="3"/>
      <c r="AHK327" s="3"/>
      <c r="AHL327" s="3"/>
      <c r="AHM327" s="3"/>
      <c r="AHN327" s="3"/>
      <c r="AHO327" s="3"/>
      <c r="AHP327" s="3"/>
      <c r="AHQ327" s="3"/>
      <c r="AHR327" s="3"/>
      <c r="AHS327" s="3"/>
      <c r="AHT327" s="3"/>
      <c r="AHU327" s="3"/>
      <c r="AHV327" s="3"/>
      <c r="AHW327" s="3"/>
      <c r="AHX327" s="3"/>
      <c r="AHY327" s="3"/>
      <c r="AHZ327" s="3"/>
      <c r="AIA327" s="3"/>
      <c r="AIB327" s="3"/>
      <c r="AIC327" s="3"/>
      <c r="AID327" s="3"/>
      <c r="AIE327" s="3"/>
      <c r="AIF327" s="3"/>
      <c r="AIG327" s="3"/>
      <c r="AIH327" s="3"/>
      <c r="AII327" s="3"/>
      <c r="AIJ327" s="3"/>
      <c r="AIK327" s="3"/>
      <c r="AIL327" s="3"/>
      <c r="AIM327" s="3"/>
      <c r="AIN327" s="3"/>
      <c r="AIO327" s="3"/>
      <c r="AIP327" s="3"/>
      <c r="AIQ327" s="3"/>
      <c r="AIR327" s="3"/>
      <c r="AIS327" s="3"/>
      <c r="AIT327" s="3"/>
      <c r="AIU327" s="3"/>
      <c r="AIV327" s="3"/>
      <c r="AIW327" s="3"/>
      <c r="AIX327" s="3"/>
      <c r="AIY327" s="3"/>
      <c r="AIZ327" s="3"/>
      <c r="AJA327" s="3"/>
      <c r="AJB327" s="3"/>
      <c r="AJC327" s="3"/>
      <c r="AJD327" s="3"/>
      <c r="AJE327" s="3"/>
      <c r="AJF327" s="3"/>
      <c r="AJG327" s="3"/>
      <c r="AJH327" s="3"/>
      <c r="AJI327" s="3"/>
      <c r="AJJ327" s="3"/>
      <c r="AJK327" s="3"/>
      <c r="AJL327" s="3"/>
      <c r="AJM327" s="3"/>
      <c r="AJN327" s="3"/>
      <c r="AJO327" s="3"/>
      <c r="AJP327" s="3"/>
      <c r="AJQ327" s="3"/>
      <c r="AJR327" s="3"/>
      <c r="AJS327" s="3"/>
      <c r="AJT327" s="3"/>
      <c r="AJU327" s="3"/>
      <c r="AJV327" s="3"/>
      <c r="AJW327" s="3"/>
      <c r="AJX327" s="3"/>
      <c r="AJY327" s="3"/>
      <c r="AJZ327" s="3"/>
      <c r="AKA327" s="3"/>
      <c r="AKB327" s="3"/>
      <c r="AKC327" s="3"/>
      <c r="AKD327" s="3"/>
      <c r="AKE327" s="3"/>
      <c r="AKF327" s="3"/>
      <c r="AKG327" s="3"/>
      <c r="AKH327" s="3"/>
      <c r="AKI327" s="3"/>
      <c r="AKJ327" s="3"/>
      <c r="AKK327" s="3"/>
      <c r="AKL327" s="3"/>
      <c r="AKM327" s="3"/>
      <c r="AKN327" s="3"/>
      <c r="AKO327" s="3"/>
      <c r="AKP327" s="3"/>
      <c r="AKQ327" s="3"/>
      <c r="AKR327" s="3"/>
      <c r="AKS327" s="3"/>
      <c r="AKT327" s="3"/>
      <c r="AKU327" s="3"/>
      <c r="AKV327" s="3"/>
      <c r="AKW327" s="3"/>
      <c r="AKX327" s="3"/>
      <c r="AKY327" s="3"/>
      <c r="AKZ327" s="3"/>
      <c r="ALA327" s="3"/>
      <c r="ALB327" s="3"/>
      <c r="ALC327" s="3"/>
      <c r="ALD327" s="3"/>
      <c r="ALE327" s="3"/>
      <c r="ALF327" s="3"/>
      <c r="ALG327" s="3"/>
      <c r="ALH327" s="3"/>
      <c r="ALI327" s="3"/>
      <c r="ALJ327" s="3"/>
      <c r="ALK327" s="3"/>
      <c r="ALL327" s="3"/>
      <c r="ALM327" s="3"/>
      <c r="ALN327" s="3"/>
      <c r="ALO327" s="3"/>
      <c r="ALP327" s="3"/>
      <c r="ALQ327" s="3"/>
      <c r="ALR327" s="3"/>
      <c r="ALS327" s="3"/>
      <c r="ALT327" s="3"/>
      <c r="ALU327" s="3"/>
      <c r="ALV327" s="3"/>
      <c r="ALW327" s="3"/>
      <c r="ALX327" s="3"/>
      <c r="ALY327" s="3"/>
      <c r="ALZ327" s="3"/>
      <c r="AMA327" s="3"/>
      <c r="AMB327" s="3"/>
      <c r="AMC327" s="3"/>
      <c r="AMD327" s="3"/>
      <c r="AME327" s="3"/>
      <c r="AMF327" s="3"/>
      <c r="AMG327" s="3"/>
      <c r="AMH327" s="3"/>
      <c r="AMI327" s="3"/>
      <c r="AMJ327" s="3"/>
      <c r="AMK327" s="3"/>
      <c r="AML327" s="3"/>
      <c r="AMM327" s="3"/>
      <c r="AMN327" s="3"/>
      <c r="AMO327" s="3"/>
      <c r="AMP327" s="3"/>
      <c r="AMQ327" s="3"/>
      <c r="AMR327" s="3"/>
      <c r="AMS327" s="3"/>
      <c r="AMT327" s="3"/>
      <c r="AMU327" s="3"/>
      <c r="AMV327" s="3"/>
      <c r="AMW327" s="3"/>
      <c r="AMX327" s="3"/>
      <c r="AMY327" s="3"/>
      <c r="AMZ327" s="3"/>
      <c r="ANA327" s="3"/>
      <c r="ANB327" s="3"/>
      <c r="ANC327" s="3"/>
      <c r="AND327" s="3"/>
      <c r="ANE327" s="3"/>
      <c r="ANF327" s="3"/>
      <c r="ANG327" s="3"/>
      <c r="ANH327" s="3"/>
      <c r="ANI327" s="3"/>
      <c r="ANJ327" s="3"/>
      <c r="ANK327" s="3"/>
      <c r="ANL327" s="3"/>
      <c r="ANM327" s="3"/>
      <c r="ANN327" s="3"/>
      <c r="ANO327" s="3"/>
      <c r="ANP327" s="3"/>
      <c r="ANQ327" s="3"/>
      <c r="ANR327" s="3"/>
      <c r="ANS327" s="3"/>
      <c r="ANT327" s="3"/>
      <c r="ANU327" s="3"/>
      <c r="ANV327" s="3"/>
      <c r="ANW327" s="3"/>
      <c r="ANX327" s="3"/>
      <c r="ANY327" s="3"/>
      <c r="ANZ327" s="3"/>
      <c r="AOA327" s="3"/>
      <c r="AOB327" s="3"/>
      <c r="AOC327" s="3"/>
      <c r="AOD327" s="3"/>
      <c r="AOE327" s="3"/>
      <c r="AOF327" s="3"/>
      <c r="AOG327" s="3"/>
      <c r="AOH327" s="3"/>
      <c r="AOI327" s="3"/>
      <c r="AOJ327" s="3"/>
      <c r="AOK327" s="3"/>
      <c r="AOL327" s="3"/>
      <c r="AOM327" s="3"/>
      <c r="AON327" s="3"/>
      <c r="AOO327" s="3"/>
      <c r="AOP327" s="3"/>
      <c r="AOQ327" s="3"/>
      <c r="AOR327" s="3"/>
      <c r="AOS327" s="3"/>
      <c r="AOT327" s="3"/>
      <c r="AOU327" s="3"/>
      <c r="AOV327" s="3"/>
      <c r="AOW327" s="3"/>
      <c r="AOX327" s="3"/>
      <c r="AOY327" s="3"/>
      <c r="AOZ327" s="3"/>
      <c r="APA327" s="3"/>
      <c r="APB327" s="3"/>
      <c r="APC327" s="3"/>
      <c r="APD327" s="3"/>
      <c r="APE327" s="3"/>
      <c r="APF327" s="3"/>
      <c r="APG327" s="3"/>
      <c r="APH327" s="3"/>
      <c r="API327" s="3"/>
      <c r="APJ327" s="3"/>
      <c r="APK327" s="3"/>
      <c r="APL327" s="3"/>
      <c r="APM327" s="3"/>
      <c r="APN327" s="3"/>
      <c r="APO327" s="3"/>
      <c r="APP327" s="3"/>
      <c r="APQ327" s="3"/>
      <c r="APR327" s="3"/>
      <c r="APS327" s="3"/>
      <c r="APT327" s="3"/>
      <c r="APU327" s="3"/>
      <c r="APV327" s="3"/>
      <c r="APW327" s="3"/>
      <c r="APX327" s="3"/>
      <c r="APY327" s="3"/>
      <c r="APZ327" s="3"/>
      <c r="AQA327" s="3"/>
      <c r="AQB327" s="3"/>
      <c r="AQC327" s="3"/>
      <c r="AQD327" s="3"/>
      <c r="AQE327" s="3"/>
      <c r="AQF327" s="3"/>
      <c r="AQG327" s="3"/>
      <c r="AQH327" s="3"/>
      <c r="AQI327" s="3"/>
      <c r="AQJ327" s="3"/>
      <c r="AQK327" s="3"/>
      <c r="AQL327" s="3"/>
      <c r="AQM327" s="3"/>
      <c r="AQN327" s="3"/>
      <c r="AQO327" s="3"/>
      <c r="AQP327" s="3"/>
      <c r="AQQ327" s="3"/>
      <c r="AQR327" s="3"/>
      <c r="AQS327" s="3"/>
      <c r="AQT327" s="3"/>
      <c r="AQU327" s="3"/>
      <c r="AQV327" s="3"/>
      <c r="AQW327" s="3"/>
      <c r="AQX327" s="3"/>
      <c r="AQY327" s="3"/>
      <c r="AQZ327" s="3"/>
      <c r="ARA327" s="3"/>
      <c r="ARB327" s="3"/>
      <c r="ARC327" s="3"/>
      <c r="ARD327" s="3"/>
      <c r="ARE327" s="3"/>
      <c r="ARF327" s="3"/>
      <c r="ARG327" s="3"/>
      <c r="ARH327" s="3"/>
      <c r="ARI327" s="3"/>
      <c r="ARJ327" s="3"/>
      <c r="ARK327" s="3"/>
      <c r="ARL327" s="3"/>
      <c r="ARM327" s="3"/>
      <c r="ARN327" s="3"/>
      <c r="ARO327" s="3"/>
      <c r="ARP327" s="3"/>
      <c r="ARQ327" s="3"/>
      <c r="ARR327" s="3"/>
      <c r="ARS327" s="3"/>
      <c r="ART327" s="3"/>
      <c r="ARU327" s="3"/>
      <c r="ARV327" s="3"/>
      <c r="ARW327" s="3"/>
      <c r="ARX327" s="3"/>
      <c r="ARY327" s="3"/>
      <c r="ARZ327" s="3"/>
      <c r="ASA327" s="3"/>
      <c r="ASB327" s="3"/>
      <c r="ASC327" s="3"/>
      <c r="ASD327" s="3"/>
      <c r="ASE327" s="3"/>
      <c r="ASF327" s="3"/>
      <c r="ASG327" s="3"/>
      <c r="ASH327" s="3"/>
      <c r="ASI327" s="3"/>
      <c r="ASJ327" s="3"/>
      <c r="ASK327" s="3"/>
      <c r="ASL327" s="3"/>
      <c r="ASM327" s="3"/>
      <c r="ASN327" s="3"/>
      <c r="ASO327" s="3"/>
      <c r="ASP327" s="3"/>
      <c r="ASQ327" s="3"/>
      <c r="ASR327" s="3"/>
      <c r="ASS327" s="3"/>
      <c r="AST327" s="3"/>
      <c r="ASU327" s="3"/>
      <c r="ASV327" s="3"/>
      <c r="ASW327" s="3"/>
      <c r="ASX327" s="3"/>
      <c r="ASY327" s="3"/>
      <c r="ASZ327" s="3"/>
      <c r="ATA327" s="3"/>
      <c r="ATB327" s="3"/>
      <c r="ATC327" s="3"/>
      <c r="ATD327" s="3"/>
      <c r="ATE327" s="3"/>
      <c r="ATF327" s="3"/>
      <c r="ATG327" s="3"/>
      <c r="ATH327" s="3"/>
      <c r="ATI327" s="3"/>
      <c r="ATJ327" s="3"/>
      <c r="ATK327" s="3"/>
      <c r="ATL327" s="3"/>
      <c r="ATM327" s="3"/>
      <c r="ATN327" s="3"/>
      <c r="ATO327" s="3"/>
      <c r="ATP327" s="3"/>
      <c r="ATQ327" s="3"/>
      <c r="ATR327" s="3"/>
      <c r="ATS327" s="3"/>
      <c r="ATT327" s="3"/>
      <c r="ATU327" s="3"/>
      <c r="ATV327" s="3"/>
      <c r="ATW327" s="3"/>
      <c r="ATX327" s="3"/>
      <c r="ATY327" s="3"/>
      <c r="ATZ327" s="3"/>
      <c r="AUA327" s="3"/>
      <c r="AUB327" s="3"/>
      <c r="AUC327" s="3"/>
      <c r="AUD327" s="3"/>
      <c r="AUE327" s="3"/>
      <c r="AUF327" s="3"/>
      <c r="AUG327" s="3"/>
      <c r="AUH327" s="3"/>
      <c r="AUI327" s="3"/>
      <c r="AUJ327" s="3"/>
      <c r="AUK327" s="3"/>
      <c r="AUL327" s="3"/>
      <c r="AUM327" s="3"/>
      <c r="AUN327" s="3"/>
      <c r="AUO327" s="3"/>
      <c r="AUP327" s="3"/>
      <c r="AUQ327" s="3"/>
      <c r="AUR327" s="3"/>
      <c r="AUS327" s="3"/>
      <c r="AUT327" s="3"/>
      <c r="AUU327" s="3"/>
      <c r="AUV327" s="3"/>
      <c r="AUW327" s="3"/>
      <c r="AUX327" s="3"/>
      <c r="AUY327" s="3"/>
      <c r="AUZ327" s="3"/>
      <c r="AVA327" s="3"/>
      <c r="AVB327" s="3"/>
      <c r="AVC327" s="3"/>
      <c r="AVD327" s="3"/>
      <c r="AVE327" s="3"/>
      <c r="AVF327" s="3"/>
      <c r="AVG327" s="3"/>
      <c r="AVH327" s="3"/>
      <c r="AVI327" s="3"/>
      <c r="AVJ327" s="3"/>
      <c r="AVK327" s="3"/>
      <c r="AVL327" s="3"/>
      <c r="AVM327" s="3"/>
      <c r="AVN327" s="3"/>
      <c r="AVO327" s="3"/>
      <c r="AVP327" s="3"/>
      <c r="AVQ327" s="3"/>
      <c r="AVR327" s="3"/>
      <c r="AVS327" s="3"/>
      <c r="AVT327" s="3"/>
      <c r="AVU327" s="3"/>
      <c r="AVV327" s="3"/>
      <c r="AVW327" s="3"/>
      <c r="AVX327" s="3"/>
      <c r="AVY327" s="3"/>
      <c r="AVZ327" s="3"/>
      <c r="AWA327" s="3"/>
      <c r="AWB327" s="3"/>
      <c r="AWC327" s="3"/>
      <c r="AWD327" s="3"/>
      <c r="AWE327" s="3"/>
      <c r="AWF327" s="3"/>
      <c r="AWG327" s="3"/>
      <c r="AWH327" s="3"/>
      <c r="AWI327" s="3"/>
      <c r="AWJ327" s="3"/>
      <c r="AWK327" s="3"/>
      <c r="AWL327" s="3"/>
      <c r="AWM327" s="3"/>
      <c r="AWN327" s="3"/>
      <c r="AWO327" s="3"/>
      <c r="AWP327" s="3"/>
      <c r="AWQ327" s="3"/>
      <c r="AWR327" s="3"/>
      <c r="AWS327" s="3"/>
      <c r="AWT327" s="3"/>
      <c r="AWU327" s="3"/>
      <c r="AWV327" s="3"/>
      <c r="AWW327" s="3"/>
      <c r="AWX327" s="3"/>
      <c r="AWY327" s="3"/>
      <c r="AWZ327" s="3"/>
      <c r="AXA327" s="3"/>
      <c r="AXB327" s="3"/>
      <c r="AXC327" s="3"/>
      <c r="AXD327" s="3"/>
      <c r="AXE327" s="3"/>
      <c r="AXF327" s="3"/>
      <c r="AXG327" s="3"/>
      <c r="AXH327" s="3"/>
      <c r="AXI327" s="3"/>
      <c r="AXJ327" s="3"/>
      <c r="AXK327" s="3"/>
      <c r="AXL327" s="3"/>
      <c r="AXM327" s="3"/>
      <c r="AXN327" s="3"/>
      <c r="AXO327" s="3"/>
      <c r="AXP327" s="3"/>
      <c r="AXQ327" s="3"/>
      <c r="AXR327" s="3"/>
      <c r="AXS327" s="3"/>
      <c r="AXT327" s="3"/>
      <c r="AXU327" s="3"/>
      <c r="AXV327" s="3"/>
      <c r="AXW327" s="3"/>
      <c r="AXX327" s="3"/>
      <c r="AXY327" s="3"/>
      <c r="AXZ327" s="3"/>
      <c r="AYA327" s="3"/>
      <c r="AYB327" s="3"/>
      <c r="AYC327" s="3"/>
      <c r="AYD327" s="3"/>
      <c r="AYE327" s="3"/>
      <c r="AYF327" s="3"/>
      <c r="AYG327" s="3"/>
      <c r="AYH327" s="3"/>
      <c r="AYI327" s="3"/>
      <c r="AYJ327" s="3"/>
      <c r="AYK327" s="3"/>
      <c r="AYL327" s="3"/>
      <c r="AYM327" s="3"/>
      <c r="AYN327" s="3"/>
      <c r="AYO327" s="3"/>
      <c r="AYP327" s="3"/>
      <c r="AYQ327" s="3"/>
      <c r="AYR327" s="3"/>
      <c r="AYS327" s="3"/>
      <c r="AYT327" s="3"/>
      <c r="AYU327" s="3"/>
      <c r="AYV327" s="3"/>
      <c r="AYW327" s="3"/>
      <c r="AYX327" s="3"/>
      <c r="AYY327" s="3"/>
      <c r="AYZ327" s="3"/>
      <c r="AZA327" s="3"/>
      <c r="AZB327" s="3"/>
      <c r="AZC327" s="3"/>
      <c r="AZD327" s="3"/>
      <c r="AZE327" s="3"/>
      <c r="AZF327" s="3"/>
      <c r="AZG327" s="3"/>
      <c r="AZH327" s="3"/>
      <c r="AZI327" s="3"/>
      <c r="AZJ327" s="3"/>
      <c r="AZK327" s="3"/>
      <c r="AZL327" s="3"/>
      <c r="AZM327" s="3"/>
      <c r="AZN327" s="3"/>
      <c r="AZO327" s="3"/>
      <c r="AZP327" s="3"/>
      <c r="AZQ327" s="3"/>
      <c r="AZR327" s="3"/>
      <c r="AZS327" s="3"/>
      <c r="AZT327" s="3"/>
      <c r="AZU327" s="3"/>
      <c r="AZV327" s="3"/>
      <c r="AZW327" s="3"/>
      <c r="AZX327" s="3"/>
      <c r="AZY327" s="3"/>
      <c r="AZZ327" s="3"/>
      <c r="BAA327" s="3"/>
      <c r="BAB327" s="3"/>
      <c r="BAC327" s="3"/>
      <c r="BAD327" s="3"/>
      <c r="BAE327" s="3"/>
      <c r="BAF327" s="3"/>
      <c r="BAG327" s="3"/>
      <c r="BAH327" s="3"/>
      <c r="BAI327" s="3"/>
      <c r="BAJ327" s="3"/>
      <c r="BAK327" s="3"/>
      <c r="BAL327" s="3"/>
      <c r="BAM327" s="3"/>
      <c r="BAN327" s="3"/>
      <c r="BAO327" s="3"/>
      <c r="BAP327" s="3"/>
      <c r="BAQ327" s="3"/>
      <c r="BAR327" s="3"/>
      <c r="BAS327" s="3"/>
      <c r="BAT327" s="3"/>
      <c r="BAU327" s="3"/>
      <c r="BAV327" s="3"/>
      <c r="BAW327" s="3"/>
      <c r="BAX327" s="3"/>
      <c r="BAY327" s="3"/>
      <c r="BAZ327" s="3"/>
      <c r="BBA327" s="3"/>
      <c r="BBB327" s="3"/>
      <c r="BBC327" s="3"/>
      <c r="BBD327" s="3"/>
      <c r="BBE327" s="3"/>
      <c r="BBF327" s="3"/>
      <c r="BBG327" s="3"/>
      <c r="BBH327" s="3"/>
      <c r="BBI327" s="3"/>
      <c r="BBJ327" s="3"/>
      <c r="BBK327" s="3"/>
      <c r="BBL327" s="3"/>
      <c r="BBM327" s="3"/>
      <c r="BBN327" s="3"/>
      <c r="BBO327" s="3"/>
      <c r="BBP327" s="3"/>
      <c r="BBQ327" s="3"/>
      <c r="BBR327" s="3"/>
      <c r="BBS327" s="3"/>
      <c r="BBT327" s="3"/>
      <c r="BBU327" s="3"/>
      <c r="BBV327" s="3"/>
      <c r="BBW327" s="3"/>
      <c r="BBX327" s="3"/>
      <c r="BBY327" s="3"/>
      <c r="BBZ327" s="3"/>
      <c r="BCA327" s="3"/>
      <c r="BCB327" s="3"/>
      <c r="BCC327" s="3"/>
      <c r="BCD327" s="3"/>
      <c r="BCE327" s="3"/>
      <c r="BCF327" s="3"/>
      <c r="BCG327" s="3"/>
      <c r="BCH327" s="3"/>
      <c r="BCI327" s="3"/>
      <c r="BCJ327" s="3"/>
      <c r="BCK327" s="3"/>
      <c r="BCL327" s="3"/>
      <c r="BCM327" s="3"/>
      <c r="BCN327" s="3"/>
      <c r="BCO327" s="3"/>
      <c r="BCP327" s="3"/>
      <c r="BCQ327" s="3"/>
      <c r="BCR327" s="3"/>
      <c r="BCS327" s="3"/>
      <c r="BCT327" s="3"/>
      <c r="BCU327" s="3"/>
      <c r="BCV327" s="3"/>
      <c r="BCW327" s="3"/>
      <c r="BCX327" s="3"/>
      <c r="BCY327" s="3"/>
      <c r="BCZ327" s="3"/>
      <c r="BDA327" s="3"/>
      <c r="BDB327" s="3"/>
      <c r="BDC327" s="3"/>
      <c r="BDD327" s="3"/>
      <c r="BDE327" s="3"/>
      <c r="BDF327" s="3"/>
      <c r="BDG327" s="3"/>
      <c r="BDH327" s="3"/>
      <c r="BDI327" s="3"/>
      <c r="BDJ327" s="3"/>
      <c r="BDK327" s="3"/>
      <c r="BDL327" s="3"/>
      <c r="BDM327" s="3"/>
      <c r="BDN327" s="3"/>
      <c r="BDO327" s="3"/>
      <c r="BDP327" s="3"/>
      <c r="BDQ327" s="3"/>
      <c r="BDR327" s="3"/>
      <c r="BDS327" s="3"/>
      <c r="BDT327" s="3"/>
      <c r="BDU327" s="3"/>
      <c r="BDV327" s="3"/>
      <c r="BDW327" s="3"/>
      <c r="BDX327" s="3"/>
      <c r="BDY327" s="3"/>
      <c r="BDZ327" s="3"/>
      <c r="BEA327" s="3"/>
      <c r="BEB327" s="3"/>
      <c r="BEC327" s="3"/>
      <c r="BED327" s="3"/>
      <c r="BEE327" s="3"/>
      <c r="BEF327" s="3"/>
      <c r="BEG327" s="3"/>
      <c r="BEH327" s="3"/>
      <c r="BEI327" s="3"/>
      <c r="BEJ327" s="3"/>
      <c r="BEK327" s="3"/>
      <c r="BEL327" s="3"/>
      <c r="BEM327" s="3"/>
      <c r="BEN327" s="3"/>
      <c r="BEO327" s="3"/>
      <c r="BEP327" s="3"/>
      <c r="BEQ327" s="3"/>
      <c r="BER327" s="3"/>
      <c r="BES327" s="3"/>
      <c r="BET327" s="3"/>
      <c r="BEU327" s="3"/>
      <c r="BEV327" s="3"/>
      <c r="BEW327" s="3"/>
      <c r="BEX327" s="3"/>
      <c r="BEY327" s="3"/>
      <c r="BEZ327" s="3"/>
      <c r="BFA327" s="3"/>
      <c r="BFB327" s="3"/>
      <c r="BFC327" s="3"/>
      <c r="BFD327" s="3"/>
      <c r="BFE327" s="3"/>
      <c r="BFF327" s="3"/>
      <c r="BFG327" s="3"/>
      <c r="BFH327" s="3"/>
      <c r="BFI327" s="3"/>
      <c r="BFJ327" s="3"/>
      <c r="BFK327" s="3"/>
      <c r="BFL327" s="3"/>
      <c r="BFM327" s="3"/>
      <c r="BFN327" s="3"/>
      <c r="BFO327" s="3"/>
      <c r="BFP327" s="3"/>
      <c r="BFQ327" s="3"/>
      <c r="BFR327" s="3"/>
      <c r="BFS327" s="3"/>
      <c r="BFT327" s="3"/>
      <c r="BFU327" s="3"/>
      <c r="BFV327" s="3"/>
      <c r="BFW327" s="3"/>
      <c r="BFX327" s="3"/>
      <c r="BFY327" s="3"/>
      <c r="BFZ327" s="3"/>
      <c r="BGA327" s="3"/>
      <c r="BGB327" s="3"/>
      <c r="BGC327" s="3"/>
      <c r="BGD327" s="3"/>
      <c r="BGE327" s="3"/>
      <c r="BGF327" s="3"/>
      <c r="BGG327" s="3"/>
      <c r="BGH327" s="3"/>
      <c r="BGI327" s="3"/>
      <c r="BGJ327" s="3"/>
      <c r="BGK327" s="3"/>
      <c r="BGL327" s="3"/>
      <c r="BGM327" s="3"/>
      <c r="BGN327" s="3"/>
      <c r="BGO327" s="3"/>
      <c r="BGP327" s="3"/>
      <c r="BGQ327" s="3"/>
      <c r="BGR327" s="3"/>
      <c r="BGS327" s="3"/>
      <c r="BGT327" s="3"/>
      <c r="BGU327" s="3"/>
      <c r="BGV327" s="3"/>
      <c r="BGW327" s="3"/>
      <c r="BGX327" s="3"/>
      <c r="BGY327" s="3"/>
      <c r="BGZ327" s="3"/>
      <c r="BHA327" s="3"/>
      <c r="BHB327" s="3"/>
      <c r="BHC327" s="3"/>
      <c r="BHD327" s="3"/>
      <c r="BHE327" s="3"/>
      <c r="BHF327" s="3"/>
      <c r="BHG327" s="3"/>
      <c r="BHH327" s="3"/>
      <c r="BHI327" s="3"/>
      <c r="BHJ327" s="3"/>
      <c r="BHK327" s="3"/>
      <c r="BHL327" s="3"/>
      <c r="BHM327" s="3"/>
      <c r="BHN327" s="3"/>
      <c r="BHO327" s="3"/>
      <c r="BHP327" s="3"/>
      <c r="BHQ327" s="3"/>
      <c r="BHR327" s="3"/>
      <c r="BHS327" s="3"/>
      <c r="BHT327" s="3"/>
      <c r="BHU327" s="3"/>
      <c r="BHV327" s="3"/>
      <c r="BHW327" s="3"/>
      <c r="BHX327" s="3"/>
      <c r="BHY327" s="3"/>
      <c r="BHZ327" s="3"/>
      <c r="BIA327" s="3"/>
      <c r="BIB327" s="3"/>
      <c r="BIC327" s="3"/>
      <c r="BID327" s="3"/>
      <c r="BIE327" s="3"/>
      <c r="BIF327" s="3"/>
      <c r="BIG327" s="3"/>
      <c r="BIH327" s="3"/>
      <c r="BII327" s="3"/>
      <c r="BIJ327" s="3"/>
      <c r="BIK327" s="3"/>
      <c r="BIL327" s="3"/>
      <c r="BIM327" s="3"/>
      <c r="BIN327" s="3"/>
      <c r="BIO327" s="3"/>
      <c r="BIP327" s="3"/>
      <c r="BIQ327" s="3"/>
      <c r="BIR327" s="3"/>
      <c r="BIS327" s="3"/>
      <c r="BIT327" s="3"/>
      <c r="BIU327" s="3"/>
      <c r="BIV327" s="3"/>
      <c r="BIW327" s="3"/>
      <c r="BIX327" s="3"/>
      <c r="BIY327" s="3"/>
      <c r="BIZ327" s="3"/>
      <c r="BJA327" s="3"/>
      <c r="BJB327" s="3"/>
      <c r="BJC327" s="3"/>
      <c r="BJD327" s="3"/>
      <c r="BJE327" s="3"/>
      <c r="BJF327" s="3"/>
      <c r="BJG327" s="3"/>
      <c r="BJH327" s="3"/>
      <c r="BJI327" s="3"/>
      <c r="BJJ327" s="3"/>
      <c r="BJK327" s="3"/>
      <c r="BJL327" s="3"/>
      <c r="BJM327" s="3"/>
      <c r="BJN327" s="3"/>
      <c r="BJO327" s="3"/>
      <c r="BJP327" s="3"/>
      <c r="BJQ327" s="3"/>
      <c r="BJR327" s="3"/>
      <c r="BJS327" s="3"/>
      <c r="BJT327" s="3"/>
      <c r="BJU327" s="3"/>
      <c r="BJV327" s="3"/>
      <c r="BJW327" s="3"/>
      <c r="BJX327" s="3"/>
      <c r="BJY327" s="3"/>
      <c r="BJZ327" s="3"/>
      <c r="BKA327" s="3"/>
      <c r="BKB327" s="3"/>
      <c r="BKC327" s="3"/>
      <c r="BKD327" s="3"/>
      <c r="BKE327" s="3"/>
      <c r="BKF327" s="3"/>
      <c r="BKG327" s="3"/>
      <c r="BKH327" s="3"/>
      <c r="BKI327" s="3"/>
      <c r="BKJ327" s="3"/>
      <c r="BKK327" s="3"/>
      <c r="BKL327" s="3"/>
      <c r="BKM327" s="3"/>
      <c r="BKN327" s="3"/>
      <c r="BKO327" s="3"/>
      <c r="BKP327" s="3"/>
      <c r="BKQ327" s="3"/>
      <c r="BKR327" s="3"/>
      <c r="BKS327" s="3"/>
      <c r="BKT327" s="3"/>
      <c r="BKU327" s="3"/>
      <c r="BKV327" s="3"/>
      <c r="BKW327" s="3"/>
      <c r="BKX327" s="3"/>
      <c r="BKY327" s="3"/>
      <c r="BKZ327" s="3"/>
      <c r="BLA327" s="3"/>
      <c r="BLB327" s="3"/>
      <c r="BLC327" s="3"/>
      <c r="BLD327" s="3"/>
      <c r="BLE327" s="3"/>
      <c r="BLF327" s="3"/>
      <c r="BLG327" s="3"/>
      <c r="BLH327" s="3"/>
      <c r="BLI327" s="3"/>
      <c r="BLJ327" s="3"/>
      <c r="BLK327" s="3"/>
      <c r="BLL327" s="3"/>
      <c r="BLM327" s="3"/>
      <c r="BLN327" s="3"/>
      <c r="BLO327" s="3"/>
      <c r="BLP327" s="3"/>
      <c r="BLQ327" s="3"/>
      <c r="BLR327" s="3"/>
      <c r="BLS327" s="3"/>
      <c r="BLT327" s="3"/>
      <c r="BLU327" s="3"/>
      <c r="BLV327" s="3"/>
      <c r="BLW327" s="3"/>
      <c r="BLX327" s="3"/>
      <c r="BLY327" s="3"/>
      <c r="BLZ327" s="3"/>
      <c r="BMA327" s="3"/>
      <c r="BMB327" s="3"/>
      <c r="BMC327" s="3"/>
      <c r="BMD327" s="3"/>
      <c r="BME327" s="3"/>
      <c r="BMF327" s="3"/>
      <c r="BMG327" s="3"/>
      <c r="BMH327" s="3"/>
      <c r="BMI327" s="3"/>
      <c r="BMJ327" s="3"/>
      <c r="BMK327" s="3"/>
      <c r="BML327" s="3"/>
      <c r="BMM327" s="3"/>
      <c r="BMN327" s="3"/>
      <c r="BMO327" s="3"/>
      <c r="BMP327" s="3"/>
      <c r="BMQ327" s="3"/>
      <c r="BMR327" s="3"/>
      <c r="BMS327" s="3"/>
      <c r="BMT327" s="3"/>
      <c r="BMU327" s="3"/>
      <c r="BMV327" s="3"/>
      <c r="BMW327" s="3"/>
      <c r="BMX327" s="3"/>
      <c r="BMY327" s="3"/>
      <c r="BMZ327" s="3"/>
      <c r="BNA327" s="3"/>
      <c r="BNB327" s="3"/>
      <c r="BNC327" s="3"/>
      <c r="BND327" s="3"/>
      <c r="BNE327" s="3"/>
      <c r="BNF327" s="3"/>
      <c r="BNG327" s="3"/>
      <c r="BNH327" s="3"/>
      <c r="BNI327" s="3"/>
      <c r="BNJ327" s="3"/>
      <c r="BNK327" s="3"/>
      <c r="BNL327" s="3"/>
      <c r="BNM327" s="3"/>
      <c r="BNN327" s="3"/>
      <c r="BNO327" s="3"/>
      <c r="BNP327" s="3"/>
      <c r="BNQ327" s="3"/>
      <c r="BNR327" s="3"/>
      <c r="BNS327" s="3"/>
      <c r="BNT327" s="3"/>
      <c r="BNU327" s="3"/>
      <c r="BNV327" s="3"/>
      <c r="BNW327" s="3"/>
      <c r="BNX327" s="3"/>
      <c r="BNY327" s="3"/>
      <c r="BNZ327" s="3"/>
      <c r="BOA327" s="3"/>
      <c r="BOB327" s="3"/>
      <c r="BOC327" s="3"/>
      <c r="BOD327" s="3"/>
      <c r="BOE327" s="3"/>
      <c r="BOF327" s="3"/>
      <c r="BOG327" s="3"/>
      <c r="BOH327" s="3"/>
      <c r="BOI327" s="3"/>
      <c r="BOJ327" s="3"/>
      <c r="BOK327" s="3"/>
      <c r="BOL327" s="3"/>
      <c r="BOM327" s="3"/>
      <c r="BON327" s="3"/>
      <c r="BOO327" s="3"/>
      <c r="BOP327" s="3"/>
      <c r="BOQ327" s="3"/>
      <c r="BOR327" s="3"/>
      <c r="BOS327" s="3"/>
      <c r="BOT327" s="3"/>
      <c r="BOU327" s="3"/>
      <c r="BOV327" s="3"/>
      <c r="BOW327" s="3"/>
      <c r="BOX327" s="3"/>
      <c r="BOY327" s="3"/>
      <c r="BOZ327" s="3"/>
      <c r="BPA327" s="3"/>
      <c r="BPB327" s="3"/>
      <c r="BPC327" s="3"/>
      <c r="BPD327" s="3"/>
      <c r="BPE327" s="3"/>
      <c r="BPF327" s="3"/>
      <c r="BPG327" s="3"/>
      <c r="BPH327" s="3"/>
      <c r="BPI327" s="3"/>
      <c r="BPJ327" s="3"/>
      <c r="BPK327" s="3"/>
      <c r="BPL327" s="3"/>
      <c r="BPM327" s="3"/>
      <c r="BPN327" s="3"/>
      <c r="BPO327" s="3"/>
      <c r="BPP327" s="3"/>
      <c r="BPQ327" s="3"/>
      <c r="BPR327" s="3"/>
      <c r="BPS327" s="3"/>
      <c r="BPT327" s="3"/>
      <c r="BPU327" s="3"/>
      <c r="BPV327" s="3"/>
      <c r="BPW327" s="3"/>
      <c r="BPX327" s="3"/>
      <c r="BPY327" s="3"/>
      <c r="BPZ327" s="3"/>
      <c r="BQA327" s="3"/>
      <c r="BQB327" s="3"/>
      <c r="BQC327" s="3"/>
      <c r="BQD327" s="3"/>
      <c r="BQE327" s="3"/>
      <c r="BQF327" s="3"/>
      <c r="BQG327" s="3"/>
      <c r="BQH327" s="3"/>
      <c r="BQI327" s="3"/>
      <c r="BQJ327" s="3"/>
      <c r="BQK327" s="3"/>
      <c r="BQL327" s="3"/>
      <c r="BQM327" s="3"/>
      <c r="BQN327" s="3"/>
      <c r="BQO327" s="3"/>
      <c r="BQP327" s="3"/>
      <c r="BQQ327" s="3"/>
      <c r="BQR327" s="3"/>
      <c r="BQS327" s="3"/>
      <c r="BQT327" s="3"/>
      <c r="BQU327" s="3"/>
      <c r="BQV327" s="3"/>
      <c r="BQW327" s="3"/>
      <c r="BQX327" s="3"/>
      <c r="BQY327" s="3"/>
      <c r="BQZ327" s="3"/>
      <c r="BRA327" s="3"/>
      <c r="BRB327" s="3"/>
      <c r="BRC327" s="3"/>
      <c r="BRD327" s="3"/>
      <c r="BRE327" s="3"/>
      <c r="BRF327" s="3"/>
      <c r="BRG327" s="3"/>
      <c r="BRH327" s="3"/>
      <c r="BRI327" s="3"/>
      <c r="BRJ327" s="3"/>
      <c r="BRK327" s="3"/>
      <c r="BRL327" s="3"/>
      <c r="BRM327" s="3"/>
      <c r="BRN327" s="3"/>
      <c r="BRO327" s="3"/>
      <c r="BRP327" s="3"/>
      <c r="BRQ327" s="3"/>
      <c r="BRR327" s="3"/>
      <c r="BRS327" s="3"/>
      <c r="BRT327" s="3"/>
      <c r="BRU327" s="3"/>
      <c r="BRV327" s="3"/>
      <c r="BRW327" s="3"/>
      <c r="BRX327" s="3"/>
      <c r="BRY327" s="3"/>
      <c r="BRZ327" s="3"/>
      <c r="BSA327" s="3"/>
      <c r="BSB327" s="3"/>
      <c r="BSC327" s="3"/>
      <c r="BSD327" s="3"/>
      <c r="BSE327" s="3"/>
      <c r="BSF327" s="3"/>
      <c r="BSG327" s="3"/>
      <c r="BSH327" s="3"/>
      <c r="BSI327" s="3"/>
      <c r="BSJ327" s="3"/>
      <c r="BSK327" s="3"/>
      <c r="BSL327" s="3"/>
      <c r="BSM327" s="3"/>
      <c r="BSN327" s="3"/>
      <c r="BSO327" s="3"/>
      <c r="BSP327" s="3"/>
      <c r="BSQ327" s="3"/>
      <c r="BSR327" s="3"/>
      <c r="BSS327" s="3"/>
      <c r="BST327" s="3"/>
      <c r="BSU327" s="3"/>
      <c r="BSV327" s="3"/>
      <c r="BSW327" s="3"/>
      <c r="BSX327" s="3"/>
      <c r="BSY327" s="3"/>
      <c r="BSZ327" s="3"/>
      <c r="BTA327" s="3"/>
      <c r="BTB327" s="3"/>
      <c r="BTC327" s="3"/>
      <c r="BTD327" s="3"/>
      <c r="BTE327" s="3"/>
      <c r="BTF327" s="3"/>
      <c r="BTG327" s="3"/>
      <c r="BTH327" s="3"/>
      <c r="BTI327" s="3"/>
      <c r="BTJ327" s="3"/>
      <c r="BTK327" s="3"/>
      <c r="BTL327" s="3"/>
      <c r="BTM327" s="3"/>
      <c r="BTN327" s="3"/>
      <c r="BTO327" s="3"/>
      <c r="BTP327" s="3"/>
      <c r="BTQ327" s="3"/>
      <c r="BTR327" s="3"/>
      <c r="BTS327" s="3"/>
      <c r="BTT327" s="3"/>
      <c r="BTU327" s="3"/>
      <c r="BTV327" s="3"/>
      <c r="BTW327" s="3"/>
      <c r="BTX327" s="3"/>
      <c r="BTY327" s="3"/>
      <c r="BTZ327" s="3"/>
      <c r="BUA327" s="3"/>
      <c r="BUB327" s="3"/>
      <c r="BUC327" s="3"/>
      <c r="BUD327" s="3"/>
      <c r="BUE327" s="3"/>
      <c r="BUF327" s="3"/>
      <c r="BUG327" s="3"/>
      <c r="BUH327" s="3"/>
      <c r="BUI327" s="3"/>
      <c r="BUJ327" s="3"/>
      <c r="BUK327" s="3"/>
      <c r="BUL327" s="3"/>
      <c r="BUM327" s="3"/>
      <c r="BUN327" s="3"/>
      <c r="BUO327" s="3"/>
      <c r="BUP327" s="3"/>
      <c r="BUQ327" s="3"/>
      <c r="BUR327" s="3"/>
      <c r="BUS327" s="3"/>
      <c r="BUT327" s="3"/>
      <c r="BUU327" s="3"/>
      <c r="BUV327" s="3"/>
      <c r="BUW327" s="3"/>
      <c r="BUX327" s="3"/>
      <c r="BUY327" s="3"/>
      <c r="BUZ327" s="3"/>
      <c r="BVA327" s="3"/>
      <c r="BVB327" s="3"/>
      <c r="BVC327" s="3"/>
      <c r="BVD327" s="3"/>
      <c r="BVE327" s="3"/>
      <c r="BVF327" s="3"/>
      <c r="BVG327" s="3"/>
      <c r="BVH327" s="3"/>
      <c r="BVI327" s="3"/>
      <c r="BVJ327" s="3"/>
      <c r="BVK327" s="3"/>
      <c r="BVL327" s="3"/>
      <c r="BVM327" s="3"/>
      <c r="BVN327" s="3"/>
      <c r="BVO327" s="3"/>
      <c r="BVP327" s="3"/>
      <c r="BVQ327" s="3"/>
      <c r="BVR327" s="3"/>
      <c r="BVS327" s="3"/>
      <c r="BVT327" s="3"/>
      <c r="BVU327" s="3"/>
      <c r="BVV327" s="3"/>
      <c r="BVW327" s="3"/>
      <c r="BVX327" s="3"/>
      <c r="BVY327" s="3"/>
      <c r="BVZ327" s="3"/>
      <c r="BWA327" s="3"/>
      <c r="BWB327" s="3"/>
      <c r="BWC327" s="3"/>
      <c r="BWD327" s="3"/>
      <c r="BWE327" s="3"/>
      <c r="BWF327" s="3"/>
      <c r="BWG327" s="3"/>
      <c r="BWH327" s="3"/>
      <c r="BWI327" s="3"/>
      <c r="BWJ327" s="3"/>
      <c r="BWK327" s="3"/>
      <c r="BWL327" s="3"/>
      <c r="BWM327" s="3"/>
      <c r="BWN327" s="3"/>
      <c r="BWO327" s="3"/>
      <c r="BWP327" s="3"/>
      <c r="BWQ327" s="3"/>
      <c r="BWR327" s="3"/>
      <c r="BWS327" s="3"/>
      <c r="BWT327" s="3"/>
      <c r="BWU327" s="3"/>
      <c r="BWV327" s="3"/>
      <c r="BWW327" s="3"/>
      <c r="BWX327" s="3"/>
      <c r="BWY327" s="3"/>
      <c r="BWZ327" s="3"/>
      <c r="BXA327" s="3"/>
      <c r="BXB327" s="3"/>
      <c r="BXC327" s="3"/>
      <c r="BXD327" s="3"/>
      <c r="BXE327" s="3"/>
      <c r="BXF327" s="3"/>
      <c r="BXG327" s="3"/>
      <c r="BXH327" s="3"/>
      <c r="BXI327" s="3"/>
      <c r="BXJ327" s="3"/>
      <c r="BXK327" s="3"/>
      <c r="BXL327" s="3"/>
      <c r="BXM327" s="3"/>
      <c r="BXN327" s="3"/>
      <c r="BXO327" s="3"/>
      <c r="BXP327" s="3"/>
      <c r="BXQ327" s="3"/>
      <c r="BXR327" s="3"/>
      <c r="BXS327" s="3"/>
      <c r="BXT327" s="3"/>
      <c r="BXU327" s="3"/>
      <c r="BXV327" s="3"/>
      <c r="BXW327" s="3"/>
      <c r="BXX327" s="3"/>
      <c r="BXY327" s="3"/>
      <c r="BXZ327" s="3"/>
      <c r="BYA327" s="3"/>
      <c r="BYB327" s="3"/>
      <c r="BYC327" s="3"/>
      <c r="BYD327" s="3"/>
      <c r="BYE327" s="3"/>
      <c r="BYF327" s="3"/>
      <c r="BYG327" s="3"/>
      <c r="BYH327" s="3"/>
      <c r="BYI327" s="3"/>
      <c r="BYJ327" s="3"/>
      <c r="BYK327" s="3"/>
      <c r="BYL327" s="3"/>
      <c r="BYM327" s="3"/>
      <c r="BYN327" s="3"/>
      <c r="BYO327" s="3"/>
      <c r="BYP327" s="3"/>
      <c r="BYQ327" s="3"/>
      <c r="BYR327" s="3"/>
      <c r="BYS327" s="3"/>
      <c r="BYT327" s="3"/>
      <c r="BYU327" s="3"/>
      <c r="BYV327" s="3"/>
      <c r="BYW327" s="3"/>
      <c r="BYX327" s="3"/>
      <c r="BYY327" s="3"/>
      <c r="BYZ327" s="3"/>
      <c r="BZA327" s="3"/>
      <c r="BZB327" s="3"/>
      <c r="BZC327" s="3"/>
      <c r="BZD327" s="3"/>
      <c r="BZE327" s="3"/>
      <c r="BZF327" s="3"/>
      <c r="BZG327" s="3"/>
      <c r="BZH327" s="3"/>
      <c r="BZI327" s="3"/>
      <c r="BZJ327" s="3"/>
      <c r="BZK327" s="3"/>
      <c r="BZL327" s="3"/>
      <c r="BZM327" s="3"/>
      <c r="BZN327" s="3"/>
      <c r="BZO327" s="3"/>
      <c r="BZP327" s="3"/>
      <c r="BZQ327" s="3"/>
      <c r="BZR327" s="3"/>
      <c r="BZS327" s="3"/>
      <c r="BZT327" s="3"/>
      <c r="BZU327" s="3"/>
      <c r="BZV327" s="3"/>
      <c r="BZW327" s="3"/>
      <c r="BZX327" s="3"/>
      <c r="BZY327" s="3"/>
      <c r="BZZ327" s="3"/>
      <c r="CAA327" s="3"/>
      <c r="CAB327" s="3"/>
      <c r="CAC327" s="3"/>
      <c r="CAD327" s="3"/>
      <c r="CAE327" s="3"/>
      <c r="CAF327" s="3"/>
      <c r="CAG327" s="3"/>
      <c r="CAH327" s="3"/>
      <c r="CAI327" s="3"/>
      <c r="CAJ327" s="3"/>
      <c r="CAK327" s="3"/>
      <c r="CAL327" s="3"/>
      <c r="CAM327" s="3"/>
      <c r="CAN327" s="3"/>
      <c r="CAO327" s="3"/>
      <c r="CAP327" s="3"/>
      <c r="CAQ327" s="3"/>
      <c r="CAR327" s="3"/>
      <c r="CAS327" s="3"/>
      <c r="CAT327" s="3"/>
      <c r="CAU327" s="3"/>
      <c r="CAV327" s="3"/>
      <c r="CAW327" s="3"/>
      <c r="CAX327" s="3"/>
      <c r="CAY327" s="3"/>
      <c r="CAZ327" s="3"/>
      <c r="CBA327" s="3"/>
      <c r="CBB327" s="3"/>
      <c r="CBC327" s="3"/>
      <c r="CBD327" s="3"/>
      <c r="CBE327" s="3"/>
      <c r="CBF327" s="3"/>
      <c r="CBG327" s="3"/>
      <c r="CBH327" s="3"/>
      <c r="CBI327" s="3"/>
      <c r="CBJ327" s="3"/>
      <c r="CBK327" s="3"/>
      <c r="CBL327" s="3"/>
      <c r="CBM327" s="3"/>
      <c r="CBN327" s="3"/>
      <c r="CBO327" s="3"/>
      <c r="CBP327" s="3"/>
      <c r="CBQ327" s="3"/>
      <c r="CBR327" s="3"/>
      <c r="CBS327" s="3"/>
      <c r="CBT327" s="3"/>
      <c r="CBU327" s="3"/>
      <c r="CBV327" s="3"/>
      <c r="CBW327" s="3"/>
      <c r="CBX327" s="3"/>
      <c r="CBY327" s="3"/>
      <c r="CBZ327" s="3"/>
      <c r="CCA327" s="3"/>
      <c r="CCB327" s="3"/>
      <c r="CCC327" s="3"/>
      <c r="CCD327" s="3"/>
      <c r="CCE327" s="3"/>
      <c r="CCF327" s="3"/>
      <c r="CCG327" s="3"/>
      <c r="CCH327" s="3"/>
      <c r="CCI327" s="3"/>
      <c r="CCJ327" s="3"/>
      <c r="CCK327" s="3"/>
      <c r="CCL327" s="3"/>
      <c r="CCM327" s="3"/>
      <c r="CCN327" s="3"/>
      <c r="CCO327" s="3"/>
      <c r="CCP327" s="3"/>
      <c r="CCQ327" s="3"/>
      <c r="CCR327" s="3"/>
      <c r="CCS327" s="3"/>
      <c r="CCT327" s="3"/>
      <c r="CCU327" s="3"/>
      <c r="CCV327" s="3"/>
      <c r="CCW327" s="3"/>
      <c r="CCX327" s="3"/>
      <c r="CCY327" s="3"/>
      <c r="CCZ327" s="3"/>
      <c r="CDA327" s="3"/>
      <c r="CDB327" s="3"/>
      <c r="CDC327" s="3"/>
      <c r="CDD327" s="3"/>
      <c r="CDE327" s="3"/>
      <c r="CDF327" s="3"/>
      <c r="CDG327" s="3"/>
      <c r="CDH327" s="3"/>
      <c r="CDI327" s="3"/>
      <c r="CDJ327" s="3"/>
      <c r="CDK327" s="3"/>
      <c r="CDL327" s="3"/>
      <c r="CDM327" s="3"/>
      <c r="CDN327" s="3"/>
      <c r="CDO327" s="3"/>
      <c r="CDP327" s="3"/>
      <c r="CDQ327" s="3"/>
      <c r="CDR327" s="3"/>
      <c r="CDS327" s="3"/>
      <c r="CDT327" s="3"/>
      <c r="CDU327" s="3"/>
      <c r="CDV327" s="3"/>
      <c r="CDW327" s="3"/>
      <c r="CDX327" s="3"/>
      <c r="CDY327" s="3"/>
      <c r="CDZ327" s="3"/>
      <c r="CEA327" s="3"/>
      <c r="CEB327" s="3"/>
      <c r="CEC327" s="3"/>
      <c r="CED327" s="3"/>
      <c r="CEE327" s="3"/>
      <c r="CEF327" s="3"/>
      <c r="CEG327" s="3"/>
      <c r="CEH327" s="3"/>
      <c r="CEI327" s="3"/>
      <c r="CEJ327" s="3"/>
      <c r="CEK327" s="3"/>
      <c r="CEL327" s="3"/>
      <c r="CEM327" s="3"/>
      <c r="CEN327" s="3"/>
      <c r="CEO327" s="3"/>
      <c r="CEP327" s="3"/>
      <c r="CEQ327" s="3"/>
      <c r="CER327" s="3"/>
      <c r="CES327" s="3"/>
      <c r="CET327" s="3"/>
      <c r="CEU327" s="3"/>
      <c r="CEV327" s="3"/>
      <c r="CEW327" s="3"/>
      <c r="CEX327" s="3"/>
      <c r="CEY327" s="3"/>
      <c r="CEZ327" s="3"/>
      <c r="CFA327" s="3"/>
      <c r="CFB327" s="3"/>
      <c r="CFC327" s="3"/>
      <c r="CFD327" s="3"/>
      <c r="CFE327" s="3"/>
      <c r="CFF327" s="3"/>
      <c r="CFG327" s="3"/>
      <c r="CFH327" s="3"/>
      <c r="CFI327" s="3"/>
      <c r="CFJ327" s="3"/>
      <c r="CFK327" s="3"/>
      <c r="CFL327" s="3"/>
      <c r="CFM327" s="3"/>
      <c r="CFN327" s="3"/>
      <c r="CFO327" s="3"/>
      <c r="CFP327" s="3"/>
      <c r="CFQ327" s="3"/>
      <c r="CFR327" s="3"/>
      <c r="CFS327" s="3"/>
      <c r="CFT327" s="3"/>
      <c r="CFU327" s="3"/>
      <c r="CFV327" s="3"/>
      <c r="CFW327" s="3"/>
      <c r="CFX327" s="3"/>
      <c r="CFY327" s="3"/>
      <c r="CFZ327" s="3"/>
      <c r="CGA327" s="3"/>
      <c r="CGB327" s="3"/>
      <c r="CGC327" s="3"/>
      <c r="CGD327" s="3"/>
      <c r="CGE327" s="3"/>
      <c r="CGF327" s="3"/>
      <c r="CGG327" s="3"/>
      <c r="CGH327" s="3"/>
      <c r="CGI327" s="3"/>
      <c r="CGJ327" s="3"/>
      <c r="CGK327" s="3"/>
      <c r="CGL327" s="3"/>
      <c r="CGM327" s="3"/>
      <c r="CGN327" s="3"/>
      <c r="CGO327" s="3"/>
      <c r="CGP327" s="3"/>
      <c r="CGQ327" s="3"/>
      <c r="CGR327" s="3"/>
      <c r="CGS327" s="3"/>
      <c r="CGT327" s="3"/>
      <c r="CGU327" s="3"/>
      <c r="CGV327" s="3"/>
      <c r="CGW327" s="3"/>
      <c r="CGX327" s="3"/>
      <c r="CGY327" s="3"/>
      <c r="CGZ327" s="3"/>
      <c r="CHA327" s="3"/>
      <c r="CHB327" s="3"/>
      <c r="CHC327" s="3"/>
      <c r="CHD327" s="3"/>
      <c r="CHE327" s="3"/>
      <c r="CHF327" s="3"/>
      <c r="CHG327" s="3"/>
      <c r="CHH327" s="3"/>
      <c r="CHI327" s="3"/>
      <c r="CHJ327" s="3"/>
      <c r="CHK327" s="3"/>
      <c r="CHL327" s="3"/>
      <c r="CHM327" s="3"/>
      <c r="CHN327" s="3"/>
      <c r="CHO327" s="3"/>
      <c r="CHP327" s="3"/>
      <c r="CHQ327" s="3"/>
      <c r="CHR327" s="3"/>
      <c r="CHS327" s="3"/>
      <c r="CHT327" s="3"/>
      <c r="CHU327" s="3"/>
      <c r="CHV327" s="3"/>
      <c r="CHW327" s="3"/>
      <c r="CHX327" s="3"/>
      <c r="CHY327" s="3"/>
      <c r="CHZ327" s="3"/>
      <c r="CIA327" s="3"/>
      <c r="CIB327" s="3"/>
      <c r="CIC327" s="3"/>
      <c r="CID327" s="3"/>
      <c r="CIE327" s="3"/>
      <c r="CIF327" s="3"/>
      <c r="CIG327" s="3"/>
      <c r="CIH327" s="3"/>
      <c r="CII327" s="3"/>
      <c r="CIJ327" s="3"/>
      <c r="CIK327" s="3"/>
      <c r="CIL327" s="3"/>
      <c r="CIM327" s="3"/>
      <c r="CIN327" s="3"/>
      <c r="CIO327" s="3"/>
      <c r="CIP327" s="3"/>
      <c r="CIQ327" s="3"/>
      <c r="CIR327" s="3"/>
      <c r="CIS327" s="3"/>
      <c r="CIT327" s="3"/>
      <c r="CIU327" s="3"/>
      <c r="CIV327" s="3"/>
      <c r="CIW327" s="3"/>
      <c r="CIX327" s="3"/>
      <c r="CIY327" s="3"/>
      <c r="CIZ327" s="3"/>
      <c r="CJA327" s="3"/>
      <c r="CJB327" s="3"/>
      <c r="CJC327" s="3"/>
      <c r="CJD327" s="3"/>
      <c r="CJE327" s="3"/>
      <c r="CJF327" s="3"/>
      <c r="CJG327" s="3"/>
      <c r="CJH327" s="3"/>
      <c r="CJI327" s="3"/>
      <c r="CJJ327" s="3"/>
      <c r="CJK327" s="3"/>
      <c r="CJL327" s="3"/>
      <c r="CJM327" s="3"/>
      <c r="CJN327" s="3"/>
      <c r="CJO327" s="3"/>
      <c r="CJP327" s="3"/>
      <c r="CJQ327" s="3"/>
      <c r="CJR327" s="3"/>
      <c r="CJS327" s="3"/>
      <c r="CJT327" s="3"/>
      <c r="CJU327" s="3"/>
      <c r="CJV327" s="3"/>
      <c r="CJW327" s="3"/>
      <c r="CJX327" s="3"/>
      <c r="CJY327" s="3"/>
      <c r="CJZ327" s="3"/>
      <c r="CKA327" s="3"/>
      <c r="CKB327" s="3"/>
      <c r="CKC327" s="3"/>
      <c r="CKD327" s="3"/>
      <c r="CKE327" s="3"/>
      <c r="CKF327" s="3"/>
      <c r="CKG327" s="3"/>
      <c r="CKH327" s="3"/>
      <c r="CKI327" s="3"/>
      <c r="CKJ327" s="3"/>
      <c r="CKK327" s="3"/>
      <c r="CKL327" s="3"/>
      <c r="CKM327" s="3"/>
      <c r="CKN327" s="3"/>
      <c r="CKO327" s="3"/>
      <c r="CKP327" s="3"/>
      <c r="CKQ327" s="3"/>
      <c r="CKR327" s="3"/>
      <c r="CKS327" s="3"/>
      <c r="CKT327" s="3"/>
      <c r="CKU327" s="3"/>
      <c r="CKV327" s="3"/>
      <c r="CKW327" s="3"/>
      <c r="CKX327" s="3"/>
      <c r="CKY327" s="3"/>
      <c r="CKZ327" s="3"/>
      <c r="CLA327" s="3"/>
      <c r="CLB327" s="3"/>
      <c r="CLC327" s="3"/>
      <c r="CLD327" s="3"/>
      <c r="CLE327" s="3"/>
      <c r="CLF327" s="3"/>
      <c r="CLG327" s="3"/>
      <c r="CLH327" s="3"/>
      <c r="CLI327" s="3"/>
      <c r="CLJ327" s="3"/>
      <c r="CLK327" s="3"/>
      <c r="CLL327" s="3"/>
      <c r="CLM327" s="3"/>
      <c r="CLN327" s="3"/>
      <c r="CLO327" s="3"/>
      <c r="CLP327" s="3"/>
      <c r="CLQ327" s="3"/>
      <c r="CLR327" s="3"/>
      <c r="CLS327" s="3"/>
      <c r="CLT327" s="3"/>
      <c r="CLU327" s="3"/>
      <c r="CLV327" s="3"/>
      <c r="CLW327" s="3"/>
      <c r="CLX327" s="3"/>
      <c r="CLY327" s="3"/>
      <c r="CLZ327" s="3"/>
      <c r="CMA327" s="3"/>
      <c r="CMB327" s="3"/>
      <c r="CMC327" s="3"/>
      <c r="CMD327" s="3"/>
      <c r="CME327" s="3"/>
      <c r="CMF327" s="3"/>
      <c r="CMG327" s="3"/>
      <c r="CMH327" s="3"/>
      <c r="CMI327" s="3"/>
      <c r="CMJ327" s="3"/>
      <c r="CMK327" s="3"/>
      <c r="CML327" s="3"/>
      <c r="CMM327" s="3"/>
      <c r="CMN327" s="3"/>
      <c r="CMO327" s="3"/>
      <c r="CMP327" s="3"/>
      <c r="CMQ327" s="3"/>
      <c r="CMR327" s="3"/>
      <c r="CMS327" s="3"/>
      <c r="CMT327" s="3"/>
      <c r="CMU327" s="3"/>
      <c r="CMV327" s="3"/>
      <c r="CMW327" s="3"/>
      <c r="CMX327" s="3"/>
      <c r="CMY327" s="3"/>
      <c r="CMZ327" s="3"/>
      <c r="CNA327" s="3"/>
      <c r="CNB327" s="3"/>
      <c r="CNC327" s="3"/>
      <c r="CND327" s="3"/>
      <c r="CNE327" s="3"/>
      <c r="CNF327" s="3"/>
      <c r="CNG327" s="3"/>
      <c r="CNH327" s="3"/>
      <c r="CNI327" s="3"/>
      <c r="CNJ327" s="3"/>
      <c r="CNK327" s="3"/>
      <c r="CNL327" s="3"/>
      <c r="CNM327" s="3"/>
      <c r="CNN327" s="3"/>
      <c r="CNO327" s="3"/>
      <c r="CNP327" s="3"/>
      <c r="CNQ327" s="3"/>
      <c r="CNR327" s="3"/>
      <c r="CNS327" s="3"/>
      <c r="CNT327" s="3"/>
      <c r="CNU327" s="3"/>
      <c r="CNV327" s="3"/>
      <c r="CNW327" s="3"/>
      <c r="CNX327" s="3"/>
      <c r="CNY327" s="3"/>
      <c r="CNZ327" s="3"/>
      <c r="COA327" s="3"/>
      <c r="COB327" s="3"/>
      <c r="COC327" s="3"/>
      <c r="COD327" s="3"/>
      <c r="COE327" s="3"/>
      <c r="COF327" s="3"/>
      <c r="COG327" s="3"/>
      <c r="COH327" s="3"/>
      <c r="COI327" s="3"/>
      <c r="COJ327" s="3"/>
      <c r="COK327" s="3"/>
      <c r="COL327" s="3"/>
      <c r="COM327" s="3"/>
      <c r="CON327" s="3"/>
      <c r="COO327" s="3"/>
      <c r="COP327" s="3"/>
      <c r="COQ327" s="3"/>
      <c r="COR327" s="3"/>
      <c r="COS327" s="3"/>
      <c r="COT327" s="3"/>
      <c r="COU327" s="3"/>
      <c r="COV327" s="3"/>
      <c r="COW327" s="3"/>
      <c r="COX327" s="3"/>
      <c r="COY327" s="3"/>
      <c r="COZ327" s="3"/>
      <c r="CPA327" s="3"/>
      <c r="CPB327" s="3"/>
      <c r="CPC327" s="3"/>
      <c r="CPD327" s="3"/>
      <c r="CPE327" s="3"/>
      <c r="CPF327" s="3"/>
      <c r="CPG327" s="3"/>
      <c r="CPH327" s="3"/>
      <c r="CPI327" s="3"/>
      <c r="CPJ327" s="3"/>
      <c r="CPK327" s="3"/>
      <c r="CPL327" s="3"/>
      <c r="CPM327" s="3"/>
      <c r="CPN327" s="3"/>
      <c r="CPO327" s="3"/>
      <c r="CPP327" s="3"/>
      <c r="CPQ327" s="3"/>
      <c r="CPR327" s="3"/>
      <c r="CPS327" s="3"/>
      <c r="CPT327" s="3"/>
      <c r="CPU327" s="3"/>
      <c r="CPV327" s="3"/>
      <c r="CPW327" s="3"/>
      <c r="CPX327" s="3"/>
      <c r="CPY327" s="3"/>
      <c r="CPZ327" s="3"/>
      <c r="CQA327" s="3"/>
      <c r="CQB327" s="3"/>
      <c r="CQC327" s="3"/>
      <c r="CQD327" s="3"/>
      <c r="CQE327" s="3"/>
      <c r="CQF327" s="3"/>
      <c r="CQG327" s="3"/>
      <c r="CQH327" s="3"/>
      <c r="CQI327" s="3"/>
      <c r="CQJ327" s="3"/>
      <c r="CQK327" s="3"/>
      <c r="CQL327" s="3"/>
      <c r="CQM327" s="3"/>
      <c r="CQN327" s="3"/>
      <c r="CQO327" s="3"/>
      <c r="CQP327" s="3"/>
      <c r="CQQ327" s="3"/>
      <c r="CQR327" s="3"/>
      <c r="CQS327" s="3"/>
      <c r="CQT327" s="3"/>
      <c r="CQU327" s="3"/>
      <c r="CQV327" s="3"/>
      <c r="CQW327" s="3"/>
      <c r="CQX327" s="3"/>
      <c r="CQY327" s="3"/>
      <c r="CQZ327" s="3"/>
      <c r="CRA327" s="3"/>
      <c r="CRB327" s="3"/>
      <c r="CRC327" s="3"/>
      <c r="CRD327" s="3"/>
      <c r="CRE327" s="3"/>
      <c r="CRF327" s="3"/>
      <c r="CRG327" s="3"/>
      <c r="CRH327" s="3"/>
      <c r="CRI327" s="3"/>
      <c r="CRJ327" s="3"/>
      <c r="CRK327" s="3"/>
      <c r="CRL327" s="3"/>
      <c r="CRM327" s="3"/>
      <c r="CRN327" s="3"/>
      <c r="CRO327" s="3"/>
      <c r="CRP327" s="3"/>
      <c r="CRQ327" s="3"/>
      <c r="CRR327" s="3"/>
      <c r="CRS327" s="3"/>
      <c r="CRT327" s="3"/>
      <c r="CRU327" s="3"/>
      <c r="CRV327" s="3"/>
      <c r="CRW327" s="3"/>
      <c r="CRX327" s="3"/>
      <c r="CRY327" s="3"/>
      <c r="CRZ327" s="3"/>
      <c r="CSA327" s="3"/>
      <c r="CSB327" s="3"/>
      <c r="CSC327" s="3"/>
      <c r="CSD327" s="3"/>
      <c r="CSE327" s="3"/>
      <c r="CSF327" s="3"/>
      <c r="CSG327" s="3"/>
      <c r="CSH327" s="3"/>
      <c r="CSI327" s="3"/>
      <c r="CSJ327" s="3"/>
      <c r="CSK327" s="3"/>
      <c r="CSL327" s="3"/>
      <c r="CSM327" s="3"/>
      <c r="CSN327" s="3"/>
      <c r="CSO327" s="3"/>
      <c r="CSP327" s="3"/>
      <c r="CSQ327" s="3"/>
      <c r="CSR327" s="3"/>
      <c r="CSS327" s="3"/>
      <c r="CST327" s="3"/>
      <c r="CSU327" s="3"/>
      <c r="CSV327" s="3"/>
      <c r="CSW327" s="3"/>
      <c r="CSX327" s="3"/>
      <c r="CSY327" s="3"/>
      <c r="CSZ327" s="3"/>
      <c r="CTA327" s="3"/>
      <c r="CTB327" s="3"/>
      <c r="CTC327" s="3"/>
      <c r="CTD327" s="3"/>
      <c r="CTE327" s="3"/>
      <c r="CTF327" s="3"/>
      <c r="CTG327" s="3"/>
      <c r="CTH327" s="3"/>
      <c r="CTI327" s="3"/>
      <c r="CTJ327" s="3"/>
      <c r="CTK327" s="3"/>
      <c r="CTL327" s="3"/>
      <c r="CTM327" s="3"/>
      <c r="CTN327" s="3"/>
      <c r="CTO327" s="3"/>
      <c r="CTP327" s="3"/>
      <c r="CTQ327" s="3"/>
      <c r="CTR327" s="3"/>
      <c r="CTS327" s="3"/>
      <c r="CTT327" s="3"/>
      <c r="CTU327" s="3"/>
      <c r="CTV327" s="3"/>
      <c r="CTW327" s="3"/>
      <c r="CTX327" s="3"/>
      <c r="CTY327" s="3"/>
      <c r="CTZ327" s="3"/>
      <c r="CUA327" s="3"/>
      <c r="CUB327" s="3"/>
      <c r="CUC327" s="3"/>
      <c r="CUD327" s="3"/>
      <c r="CUE327" s="3"/>
      <c r="CUF327" s="3"/>
      <c r="CUG327" s="3"/>
      <c r="CUH327" s="3"/>
      <c r="CUI327" s="3"/>
      <c r="CUJ327" s="3"/>
      <c r="CUK327" s="3"/>
      <c r="CUL327" s="3"/>
      <c r="CUM327" s="3"/>
      <c r="CUN327" s="3"/>
      <c r="CUO327" s="3"/>
      <c r="CUP327" s="3"/>
      <c r="CUQ327" s="3"/>
      <c r="CUR327" s="3"/>
      <c r="CUS327" s="3"/>
      <c r="CUT327" s="3"/>
      <c r="CUU327" s="3"/>
      <c r="CUV327" s="3"/>
      <c r="CUW327" s="3"/>
      <c r="CUX327" s="3"/>
      <c r="CUY327" s="3"/>
      <c r="CUZ327" s="3"/>
      <c r="CVA327" s="3"/>
      <c r="CVB327" s="3"/>
      <c r="CVC327" s="3"/>
      <c r="CVD327" s="3"/>
      <c r="CVE327" s="3"/>
      <c r="CVF327" s="3"/>
      <c r="CVG327" s="3"/>
      <c r="CVH327" s="3"/>
      <c r="CVI327" s="3"/>
      <c r="CVJ327" s="3"/>
      <c r="CVK327" s="3"/>
      <c r="CVL327" s="3"/>
      <c r="CVM327" s="3"/>
      <c r="CVN327" s="3"/>
      <c r="CVO327" s="3"/>
      <c r="CVP327" s="3"/>
      <c r="CVQ327" s="3"/>
      <c r="CVR327" s="3"/>
      <c r="CVS327" s="3"/>
      <c r="CVT327" s="3"/>
      <c r="CVU327" s="3"/>
      <c r="CVV327" s="3"/>
      <c r="CVW327" s="3"/>
      <c r="CVX327" s="3"/>
      <c r="CVY327" s="3"/>
      <c r="CVZ327" s="3"/>
      <c r="CWA327" s="3"/>
      <c r="CWB327" s="3"/>
      <c r="CWC327" s="3"/>
      <c r="CWD327" s="3"/>
      <c r="CWE327" s="3"/>
      <c r="CWF327" s="3"/>
      <c r="CWG327" s="3"/>
      <c r="CWH327" s="3"/>
      <c r="CWI327" s="3"/>
      <c r="CWJ327" s="3"/>
      <c r="CWK327" s="3"/>
      <c r="CWL327" s="3"/>
      <c r="CWM327" s="3"/>
      <c r="CWN327" s="3"/>
      <c r="CWO327" s="3"/>
      <c r="CWP327" s="3"/>
      <c r="CWQ327" s="3"/>
      <c r="CWR327" s="3"/>
      <c r="CWS327" s="3"/>
      <c r="CWT327" s="3"/>
      <c r="CWU327" s="3"/>
      <c r="CWV327" s="3"/>
      <c r="CWW327" s="3"/>
      <c r="CWX327" s="3"/>
      <c r="CWY327" s="3"/>
      <c r="CWZ327" s="3"/>
      <c r="CXA327" s="3"/>
      <c r="CXB327" s="3"/>
      <c r="CXC327" s="3"/>
      <c r="CXD327" s="3"/>
      <c r="CXE327" s="3"/>
      <c r="CXF327" s="3"/>
      <c r="CXG327" s="3"/>
      <c r="CXH327" s="3"/>
      <c r="CXI327" s="3"/>
      <c r="CXJ327" s="3"/>
      <c r="CXK327" s="3"/>
      <c r="CXL327" s="3"/>
      <c r="CXM327" s="3"/>
      <c r="CXN327" s="3"/>
      <c r="CXO327" s="3"/>
      <c r="CXP327" s="3"/>
      <c r="CXQ327" s="3"/>
      <c r="CXR327" s="3"/>
      <c r="CXS327" s="3"/>
      <c r="CXT327" s="3"/>
      <c r="CXU327" s="3"/>
      <c r="CXV327" s="3"/>
      <c r="CXW327" s="3"/>
      <c r="CXX327" s="3"/>
      <c r="CXY327" s="3"/>
      <c r="CXZ327" s="3"/>
      <c r="CYA327" s="3"/>
      <c r="CYB327" s="3"/>
      <c r="CYC327" s="3"/>
      <c r="CYD327" s="3"/>
      <c r="CYE327" s="3"/>
      <c r="CYF327" s="3"/>
      <c r="CYG327" s="3"/>
      <c r="CYH327" s="3"/>
      <c r="CYI327" s="3"/>
      <c r="CYJ327" s="3"/>
      <c r="CYK327" s="3"/>
      <c r="CYL327" s="3"/>
      <c r="CYM327" s="3"/>
      <c r="CYN327" s="3"/>
      <c r="CYO327" s="3"/>
      <c r="CYP327" s="3"/>
      <c r="CYQ327" s="3"/>
      <c r="CYR327" s="3"/>
      <c r="CYS327" s="3"/>
      <c r="CYT327" s="3"/>
      <c r="CYU327" s="3"/>
      <c r="CYV327" s="3"/>
      <c r="CYW327" s="3"/>
      <c r="CYX327" s="3"/>
      <c r="CYY327" s="3"/>
      <c r="CYZ327" s="3"/>
      <c r="CZA327" s="3"/>
      <c r="CZB327" s="3"/>
      <c r="CZC327" s="3"/>
      <c r="CZD327" s="3"/>
      <c r="CZE327" s="3"/>
      <c r="CZF327" s="3"/>
      <c r="CZG327" s="3"/>
      <c r="CZH327" s="3"/>
      <c r="CZI327" s="3"/>
      <c r="CZJ327" s="3"/>
      <c r="CZK327" s="3"/>
      <c r="CZL327" s="3"/>
      <c r="CZM327" s="3"/>
      <c r="CZN327" s="3"/>
      <c r="CZO327" s="3"/>
      <c r="CZP327" s="3"/>
      <c r="CZQ327" s="3"/>
      <c r="CZR327" s="3"/>
      <c r="CZS327" s="3"/>
      <c r="CZT327" s="3"/>
      <c r="CZU327" s="3"/>
      <c r="CZV327" s="3"/>
      <c r="CZW327" s="3"/>
      <c r="CZX327" s="3"/>
      <c r="CZY327" s="3"/>
      <c r="CZZ327" s="3"/>
      <c r="DAA327" s="3"/>
      <c r="DAB327" s="3"/>
      <c r="DAC327" s="3"/>
      <c r="DAD327" s="3"/>
      <c r="DAE327" s="3"/>
      <c r="DAF327" s="3"/>
      <c r="DAG327" s="3"/>
      <c r="DAH327" s="3"/>
      <c r="DAI327" s="3"/>
      <c r="DAJ327" s="3"/>
      <c r="DAK327" s="3"/>
      <c r="DAL327" s="3"/>
      <c r="DAM327" s="3"/>
      <c r="DAN327" s="3"/>
      <c r="DAO327" s="3"/>
      <c r="DAP327" s="3"/>
      <c r="DAQ327" s="3"/>
      <c r="DAR327" s="3"/>
      <c r="DAS327" s="3"/>
      <c r="DAT327" s="3"/>
      <c r="DAU327" s="3"/>
      <c r="DAV327" s="3"/>
      <c r="DAW327" s="3"/>
      <c r="DAX327" s="3"/>
      <c r="DAY327" s="3"/>
      <c r="DAZ327" s="3"/>
      <c r="DBA327" s="3"/>
      <c r="DBB327" s="3"/>
      <c r="DBC327" s="3"/>
      <c r="DBD327" s="3"/>
      <c r="DBE327" s="3"/>
      <c r="DBF327" s="3"/>
      <c r="DBG327" s="3"/>
      <c r="DBH327" s="3"/>
      <c r="DBI327" s="3"/>
      <c r="DBJ327" s="3"/>
      <c r="DBK327" s="3"/>
      <c r="DBL327" s="3"/>
      <c r="DBM327" s="3"/>
      <c r="DBN327" s="3"/>
      <c r="DBO327" s="3"/>
      <c r="DBP327" s="3"/>
      <c r="DBQ327" s="3"/>
      <c r="DBR327" s="3"/>
      <c r="DBS327" s="3"/>
      <c r="DBT327" s="3"/>
      <c r="DBU327" s="3"/>
      <c r="DBV327" s="3"/>
      <c r="DBW327" s="3"/>
      <c r="DBX327" s="3"/>
      <c r="DBY327" s="3"/>
      <c r="DBZ327" s="3"/>
      <c r="DCA327" s="3"/>
      <c r="DCB327" s="3"/>
      <c r="DCC327" s="3"/>
      <c r="DCD327" s="3"/>
      <c r="DCE327" s="3"/>
      <c r="DCF327" s="3"/>
      <c r="DCG327" s="3"/>
      <c r="DCH327" s="3"/>
      <c r="DCI327" s="3"/>
      <c r="DCJ327" s="3"/>
      <c r="DCK327" s="3"/>
      <c r="DCL327" s="3"/>
      <c r="DCM327" s="3"/>
      <c r="DCN327" s="3"/>
      <c r="DCO327" s="3"/>
      <c r="DCP327" s="3"/>
      <c r="DCQ327" s="3"/>
      <c r="DCR327" s="3"/>
      <c r="DCS327" s="3"/>
      <c r="DCT327" s="3"/>
      <c r="DCU327" s="3"/>
      <c r="DCV327" s="3"/>
      <c r="DCW327" s="3"/>
      <c r="DCX327" s="3"/>
      <c r="DCY327" s="3"/>
      <c r="DCZ327" s="3"/>
      <c r="DDA327" s="3"/>
      <c r="DDB327" s="3"/>
      <c r="DDC327" s="3"/>
      <c r="DDD327" s="3"/>
      <c r="DDE327" s="3"/>
      <c r="DDF327" s="3"/>
      <c r="DDG327" s="3"/>
      <c r="DDH327" s="3"/>
      <c r="DDI327" s="3"/>
      <c r="DDJ327" s="3"/>
      <c r="DDK327" s="3"/>
      <c r="DDL327" s="3"/>
      <c r="DDM327" s="3"/>
      <c r="DDN327" s="3"/>
      <c r="DDO327" s="3"/>
      <c r="DDP327" s="3"/>
      <c r="DDQ327" s="3"/>
      <c r="DDR327" s="3"/>
      <c r="DDS327" s="3"/>
      <c r="DDT327" s="3"/>
      <c r="DDU327" s="3"/>
      <c r="DDV327" s="3"/>
      <c r="DDW327" s="3"/>
      <c r="DDX327" s="3"/>
      <c r="DDY327" s="3"/>
      <c r="DDZ327" s="3"/>
      <c r="DEA327" s="3"/>
      <c r="DEB327" s="3"/>
      <c r="DEC327" s="3"/>
      <c r="DED327" s="3"/>
      <c r="DEE327" s="3"/>
      <c r="DEF327" s="3"/>
      <c r="DEG327" s="3"/>
      <c r="DEH327" s="3"/>
      <c r="DEI327" s="3"/>
      <c r="DEJ327" s="3"/>
      <c r="DEK327" s="3"/>
      <c r="DEL327" s="3"/>
      <c r="DEM327" s="3"/>
      <c r="DEN327" s="3"/>
      <c r="DEO327" s="3"/>
      <c r="DEP327" s="3"/>
      <c r="DEQ327" s="3"/>
      <c r="DER327" s="3"/>
      <c r="DES327" s="3"/>
      <c r="DET327" s="3"/>
      <c r="DEU327" s="3"/>
      <c r="DEV327" s="3"/>
      <c r="DEW327" s="3"/>
      <c r="DEX327" s="3"/>
      <c r="DEY327" s="3"/>
      <c r="DEZ327" s="3"/>
      <c r="DFA327" s="3"/>
      <c r="DFB327" s="3"/>
      <c r="DFC327" s="3"/>
      <c r="DFD327" s="3"/>
      <c r="DFE327" s="3"/>
      <c r="DFF327" s="3"/>
      <c r="DFG327" s="3"/>
      <c r="DFH327" s="3"/>
      <c r="DFI327" s="3"/>
      <c r="DFJ327" s="3"/>
      <c r="DFK327" s="3"/>
      <c r="DFL327" s="3"/>
      <c r="DFM327" s="3"/>
      <c r="DFN327" s="3"/>
      <c r="DFO327" s="3"/>
      <c r="DFP327" s="3"/>
      <c r="DFQ327" s="3"/>
      <c r="DFR327" s="3"/>
      <c r="DFS327" s="3"/>
      <c r="DFT327" s="3"/>
      <c r="DFU327" s="3"/>
      <c r="DFV327" s="3"/>
      <c r="DFW327" s="3"/>
      <c r="DFX327" s="3"/>
      <c r="DFY327" s="3"/>
      <c r="DFZ327" s="3"/>
      <c r="DGA327" s="3"/>
      <c r="DGB327" s="3"/>
      <c r="DGC327" s="3"/>
      <c r="DGD327" s="3"/>
      <c r="DGE327" s="3"/>
      <c r="DGF327" s="3"/>
      <c r="DGG327" s="3"/>
      <c r="DGH327" s="3"/>
      <c r="DGI327" s="3"/>
      <c r="DGJ327" s="3"/>
      <c r="DGK327" s="3"/>
      <c r="DGL327" s="3"/>
      <c r="DGM327" s="3"/>
      <c r="DGN327" s="3"/>
      <c r="DGO327" s="3"/>
      <c r="DGP327" s="3"/>
      <c r="DGQ327" s="3"/>
      <c r="DGR327" s="3"/>
      <c r="DGS327" s="3"/>
      <c r="DGT327" s="3"/>
      <c r="DGU327" s="3"/>
      <c r="DGV327" s="3"/>
      <c r="DGW327" s="3"/>
      <c r="DGX327" s="3"/>
      <c r="DGY327" s="3"/>
      <c r="DGZ327" s="3"/>
      <c r="DHA327" s="3"/>
      <c r="DHB327" s="3"/>
      <c r="DHC327" s="3"/>
      <c r="DHD327" s="3"/>
      <c r="DHE327" s="3"/>
      <c r="DHF327" s="3"/>
      <c r="DHG327" s="3"/>
      <c r="DHH327" s="3"/>
      <c r="DHI327" s="3"/>
      <c r="DHJ327" s="3"/>
      <c r="DHK327" s="3"/>
      <c r="DHL327" s="3"/>
      <c r="DHM327" s="3"/>
      <c r="DHN327" s="3"/>
      <c r="DHO327" s="3"/>
      <c r="DHP327" s="3"/>
      <c r="DHQ327" s="3"/>
      <c r="DHR327" s="3"/>
      <c r="DHS327" s="3"/>
      <c r="DHT327" s="3"/>
      <c r="DHU327" s="3"/>
      <c r="DHV327" s="3"/>
      <c r="DHW327" s="3"/>
      <c r="DHX327" s="3"/>
      <c r="DHY327" s="3"/>
      <c r="DHZ327" s="3"/>
      <c r="DIA327" s="3"/>
      <c r="DIB327" s="3"/>
      <c r="DIC327" s="3"/>
      <c r="DID327" s="3"/>
      <c r="DIE327" s="3"/>
      <c r="DIF327" s="3"/>
      <c r="DIG327" s="3"/>
      <c r="DIH327" s="3"/>
      <c r="DII327" s="3"/>
      <c r="DIJ327" s="3"/>
      <c r="DIK327" s="3"/>
      <c r="DIL327" s="3"/>
      <c r="DIM327" s="3"/>
      <c r="DIN327" s="3"/>
      <c r="DIO327" s="3"/>
      <c r="DIP327" s="3"/>
      <c r="DIQ327" s="3"/>
      <c r="DIR327" s="3"/>
      <c r="DIS327" s="3"/>
      <c r="DIT327" s="3"/>
      <c r="DIU327" s="3"/>
      <c r="DIV327" s="3"/>
      <c r="DIW327" s="3"/>
      <c r="DIX327" s="3"/>
      <c r="DIY327" s="3"/>
      <c r="DIZ327" s="3"/>
      <c r="DJA327" s="3"/>
      <c r="DJB327" s="3"/>
      <c r="DJC327" s="3"/>
      <c r="DJD327" s="3"/>
      <c r="DJE327" s="3"/>
      <c r="DJF327" s="3"/>
      <c r="DJG327" s="3"/>
      <c r="DJH327" s="3"/>
      <c r="DJI327" s="3"/>
      <c r="DJJ327" s="3"/>
      <c r="DJK327" s="3"/>
      <c r="DJL327" s="3"/>
      <c r="DJM327" s="3"/>
      <c r="DJN327" s="3"/>
      <c r="DJO327" s="3"/>
      <c r="DJP327" s="3"/>
      <c r="DJQ327" s="3"/>
      <c r="DJR327" s="3"/>
      <c r="DJS327" s="3"/>
      <c r="DJT327" s="3"/>
      <c r="DJU327" s="3"/>
      <c r="DJV327" s="3"/>
      <c r="DJW327" s="3"/>
      <c r="DJX327" s="3"/>
      <c r="DJY327" s="3"/>
      <c r="DJZ327" s="3"/>
      <c r="DKA327" s="3"/>
      <c r="DKB327" s="3"/>
      <c r="DKC327" s="3"/>
      <c r="DKD327" s="3"/>
      <c r="DKE327" s="3"/>
      <c r="DKF327" s="3"/>
      <c r="DKG327" s="3"/>
      <c r="DKH327" s="3"/>
      <c r="DKI327" s="3"/>
      <c r="DKJ327" s="3"/>
      <c r="DKK327" s="3"/>
      <c r="DKL327" s="3"/>
      <c r="DKM327" s="3"/>
      <c r="DKN327" s="3"/>
      <c r="DKO327" s="3"/>
      <c r="DKP327" s="3"/>
      <c r="DKQ327" s="3"/>
      <c r="DKR327" s="3"/>
      <c r="DKS327" s="3"/>
      <c r="DKT327" s="3"/>
      <c r="DKU327" s="3"/>
      <c r="DKV327" s="3"/>
      <c r="DKW327" s="3"/>
      <c r="DKX327" s="3"/>
      <c r="DKY327" s="3"/>
      <c r="DKZ327" s="3"/>
      <c r="DLA327" s="3"/>
      <c r="DLB327" s="3"/>
      <c r="DLC327" s="3"/>
      <c r="DLD327" s="3"/>
      <c r="DLE327" s="3"/>
      <c r="DLF327" s="3"/>
      <c r="DLG327" s="3"/>
      <c r="DLH327" s="3"/>
      <c r="DLI327" s="3"/>
      <c r="DLJ327" s="3"/>
      <c r="DLK327" s="3"/>
      <c r="DLL327" s="3"/>
      <c r="DLM327" s="3"/>
      <c r="DLN327" s="3"/>
      <c r="DLO327" s="3"/>
      <c r="DLP327" s="3"/>
      <c r="DLQ327" s="3"/>
      <c r="DLR327" s="3"/>
      <c r="DLS327" s="3"/>
      <c r="DLT327" s="3"/>
      <c r="DLU327" s="3"/>
      <c r="DLV327" s="3"/>
      <c r="DLW327" s="3"/>
      <c r="DLX327" s="3"/>
      <c r="DLY327" s="3"/>
      <c r="DLZ327" s="3"/>
      <c r="DMA327" s="3"/>
      <c r="DMB327" s="3"/>
      <c r="DMC327" s="3"/>
      <c r="DMD327" s="3"/>
      <c r="DME327" s="3"/>
      <c r="DMF327" s="3"/>
      <c r="DMG327" s="3"/>
      <c r="DMH327" s="3"/>
      <c r="DMI327" s="3"/>
      <c r="DMJ327" s="3"/>
      <c r="DMK327" s="3"/>
      <c r="DML327" s="3"/>
      <c r="DMM327" s="3"/>
      <c r="DMN327" s="3"/>
      <c r="DMO327" s="3"/>
      <c r="DMP327" s="3"/>
      <c r="DMQ327" s="3"/>
      <c r="DMR327" s="3"/>
      <c r="DMS327" s="3"/>
      <c r="DMT327" s="3"/>
      <c r="DMU327" s="3"/>
      <c r="DMV327" s="3"/>
      <c r="DMW327" s="3"/>
      <c r="DMX327" s="3"/>
      <c r="DMY327" s="3"/>
      <c r="DMZ327" s="3"/>
      <c r="DNA327" s="3"/>
      <c r="DNB327" s="3"/>
      <c r="DNC327" s="3"/>
      <c r="DND327" s="3"/>
      <c r="DNE327" s="3"/>
      <c r="DNF327" s="3"/>
      <c r="DNG327" s="3"/>
      <c r="DNH327" s="3"/>
      <c r="DNI327" s="3"/>
      <c r="DNJ327" s="3"/>
      <c r="DNK327" s="3"/>
      <c r="DNL327" s="3"/>
      <c r="DNM327" s="3"/>
      <c r="DNN327" s="3"/>
      <c r="DNO327" s="3"/>
      <c r="DNP327" s="3"/>
      <c r="DNQ327" s="3"/>
      <c r="DNR327" s="3"/>
      <c r="DNS327" s="3"/>
      <c r="DNT327" s="3"/>
      <c r="DNU327" s="3"/>
      <c r="DNV327" s="3"/>
      <c r="DNW327" s="3"/>
      <c r="DNX327" s="3"/>
      <c r="DNY327" s="3"/>
      <c r="DNZ327" s="3"/>
      <c r="DOA327" s="3"/>
      <c r="DOB327" s="3"/>
      <c r="DOC327" s="3"/>
      <c r="DOD327" s="3"/>
      <c r="DOE327" s="3"/>
      <c r="DOF327" s="3"/>
      <c r="DOG327" s="3"/>
      <c r="DOH327" s="3"/>
      <c r="DOI327" s="3"/>
      <c r="DOJ327" s="3"/>
      <c r="DOK327" s="3"/>
      <c r="DOL327" s="3"/>
      <c r="DOM327" s="3"/>
      <c r="DON327" s="3"/>
      <c r="DOO327" s="3"/>
      <c r="DOP327" s="3"/>
      <c r="DOQ327" s="3"/>
      <c r="DOR327" s="3"/>
      <c r="DOS327" s="3"/>
      <c r="DOT327" s="3"/>
      <c r="DOU327" s="3"/>
      <c r="DOV327" s="3"/>
      <c r="DOW327" s="3"/>
      <c r="DOX327" s="3"/>
      <c r="DOY327" s="3"/>
      <c r="DOZ327" s="3"/>
      <c r="DPA327" s="3"/>
      <c r="DPB327" s="3"/>
      <c r="DPC327" s="3"/>
      <c r="DPD327" s="3"/>
      <c r="DPE327" s="3"/>
      <c r="DPF327" s="3"/>
      <c r="DPG327" s="3"/>
      <c r="DPH327" s="3"/>
      <c r="DPI327" s="3"/>
      <c r="DPJ327" s="3"/>
      <c r="DPK327" s="3"/>
      <c r="DPL327" s="3"/>
      <c r="DPM327" s="3"/>
      <c r="DPN327" s="3"/>
      <c r="DPO327" s="3"/>
      <c r="DPP327" s="3"/>
      <c r="DPQ327" s="3"/>
      <c r="DPR327" s="3"/>
      <c r="DPS327" s="3"/>
      <c r="DPT327" s="3"/>
      <c r="DPU327" s="3"/>
      <c r="DPV327" s="3"/>
      <c r="DPW327" s="3"/>
      <c r="DPX327" s="3"/>
      <c r="DPY327" s="3"/>
      <c r="DPZ327" s="3"/>
      <c r="DQA327" s="3"/>
      <c r="DQB327" s="3"/>
      <c r="DQC327" s="3"/>
      <c r="DQD327" s="3"/>
      <c r="DQE327" s="3"/>
      <c r="DQF327" s="3"/>
      <c r="DQG327" s="3"/>
      <c r="DQH327" s="3"/>
      <c r="DQI327" s="3"/>
      <c r="DQJ327" s="3"/>
      <c r="DQK327" s="3"/>
      <c r="DQL327" s="3"/>
      <c r="DQM327" s="3"/>
      <c r="DQN327" s="3"/>
      <c r="DQO327" s="3"/>
      <c r="DQP327" s="3"/>
      <c r="DQQ327" s="3"/>
      <c r="DQR327" s="3"/>
      <c r="DQS327" s="3"/>
      <c r="DQT327" s="3"/>
      <c r="DQU327" s="3"/>
      <c r="DQV327" s="3"/>
      <c r="DQW327" s="3"/>
      <c r="DQX327" s="3"/>
      <c r="DQY327" s="3"/>
      <c r="DQZ327" s="3"/>
      <c r="DRA327" s="3"/>
      <c r="DRB327" s="3"/>
      <c r="DRC327" s="3"/>
      <c r="DRD327" s="3"/>
      <c r="DRE327" s="3"/>
      <c r="DRF327" s="3"/>
      <c r="DRG327" s="3"/>
      <c r="DRH327" s="3"/>
      <c r="DRI327" s="3"/>
      <c r="DRJ327" s="3"/>
      <c r="DRK327" s="3"/>
      <c r="DRL327" s="3"/>
      <c r="DRM327" s="3"/>
      <c r="DRN327" s="3"/>
      <c r="DRO327" s="3"/>
      <c r="DRP327" s="3"/>
      <c r="DRQ327" s="3"/>
      <c r="DRR327" s="3"/>
      <c r="DRS327" s="3"/>
      <c r="DRT327" s="3"/>
      <c r="DRU327" s="3"/>
      <c r="DRV327" s="3"/>
      <c r="DRW327" s="3"/>
      <c r="DRX327" s="3"/>
      <c r="DRY327" s="3"/>
      <c r="DRZ327" s="3"/>
      <c r="DSA327" s="3"/>
      <c r="DSB327" s="3"/>
      <c r="DSC327" s="3"/>
      <c r="DSD327" s="3"/>
      <c r="DSE327" s="3"/>
      <c r="DSF327" s="3"/>
      <c r="DSG327" s="3"/>
      <c r="DSH327" s="3"/>
      <c r="DSI327" s="3"/>
      <c r="DSJ327" s="3"/>
      <c r="DSK327" s="3"/>
      <c r="DSL327" s="3"/>
      <c r="DSM327" s="3"/>
      <c r="DSN327" s="3"/>
      <c r="DSO327" s="3"/>
      <c r="DSP327" s="3"/>
      <c r="DSQ327" s="3"/>
      <c r="DSR327" s="3"/>
      <c r="DSS327" s="3"/>
      <c r="DST327" s="3"/>
      <c r="DSU327" s="3"/>
      <c r="DSV327" s="3"/>
      <c r="DSW327" s="3"/>
      <c r="DSX327" s="3"/>
      <c r="DSY327" s="3"/>
      <c r="DSZ327" s="3"/>
      <c r="DTA327" s="3"/>
      <c r="DTB327" s="3"/>
      <c r="DTC327" s="3"/>
      <c r="DTD327" s="3"/>
      <c r="DTE327" s="3"/>
      <c r="DTF327" s="3"/>
      <c r="DTG327" s="3"/>
      <c r="DTH327" s="3"/>
      <c r="DTI327" s="3"/>
      <c r="DTJ327" s="3"/>
      <c r="DTK327" s="3"/>
      <c r="DTL327" s="3"/>
      <c r="DTM327" s="3"/>
      <c r="DTN327" s="3"/>
      <c r="DTO327" s="3"/>
      <c r="DTP327" s="3"/>
      <c r="DTQ327" s="3"/>
      <c r="DTR327" s="3"/>
      <c r="DTS327" s="3"/>
      <c r="DTT327" s="3"/>
      <c r="DTU327" s="3"/>
      <c r="DTV327" s="3"/>
      <c r="DTW327" s="3"/>
      <c r="DTX327" s="3"/>
      <c r="DTY327" s="3"/>
      <c r="DTZ327" s="3"/>
      <c r="DUA327" s="3"/>
      <c r="DUB327" s="3"/>
      <c r="DUC327" s="3"/>
      <c r="DUD327" s="3"/>
      <c r="DUE327" s="3"/>
      <c r="DUF327" s="3"/>
      <c r="DUG327" s="3"/>
      <c r="DUH327" s="3"/>
      <c r="DUI327" s="3"/>
      <c r="DUJ327" s="3"/>
      <c r="DUK327" s="3"/>
      <c r="DUL327" s="3"/>
      <c r="DUM327" s="3"/>
      <c r="DUN327" s="3"/>
      <c r="DUO327" s="3"/>
      <c r="DUP327" s="3"/>
      <c r="DUQ327" s="3"/>
      <c r="DUR327" s="3"/>
      <c r="DUS327" s="3"/>
      <c r="DUT327" s="3"/>
      <c r="DUU327" s="3"/>
      <c r="DUV327" s="3"/>
      <c r="DUW327" s="3"/>
      <c r="DUX327" s="3"/>
      <c r="DUY327" s="3"/>
      <c r="DUZ327" s="3"/>
      <c r="DVA327" s="3"/>
      <c r="DVB327" s="3"/>
      <c r="DVC327" s="3"/>
      <c r="DVD327" s="3"/>
      <c r="DVE327" s="3"/>
      <c r="DVF327" s="3"/>
      <c r="DVG327" s="3"/>
      <c r="DVH327" s="3"/>
      <c r="DVI327" s="3"/>
      <c r="DVJ327" s="3"/>
      <c r="DVK327" s="3"/>
      <c r="DVL327" s="3"/>
      <c r="DVM327" s="3"/>
      <c r="DVN327" s="3"/>
      <c r="DVO327" s="3"/>
      <c r="DVP327" s="3"/>
      <c r="DVQ327" s="3"/>
      <c r="DVR327" s="3"/>
      <c r="DVS327" s="3"/>
      <c r="DVT327" s="3"/>
      <c r="DVU327" s="3"/>
      <c r="DVV327" s="3"/>
      <c r="DVW327" s="3"/>
      <c r="DVX327" s="3"/>
      <c r="DVY327" s="3"/>
      <c r="DVZ327" s="3"/>
      <c r="DWA327" s="3"/>
      <c r="DWB327" s="3"/>
      <c r="DWC327" s="3"/>
      <c r="DWD327" s="3"/>
      <c r="DWE327" s="3"/>
      <c r="DWF327" s="3"/>
      <c r="DWG327" s="3"/>
      <c r="DWH327" s="3"/>
      <c r="DWI327" s="3"/>
      <c r="DWJ327" s="3"/>
      <c r="DWK327" s="3"/>
      <c r="DWL327" s="3"/>
      <c r="DWM327" s="3"/>
      <c r="DWN327" s="3"/>
      <c r="DWO327" s="3"/>
      <c r="DWP327" s="3"/>
      <c r="DWQ327" s="3"/>
      <c r="DWR327" s="3"/>
      <c r="DWS327" s="3"/>
      <c r="DWT327" s="3"/>
      <c r="DWU327" s="3"/>
      <c r="DWV327" s="3"/>
      <c r="DWW327" s="3"/>
      <c r="DWX327" s="3"/>
      <c r="DWY327" s="3"/>
      <c r="DWZ327" s="3"/>
      <c r="DXA327" s="3"/>
      <c r="DXB327" s="3"/>
      <c r="DXC327" s="3"/>
      <c r="DXD327" s="3"/>
      <c r="DXE327" s="3"/>
      <c r="DXF327" s="3"/>
      <c r="DXG327" s="3"/>
      <c r="DXH327" s="3"/>
      <c r="DXI327" s="3"/>
      <c r="DXJ327" s="3"/>
      <c r="DXK327" s="3"/>
      <c r="DXL327" s="3"/>
      <c r="DXM327" s="3"/>
      <c r="DXN327" s="3"/>
      <c r="DXO327" s="3"/>
      <c r="DXP327" s="3"/>
      <c r="DXQ327" s="3"/>
      <c r="DXR327" s="3"/>
      <c r="DXS327" s="3"/>
      <c r="DXT327" s="3"/>
      <c r="DXU327" s="3"/>
      <c r="DXV327" s="3"/>
      <c r="DXW327" s="3"/>
      <c r="DXX327" s="3"/>
      <c r="DXY327" s="3"/>
      <c r="DXZ327" s="3"/>
      <c r="DYA327" s="3"/>
      <c r="DYB327" s="3"/>
      <c r="DYC327" s="3"/>
      <c r="DYD327" s="3"/>
      <c r="DYE327" s="3"/>
      <c r="DYF327" s="3"/>
      <c r="DYG327" s="3"/>
      <c r="DYH327" s="3"/>
      <c r="DYI327" s="3"/>
      <c r="DYJ327" s="3"/>
      <c r="DYK327" s="3"/>
      <c r="DYL327" s="3"/>
      <c r="DYM327" s="3"/>
      <c r="DYN327" s="3"/>
      <c r="DYO327" s="3"/>
      <c r="DYP327" s="3"/>
      <c r="DYQ327" s="3"/>
      <c r="DYR327" s="3"/>
      <c r="DYS327" s="3"/>
      <c r="DYT327" s="3"/>
      <c r="DYU327" s="3"/>
      <c r="DYV327" s="3"/>
      <c r="DYW327" s="3"/>
      <c r="DYX327" s="3"/>
      <c r="DYY327" s="3"/>
      <c r="DYZ327" s="3"/>
      <c r="DZA327" s="3"/>
      <c r="DZB327" s="3"/>
      <c r="DZC327" s="3"/>
      <c r="DZD327" s="3"/>
      <c r="DZE327" s="3"/>
      <c r="DZF327" s="3"/>
      <c r="DZG327" s="3"/>
      <c r="DZH327" s="3"/>
      <c r="DZI327" s="3"/>
      <c r="DZJ327" s="3"/>
      <c r="DZK327" s="3"/>
      <c r="DZL327" s="3"/>
      <c r="DZM327" s="3"/>
      <c r="DZN327" s="3"/>
      <c r="DZO327" s="3"/>
      <c r="DZP327" s="3"/>
      <c r="DZQ327" s="3"/>
      <c r="DZR327" s="3"/>
      <c r="DZS327" s="3"/>
      <c r="DZT327" s="3"/>
      <c r="DZU327" s="3"/>
      <c r="DZV327" s="3"/>
      <c r="DZW327" s="3"/>
      <c r="DZX327" s="3"/>
      <c r="DZY327" s="3"/>
      <c r="DZZ327" s="3"/>
      <c r="EAA327" s="3"/>
      <c r="EAB327" s="3"/>
      <c r="EAC327" s="3"/>
      <c r="EAD327" s="3"/>
      <c r="EAE327" s="3"/>
      <c r="EAF327" s="3"/>
      <c r="EAG327" s="3"/>
      <c r="EAH327" s="3"/>
      <c r="EAI327" s="3"/>
      <c r="EAJ327" s="3"/>
      <c r="EAK327" s="3"/>
      <c r="EAL327" s="3"/>
      <c r="EAM327" s="3"/>
      <c r="EAN327" s="3"/>
      <c r="EAO327" s="3"/>
      <c r="EAP327" s="3"/>
      <c r="EAQ327" s="3"/>
      <c r="EAR327" s="3"/>
      <c r="EAS327" s="3"/>
      <c r="EAT327" s="3"/>
      <c r="EAU327" s="3"/>
      <c r="EAV327" s="3"/>
      <c r="EAW327" s="3"/>
      <c r="EAX327" s="3"/>
      <c r="EAY327" s="3"/>
      <c r="EAZ327" s="3"/>
      <c r="EBA327" s="3"/>
      <c r="EBB327" s="3"/>
      <c r="EBC327" s="3"/>
      <c r="EBD327" s="3"/>
      <c r="EBE327" s="3"/>
      <c r="EBF327" s="3"/>
      <c r="EBG327" s="3"/>
      <c r="EBH327" s="3"/>
      <c r="EBI327" s="3"/>
      <c r="EBJ327" s="3"/>
      <c r="EBK327" s="3"/>
      <c r="EBL327" s="3"/>
      <c r="EBM327" s="3"/>
      <c r="EBN327" s="3"/>
      <c r="EBO327" s="3"/>
      <c r="EBP327" s="3"/>
      <c r="EBQ327" s="3"/>
      <c r="EBR327" s="3"/>
      <c r="EBS327" s="3"/>
      <c r="EBT327" s="3"/>
      <c r="EBU327" s="3"/>
      <c r="EBV327" s="3"/>
      <c r="EBW327" s="3"/>
      <c r="EBX327" s="3"/>
      <c r="EBY327" s="3"/>
      <c r="EBZ327" s="3"/>
      <c r="ECA327" s="3"/>
      <c r="ECB327" s="3"/>
      <c r="ECC327" s="3"/>
      <c r="ECD327" s="3"/>
      <c r="ECE327" s="3"/>
      <c r="ECF327" s="3"/>
      <c r="ECG327" s="3"/>
      <c r="ECH327" s="3"/>
      <c r="ECI327" s="3"/>
      <c r="ECJ327" s="3"/>
      <c r="ECK327" s="3"/>
      <c r="ECL327" s="3"/>
      <c r="ECM327" s="3"/>
      <c r="ECN327" s="3"/>
      <c r="ECO327" s="3"/>
      <c r="ECP327" s="3"/>
      <c r="ECQ327" s="3"/>
      <c r="ECR327" s="3"/>
      <c r="ECS327" s="3"/>
      <c r="ECT327" s="3"/>
      <c r="ECU327" s="3"/>
      <c r="ECV327" s="3"/>
      <c r="ECW327" s="3"/>
      <c r="ECX327" s="3"/>
      <c r="ECY327" s="3"/>
      <c r="ECZ327" s="3"/>
      <c r="EDA327" s="3"/>
      <c r="EDB327" s="3"/>
      <c r="EDC327" s="3"/>
      <c r="EDD327" s="3"/>
      <c r="EDE327" s="3"/>
      <c r="EDF327" s="3"/>
      <c r="EDG327" s="3"/>
      <c r="EDH327" s="3"/>
      <c r="EDI327" s="3"/>
      <c r="EDJ327" s="3"/>
      <c r="EDK327" s="3"/>
      <c r="EDL327" s="3"/>
      <c r="EDM327" s="3"/>
      <c r="EDN327" s="3"/>
      <c r="EDO327" s="3"/>
      <c r="EDP327" s="3"/>
      <c r="EDQ327" s="3"/>
      <c r="EDR327" s="3"/>
      <c r="EDS327" s="3"/>
      <c r="EDT327" s="3"/>
      <c r="EDU327" s="3"/>
      <c r="EDV327" s="3"/>
      <c r="EDW327" s="3"/>
      <c r="EDX327" s="3"/>
      <c r="EDY327" s="3"/>
      <c r="EDZ327" s="3"/>
      <c r="EEA327" s="3"/>
      <c r="EEB327" s="3"/>
      <c r="EEC327" s="3"/>
      <c r="EED327" s="3"/>
      <c r="EEE327" s="3"/>
      <c r="EEF327" s="3"/>
      <c r="EEG327" s="3"/>
      <c r="EEH327" s="3"/>
      <c r="EEI327" s="3"/>
      <c r="EEJ327" s="3"/>
      <c r="EEK327" s="3"/>
      <c r="EEL327" s="3"/>
      <c r="EEM327" s="3"/>
      <c r="EEN327" s="3"/>
      <c r="EEO327" s="3"/>
      <c r="EEP327" s="3"/>
      <c r="EEQ327" s="3"/>
      <c r="EER327" s="3"/>
      <c r="EES327" s="3"/>
      <c r="EET327" s="3"/>
      <c r="EEU327" s="3"/>
      <c r="EEV327" s="3"/>
      <c r="EEW327" s="3"/>
      <c r="EEX327" s="3"/>
      <c r="EEY327" s="3"/>
      <c r="EEZ327" s="3"/>
      <c r="EFA327" s="3"/>
      <c r="EFB327" s="3"/>
      <c r="EFC327" s="3"/>
      <c r="EFD327" s="3"/>
      <c r="EFE327" s="3"/>
      <c r="EFF327" s="3"/>
      <c r="EFG327" s="3"/>
      <c r="EFH327" s="3"/>
      <c r="EFI327" s="3"/>
      <c r="EFJ327" s="3"/>
      <c r="EFK327" s="3"/>
      <c r="EFL327" s="3"/>
      <c r="EFM327" s="3"/>
      <c r="EFN327" s="3"/>
      <c r="EFO327" s="3"/>
      <c r="EFP327" s="3"/>
      <c r="EFQ327" s="3"/>
      <c r="EFR327" s="3"/>
      <c r="EFS327" s="3"/>
      <c r="EFT327" s="3"/>
      <c r="EFU327" s="3"/>
      <c r="EFV327" s="3"/>
      <c r="EFW327" s="3"/>
      <c r="EFX327" s="3"/>
      <c r="EFY327" s="3"/>
      <c r="EFZ327" s="3"/>
      <c r="EGA327" s="3"/>
      <c r="EGB327" s="3"/>
      <c r="EGC327" s="3"/>
      <c r="EGD327" s="3"/>
      <c r="EGE327" s="3"/>
      <c r="EGF327" s="3"/>
      <c r="EGG327" s="3"/>
      <c r="EGH327" s="3"/>
      <c r="EGI327" s="3"/>
      <c r="EGJ327" s="3"/>
      <c r="EGK327" s="3"/>
      <c r="EGL327" s="3"/>
      <c r="EGM327" s="3"/>
      <c r="EGN327" s="3"/>
      <c r="EGO327" s="3"/>
      <c r="EGP327" s="3"/>
      <c r="EGQ327" s="3"/>
      <c r="EGR327" s="3"/>
      <c r="EGS327" s="3"/>
      <c r="EGT327" s="3"/>
      <c r="EGU327" s="3"/>
      <c r="EGV327" s="3"/>
      <c r="EGW327" s="3"/>
      <c r="EGX327" s="3"/>
      <c r="EGY327" s="3"/>
      <c r="EGZ327" s="3"/>
      <c r="EHA327" s="3"/>
      <c r="EHB327" s="3"/>
      <c r="EHC327" s="3"/>
      <c r="EHD327" s="3"/>
      <c r="EHE327" s="3"/>
      <c r="EHF327" s="3"/>
      <c r="EHG327" s="3"/>
      <c r="EHH327" s="3"/>
      <c r="EHI327" s="3"/>
      <c r="EHJ327" s="3"/>
      <c r="EHK327" s="3"/>
      <c r="EHL327" s="3"/>
      <c r="EHM327" s="3"/>
      <c r="EHN327" s="3"/>
      <c r="EHO327" s="3"/>
      <c r="EHP327" s="3"/>
      <c r="EHQ327" s="3"/>
      <c r="EHR327" s="3"/>
      <c r="EHS327" s="3"/>
      <c r="EHT327" s="3"/>
      <c r="EHU327" s="3"/>
      <c r="EHV327" s="3"/>
      <c r="EHW327" s="3"/>
      <c r="EHX327" s="3"/>
      <c r="EHY327" s="3"/>
      <c r="EHZ327" s="3"/>
      <c r="EIA327" s="3"/>
      <c r="EIB327" s="3"/>
      <c r="EIC327" s="3"/>
      <c r="EID327" s="3"/>
      <c r="EIE327" s="3"/>
      <c r="EIF327" s="3"/>
      <c r="EIG327" s="3"/>
      <c r="EIH327" s="3"/>
      <c r="EII327" s="3"/>
      <c r="EIJ327" s="3"/>
      <c r="EIK327" s="3"/>
      <c r="EIL327" s="3"/>
      <c r="EIM327" s="3"/>
      <c r="EIN327" s="3"/>
      <c r="EIO327" s="3"/>
      <c r="EIP327" s="3"/>
      <c r="EIQ327" s="3"/>
      <c r="EIR327" s="3"/>
      <c r="EIS327" s="3"/>
      <c r="EIT327" s="3"/>
      <c r="EIU327" s="3"/>
      <c r="EIV327" s="3"/>
      <c r="EIW327" s="3"/>
      <c r="EIX327" s="3"/>
      <c r="EIY327" s="3"/>
      <c r="EIZ327" s="3"/>
      <c r="EJA327" s="3"/>
      <c r="EJB327" s="3"/>
      <c r="EJC327" s="3"/>
      <c r="EJD327" s="3"/>
      <c r="EJE327" s="3"/>
      <c r="EJF327" s="3"/>
      <c r="EJG327" s="3"/>
      <c r="EJH327" s="3"/>
      <c r="EJI327" s="3"/>
      <c r="EJJ327" s="3"/>
      <c r="EJK327" s="3"/>
      <c r="EJL327" s="3"/>
      <c r="EJM327" s="3"/>
      <c r="EJN327" s="3"/>
      <c r="EJO327" s="3"/>
      <c r="EJP327" s="3"/>
      <c r="EJQ327" s="3"/>
      <c r="EJR327" s="3"/>
      <c r="EJS327" s="3"/>
      <c r="EJT327" s="3"/>
      <c r="EJU327" s="3"/>
      <c r="EJV327" s="3"/>
      <c r="EJW327" s="3"/>
      <c r="EJX327" s="3"/>
      <c r="EJY327" s="3"/>
      <c r="EJZ327" s="3"/>
      <c r="EKA327" s="3"/>
      <c r="EKB327" s="3"/>
      <c r="EKC327" s="3"/>
      <c r="EKD327" s="3"/>
      <c r="EKE327" s="3"/>
      <c r="EKF327" s="3"/>
      <c r="EKG327" s="3"/>
      <c r="EKH327" s="3"/>
      <c r="EKI327" s="3"/>
      <c r="EKJ327" s="3"/>
      <c r="EKK327" s="3"/>
      <c r="EKL327" s="3"/>
      <c r="EKM327" s="3"/>
      <c r="EKN327" s="3"/>
      <c r="EKO327" s="3"/>
      <c r="EKP327" s="3"/>
      <c r="EKQ327" s="3"/>
      <c r="EKR327" s="3"/>
      <c r="EKS327" s="3"/>
      <c r="EKT327" s="3"/>
      <c r="EKU327" s="3"/>
      <c r="EKV327" s="3"/>
      <c r="EKW327" s="3"/>
      <c r="EKX327" s="3"/>
      <c r="EKY327" s="3"/>
      <c r="EKZ327" s="3"/>
      <c r="ELA327" s="3"/>
      <c r="ELB327" s="3"/>
      <c r="ELC327" s="3"/>
      <c r="ELD327" s="3"/>
      <c r="ELE327" s="3"/>
      <c r="ELF327" s="3"/>
      <c r="ELG327" s="3"/>
      <c r="ELH327" s="3"/>
      <c r="ELI327" s="3"/>
      <c r="ELJ327" s="3"/>
      <c r="ELK327" s="3"/>
      <c r="ELL327" s="3"/>
      <c r="ELM327" s="3"/>
      <c r="ELN327" s="3"/>
      <c r="ELO327" s="3"/>
      <c r="ELP327" s="3"/>
      <c r="ELQ327" s="3"/>
      <c r="ELR327" s="3"/>
      <c r="ELS327" s="3"/>
      <c r="ELT327" s="3"/>
      <c r="ELU327" s="3"/>
      <c r="ELV327" s="3"/>
      <c r="ELW327" s="3"/>
      <c r="ELX327" s="3"/>
      <c r="ELY327" s="3"/>
      <c r="ELZ327" s="3"/>
      <c r="EMA327" s="3"/>
      <c r="EMB327" s="3"/>
      <c r="EMC327" s="3"/>
      <c r="EMD327" s="3"/>
      <c r="EME327" s="3"/>
      <c r="EMF327" s="3"/>
      <c r="EMG327" s="3"/>
      <c r="EMH327" s="3"/>
      <c r="EMI327" s="3"/>
      <c r="EMJ327" s="3"/>
      <c r="EMK327" s="3"/>
      <c r="EML327" s="3"/>
      <c r="EMM327" s="3"/>
      <c r="EMN327" s="3"/>
      <c r="EMO327" s="3"/>
      <c r="EMP327" s="3"/>
      <c r="EMQ327" s="3"/>
      <c r="EMR327" s="3"/>
      <c r="EMS327" s="3"/>
      <c r="EMT327" s="3"/>
      <c r="EMU327" s="3"/>
      <c r="EMV327" s="3"/>
      <c r="EMW327" s="3"/>
      <c r="EMX327" s="3"/>
      <c r="EMY327" s="3"/>
      <c r="EMZ327" s="3"/>
      <c r="ENA327" s="3"/>
      <c r="ENB327" s="3"/>
      <c r="ENC327" s="3"/>
      <c r="END327" s="3"/>
      <c r="ENE327" s="3"/>
      <c r="ENF327" s="3"/>
      <c r="ENG327" s="3"/>
      <c r="ENH327" s="3"/>
      <c r="ENI327" s="3"/>
      <c r="ENJ327" s="3"/>
      <c r="ENK327" s="3"/>
      <c r="ENL327" s="3"/>
      <c r="ENM327" s="3"/>
      <c r="ENN327" s="3"/>
      <c r="ENO327" s="3"/>
      <c r="ENP327" s="3"/>
      <c r="ENQ327" s="3"/>
      <c r="ENR327" s="3"/>
      <c r="ENS327" s="3"/>
      <c r="ENT327" s="3"/>
      <c r="ENU327" s="3"/>
      <c r="ENV327" s="3"/>
      <c r="ENW327" s="3"/>
      <c r="ENX327" s="3"/>
      <c r="ENY327" s="3"/>
      <c r="ENZ327" s="3"/>
      <c r="EOA327" s="3"/>
      <c r="EOB327" s="3"/>
      <c r="EOC327" s="3"/>
      <c r="EOD327" s="3"/>
      <c r="EOE327" s="3"/>
      <c r="EOF327" s="3"/>
      <c r="EOG327" s="3"/>
      <c r="EOH327" s="3"/>
      <c r="EOI327" s="3"/>
      <c r="EOJ327" s="3"/>
      <c r="EOK327" s="3"/>
      <c r="EOL327" s="3"/>
      <c r="EOM327" s="3"/>
      <c r="EON327" s="3"/>
      <c r="EOO327" s="3"/>
      <c r="EOP327" s="3"/>
      <c r="EOQ327" s="3"/>
      <c r="EOR327" s="3"/>
      <c r="EOS327" s="3"/>
      <c r="EOT327" s="3"/>
      <c r="EOU327" s="3"/>
      <c r="EOV327" s="3"/>
      <c r="EOW327" s="3"/>
      <c r="EOX327" s="3"/>
      <c r="EOY327" s="3"/>
      <c r="EOZ327" s="3"/>
      <c r="EPA327" s="3"/>
      <c r="EPB327" s="3"/>
      <c r="EPC327" s="3"/>
      <c r="EPD327" s="3"/>
      <c r="EPE327" s="3"/>
      <c r="EPF327" s="3"/>
      <c r="EPG327" s="3"/>
      <c r="EPH327" s="3"/>
      <c r="EPI327" s="3"/>
      <c r="EPJ327" s="3"/>
      <c r="EPK327" s="3"/>
      <c r="EPL327" s="3"/>
      <c r="EPM327" s="3"/>
      <c r="EPN327" s="3"/>
      <c r="EPO327" s="3"/>
      <c r="EPP327" s="3"/>
      <c r="EPQ327" s="3"/>
      <c r="EPR327" s="3"/>
      <c r="EPS327" s="3"/>
      <c r="EPT327" s="3"/>
      <c r="EPU327" s="3"/>
      <c r="EPV327" s="3"/>
      <c r="EPW327" s="3"/>
      <c r="EPX327" s="3"/>
      <c r="EPY327" s="3"/>
      <c r="EPZ327" s="3"/>
      <c r="EQA327" s="3"/>
      <c r="EQB327" s="3"/>
      <c r="EQC327" s="3"/>
      <c r="EQD327" s="3"/>
      <c r="EQE327" s="3"/>
      <c r="EQF327" s="3"/>
      <c r="EQG327" s="3"/>
      <c r="EQH327" s="3"/>
      <c r="EQI327" s="3"/>
      <c r="EQJ327" s="3"/>
      <c r="EQK327" s="3"/>
      <c r="EQL327" s="3"/>
      <c r="EQM327" s="3"/>
      <c r="EQN327" s="3"/>
      <c r="EQO327" s="3"/>
      <c r="EQP327" s="3"/>
      <c r="EQQ327" s="3"/>
      <c r="EQR327" s="3"/>
      <c r="EQS327" s="3"/>
      <c r="EQT327" s="3"/>
      <c r="EQU327" s="3"/>
      <c r="EQV327" s="3"/>
      <c r="EQW327" s="3"/>
      <c r="EQX327" s="3"/>
      <c r="EQY327" s="3"/>
      <c r="EQZ327" s="3"/>
      <c r="ERA327" s="3"/>
      <c r="ERB327" s="3"/>
      <c r="ERC327" s="3"/>
      <c r="ERD327" s="3"/>
      <c r="ERE327" s="3"/>
      <c r="ERF327" s="3"/>
      <c r="ERG327" s="3"/>
      <c r="ERH327" s="3"/>
      <c r="ERI327" s="3"/>
      <c r="ERJ327" s="3"/>
      <c r="ERK327" s="3"/>
      <c r="ERL327" s="3"/>
      <c r="ERM327" s="3"/>
      <c r="ERN327" s="3"/>
      <c r="ERO327" s="3"/>
      <c r="ERP327" s="3"/>
      <c r="ERQ327" s="3"/>
      <c r="ERR327" s="3"/>
      <c r="ERS327" s="3"/>
      <c r="ERT327" s="3"/>
      <c r="ERU327" s="3"/>
      <c r="ERV327" s="3"/>
      <c r="ERW327" s="3"/>
      <c r="ERX327" s="3"/>
      <c r="ERY327" s="3"/>
      <c r="ERZ327" s="3"/>
      <c r="ESA327" s="3"/>
      <c r="ESB327" s="3"/>
      <c r="ESC327" s="3"/>
      <c r="ESD327" s="3"/>
      <c r="ESE327" s="3"/>
      <c r="ESF327" s="3"/>
      <c r="ESG327" s="3"/>
      <c r="ESH327" s="3"/>
      <c r="ESI327" s="3"/>
      <c r="ESJ327" s="3"/>
      <c r="ESK327" s="3"/>
      <c r="ESL327" s="3"/>
      <c r="ESM327" s="3"/>
      <c r="ESN327" s="3"/>
      <c r="ESO327" s="3"/>
      <c r="ESP327" s="3"/>
      <c r="ESQ327" s="3"/>
      <c r="ESR327" s="3"/>
      <c r="ESS327" s="3"/>
      <c r="EST327" s="3"/>
      <c r="ESU327" s="3"/>
      <c r="ESV327" s="3"/>
      <c r="ESW327" s="3"/>
      <c r="ESX327" s="3"/>
      <c r="ESY327" s="3"/>
      <c r="ESZ327" s="3"/>
      <c r="ETA327" s="3"/>
      <c r="ETB327" s="3"/>
      <c r="ETC327" s="3"/>
      <c r="ETD327" s="3"/>
      <c r="ETE327" s="3"/>
      <c r="ETF327" s="3"/>
      <c r="ETG327" s="3"/>
      <c r="ETH327" s="3"/>
      <c r="ETI327" s="3"/>
      <c r="ETJ327" s="3"/>
      <c r="ETK327" s="3"/>
      <c r="ETL327" s="3"/>
      <c r="ETM327" s="3"/>
      <c r="ETN327" s="3"/>
      <c r="ETO327" s="3"/>
      <c r="ETP327" s="3"/>
      <c r="ETQ327" s="3"/>
      <c r="ETR327" s="3"/>
      <c r="ETS327" s="3"/>
      <c r="ETT327" s="3"/>
      <c r="ETU327" s="3"/>
      <c r="ETV327" s="3"/>
      <c r="ETW327" s="3"/>
      <c r="ETX327" s="3"/>
      <c r="ETY327" s="3"/>
      <c r="ETZ327" s="3"/>
      <c r="EUA327" s="3"/>
      <c r="EUB327" s="3"/>
      <c r="EUC327" s="3"/>
      <c r="EUD327" s="3"/>
      <c r="EUE327" s="3"/>
      <c r="EUF327" s="3"/>
      <c r="EUG327" s="3"/>
      <c r="EUH327" s="3"/>
      <c r="EUI327" s="3"/>
      <c r="EUJ327" s="3"/>
      <c r="EUK327" s="3"/>
      <c r="EUL327" s="3"/>
      <c r="EUM327" s="3"/>
      <c r="EUN327" s="3"/>
      <c r="EUO327" s="3"/>
      <c r="EUP327" s="3"/>
      <c r="EUQ327" s="3"/>
      <c r="EUR327" s="3"/>
      <c r="EUS327" s="3"/>
      <c r="EUT327" s="3"/>
      <c r="EUU327" s="3"/>
      <c r="EUV327" s="3"/>
      <c r="EUW327" s="3"/>
      <c r="EUX327" s="3"/>
      <c r="EUY327" s="3"/>
      <c r="EUZ327" s="3"/>
      <c r="EVA327" s="3"/>
      <c r="EVB327" s="3"/>
      <c r="EVC327" s="3"/>
      <c r="EVD327" s="3"/>
      <c r="EVE327" s="3"/>
      <c r="EVF327" s="3"/>
      <c r="EVG327" s="3"/>
      <c r="EVH327" s="3"/>
      <c r="EVI327" s="3"/>
      <c r="EVJ327" s="3"/>
      <c r="EVK327" s="3"/>
      <c r="EVL327" s="3"/>
      <c r="EVM327" s="3"/>
      <c r="EVN327" s="3"/>
      <c r="EVO327" s="3"/>
      <c r="EVP327" s="3"/>
      <c r="EVQ327" s="3"/>
      <c r="EVR327" s="3"/>
      <c r="EVS327" s="3"/>
      <c r="EVT327" s="3"/>
      <c r="EVU327" s="3"/>
      <c r="EVV327" s="3"/>
      <c r="EVW327" s="3"/>
      <c r="EVX327" s="3"/>
      <c r="EVY327" s="3"/>
      <c r="EVZ327" s="3"/>
      <c r="EWA327" s="3"/>
      <c r="EWB327" s="3"/>
      <c r="EWC327" s="3"/>
      <c r="EWD327" s="3"/>
      <c r="EWE327" s="3"/>
      <c r="EWF327" s="3"/>
      <c r="EWG327" s="3"/>
      <c r="EWH327" s="3"/>
      <c r="EWI327" s="3"/>
      <c r="EWJ327" s="3"/>
      <c r="EWK327" s="3"/>
      <c r="EWL327" s="3"/>
      <c r="EWM327" s="3"/>
      <c r="EWN327" s="3"/>
      <c r="EWO327" s="3"/>
      <c r="EWP327" s="3"/>
      <c r="EWQ327" s="3"/>
      <c r="EWR327" s="3"/>
      <c r="EWS327" s="3"/>
      <c r="EWT327" s="3"/>
      <c r="EWU327" s="3"/>
      <c r="EWV327" s="3"/>
      <c r="EWW327" s="3"/>
      <c r="EWX327" s="3"/>
      <c r="EWY327" s="3"/>
      <c r="EWZ327" s="3"/>
      <c r="EXA327" s="3"/>
      <c r="EXB327" s="3"/>
      <c r="EXC327" s="3"/>
      <c r="EXD327" s="3"/>
      <c r="EXE327" s="3"/>
      <c r="EXF327" s="3"/>
      <c r="EXG327" s="3"/>
      <c r="EXH327" s="3"/>
      <c r="EXI327" s="3"/>
      <c r="EXJ327" s="3"/>
      <c r="EXK327" s="3"/>
      <c r="EXL327" s="3"/>
      <c r="EXM327" s="3"/>
      <c r="EXN327" s="3"/>
      <c r="EXO327" s="3"/>
      <c r="EXP327" s="3"/>
      <c r="EXQ327" s="3"/>
      <c r="EXR327" s="3"/>
      <c r="EXS327" s="3"/>
      <c r="EXT327" s="3"/>
      <c r="EXU327" s="3"/>
      <c r="EXV327" s="3"/>
      <c r="EXW327" s="3"/>
      <c r="EXX327" s="3"/>
      <c r="EXY327" s="3"/>
      <c r="EXZ327" s="3"/>
      <c r="EYA327" s="3"/>
      <c r="EYB327" s="3"/>
      <c r="EYC327" s="3"/>
      <c r="EYD327" s="3"/>
      <c r="EYE327" s="3"/>
      <c r="EYF327" s="3"/>
      <c r="EYG327" s="3"/>
      <c r="EYH327" s="3"/>
      <c r="EYI327" s="3"/>
      <c r="EYJ327" s="3"/>
      <c r="EYK327" s="3"/>
      <c r="EYL327" s="3"/>
      <c r="EYM327" s="3"/>
      <c r="EYN327" s="3"/>
      <c r="EYO327" s="3"/>
      <c r="EYP327" s="3"/>
      <c r="EYQ327" s="3"/>
      <c r="EYR327" s="3"/>
      <c r="EYS327" s="3"/>
      <c r="EYT327" s="3"/>
      <c r="EYU327" s="3"/>
      <c r="EYV327" s="3"/>
      <c r="EYW327" s="3"/>
      <c r="EYX327" s="3"/>
      <c r="EYY327" s="3"/>
      <c r="EYZ327" s="3"/>
      <c r="EZA327" s="3"/>
      <c r="EZB327" s="3"/>
      <c r="EZC327" s="3"/>
      <c r="EZD327" s="3"/>
      <c r="EZE327" s="3"/>
      <c r="EZF327" s="3"/>
      <c r="EZG327" s="3"/>
      <c r="EZH327" s="3"/>
      <c r="EZI327" s="3"/>
      <c r="EZJ327" s="3"/>
      <c r="EZK327" s="3"/>
      <c r="EZL327" s="3"/>
      <c r="EZM327" s="3"/>
      <c r="EZN327" s="3"/>
      <c r="EZO327" s="3"/>
      <c r="EZP327" s="3"/>
      <c r="EZQ327" s="3"/>
      <c r="EZR327" s="3"/>
      <c r="EZS327" s="3"/>
      <c r="EZT327" s="3"/>
      <c r="EZU327" s="3"/>
      <c r="EZV327" s="3"/>
      <c r="EZW327" s="3"/>
      <c r="EZX327" s="3"/>
      <c r="EZY327" s="3"/>
      <c r="EZZ327" s="3"/>
      <c r="FAA327" s="3"/>
      <c r="FAB327" s="3"/>
      <c r="FAC327" s="3"/>
      <c r="FAD327" s="3"/>
      <c r="FAE327" s="3"/>
      <c r="FAF327" s="3"/>
      <c r="FAG327" s="3"/>
      <c r="FAH327" s="3"/>
      <c r="FAI327" s="3"/>
      <c r="FAJ327" s="3"/>
      <c r="FAK327" s="3"/>
      <c r="FAL327" s="3"/>
      <c r="FAM327" s="3"/>
      <c r="FAN327" s="3"/>
      <c r="FAO327" s="3"/>
      <c r="FAP327" s="3"/>
      <c r="FAQ327" s="3"/>
      <c r="FAR327" s="3"/>
      <c r="FAS327" s="3"/>
      <c r="FAT327" s="3"/>
      <c r="FAU327" s="3"/>
      <c r="FAV327" s="3"/>
      <c r="FAW327" s="3"/>
      <c r="FAX327" s="3"/>
      <c r="FAY327" s="3"/>
      <c r="FAZ327" s="3"/>
      <c r="FBA327" s="3"/>
      <c r="FBB327" s="3"/>
      <c r="FBC327" s="3"/>
      <c r="FBD327" s="3"/>
      <c r="FBE327" s="3"/>
      <c r="FBF327" s="3"/>
      <c r="FBG327" s="3"/>
      <c r="FBH327" s="3"/>
      <c r="FBI327" s="3"/>
      <c r="FBJ327" s="3"/>
      <c r="FBK327" s="3"/>
      <c r="FBL327" s="3"/>
      <c r="FBM327" s="3"/>
      <c r="FBN327" s="3"/>
      <c r="FBO327" s="3"/>
      <c r="FBP327" s="3"/>
      <c r="FBQ327" s="3"/>
      <c r="FBR327" s="3"/>
      <c r="FBS327" s="3"/>
      <c r="FBT327" s="3"/>
      <c r="FBU327" s="3"/>
      <c r="FBV327" s="3"/>
      <c r="FBW327" s="3"/>
      <c r="FBX327" s="3"/>
      <c r="FBY327" s="3"/>
      <c r="FBZ327" s="3"/>
      <c r="FCA327" s="3"/>
      <c r="FCB327" s="3"/>
      <c r="FCC327" s="3"/>
      <c r="FCD327" s="3"/>
      <c r="FCE327" s="3"/>
      <c r="FCF327" s="3"/>
      <c r="FCG327" s="3"/>
      <c r="FCH327" s="3"/>
      <c r="FCI327" s="3"/>
      <c r="FCJ327" s="3"/>
      <c r="FCK327" s="3"/>
      <c r="FCL327" s="3"/>
      <c r="FCM327" s="3"/>
      <c r="FCN327" s="3"/>
      <c r="FCO327" s="3"/>
      <c r="FCP327" s="3"/>
      <c r="FCQ327" s="3"/>
      <c r="FCR327" s="3"/>
      <c r="FCS327" s="3"/>
      <c r="FCT327" s="3"/>
      <c r="FCU327" s="3"/>
      <c r="FCV327" s="3"/>
      <c r="FCW327" s="3"/>
      <c r="FCX327" s="3"/>
      <c r="FCY327" s="3"/>
      <c r="FCZ327" s="3"/>
      <c r="FDA327" s="3"/>
      <c r="FDB327" s="3"/>
      <c r="FDC327" s="3"/>
      <c r="FDD327" s="3"/>
      <c r="FDE327" s="3"/>
      <c r="FDF327" s="3"/>
      <c r="FDG327" s="3"/>
      <c r="FDH327" s="3"/>
      <c r="FDI327" s="3"/>
      <c r="FDJ327" s="3"/>
      <c r="FDK327" s="3"/>
      <c r="FDL327" s="3"/>
      <c r="FDM327" s="3"/>
      <c r="FDN327" s="3"/>
      <c r="FDO327" s="3"/>
      <c r="FDP327" s="3"/>
      <c r="FDQ327" s="3"/>
      <c r="FDR327" s="3"/>
      <c r="FDS327" s="3"/>
      <c r="FDT327" s="3"/>
      <c r="FDU327" s="3"/>
      <c r="FDV327" s="3"/>
      <c r="FDW327" s="3"/>
      <c r="FDX327" s="3"/>
      <c r="FDY327" s="3"/>
      <c r="FDZ327" s="3"/>
      <c r="FEA327" s="3"/>
      <c r="FEB327" s="3"/>
      <c r="FEC327" s="3"/>
      <c r="FED327" s="3"/>
      <c r="FEE327" s="3"/>
      <c r="FEF327" s="3"/>
      <c r="FEG327" s="3"/>
      <c r="FEH327" s="3"/>
      <c r="FEI327" s="3"/>
      <c r="FEJ327" s="3"/>
      <c r="FEK327" s="3"/>
      <c r="FEL327" s="3"/>
      <c r="FEM327" s="3"/>
      <c r="FEN327" s="3"/>
      <c r="FEO327" s="3"/>
      <c r="FEP327" s="3"/>
      <c r="FEQ327" s="3"/>
      <c r="FER327" s="3"/>
      <c r="FES327" s="3"/>
      <c r="FET327" s="3"/>
      <c r="FEU327" s="3"/>
      <c r="FEV327" s="3"/>
      <c r="FEW327" s="3"/>
      <c r="FEX327" s="3"/>
      <c r="FEY327" s="3"/>
      <c r="FEZ327" s="3"/>
      <c r="FFA327" s="3"/>
      <c r="FFB327" s="3"/>
      <c r="FFC327" s="3"/>
      <c r="FFD327" s="3"/>
      <c r="FFE327" s="3"/>
      <c r="FFF327" s="3"/>
      <c r="FFG327" s="3"/>
      <c r="FFH327" s="3"/>
      <c r="FFI327" s="3"/>
      <c r="FFJ327" s="3"/>
      <c r="FFK327" s="3"/>
      <c r="FFL327" s="3"/>
      <c r="FFM327" s="3"/>
      <c r="FFN327" s="3"/>
      <c r="FFO327" s="3"/>
      <c r="FFP327" s="3"/>
      <c r="FFQ327" s="3"/>
      <c r="FFR327" s="3"/>
      <c r="FFS327" s="3"/>
      <c r="FFT327" s="3"/>
      <c r="FFU327" s="3"/>
      <c r="FFV327" s="3"/>
      <c r="FFW327" s="3"/>
      <c r="FFX327" s="3"/>
      <c r="FFY327" s="3"/>
      <c r="FFZ327" s="3"/>
      <c r="FGA327" s="3"/>
      <c r="FGB327" s="3"/>
      <c r="FGC327" s="3"/>
      <c r="FGD327" s="3"/>
      <c r="FGE327" s="3"/>
      <c r="FGF327" s="3"/>
      <c r="FGG327" s="3"/>
      <c r="FGH327" s="3"/>
      <c r="FGI327" s="3"/>
      <c r="FGJ327" s="3"/>
      <c r="FGK327" s="3"/>
      <c r="FGL327" s="3"/>
      <c r="FGM327" s="3"/>
      <c r="FGN327" s="3"/>
      <c r="FGO327" s="3"/>
      <c r="FGP327" s="3"/>
      <c r="FGQ327" s="3"/>
      <c r="FGR327" s="3"/>
      <c r="FGS327" s="3"/>
      <c r="FGT327" s="3"/>
      <c r="FGU327" s="3"/>
      <c r="FGV327" s="3"/>
      <c r="FGW327" s="3"/>
      <c r="FGX327" s="3"/>
      <c r="FGY327" s="3"/>
      <c r="FGZ327" s="3"/>
      <c r="FHA327" s="3"/>
      <c r="FHB327" s="3"/>
      <c r="FHC327" s="3"/>
      <c r="FHD327" s="3"/>
      <c r="FHE327" s="3"/>
      <c r="FHF327" s="3"/>
      <c r="FHG327" s="3"/>
      <c r="FHH327" s="3"/>
      <c r="FHI327" s="3"/>
      <c r="FHJ327" s="3"/>
      <c r="FHK327" s="3"/>
      <c r="FHL327" s="3"/>
      <c r="FHM327" s="3"/>
      <c r="FHN327" s="3"/>
      <c r="FHO327" s="3"/>
      <c r="FHP327" s="3"/>
      <c r="FHQ327" s="3"/>
      <c r="FHR327" s="3"/>
      <c r="FHS327" s="3"/>
      <c r="FHT327" s="3"/>
      <c r="FHU327" s="3"/>
      <c r="FHV327" s="3"/>
      <c r="FHW327" s="3"/>
      <c r="FHX327" s="3"/>
      <c r="FHY327" s="3"/>
      <c r="FHZ327" s="3"/>
      <c r="FIA327" s="3"/>
      <c r="FIB327" s="3"/>
      <c r="FIC327" s="3"/>
      <c r="FID327" s="3"/>
      <c r="FIE327" s="3"/>
      <c r="FIF327" s="3"/>
      <c r="FIG327" s="3"/>
      <c r="FIH327" s="3"/>
      <c r="FII327" s="3"/>
      <c r="FIJ327" s="3"/>
      <c r="FIK327" s="3"/>
      <c r="FIL327" s="3"/>
      <c r="FIM327" s="3"/>
      <c r="FIN327" s="3"/>
      <c r="FIO327" s="3"/>
      <c r="FIP327" s="3"/>
      <c r="FIQ327" s="3"/>
      <c r="FIR327" s="3"/>
      <c r="FIS327" s="3"/>
      <c r="FIT327" s="3"/>
      <c r="FIU327" s="3"/>
      <c r="FIV327" s="3"/>
      <c r="FIW327" s="3"/>
      <c r="FIX327" s="3"/>
      <c r="FIY327" s="3"/>
      <c r="FIZ327" s="3"/>
      <c r="FJA327" s="3"/>
      <c r="FJB327" s="3"/>
      <c r="FJC327" s="3"/>
      <c r="FJD327" s="3"/>
      <c r="FJE327" s="3"/>
      <c r="FJF327" s="3"/>
      <c r="FJG327" s="3"/>
      <c r="FJH327" s="3"/>
      <c r="FJI327" s="3"/>
      <c r="FJJ327" s="3"/>
      <c r="FJK327" s="3"/>
      <c r="FJL327" s="3"/>
      <c r="FJM327" s="3"/>
      <c r="FJN327" s="3"/>
      <c r="FJO327" s="3"/>
      <c r="FJP327" s="3"/>
      <c r="FJQ327" s="3"/>
      <c r="FJR327" s="3"/>
      <c r="FJS327" s="3"/>
      <c r="FJT327" s="3"/>
      <c r="FJU327" s="3"/>
      <c r="FJV327" s="3"/>
      <c r="FJW327" s="3"/>
      <c r="FJX327" s="3"/>
      <c r="FJY327" s="3"/>
      <c r="FJZ327" s="3"/>
      <c r="FKA327" s="3"/>
      <c r="FKB327" s="3"/>
      <c r="FKC327" s="3"/>
      <c r="FKD327" s="3"/>
      <c r="FKE327" s="3"/>
      <c r="FKF327" s="3"/>
      <c r="FKG327" s="3"/>
      <c r="FKH327" s="3"/>
      <c r="FKI327" s="3"/>
      <c r="FKJ327" s="3"/>
      <c r="FKK327" s="3"/>
      <c r="FKL327" s="3"/>
      <c r="FKM327" s="3"/>
      <c r="FKN327" s="3"/>
      <c r="FKO327" s="3"/>
      <c r="FKP327" s="3"/>
      <c r="FKQ327" s="3"/>
      <c r="FKR327" s="3"/>
      <c r="FKS327" s="3"/>
      <c r="FKT327" s="3"/>
      <c r="FKU327" s="3"/>
      <c r="FKV327" s="3"/>
      <c r="FKW327" s="3"/>
      <c r="FKX327" s="3"/>
      <c r="FKY327" s="3"/>
      <c r="FKZ327" s="3"/>
      <c r="FLA327" s="3"/>
      <c r="FLB327" s="3"/>
      <c r="FLC327" s="3"/>
      <c r="FLD327" s="3"/>
      <c r="FLE327" s="3"/>
      <c r="FLF327" s="3"/>
      <c r="FLG327" s="3"/>
      <c r="FLH327" s="3"/>
      <c r="FLI327" s="3"/>
      <c r="FLJ327" s="3"/>
      <c r="FLK327" s="3"/>
      <c r="FLL327" s="3"/>
      <c r="FLM327" s="3"/>
      <c r="FLN327" s="3"/>
      <c r="FLO327" s="3"/>
      <c r="FLP327" s="3"/>
      <c r="FLQ327" s="3"/>
      <c r="FLR327" s="3"/>
      <c r="FLS327" s="3"/>
      <c r="FLT327" s="3"/>
      <c r="FLU327" s="3"/>
      <c r="FLV327" s="3"/>
      <c r="FLW327" s="3"/>
      <c r="FLX327" s="3"/>
      <c r="FLY327" s="3"/>
      <c r="FLZ327" s="3"/>
      <c r="FMA327" s="3"/>
      <c r="FMB327" s="3"/>
      <c r="FMC327" s="3"/>
      <c r="FMD327" s="3"/>
      <c r="FME327" s="3"/>
      <c r="FMF327" s="3"/>
      <c r="FMG327" s="3"/>
      <c r="FMH327" s="3"/>
      <c r="FMI327" s="3"/>
      <c r="FMJ327" s="3"/>
      <c r="FMK327" s="3"/>
      <c r="FML327" s="3"/>
      <c r="FMM327" s="3"/>
      <c r="FMN327" s="3"/>
      <c r="FMO327" s="3"/>
      <c r="FMP327" s="3"/>
      <c r="FMQ327" s="3"/>
      <c r="FMR327" s="3"/>
      <c r="FMS327" s="3"/>
      <c r="FMT327" s="3"/>
      <c r="FMU327" s="3"/>
      <c r="FMV327" s="3"/>
      <c r="FMW327" s="3"/>
      <c r="FMX327" s="3"/>
      <c r="FMY327" s="3"/>
      <c r="FMZ327" s="3"/>
      <c r="FNA327" s="3"/>
      <c r="FNB327" s="3"/>
      <c r="FNC327" s="3"/>
      <c r="FND327" s="3"/>
      <c r="FNE327" s="3"/>
      <c r="FNF327" s="3"/>
      <c r="FNG327" s="3"/>
      <c r="FNH327" s="3"/>
      <c r="FNI327" s="3"/>
      <c r="FNJ327" s="3"/>
      <c r="FNK327" s="3"/>
      <c r="FNL327" s="3"/>
      <c r="FNM327" s="3"/>
      <c r="FNN327" s="3"/>
      <c r="FNO327" s="3"/>
      <c r="FNP327" s="3"/>
      <c r="FNQ327" s="3"/>
      <c r="FNR327" s="3"/>
      <c r="FNS327" s="3"/>
      <c r="FNT327" s="3"/>
      <c r="FNU327" s="3"/>
      <c r="FNV327" s="3"/>
      <c r="FNW327" s="3"/>
      <c r="FNX327" s="3"/>
      <c r="FNY327" s="3"/>
      <c r="FNZ327" s="3"/>
      <c r="FOA327" s="3"/>
      <c r="FOB327" s="3"/>
      <c r="FOC327" s="3"/>
      <c r="FOD327" s="3"/>
      <c r="FOE327" s="3"/>
      <c r="FOF327" s="3"/>
      <c r="FOG327" s="3"/>
      <c r="FOH327" s="3"/>
      <c r="FOI327" s="3"/>
      <c r="FOJ327" s="3"/>
      <c r="FOK327" s="3"/>
      <c r="FOL327" s="3"/>
      <c r="FOM327" s="3"/>
      <c r="FON327" s="3"/>
      <c r="FOO327" s="3"/>
      <c r="FOP327" s="3"/>
      <c r="FOQ327" s="3"/>
      <c r="FOR327" s="3"/>
      <c r="FOS327" s="3"/>
      <c r="FOT327" s="3"/>
      <c r="FOU327" s="3"/>
      <c r="FOV327" s="3"/>
      <c r="FOW327" s="3"/>
      <c r="FOX327" s="3"/>
      <c r="FOY327" s="3"/>
      <c r="FOZ327" s="3"/>
      <c r="FPA327" s="3"/>
      <c r="FPB327" s="3"/>
      <c r="FPC327" s="3"/>
      <c r="FPD327" s="3"/>
      <c r="FPE327" s="3"/>
      <c r="FPF327" s="3"/>
      <c r="FPG327" s="3"/>
      <c r="FPH327" s="3"/>
      <c r="FPI327" s="3"/>
      <c r="FPJ327" s="3"/>
      <c r="FPK327" s="3"/>
      <c r="FPL327" s="3"/>
      <c r="FPM327" s="3"/>
      <c r="FPN327" s="3"/>
      <c r="FPO327" s="3"/>
      <c r="FPP327" s="3"/>
      <c r="FPQ327" s="3"/>
      <c r="FPR327" s="3"/>
      <c r="FPS327" s="3"/>
      <c r="FPT327" s="3"/>
      <c r="FPU327" s="3"/>
      <c r="FPV327" s="3"/>
      <c r="FPW327" s="3"/>
      <c r="FPX327" s="3"/>
      <c r="FPY327" s="3"/>
      <c r="FPZ327" s="3"/>
      <c r="FQA327" s="3"/>
      <c r="FQB327" s="3"/>
      <c r="FQC327" s="3"/>
      <c r="FQD327" s="3"/>
      <c r="FQE327" s="3"/>
      <c r="FQF327" s="3"/>
      <c r="FQG327" s="3"/>
      <c r="FQH327" s="3"/>
      <c r="FQI327" s="3"/>
      <c r="FQJ327" s="3"/>
      <c r="FQK327" s="3"/>
      <c r="FQL327" s="3"/>
      <c r="FQM327" s="3"/>
      <c r="FQN327" s="3"/>
      <c r="FQO327" s="3"/>
      <c r="FQP327" s="3"/>
      <c r="FQQ327" s="3"/>
      <c r="FQR327" s="3"/>
      <c r="FQS327" s="3"/>
      <c r="FQT327" s="3"/>
      <c r="FQU327" s="3"/>
      <c r="FQV327" s="3"/>
      <c r="FQW327" s="3"/>
      <c r="FQX327" s="3"/>
      <c r="FQY327" s="3"/>
      <c r="FQZ327" s="3"/>
      <c r="FRA327" s="3"/>
      <c r="FRB327" s="3"/>
      <c r="FRC327" s="3"/>
      <c r="FRD327" s="3"/>
      <c r="FRE327" s="3"/>
      <c r="FRF327" s="3"/>
      <c r="FRG327" s="3"/>
      <c r="FRH327" s="3"/>
      <c r="FRI327" s="3"/>
      <c r="FRJ327" s="3"/>
      <c r="FRK327" s="3"/>
      <c r="FRL327" s="3"/>
      <c r="FRM327" s="3"/>
      <c r="FRN327" s="3"/>
      <c r="FRO327" s="3"/>
      <c r="FRP327" s="3"/>
      <c r="FRQ327" s="3"/>
      <c r="FRR327" s="3"/>
      <c r="FRS327" s="3"/>
      <c r="FRT327" s="3"/>
      <c r="FRU327" s="3"/>
      <c r="FRV327" s="3"/>
      <c r="FRW327" s="3"/>
      <c r="FRX327" s="3"/>
      <c r="FRY327" s="3"/>
      <c r="FRZ327" s="3"/>
      <c r="FSA327" s="3"/>
      <c r="FSB327" s="3"/>
      <c r="FSC327" s="3"/>
      <c r="FSD327" s="3"/>
      <c r="FSE327" s="3"/>
      <c r="FSF327" s="3"/>
      <c r="FSG327" s="3"/>
      <c r="FSH327" s="3"/>
      <c r="FSI327" s="3"/>
      <c r="FSJ327" s="3"/>
      <c r="FSK327" s="3"/>
      <c r="FSL327" s="3"/>
      <c r="FSM327" s="3"/>
      <c r="FSN327" s="3"/>
      <c r="FSO327" s="3"/>
      <c r="FSP327" s="3"/>
      <c r="FSQ327" s="3"/>
      <c r="FSR327" s="3"/>
      <c r="FSS327" s="3"/>
      <c r="FST327" s="3"/>
      <c r="FSU327" s="3"/>
      <c r="FSV327" s="3"/>
      <c r="FSW327" s="3"/>
      <c r="FSX327" s="3"/>
      <c r="FSY327" s="3"/>
      <c r="FSZ327" s="3"/>
      <c r="FTA327" s="3"/>
      <c r="FTB327" s="3"/>
      <c r="FTC327" s="3"/>
      <c r="FTD327" s="3"/>
      <c r="FTE327" s="3"/>
      <c r="FTF327" s="3"/>
      <c r="FTG327" s="3"/>
      <c r="FTH327" s="3"/>
      <c r="FTI327" s="3"/>
      <c r="FTJ327" s="3"/>
      <c r="FTK327" s="3"/>
      <c r="FTL327" s="3"/>
      <c r="FTM327" s="3"/>
      <c r="FTN327" s="3"/>
      <c r="FTO327" s="3"/>
      <c r="FTP327" s="3"/>
      <c r="FTQ327" s="3"/>
      <c r="FTR327" s="3"/>
      <c r="FTS327" s="3"/>
      <c r="FTT327" s="3"/>
      <c r="FTU327" s="3"/>
      <c r="FTV327" s="3"/>
      <c r="FTW327" s="3"/>
      <c r="FTX327" s="3"/>
      <c r="FTY327" s="3"/>
      <c r="FTZ327" s="3"/>
      <c r="FUA327" s="3"/>
      <c r="FUB327" s="3"/>
      <c r="FUC327" s="3"/>
      <c r="FUD327" s="3"/>
      <c r="FUE327" s="3"/>
      <c r="FUF327" s="3"/>
      <c r="FUG327" s="3"/>
      <c r="FUH327" s="3"/>
      <c r="FUI327" s="3"/>
      <c r="FUJ327" s="3"/>
      <c r="FUK327" s="3"/>
      <c r="FUL327" s="3"/>
      <c r="FUM327" s="3"/>
      <c r="FUN327" s="3"/>
      <c r="FUO327" s="3"/>
      <c r="FUP327" s="3"/>
      <c r="FUQ327" s="3"/>
      <c r="FUR327" s="3"/>
      <c r="FUS327" s="3"/>
      <c r="FUT327" s="3"/>
      <c r="FUU327" s="3"/>
      <c r="FUV327" s="3"/>
      <c r="FUW327" s="3"/>
      <c r="FUX327" s="3"/>
      <c r="FUY327" s="3"/>
      <c r="FUZ327" s="3"/>
      <c r="FVA327" s="3"/>
      <c r="FVB327" s="3"/>
      <c r="FVC327" s="3"/>
      <c r="FVD327" s="3"/>
      <c r="FVE327" s="3"/>
      <c r="FVF327" s="3"/>
      <c r="FVG327" s="3"/>
      <c r="FVH327" s="3"/>
      <c r="FVI327" s="3"/>
      <c r="FVJ327" s="3"/>
      <c r="FVK327" s="3"/>
      <c r="FVL327" s="3"/>
      <c r="FVM327" s="3"/>
      <c r="FVN327" s="3"/>
      <c r="FVO327" s="3"/>
      <c r="FVP327" s="3"/>
      <c r="FVQ327" s="3"/>
      <c r="FVR327" s="3"/>
      <c r="FVS327" s="3"/>
      <c r="FVT327" s="3"/>
      <c r="FVU327" s="3"/>
      <c r="FVV327" s="3"/>
      <c r="FVW327" s="3"/>
      <c r="FVX327" s="3"/>
      <c r="FVY327" s="3"/>
      <c r="FVZ327" s="3"/>
      <c r="FWA327" s="3"/>
      <c r="FWB327" s="3"/>
      <c r="FWC327" s="3"/>
      <c r="FWD327" s="3"/>
      <c r="FWE327" s="3"/>
      <c r="FWF327" s="3"/>
      <c r="FWG327" s="3"/>
      <c r="FWH327" s="3"/>
      <c r="FWI327" s="3"/>
      <c r="FWJ327" s="3"/>
      <c r="FWK327" s="3"/>
      <c r="FWL327" s="3"/>
      <c r="FWM327" s="3"/>
      <c r="FWN327" s="3"/>
      <c r="FWO327" s="3"/>
      <c r="FWP327" s="3"/>
      <c r="FWQ327" s="3"/>
      <c r="FWR327" s="3"/>
      <c r="FWS327" s="3"/>
      <c r="FWT327" s="3"/>
      <c r="FWU327" s="3"/>
      <c r="FWV327" s="3"/>
      <c r="FWW327" s="3"/>
      <c r="FWX327" s="3"/>
      <c r="FWY327" s="3"/>
      <c r="FWZ327" s="3"/>
      <c r="FXA327" s="3"/>
      <c r="FXB327" s="3"/>
      <c r="FXC327" s="3"/>
      <c r="FXD327" s="3"/>
      <c r="FXE327" s="3"/>
      <c r="FXF327" s="3"/>
      <c r="FXG327" s="3"/>
      <c r="FXH327" s="3"/>
      <c r="FXI327" s="3"/>
      <c r="FXJ327" s="3"/>
      <c r="FXK327" s="3"/>
      <c r="FXL327" s="3"/>
      <c r="FXM327" s="3"/>
      <c r="FXN327" s="3"/>
      <c r="FXO327" s="3"/>
      <c r="FXP327" s="3"/>
      <c r="FXQ327" s="3"/>
      <c r="FXR327" s="3"/>
      <c r="FXS327" s="3"/>
      <c r="FXT327" s="3"/>
      <c r="FXU327" s="3"/>
      <c r="FXV327" s="3"/>
      <c r="FXW327" s="3"/>
      <c r="FXX327" s="3"/>
      <c r="FXY327" s="3"/>
      <c r="FXZ327" s="3"/>
      <c r="FYA327" s="3"/>
      <c r="FYB327" s="3"/>
      <c r="FYC327" s="3"/>
      <c r="FYD327" s="3"/>
      <c r="FYE327" s="3"/>
      <c r="FYF327" s="3"/>
      <c r="FYG327" s="3"/>
      <c r="FYH327" s="3"/>
      <c r="FYI327" s="3"/>
      <c r="FYJ327" s="3"/>
      <c r="FYK327" s="3"/>
      <c r="FYL327" s="3"/>
      <c r="FYM327" s="3"/>
      <c r="FYN327" s="3"/>
      <c r="FYO327" s="3"/>
      <c r="FYP327" s="3"/>
      <c r="FYQ327" s="3"/>
      <c r="FYR327" s="3"/>
      <c r="FYS327" s="3"/>
      <c r="FYT327" s="3"/>
      <c r="FYU327" s="3"/>
      <c r="FYV327" s="3"/>
      <c r="FYW327" s="3"/>
      <c r="FYX327" s="3"/>
      <c r="FYY327" s="3"/>
      <c r="FYZ327" s="3"/>
      <c r="FZA327" s="3"/>
      <c r="FZB327" s="3"/>
      <c r="FZC327" s="3"/>
      <c r="FZD327" s="3"/>
      <c r="FZE327" s="3"/>
      <c r="FZF327" s="3"/>
      <c r="FZG327" s="3"/>
      <c r="FZH327" s="3"/>
      <c r="FZI327" s="3"/>
      <c r="FZJ327" s="3"/>
      <c r="FZK327" s="3"/>
      <c r="FZL327" s="3"/>
      <c r="FZM327" s="3"/>
      <c r="FZN327" s="3"/>
      <c r="FZO327" s="3"/>
      <c r="FZP327" s="3"/>
      <c r="FZQ327" s="3"/>
      <c r="FZR327" s="3"/>
      <c r="FZS327" s="3"/>
      <c r="FZT327" s="3"/>
      <c r="FZU327" s="3"/>
      <c r="FZV327" s="3"/>
      <c r="FZW327" s="3"/>
      <c r="FZX327" s="3"/>
      <c r="FZY327" s="3"/>
      <c r="FZZ327" s="3"/>
      <c r="GAA327" s="3"/>
      <c r="GAB327" s="3"/>
      <c r="GAC327" s="3"/>
      <c r="GAD327" s="3"/>
      <c r="GAE327" s="3"/>
      <c r="GAF327" s="3"/>
      <c r="GAG327" s="3"/>
      <c r="GAH327" s="3"/>
      <c r="GAI327" s="3"/>
      <c r="GAJ327" s="3"/>
      <c r="GAK327" s="3"/>
      <c r="GAL327" s="3"/>
      <c r="GAM327" s="3"/>
      <c r="GAN327" s="3"/>
      <c r="GAO327" s="3"/>
      <c r="GAP327" s="3"/>
      <c r="GAQ327" s="3"/>
      <c r="GAR327" s="3"/>
      <c r="GAS327" s="3"/>
      <c r="GAT327" s="3"/>
      <c r="GAU327" s="3"/>
      <c r="GAV327" s="3"/>
      <c r="GAW327" s="3"/>
      <c r="GAX327" s="3"/>
      <c r="GAY327" s="3"/>
      <c r="GAZ327" s="3"/>
      <c r="GBA327" s="3"/>
      <c r="GBB327" s="3"/>
      <c r="GBC327" s="3"/>
      <c r="GBD327" s="3"/>
      <c r="GBE327" s="3"/>
      <c r="GBF327" s="3"/>
      <c r="GBG327" s="3"/>
      <c r="GBH327" s="3"/>
      <c r="GBI327" s="3"/>
      <c r="GBJ327" s="3"/>
      <c r="GBK327" s="3"/>
      <c r="GBL327" s="3"/>
      <c r="GBM327" s="3"/>
      <c r="GBN327" s="3"/>
      <c r="GBO327" s="3"/>
      <c r="GBP327" s="3"/>
      <c r="GBQ327" s="3"/>
      <c r="GBR327" s="3"/>
      <c r="GBS327" s="3"/>
      <c r="GBT327" s="3"/>
      <c r="GBU327" s="3"/>
      <c r="GBV327" s="3"/>
      <c r="GBW327" s="3"/>
      <c r="GBX327" s="3"/>
      <c r="GBY327" s="3"/>
      <c r="GBZ327" s="3"/>
      <c r="GCA327" s="3"/>
      <c r="GCB327" s="3"/>
      <c r="GCC327" s="3"/>
      <c r="GCD327" s="3"/>
      <c r="GCE327" s="3"/>
      <c r="GCF327" s="3"/>
      <c r="GCG327" s="3"/>
      <c r="GCH327" s="3"/>
      <c r="GCI327" s="3"/>
      <c r="GCJ327" s="3"/>
      <c r="GCK327" s="3"/>
      <c r="GCL327" s="3"/>
      <c r="GCM327" s="3"/>
      <c r="GCN327" s="3"/>
      <c r="GCO327" s="3"/>
      <c r="GCP327" s="3"/>
      <c r="GCQ327" s="3"/>
      <c r="GCR327" s="3"/>
      <c r="GCS327" s="3"/>
      <c r="GCT327" s="3"/>
      <c r="GCU327" s="3"/>
      <c r="GCV327" s="3"/>
      <c r="GCW327" s="3"/>
      <c r="GCX327" s="3"/>
      <c r="GCY327" s="3"/>
      <c r="GCZ327" s="3"/>
      <c r="GDA327" s="3"/>
      <c r="GDB327" s="3"/>
      <c r="GDC327" s="3"/>
      <c r="GDD327" s="3"/>
      <c r="GDE327" s="3"/>
      <c r="GDF327" s="3"/>
      <c r="GDG327" s="3"/>
      <c r="GDH327" s="3"/>
      <c r="GDI327" s="3"/>
      <c r="GDJ327" s="3"/>
      <c r="GDK327" s="3"/>
      <c r="GDL327" s="3"/>
      <c r="GDM327" s="3"/>
      <c r="GDN327" s="3"/>
      <c r="GDO327" s="3"/>
      <c r="GDP327" s="3"/>
      <c r="GDQ327" s="3"/>
      <c r="GDR327" s="3"/>
      <c r="GDS327" s="3"/>
      <c r="GDT327" s="3"/>
      <c r="GDU327" s="3"/>
      <c r="GDV327" s="3"/>
      <c r="GDW327" s="3"/>
      <c r="GDX327" s="3"/>
      <c r="GDY327" s="3"/>
      <c r="GDZ327" s="3"/>
      <c r="GEA327" s="3"/>
      <c r="GEB327" s="3"/>
      <c r="GEC327" s="3"/>
      <c r="GED327" s="3"/>
      <c r="GEE327" s="3"/>
      <c r="GEF327" s="3"/>
      <c r="GEG327" s="3"/>
      <c r="GEH327" s="3"/>
      <c r="GEI327" s="3"/>
      <c r="GEJ327" s="3"/>
      <c r="GEK327" s="3"/>
      <c r="GEL327" s="3"/>
      <c r="GEM327" s="3"/>
      <c r="GEN327" s="3"/>
      <c r="GEO327" s="3"/>
      <c r="GEP327" s="3"/>
      <c r="GEQ327" s="3"/>
      <c r="GER327" s="3"/>
      <c r="GES327" s="3"/>
      <c r="GET327" s="3"/>
      <c r="GEU327" s="3"/>
      <c r="GEV327" s="3"/>
      <c r="GEW327" s="3"/>
      <c r="GEX327" s="3"/>
      <c r="GEY327" s="3"/>
      <c r="GEZ327" s="3"/>
      <c r="GFA327" s="3"/>
      <c r="GFB327" s="3"/>
      <c r="GFC327" s="3"/>
      <c r="GFD327" s="3"/>
      <c r="GFE327" s="3"/>
      <c r="GFF327" s="3"/>
      <c r="GFG327" s="3"/>
      <c r="GFH327" s="3"/>
      <c r="GFI327" s="3"/>
      <c r="GFJ327" s="3"/>
      <c r="GFK327" s="3"/>
      <c r="GFL327" s="3"/>
      <c r="GFM327" s="3"/>
      <c r="GFN327" s="3"/>
      <c r="GFO327" s="3"/>
      <c r="GFP327" s="3"/>
      <c r="GFQ327" s="3"/>
      <c r="GFR327" s="3"/>
      <c r="GFS327" s="3"/>
      <c r="GFT327" s="3"/>
      <c r="GFU327" s="3"/>
      <c r="GFV327" s="3"/>
      <c r="GFW327" s="3"/>
      <c r="GFX327" s="3"/>
      <c r="GFY327" s="3"/>
      <c r="GFZ327" s="3"/>
      <c r="GGA327" s="3"/>
      <c r="GGB327" s="3"/>
      <c r="GGC327" s="3"/>
      <c r="GGD327" s="3"/>
      <c r="GGE327" s="3"/>
      <c r="GGF327" s="3"/>
      <c r="GGG327" s="3"/>
      <c r="GGH327" s="3"/>
      <c r="GGI327" s="3"/>
      <c r="GGJ327" s="3"/>
      <c r="GGK327" s="3"/>
      <c r="GGL327" s="3"/>
      <c r="GGM327" s="3"/>
      <c r="GGN327" s="3"/>
      <c r="GGO327" s="3"/>
      <c r="GGP327" s="3"/>
      <c r="GGQ327" s="3"/>
      <c r="GGR327" s="3"/>
      <c r="GGS327" s="3"/>
      <c r="GGT327" s="3"/>
      <c r="GGU327" s="3"/>
      <c r="GGV327" s="3"/>
      <c r="GGW327" s="3"/>
      <c r="GGX327" s="3"/>
      <c r="GGY327" s="3"/>
      <c r="GGZ327" s="3"/>
      <c r="GHA327" s="3"/>
      <c r="GHB327" s="3"/>
      <c r="GHC327" s="3"/>
      <c r="GHD327" s="3"/>
      <c r="GHE327" s="3"/>
      <c r="GHF327" s="3"/>
      <c r="GHG327" s="3"/>
      <c r="GHH327" s="3"/>
      <c r="GHI327" s="3"/>
      <c r="GHJ327" s="3"/>
      <c r="GHK327" s="3"/>
      <c r="GHL327" s="3"/>
      <c r="GHM327" s="3"/>
      <c r="GHN327" s="3"/>
      <c r="GHO327" s="3"/>
      <c r="GHP327" s="3"/>
      <c r="GHQ327" s="3"/>
      <c r="GHR327" s="3"/>
      <c r="GHS327" s="3"/>
      <c r="GHT327" s="3"/>
      <c r="GHU327" s="3"/>
      <c r="GHV327" s="3"/>
      <c r="GHW327" s="3"/>
      <c r="GHX327" s="3"/>
      <c r="GHY327" s="3"/>
      <c r="GHZ327" s="3"/>
      <c r="GIA327" s="3"/>
      <c r="GIB327" s="3"/>
      <c r="GIC327" s="3"/>
      <c r="GID327" s="3"/>
      <c r="GIE327" s="3"/>
      <c r="GIF327" s="3"/>
      <c r="GIG327" s="3"/>
      <c r="GIH327" s="3"/>
      <c r="GII327" s="3"/>
      <c r="GIJ327" s="3"/>
      <c r="GIK327" s="3"/>
      <c r="GIL327" s="3"/>
      <c r="GIM327" s="3"/>
      <c r="GIN327" s="3"/>
      <c r="GIO327" s="3"/>
      <c r="GIP327" s="3"/>
      <c r="GIQ327" s="3"/>
      <c r="GIR327" s="3"/>
      <c r="GIS327" s="3"/>
      <c r="GIT327" s="3"/>
      <c r="GIU327" s="3"/>
      <c r="GIV327" s="3"/>
      <c r="GIW327" s="3"/>
      <c r="GIX327" s="3"/>
      <c r="GIY327" s="3"/>
      <c r="GIZ327" s="3"/>
      <c r="GJA327" s="3"/>
      <c r="GJB327" s="3"/>
      <c r="GJC327" s="3"/>
      <c r="GJD327" s="3"/>
      <c r="GJE327" s="3"/>
      <c r="GJF327" s="3"/>
      <c r="GJG327" s="3"/>
      <c r="GJH327" s="3"/>
      <c r="GJI327" s="3"/>
      <c r="GJJ327" s="3"/>
      <c r="GJK327" s="3"/>
      <c r="GJL327" s="3"/>
      <c r="GJM327" s="3"/>
      <c r="GJN327" s="3"/>
      <c r="GJO327" s="3"/>
      <c r="GJP327" s="3"/>
      <c r="GJQ327" s="3"/>
      <c r="GJR327" s="3"/>
      <c r="GJS327" s="3"/>
      <c r="GJT327" s="3"/>
      <c r="GJU327" s="3"/>
      <c r="GJV327" s="3"/>
      <c r="GJW327" s="3"/>
      <c r="GJX327" s="3"/>
      <c r="GJY327" s="3"/>
      <c r="GJZ327" s="3"/>
      <c r="GKA327" s="3"/>
      <c r="GKB327" s="3"/>
      <c r="GKC327" s="3"/>
      <c r="GKD327" s="3"/>
      <c r="GKE327" s="3"/>
      <c r="GKF327" s="3"/>
      <c r="GKG327" s="3"/>
      <c r="GKH327" s="3"/>
      <c r="GKI327" s="3"/>
      <c r="GKJ327" s="3"/>
      <c r="GKK327" s="3"/>
      <c r="GKL327" s="3"/>
      <c r="GKM327" s="3"/>
      <c r="GKN327" s="3"/>
      <c r="GKO327" s="3"/>
      <c r="GKP327" s="3"/>
      <c r="GKQ327" s="3"/>
      <c r="GKR327" s="3"/>
      <c r="GKS327" s="3"/>
      <c r="GKT327" s="3"/>
      <c r="GKU327" s="3"/>
      <c r="GKV327" s="3"/>
      <c r="GKW327" s="3"/>
      <c r="GKX327" s="3"/>
      <c r="GKY327" s="3"/>
      <c r="GKZ327" s="3"/>
      <c r="GLA327" s="3"/>
      <c r="GLB327" s="3"/>
      <c r="GLC327" s="3"/>
      <c r="GLD327" s="3"/>
      <c r="GLE327" s="3"/>
      <c r="GLF327" s="3"/>
      <c r="GLG327" s="3"/>
      <c r="GLH327" s="3"/>
      <c r="GLI327" s="3"/>
      <c r="GLJ327" s="3"/>
      <c r="GLK327" s="3"/>
      <c r="GLL327" s="3"/>
      <c r="GLM327" s="3"/>
      <c r="GLN327" s="3"/>
      <c r="GLO327" s="3"/>
      <c r="GLP327" s="3"/>
      <c r="GLQ327" s="3"/>
      <c r="GLR327" s="3"/>
      <c r="GLS327" s="3"/>
      <c r="GLT327" s="3"/>
      <c r="GLU327" s="3"/>
      <c r="GLV327" s="3"/>
      <c r="GLW327" s="3"/>
      <c r="GLX327" s="3"/>
      <c r="GLY327" s="3"/>
      <c r="GLZ327" s="3"/>
      <c r="GMA327" s="3"/>
      <c r="GMB327" s="3"/>
      <c r="GMC327" s="3"/>
      <c r="GMD327" s="3"/>
      <c r="GME327" s="3"/>
      <c r="GMF327" s="3"/>
      <c r="GMG327" s="3"/>
      <c r="GMH327" s="3"/>
      <c r="GMI327" s="3"/>
      <c r="GMJ327" s="3"/>
      <c r="GMK327" s="3"/>
      <c r="GML327" s="3"/>
      <c r="GMM327" s="3"/>
      <c r="GMN327" s="3"/>
      <c r="GMO327" s="3"/>
      <c r="GMP327" s="3"/>
      <c r="GMQ327" s="3"/>
      <c r="GMR327" s="3"/>
      <c r="GMS327" s="3"/>
      <c r="GMT327" s="3"/>
      <c r="GMU327" s="3"/>
      <c r="GMV327" s="3"/>
      <c r="GMW327" s="3"/>
      <c r="GMX327" s="3"/>
      <c r="GMY327" s="3"/>
      <c r="GMZ327" s="3"/>
      <c r="GNA327" s="3"/>
      <c r="GNB327" s="3"/>
      <c r="GNC327" s="3"/>
      <c r="GND327" s="3"/>
      <c r="GNE327" s="3"/>
      <c r="GNF327" s="3"/>
      <c r="GNG327" s="3"/>
      <c r="GNH327" s="3"/>
      <c r="GNI327" s="3"/>
      <c r="GNJ327" s="3"/>
      <c r="GNK327" s="3"/>
      <c r="GNL327" s="3"/>
      <c r="GNM327" s="3"/>
      <c r="GNN327" s="3"/>
      <c r="GNO327" s="3"/>
      <c r="GNP327" s="3"/>
      <c r="GNQ327" s="3"/>
      <c r="GNR327" s="3"/>
      <c r="GNS327" s="3"/>
      <c r="GNT327" s="3"/>
      <c r="GNU327" s="3"/>
      <c r="GNV327" s="3"/>
      <c r="GNW327" s="3"/>
      <c r="GNX327" s="3"/>
      <c r="GNY327" s="3"/>
      <c r="GNZ327" s="3"/>
      <c r="GOA327" s="3"/>
      <c r="GOB327" s="3"/>
      <c r="GOC327" s="3"/>
      <c r="GOD327" s="3"/>
      <c r="GOE327" s="3"/>
      <c r="GOF327" s="3"/>
      <c r="GOG327" s="3"/>
      <c r="GOH327" s="3"/>
      <c r="GOI327" s="3"/>
      <c r="GOJ327" s="3"/>
      <c r="GOK327" s="3"/>
      <c r="GOL327" s="3"/>
      <c r="GOM327" s="3"/>
      <c r="GON327" s="3"/>
      <c r="GOO327" s="3"/>
      <c r="GOP327" s="3"/>
      <c r="GOQ327" s="3"/>
      <c r="GOR327" s="3"/>
      <c r="GOS327" s="3"/>
      <c r="GOT327" s="3"/>
      <c r="GOU327" s="3"/>
      <c r="GOV327" s="3"/>
      <c r="GOW327" s="3"/>
      <c r="GOX327" s="3"/>
      <c r="GOY327" s="3"/>
      <c r="GOZ327" s="3"/>
      <c r="GPA327" s="3"/>
      <c r="GPB327" s="3"/>
      <c r="GPC327" s="3"/>
      <c r="GPD327" s="3"/>
      <c r="GPE327" s="3"/>
      <c r="GPF327" s="3"/>
      <c r="GPG327" s="3"/>
      <c r="GPH327" s="3"/>
      <c r="GPI327" s="3"/>
      <c r="GPJ327" s="3"/>
      <c r="GPK327" s="3"/>
      <c r="GPL327" s="3"/>
      <c r="GPM327" s="3"/>
      <c r="GPN327" s="3"/>
      <c r="GPO327" s="3"/>
      <c r="GPP327" s="3"/>
      <c r="GPQ327" s="3"/>
      <c r="GPR327" s="3"/>
      <c r="GPS327" s="3"/>
      <c r="GPT327" s="3"/>
      <c r="GPU327" s="3"/>
      <c r="GPV327" s="3"/>
      <c r="GPW327" s="3"/>
      <c r="GPX327" s="3"/>
      <c r="GPY327" s="3"/>
      <c r="GPZ327" s="3"/>
      <c r="GQA327" s="3"/>
      <c r="GQB327" s="3"/>
      <c r="GQC327" s="3"/>
      <c r="GQD327" s="3"/>
      <c r="GQE327" s="3"/>
      <c r="GQF327" s="3"/>
      <c r="GQG327" s="3"/>
      <c r="GQH327" s="3"/>
      <c r="GQI327" s="3"/>
      <c r="GQJ327" s="3"/>
      <c r="GQK327" s="3"/>
      <c r="GQL327" s="3"/>
      <c r="GQM327" s="3"/>
      <c r="GQN327" s="3"/>
      <c r="GQO327" s="3"/>
      <c r="GQP327" s="3"/>
      <c r="GQQ327" s="3"/>
      <c r="GQR327" s="3"/>
      <c r="GQS327" s="3"/>
      <c r="GQT327" s="3"/>
      <c r="GQU327" s="3"/>
      <c r="GQV327" s="3"/>
      <c r="GQW327" s="3"/>
      <c r="GQX327" s="3"/>
      <c r="GQY327" s="3"/>
      <c r="GQZ327" s="3"/>
      <c r="GRA327" s="3"/>
      <c r="GRB327" s="3"/>
      <c r="GRC327" s="3"/>
      <c r="GRD327" s="3"/>
      <c r="GRE327" s="3"/>
      <c r="GRF327" s="3"/>
      <c r="GRG327" s="3"/>
      <c r="GRH327" s="3"/>
      <c r="GRI327" s="3"/>
      <c r="GRJ327" s="3"/>
      <c r="GRK327" s="3"/>
      <c r="GRL327" s="3"/>
      <c r="GRM327" s="3"/>
      <c r="GRN327" s="3"/>
      <c r="GRO327" s="3"/>
      <c r="GRP327" s="3"/>
      <c r="GRQ327" s="3"/>
      <c r="GRR327" s="3"/>
      <c r="GRS327" s="3"/>
      <c r="GRT327" s="3"/>
      <c r="GRU327" s="3"/>
      <c r="GRV327" s="3"/>
      <c r="GRW327" s="3"/>
      <c r="GRX327" s="3"/>
      <c r="GRY327" s="3"/>
      <c r="GRZ327" s="3"/>
      <c r="GSA327" s="3"/>
      <c r="GSB327" s="3"/>
      <c r="GSC327" s="3"/>
      <c r="GSD327" s="3"/>
      <c r="GSE327" s="3"/>
      <c r="GSF327" s="3"/>
      <c r="GSG327" s="3"/>
      <c r="GSH327" s="3"/>
      <c r="GSI327" s="3"/>
      <c r="GSJ327" s="3"/>
      <c r="GSK327" s="3"/>
      <c r="GSL327" s="3"/>
      <c r="GSM327" s="3"/>
      <c r="GSN327" s="3"/>
      <c r="GSO327" s="3"/>
      <c r="GSP327" s="3"/>
      <c r="GSQ327" s="3"/>
      <c r="GSR327" s="3"/>
      <c r="GSS327" s="3"/>
      <c r="GST327" s="3"/>
      <c r="GSU327" s="3"/>
      <c r="GSV327" s="3"/>
      <c r="GSW327" s="3"/>
      <c r="GSX327" s="3"/>
      <c r="GSY327" s="3"/>
      <c r="GSZ327" s="3"/>
      <c r="GTA327" s="3"/>
      <c r="GTB327" s="3"/>
      <c r="GTC327" s="3"/>
      <c r="GTD327" s="3"/>
      <c r="GTE327" s="3"/>
      <c r="GTF327" s="3"/>
      <c r="GTG327" s="3"/>
      <c r="GTH327" s="3"/>
      <c r="GTI327" s="3"/>
      <c r="GTJ327" s="3"/>
      <c r="GTK327" s="3"/>
      <c r="GTL327" s="3"/>
      <c r="GTM327" s="3"/>
      <c r="GTN327" s="3"/>
      <c r="GTO327" s="3"/>
      <c r="GTP327" s="3"/>
      <c r="GTQ327" s="3"/>
      <c r="GTR327" s="3"/>
      <c r="GTS327" s="3"/>
      <c r="GTT327" s="3"/>
      <c r="GTU327" s="3"/>
      <c r="GTV327" s="3"/>
      <c r="GTW327" s="3"/>
      <c r="GTX327" s="3"/>
      <c r="GTY327" s="3"/>
      <c r="GTZ327" s="3"/>
      <c r="GUA327" s="3"/>
      <c r="GUB327" s="3"/>
      <c r="GUC327" s="3"/>
      <c r="GUD327" s="3"/>
      <c r="GUE327" s="3"/>
      <c r="GUF327" s="3"/>
      <c r="GUG327" s="3"/>
      <c r="GUH327" s="3"/>
      <c r="GUI327" s="3"/>
      <c r="GUJ327" s="3"/>
      <c r="GUK327" s="3"/>
      <c r="GUL327" s="3"/>
      <c r="GUM327" s="3"/>
      <c r="GUN327" s="3"/>
      <c r="GUO327" s="3"/>
      <c r="GUP327" s="3"/>
      <c r="GUQ327" s="3"/>
      <c r="GUR327" s="3"/>
      <c r="GUS327" s="3"/>
      <c r="GUT327" s="3"/>
      <c r="GUU327" s="3"/>
      <c r="GUV327" s="3"/>
      <c r="GUW327" s="3"/>
      <c r="GUX327" s="3"/>
      <c r="GUY327" s="3"/>
      <c r="GUZ327" s="3"/>
      <c r="GVA327" s="3"/>
      <c r="GVB327" s="3"/>
      <c r="GVC327" s="3"/>
      <c r="GVD327" s="3"/>
      <c r="GVE327" s="3"/>
      <c r="GVF327" s="3"/>
      <c r="GVG327" s="3"/>
      <c r="GVH327" s="3"/>
      <c r="GVI327" s="3"/>
      <c r="GVJ327" s="3"/>
      <c r="GVK327" s="3"/>
      <c r="GVL327" s="3"/>
      <c r="GVM327" s="3"/>
      <c r="GVN327" s="3"/>
      <c r="GVO327" s="3"/>
      <c r="GVP327" s="3"/>
      <c r="GVQ327" s="3"/>
      <c r="GVR327" s="3"/>
      <c r="GVS327" s="3"/>
      <c r="GVT327" s="3"/>
      <c r="GVU327" s="3"/>
      <c r="GVV327" s="3"/>
      <c r="GVW327" s="3"/>
      <c r="GVX327" s="3"/>
      <c r="GVY327" s="3"/>
      <c r="GVZ327" s="3"/>
      <c r="GWA327" s="3"/>
      <c r="GWB327" s="3"/>
      <c r="GWC327" s="3"/>
      <c r="GWD327" s="3"/>
      <c r="GWE327" s="3"/>
      <c r="GWF327" s="3"/>
      <c r="GWG327" s="3"/>
      <c r="GWH327" s="3"/>
      <c r="GWI327" s="3"/>
      <c r="GWJ327" s="3"/>
      <c r="GWK327" s="3"/>
      <c r="GWL327" s="3"/>
      <c r="GWM327" s="3"/>
      <c r="GWN327" s="3"/>
      <c r="GWO327" s="3"/>
      <c r="GWP327" s="3"/>
      <c r="GWQ327" s="3"/>
      <c r="GWR327" s="3"/>
      <c r="GWS327" s="3"/>
      <c r="GWT327" s="3"/>
      <c r="GWU327" s="3"/>
      <c r="GWV327" s="3"/>
      <c r="GWW327" s="3"/>
      <c r="GWX327" s="3"/>
      <c r="GWY327" s="3"/>
      <c r="GWZ327" s="3"/>
      <c r="GXA327" s="3"/>
      <c r="GXB327" s="3"/>
      <c r="GXC327" s="3"/>
      <c r="GXD327" s="3"/>
      <c r="GXE327" s="3"/>
      <c r="GXF327" s="3"/>
      <c r="GXG327" s="3"/>
      <c r="GXH327" s="3"/>
      <c r="GXI327" s="3"/>
      <c r="GXJ327" s="3"/>
      <c r="GXK327" s="3"/>
      <c r="GXL327" s="3"/>
      <c r="GXM327" s="3"/>
      <c r="GXN327" s="3"/>
      <c r="GXO327" s="3"/>
      <c r="GXP327" s="3"/>
      <c r="GXQ327" s="3"/>
      <c r="GXR327" s="3"/>
      <c r="GXS327" s="3"/>
      <c r="GXT327" s="3"/>
      <c r="GXU327" s="3"/>
      <c r="GXV327" s="3"/>
      <c r="GXW327" s="3"/>
      <c r="GXX327" s="3"/>
      <c r="GXY327" s="3"/>
      <c r="GXZ327" s="3"/>
      <c r="GYA327" s="3"/>
      <c r="GYB327" s="3"/>
      <c r="GYC327" s="3"/>
      <c r="GYD327" s="3"/>
      <c r="GYE327" s="3"/>
      <c r="GYF327" s="3"/>
      <c r="GYG327" s="3"/>
      <c r="GYH327" s="3"/>
      <c r="GYI327" s="3"/>
      <c r="GYJ327" s="3"/>
      <c r="GYK327" s="3"/>
      <c r="GYL327" s="3"/>
      <c r="GYM327" s="3"/>
      <c r="GYN327" s="3"/>
      <c r="GYO327" s="3"/>
      <c r="GYP327" s="3"/>
      <c r="GYQ327" s="3"/>
      <c r="GYR327" s="3"/>
      <c r="GYS327" s="3"/>
      <c r="GYT327" s="3"/>
      <c r="GYU327" s="3"/>
      <c r="GYV327" s="3"/>
      <c r="GYW327" s="3"/>
      <c r="GYX327" s="3"/>
      <c r="GYY327" s="3"/>
      <c r="GYZ327" s="3"/>
      <c r="GZA327" s="3"/>
      <c r="GZB327" s="3"/>
      <c r="GZC327" s="3"/>
      <c r="GZD327" s="3"/>
      <c r="GZE327" s="3"/>
      <c r="GZF327" s="3"/>
      <c r="GZG327" s="3"/>
      <c r="GZH327" s="3"/>
      <c r="GZI327" s="3"/>
      <c r="GZJ327" s="3"/>
      <c r="GZK327" s="3"/>
      <c r="GZL327" s="3"/>
      <c r="GZM327" s="3"/>
      <c r="GZN327" s="3"/>
      <c r="GZO327" s="3"/>
      <c r="GZP327" s="3"/>
      <c r="GZQ327" s="3"/>
      <c r="GZR327" s="3"/>
      <c r="GZS327" s="3"/>
      <c r="GZT327" s="3"/>
      <c r="GZU327" s="3"/>
      <c r="GZV327" s="3"/>
      <c r="GZW327" s="3"/>
      <c r="GZX327" s="3"/>
      <c r="GZY327" s="3"/>
      <c r="GZZ327" s="3"/>
      <c r="HAA327" s="3"/>
      <c r="HAB327" s="3"/>
      <c r="HAC327" s="3"/>
      <c r="HAD327" s="3"/>
      <c r="HAE327" s="3"/>
      <c r="HAF327" s="3"/>
      <c r="HAG327" s="3"/>
      <c r="HAH327" s="3"/>
      <c r="HAI327" s="3"/>
      <c r="HAJ327" s="3"/>
      <c r="HAK327" s="3"/>
      <c r="HAL327" s="3"/>
      <c r="HAM327" s="3"/>
      <c r="HAN327" s="3"/>
      <c r="HAO327" s="3"/>
      <c r="HAP327" s="3"/>
      <c r="HAQ327" s="3"/>
      <c r="HAR327" s="3"/>
      <c r="HAS327" s="3"/>
      <c r="HAT327" s="3"/>
      <c r="HAU327" s="3"/>
      <c r="HAV327" s="3"/>
      <c r="HAW327" s="3"/>
      <c r="HAX327" s="3"/>
      <c r="HAY327" s="3"/>
      <c r="HAZ327" s="3"/>
      <c r="HBA327" s="3"/>
      <c r="HBB327" s="3"/>
      <c r="HBC327" s="3"/>
      <c r="HBD327" s="3"/>
      <c r="HBE327" s="3"/>
      <c r="HBF327" s="3"/>
      <c r="HBG327" s="3"/>
      <c r="HBH327" s="3"/>
      <c r="HBI327" s="3"/>
      <c r="HBJ327" s="3"/>
      <c r="HBK327" s="3"/>
      <c r="HBL327" s="3"/>
      <c r="HBM327" s="3"/>
      <c r="HBN327" s="3"/>
      <c r="HBO327" s="3"/>
      <c r="HBP327" s="3"/>
      <c r="HBQ327" s="3"/>
      <c r="HBR327" s="3"/>
      <c r="HBS327" s="3"/>
      <c r="HBT327" s="3"/>
      <c r="HBU327" s="3"/>
      <c r="HBV327" s="3"/>
      <c r="HBW327" s="3"/>
      <c r="HBX327" s="3"/>
      <c r="HBY327" s="3"/>
      <c r="HBZ327" s="3"/>
      <c r="HCA327" s="3"/>
      <c r="HCB327" s="3"/>
      <c r="HCC327" s="3"/>
      <c r="HCD327" s="3"/>
      <c r="HCE327" s="3"/>
      <c r="HCF327" s="3"/>
      <c r="HCG327" s="3"/>
      <c r="HCH327" s="3"/>
      <c r="HCI327" s="3"/>
      <c r="HCJ327" s="3"/>
      <c r="HCK327" s="3"/>
      <c r="HCL327" s="3"/>
      <c r="HCM327" s="3"/>
      <c r="HCN327" s="3"/>
      <c r="HCO327" s="3"/>
      <c r="HCP327" s="3"/>
      <c r="HCQ327" s="3"/>
      <c r="HCR327" s="3"/>
      <c r="HCS327" s="3"/>
      <c r="HCT327" s="3"/>
      <c r="HCU327" s="3"/>
      <c r="HCV327" s="3"/>
      <c r="HCW327" s="3"/>
      <c r="HCX327" s="3"/>
      <c r="HCY327" s="3"/>
      <c r="HCZ327" s="3"/>
      <c r="HDA327" s="3"/>
      <c r="HDB327" s="3"/>
      <c r="HDC327" s="3"/>
      <c r="HDD327" s="3"/>
      <c r="HDE327" s="3"/>
      <c r="HDF327" s="3"/>
      <c r="HDG327" s="3"/>
      <c r="HDH327" s="3"/>
      <c r="HDI327" s="3"/>
      <c r="HDJ327" s="3"/>
      <c r="HDK327" s="3"/>
      <c r="HDL327" s="3"/>
      <c r="HDM327" s="3"/>
      <c r="HDN327" s="3"/>
      <c r="HDO327" s="3"/>
      <c r="HDP327" s="3"/>
      <c r="HDQ327" s="3"/>
      <c r="HDR327" s="3"/>
      <c r="HDS327" s="3"/>
      <c r="HDT327" s="3"/>
      <c r="HDU327" s="3"/>
      <c r="HDV327" s="3"/>
      <c r="HDW327" s="3"/>
      <c r="HDX327" s="3"/>
      <c r="HDY327" s="3"/>
      <c r="HDZ327" s="3"/>
      <c r="HEA327" s="3"/>
      <c r="HEB327" s="3"/>
      <c r="HEC327" s="3"/>
      <c r="HED327" s="3"/>
      <c r="HEE327" s="3"/>
      <c r="HEF327" s="3"/>
      <c r="HEG327" s="3"/>
      <c r="HEH327" s="3"/>
      <c r="HEI327" s="3"/>
      <c r="HEJ327" s="3"/>
      <c r="HEK327" s="3"/>
      <c r="HEL327" s="3"/>
      <c r="HEM327" s="3"/>
      <c r="HEN327" s="3"/>
      <c r="HEO327" s="3"/>
      <c r="HEP327" s="3"/>
      <c r="HEQ327" s="3"/>
      <c r="HER327" s="3"/>
      <c r="HES327" s="3"/>
      <c r="HET327" s="3"/>
      <c r="HEU327" s="3"/>
      <c r="HEV327" s="3"/>
      <c r="HEW327" s="3"/>
      <c r="HEX327" s="3"/>
      <c r="HEY327" s="3"/>
      <c r="HEZ327" s="3"/>
      <c r="HFA327" s="3"/>
      <c r="HFB327" s="3"/>
      <c r="HFC327" s="3"/>
      <c r="HFD327" s="3"/>
      <c r="HFE327" s="3"/>
      <c r="HFF327" s="3"/>
      <c r="HFG327" s="3"/>
      <c r="HFH327" s="3"/>
      <c r="HFI327" s="3"/>
      <c r="HFJ327" s="3"/>
      <c r="HFK327" s="3"/>
      <c r="HFL327" s="3"/>
      <c r="HFM327" s="3"/>
      <c r="HFN327" s="3"/>
      <c r="HFO327" s="3"/>
      <c r="HFP327" s="3"/>
      <c r="HFQ327" s="3"/>
      <c r="HFR327" s="3"/>
      <c r="HFS327" s="3"/>
      <c r="HFT327" s="3"/>
      <c r="HFU327" s="3"/>
      <c r="HFV327" s="3"/>
      <c r="HFW327" s="3"/>
      <c r="HFX327" s="3"/>
      <c r="HFY327" s="3"/>
      <c r="HFZ327" s="3"/>
      <c r="HGA327" s="3"/>
      <c r="HGB327" s="3"/>
      <c r="HGC327" s="3"/>
      <c r="HGD327" s="3"/>
      <c r="HGE327" s="3"/>
      <c r="HGF327" s="3"/>
      <c r="HGG327" s="3"/>
      <c r="HGH327" s="3"/>
      <c r="HGI327" s="3"/>
      <c r="HGJ327" s="3"/>
      <c r="HGK327" s="3"/>
      <c r="HGL327" s="3"/>
      <c r="HGM327" s="3"/>
      <c r="HGN327" s="3"/>
      <c r="HGO327" s="3"/>
      <c r="HGP327" s="3"/>
      <c r="HGQ327" s="3"/>
      <c r="HGR327" s="3"/>
      <c r="HGS327" s="3"/>
      <c r="HGT327" s="3"/>
      <c r="HGU327" s="3"/>
      <c r="HGV327" s="3"/>
      <c r="HGW327" s="3"/>
      <c r="HGX327" s="3"/>
      <c r="HGY327" s="3"/>
      <c r="HGZ327" s="3"/>
      <c r="HHA327" s="3"/>
      <c r="HHB327" s="3"/>
      <c r="HHC327" s="3"/>
      <c r="HHD327" s="3"/>
      <c r="HHE327" s="3"/>
      <c r="HHF327" s="3"/>
      <c r="HHG327" s="3"/>
      <c r="HHH327" s="3"/>
      <c r="HHI327" s="3"/>
      <c r="HHJ327" s="3"/>
      <c r="HHK327" s="3"/>
      <c r="HHL327" s="3"/>
      <c r="HHM327" s="3"/>
      <c r="HHN327" s="3"/>
      <c r="HHO327" s="3"/>
      <c r="HHP327" s="3"/>
      <c r="HHQ327" s="3"/>
      <c r="HHR327" s="3"/>
      <c r="HHS327" s="3"/>
      <c r="HHT327" s="3"/>
      <c r="HHU327" s="3"/>
      <c r="HHV327" s="3"/>
      <c r="HHW327" s="3"/>
      <c r="HHX327" s="3"/>
      <c r="HHY327" s="3"/>
      <c r="HHZ327" s="3"/>
      <c r="HIA327" s="3"/>
      <c r="HIB327" s="3"/>
      <c r="HIC327" s="3"/>
      <c r="HID327" s="3"/>
      <c r="HIE327" s="3"/>
      <c r="HIF327" s="3"/>
      <c r="HIG327" s="3"/>
      <c r="HIH327" s="3"/>
      <c r="HII327" s="3"/>
      <c r="HIJ327" s="3"/>
      <c r="HIK327" s="3"/>
      <c r="HIL327" s="3"/>
      <c r="HIM327" s="3"/>
      <c r="HIN327" s="3"/>
      <c r="HIO327" s="3"/>
      <c r="HIP327" s="3"/>
      <c r="HIQ327" s="3"/>
      <c r="HIR327" s="3"/>
      <c r="HIS327" s="3"/>
      <c r="HIT327" s="3"/>
      <c r="HIU327" s="3"/>
      <c r="HIV327" s="3"/>
      <c r="HIW327" s="3"/>
      <c r="HIX327" s="3"/>
      <c r="HIY327" s="3"/>
      <c r="HIZ327" s="3"/>
      <c r="HJA327" s="3"/>
      <c r="HJB327" s="3"/>
      <c r="HJC327" s="3"/>
      <c r="HJD327" s="3"/>
      <c r="HJE327" s="3"/>
      <c r="HJF327" s="3"/>
      <c r="HJG327" s="3"/>
      <c r="HJH327" s="3"/>
      <c r="HJI327" s="3"/>
      <c r="HJJ327" s="3"/>
      <c r="HJK327" s="3"/>
      <c r="HJL327" s="3"/>
      <c r="HJM327" s="3"/>
      <c r="HJN327" s="3"/>
      <c r="HJO327" s="3"/>
      <c r="HJP327" s="3"/>
      <c r="HJQ327" s="3"/>
      <c r="HJR327" s="3"/>
      <c r="HJS327" s="3"/>
      <c r="HJT327" s="3"/>
      <c r="HJU327" s="3"/>
      <c r="HJV327" s="3"/>
      <c r="HJW327" s="3"/>
      <c r="HJX327" s="3"/>
      <c r="HJY327" s="3"/>
      <c r="HJZ327" s="3"/>
      <c r="HKA327" s="3"/>
      <c r="HKB327" s="3"/>
      <c r="HKC327" s="3"/>
      <c r="HKD327" s="3"/>
      <c r="HKE327" s="3"/>
      <c r="HKF327" s="3"/>
      <c r="HKG327" s="3"/>
      <c r="HKH327" s="3"/>
      <c r="HKI327" s="3"/>
      <c r="HKJ327" s="3"/>
      <c r="HKK327" s="3"/>
      <c r="HKL327" s="3"/>
      <c r="HKM327" s="3"/>
      <c r="HKN327" s="3"/>
      <c r="HKO327" s="3"/>
      <c r="HKP327" s="3"/>
      <c r="HKQ327" s="3"/>
      <c r="HKR327" s="3"/>
      <c r="HKS327" s="3"/>
      <c r="HKT327" s="3"/>
      <c r="HKU327" s="3"/>
      <c r="HKV327" s="3"/>
      <c r="HKW327" s="3"/>
      <c r="HKX327" s="3"/>
      <c r="HKY327" s="3"/>
      <c r="HKZ327" s="3"/>
      <c r="HLA327" s="3"/>
      <c r="HLB327" s="3"/>
      <c r="HLC327" s="3"/>
      <c r="HLD327" s="3"/>
      <c r="HLE327" s="3"/>
      <c r="HLF327" s="3"/>
      <c r="HLG327" s="3"/>
      <c r="HLH327" s="3"/>
      <c r="HLI327" s="3"/>
      <c r="HLJ327" s="3"/>
      <c r="HLK327" s="3"/>
      <c r="HLL327" s="3"/>
      <c r="HLM327" s="3"/>
      <c r="HLN327" s="3"/>
      <c r="HLO327" s="3"/>
      <c r="HLP327" s="3"/>
      <c r="HLQ327" s="3"/>
      <c r="HLR327" s="3"/>
      <c r="HLS327" s="3"/>
      <c r="HLT327" s="3"/>
      <c r="HLU327" s="3"/>
      <c r="HLV327" s="3"/>
      <c r="HLW327" s="3"/>
      <c r="HLX327" s="3"/>
      <c r="HLY327" s="3"/>
      <c r="HLZ327" s="3"/>
      <c r="HMA327" s="3"/>
      <c r="HMB327" s="3"/>
      <c r="HMC327" s="3"/>
      <c r="HMD327" s="3"/>
      <c r="HME327" s="3"/>
      <c r="HMF327" s="3"/>
      <c r="HMG327" s="3"/>
      <c r="HMH327" s="3"/>
      <c r="HMI327" s="3"/>
      <c r="HMJ327" s="3"/>
      <c r="HMK327" s="3"/>
      <c r="HML327" s="3"/>
      <c r="HMM327" s="3"/>
      <c r="HMN327" s="3"/>
      <c r="HMO327" s="3"/>
      <c r="HMP327" s="3"/>
      <c r="HMQ327" s="3"/>
      <c r="HMR327" s="3"/>
      <c r="HMS327" s="3"/>
      <c r="HMT327" s="3"/>
      <c r="HMU327" s="3"/>
      <c r="HMV327" s="3"/>
      <c r="HMW327" s="3"/>
      <c r="HMX327" s="3"/>
      <c r="HMY327" s="3"/>
      <c r="HMZ327" s="3"/>
      <c r="HNA327" s="3"/>
      <c r="HNB327" s="3"/>
      <c r="HNC327" s="3"/>
      <c r="HND327" s="3"/>
      <c r="HNE327" s="3"/>
      <c r="HNF327" s="3"/>
      <c r="HNG327" s="3"/>
      <c r="HNH327" s="3"/>
      <c r="HNI327" s="3"/>
      <c r="HNJ327" s="3"/>
      <c r="HNK327" s="3"/>
      <c r="HNL327" s="3"/>
      <c r="HNM327" s="3"/>
      <c r="HNN327" s="3"/>
      <c r="HNO327" s="3"/>
      <c r="HNP327" s="3"/>
      <c r="HNQ327" s="3"/>
      <c r="HNR327" s="3"/>
      <c r="HNS327" s="3"/>
      <c r="HNT327" s="3"/>
      <c r="HNU327" s="3"/>
      <c r="HNV327" s="3"/>
      <c r="HNW327" s="3"/>
      <c r="HNX327" s="3"/>
      <c r="HNY327" s="3"/>
      <c r="HNZ327" s="3"/>
      <c r="HOA327" s="3"/>
      <c r="HOB327" s="3"/>
      <c r="HOC327" s="3"/>
      <c r="HOD327" s="3"/>
      <c r="HOE327" s="3"/>
      <c r="HOF327" s="3"/>
      <c r="HOG327" s="3"/>
      <c r="HOH327" s="3"/>
      <c r="HOI327" s="3"/>
      <c r="HOJ327" s="3"/>
      <c r="HOK327" s="3"/>
      <c r="HOL327" s="3"/>
      <c r="HOM327" s="3"/>
      <c r="HON327" s="3"/>
      <c r="HOO327" s="3"/>
      <c r="HOP327" s="3"/>
      <c r="HOQ327" s="3"/>
      <c r="HOR327" s="3"/>
      <c r="HOS327" s="3"/>
      <c r="HOT327" s="3"/>
      <c r="HOU327" s="3"/>
      <c r="HOV327" s="3"/>
      <c r="HOW327" s="3"/>
      <c r="HOX327" s="3"/>
      <c r="HOY327" s="3"/>
      <c r="HOZ327" s="3"/>
      <c r="HPA327" s="3"/>
      <c r="HPB327" s="3"/>
      <c r="HPC327" s="3"/>
      <c r="HPD327" s="3"/>
      <c r="HPE327" s="3"/>
      <c r="HPF327" s="3"/>
      <c r="HPG327" s="3"/>
      <c r="HPH327" s="3"/>
      <c r="HPI327" s="3"/>
      <c r="HPJ327" s="3"/>
      <c r="HPK327" s="3"/>
      <c r="HPL327" s="3"/>
      <c r="HPM327" s="3"/>
      <c r="HPN327" s="3"/>
      <c r="HPO327" s="3"/>
      <c r="HPP327" s="3"/>
      <c r="HPQ327" s="3"/>
      <c r="HPR327" s="3"/>
      <c r="HPS327" s="3"/>
      <c r="HPT327" s="3"/>
      <c r="HPU327" s="3"/>
      <c r="HPV327" s="3"/>
      <c r="HPW327" s="3"/>
      <c r="HPX327" s="3"/>
      <c r="HPY327" s="3"/>
      <c r="HPZ327" s="3"/>
      <c r="HQA327" s="3"/>
      <c r="HQB327" s="3"/>
      <c r="HQC327" s="3"/>
      <c r="HQD327" s="3"/>
      <c r="HQE327" s="3"/>
      <c r="HQF327" s="3"/>
      <c r="HQG327" s="3"/>
      <c r="HQH327" s="3"/>
      <c r="HQI327" s="3"/>
      <c r="HQJ327" s="3"/>
      <c r="HQK327" s="3"/>
      <c r="HQL327" s="3"/>
      <c r="HQM327" s="3"/>
      <c r="HQN327" s="3"/>
      <c r="HQO327" s="3"/>
      <c r="HQP327" s="3"/>
      <c r="HQQ327" s="3"/>
      <c r="HQR327" s="3"/>
      <c r="HQS327" s="3"/>
      <c r="HQT327" s="3"/>
      <c r="HQU327" s="3"/>
      <c r="HQV327" s="3"/>
      <c r="HQW327" s="3"/>
      <c r="HQX327" s="3"/>
      <c r="HQY327" s="3"/>
      <c r="HQZ327" s="3"/>
      <c r="HRA327" s="3"/>
      <c r="HRB327" s="3"/>
      <c r="HRC327" s="3"/>
      <c r="HRD327" s="3"/>
      <c r="HRE327" s="3"/>
      <c r="HRF327" s="3"/>
      <c r="HRG327" s="3"/>
      <c r="HRH327" s="3"/>
      <c r="HRI327" s="3"/>
      <c r="HRJ327" s="3"/>
      <c r="HRK327" s="3"/>
      <c r="HRL327" s="3"/>
      <c r="HRM327" s="3"/>
      <c r="HRN327" s="3"/>
      <c r="HRO327" s="3"/>
      <c r="HRP327" s="3"/>
      <c r="HRQ327" s="3"/>
      <c r="HRR327" s="3"/>
      <c r="HRS327" s="3"/>
      <c r="HRT327" s="3"/>
      <c r="HRU327" s="3"/>
      <c r="HRV327" s="3"/>
      <c r="HRW327" s="3"/>
      <c r="HRX327" s="3"/>
      <c r="HRY327" s="3"/>
      <c r="HRZ327" s="3"/>
      <c r="HSA327" s="3"/>
      <c r="HSB327" s="3"/>
      <c r="HSC327" s="3"/>
      <c r="HSD327" s="3"/>
      <c r="HSE327" s="3"/>
      <c r="HSF327" s="3"/>
      <c r="HSG327" s="3"/>
      <c r="HSH327" s="3"/>
      <c r="HSI327" s="3"/>
      <c r="HSJ327" s="3"/>
      <c r="HSK327" s="3"/>
      <c r="HSL327" s="3"/>
      <c r="HSM327" s="3"/>
      <c r="HSN327" s="3"/>
      <c r="HSO327" s="3"/>
      <c r="HSP327" s="3"/>
      <c r="HSQ327" s="3"/>
      <c r="HSR327" s="3"/>
      <c r="HSS327" s="3"/>
      <c r="HST327" s="3"/>
      <c r="HSU327" s="3"/>
      <c r="HSV327" s="3"/>
      <c r="HSW327" s="3"/>
      <c r="HSX327" s="3"/>
      <c r="HSY327" s="3"/>
      <c r="HSZ327" s="3"/>
      <c r="HTA327" s="3"/>
      <c r="HTB327" s="3"/>
      <c r="HTC327" s="3"/>
      <c r="HTD327" s="3"/>
      <c r="HTE327" s="3"/>
      <c r="HTF327" s="3"/>
      <c r="HTG327" s="3"/>
      <c r="HTH327" s="3"/>
      <c r="HTI327" s="3"/>
      <c r="HTJ327" s="3"/>
      <c r="HTK327" s="3"/>
      <c r="HTL327" s="3"/>
      <c r="HTM327" s="3"/>
      <c r="HTN327" s="3"/>
      <c r="HTO327" s="3"/>
      <c r="HTP327" s="3"/>
      <c r="HTQ327" s="3"/>
      <c r="HTR327" s="3"/>
      <c r="HTS327" s="3"/>
      <c r="HTT327" s="3"/>
      <c r="HTU327" s="3"/>
      <c r="HTV327" s="3"/>
      <c r="HTW327" s="3"/>
      <c r="HTX327" s="3"/>
      <c r="HTY327" s="3"/>
      <c r="HTZ327" s="3"/>
      <c r="HUA327" s="3"/>
      <c r="HUB327" s="3"/>
      <c r="HUC327" s="3"/>
      <c r="HUD327" s="3"/>
      <c r="HUE327" s="3"/>
      <c r="HUF327" s="3"/>
      <c r="HUG327" s="3"/>
      <c r="HUH327" s="3"/>
      <c r="HUI327" s="3"/>
      <c r="HUJ327" s="3"/>
      <c r="HUK327" s="3"/>
      <c r="HUL327" s="3"/>
      <c r="HUM327" s="3"/>
      <c r="HUN327" s="3"/>
      <c r="HUO327" s="3"/>
      <c r="HUP327" s="3"/>
      <c r="HUQ327" s="3"/>
      <c r="HUR327" s="3"/>
      <c r="HUS327" s="3"/>
      <c r="HUT327" s="3"/>
      <c r="HUU327" s="3"/>
      <c r="HUV327" s="3"/>
      <c r="HUW327" s="3"/>
      <c r="HUX327" s="3"/>
      <c r="HUY327" s="3"/>
      <c r="HUZ327" s="3"/>
      <c r="HVA327" s="3"/>
      <c r="HVB327" s="3"/>
      <c r="HVC327" s="3"/>
      <c r="HVD327" s="3"/>
      <c r="HVE327" s="3"/>
      <c r="HVF327" s="3"/>
      <c r="HVG327" s="3"/>
      <c r="HVH327" s="3"/>
      <c r="HVI327" s="3"/>
      <c r="HVJ327" s="3"/>
      <c r="HVK327" s="3"/>
      <c r="HVL327" s="3"/>
      <c r="HVM327" s="3"/>
      <c r="HVN327" s="3"/>
      <c r="HVO327" s="3"/>
      <c r="HVP327" s="3"/>
      <c r="HVQ327" s="3"/>
      <c r="HVR327" s="3"/>
      <c r="HVS327" s="3"/>
      <c r="HVT327" s="3"/>
      <c r="HVU327" s="3"/>
      <c r="HVV327" s="3"/>
      <c r="HVW327" s="3"/>
      <c r="HVX327" s="3"/>
      <c r="HVY327" s="3"/>
      <c r="HVZ327" s="3"/>
      <c r="HWA327" s="3"/>
      <c r="HWB327" s="3"/>
      <c r="HWC327" s="3"/>
      <c r="HWD327" s="3"/>
      <c r="HWE327" s="3"/>
      <c r="HWF327" s="3"/>
      <c r="HWG327" s="3"/>
      <c r="HWH327" s="3"/>
      <c r="HWI327" s="3"/>
      <c r="HWJ327" s="3"/>
      <c r="HWK327" s="3"/>
      <c r="HWL327" s="3"/>
      <c r="HWM327" s="3"/>
      <c r="HWN327" s="3"/>
      <c r="HWO327" s="3"/>
      <c r="HWP327" s="3"/>
      <c r="HWQ327" s="3"/>
      <c r="HWR327" s="3"/>
      <c r="HWS327" s="3"/>
      <c r="HWT327" s="3"/>
      <c r="HWU327" s="3"/>
      <c r="HWV327" s="3"/>
      <c r="HWW327" s="3"/>
      <c r="HWX327" s="3"/>
      <c r="HWY327" s="3"/>
      <c r="HWZ327" s="3"/>
      <c r="HXA327" s="3"/>
      <c r="HXB327" s="3"/>
      <c r="HXC327" s="3"/>
      <c r="HXD327" s="3"/>
      <c r="HXE327" s="3"/>
      <c r="HXF327" s="3"/>
      <c r="HXG327" s="3"/>
      <c r="HXH327" s="3"/>
      <c r="HXI327" s="3"/>
      <c r="HXJ327" s="3"/>
      <c r="HXK327" s="3"/>
      <c r="HXL327" s="3"/>
      <c r="HXM327" s="3"/>
      <c r="HXN327" s="3"/>
      <c r="HXO327" s="3"/>
      <c r="HXP327" s="3"/>
      <c r="HXQ327" s="3"/>
      <c r="HXR327" s="3"/>
      <c r="HXS327" s="3"/>
      <c r="HXT327" s="3"/>
      <c r="HXU327" s="3"/>
      <c r="HXV327" s="3"/>
      <c r="HXW327" s="3"/>
      <c r="HXX327" s="3"/>
      <c r="HXY327" s="3"/>
      <c r="HXZ327" s="3"/>
      <c r="HYA327" s="3"/>
      <c r="HYB327" s="3"/>
      <c r="HYC327" s="3"/>
      <c r="HYD327" s="3"/>
      <c r="HYE327" s="3"/>
      <c r="HYF327" s="3"/>
      <c r="HYG327" s="3"/>
      <c r="HYH327" s="3"/>
      <c r="HYI327" s="3"/>
      <c r="HYJ327" s="3"/>
      <c r="HYK327" s="3"/>
      <c r="HYL327" s="3"/>
      <c r="HYM327" s="3"/>
      <c r="HYN327" s="3"/>
      <c r="HYO327" s="3"/>
      <c r="HYP327" s="3"/>
      <c r="HYQ327" s="3"/>
      <c r="HYR327" s="3"/>
      <c r="HYS327" s="3"/>
      <c r="HYT327" s="3"/>
      <c r="HYU327" s="3"/>
      <c r="HYV327" s="3"/>
      <c r="HYW327" s="3"/>
      <c r="HYX327" s="3"/>
      <c r="HYY327" s="3"/>
      <c r="HYZ327" s="3"/>
      <c r="HZA327" s="3"/>
      <c r="HZB327" s="3"/>
      <c r="HZC327" s="3"/>
      <c r="HZD327" s="3"/>
      <c r="HZE327" s="3"/>
      <c r="HZF327" s="3"/>
      <c r="HZG327" s="3"/>
      <c r="HZH327" s="3"/>
      <c r="HZI327" s="3"/>
      <c r="HZJ327" s="3"/>
      <c r="HZK327" s="3"/>
      <c r="HZL327" s="3"/>
      <c r="HZM327" s="3"/>
      <c r="HZN327" s="3"/>
      <c r="HZO327" s="3"/>
      <c r="HZP327" s="3"/>
      <c r="HZQ327" s="3"/>
      <c r="HZR327" s="3"/>
      <c r="HZS327" s="3"/>
      <c r="HZT327" s="3"/>
      <c r="HZU327" s="3"/>
      <c r="HZV327" s="3"/>
      <c r="HZW327" s="3"/>
      <c r="HZX327" s="3"/>
      <c r="HZY327" s="3"/>
      <c r="HZZ327" s="3"/>
      <c r="IAA327" s="3"/>
      <c r="IAB327" s="3"/>
      <c r="IAC327" s="3"/>
      <c r="IAD327" s="3"/>
      <c r="IAE327" s="3"/>
      <c r="IAF327" s="3"/>
      <c r="IAG327" s="3"/>
      <c r="IAH327" s="3"/>
      <c r="IAI327" s="3"/>
      <c r="IAJ327" s="3"/>
      <c r="IAK327" s="3"/>
      <c r="IAL327" s="3"/>
      <c r="IAM327" s="3"/>
      <c r="IAN327" s="3"/>
      <c r="IAO327" s="3"/>
      <c r="IAP327" s="3"/>
      <c r="IAQ327" s="3"/>
      <c r="IAR327" s="3"/>
      <c r="IAS327" s="3"/>
      <c r="IAT327" s="3"/>
      <c r="IAU327" s="3"/>
      <c r="IAV327" s="3"/>
      <c r="IAW327" s="3"/>
      <c r="IAX327" s="3"/>
      <c r="IAY327" s="3"/>
      <c r="IAZ327" s="3"/>
      <c r="IBA327" s="3"/>
      <c r="IBB327" s="3"/>
      <c r="IBC327" s="3"/>
      <c r="IBD327" s="3"/>
      <c r="IBE327" s="3"/>
      <c r="IBF327" s="3"/>
      <c r="IBG327" s="3"/>
      <c r="IBH327" s="3"/>
      <c r="IBI327" s="3"/>
      <c r="IBJ327" s="3"/>
      <c r="IBK327" s="3"/>
      <c r="IBL327" s="3"/>
      <c r="IBM327" s="3"/>
      <c r="IBN327" s="3"/>
      <c r="IBO327" s="3"/>
      <c r="IBP327" s="3"/>
      <c r="IBQ327" s="3"/>
      <c r="IBR327" s="3"/>
      <c r="IBS327" s="3"/>
      <c r="IBT327" s="3"/>
      <c r="IBU327" s="3"/>
      <c r="IBV327" s="3"/>
      <c r="IBW327" s="3"/>
      <c r="IBX327" s="3"/>
      <c r="IBY327" s="3"/>
      <c r="IBZ327" s="3"/>
      <c r="ICA327" s="3"/>
      <c r="ICB327" s="3"/>
      <c r="ICC327" s="3"/>
      <c r="ICD327" s="3"/>
      <c r="ICE327" s="3"/>
      <c r="ICF327" s="3"/>
      <c r="ICG327" s="3"/>
      <c r="ICH327" s="3"/>
      <c r="ICI327" s="3"/>
      <c r="ICJ327" s="3"/>
      <c r="ICK327" s="3"/>
      <c r="ICL327" s="3"/>
      <c r="ICM327" s="3"/>
      <c r="ICN327" s="3"/>
      <c r="ICO327" s="3"/>
      <c r="ICP327" s="3"/>
      <c r="ICQ327" s="3"/>
      <c r="ICR327" s="3"/>
      <c r="ICS327" s="3"/>
      <c r="ICT327" s="3"/>
      <c r="ICU327" s="3"/>
      <c r="ICV327" s="3"/>
      <c r="ICW327" s="3"/>
      <c r="ICX327" s="3"/>
      <c r="ICY327" s="3"/>
      <c r="ICZ327" s="3"/>
      <c r="IDA327" s="3"/>
      <c r="IDB327" s="3"/>
      <c r="IDC327" s="3"/>
      <c r="IDD327" s="3"/>
      <c r="IDE327" s="3"/>
      <c r="IDF327" s="3"/>
      <c r="IDG327" s="3"/>
      <c r="IDH327" s="3"/>
      <c r="IDI327" s="3"/>
      <c r="IDJ327" s="3"/>
      <c r="IDK327" s="3"/>
      <c r="IDL327" s="3"/>
      <c r="IDM327" s="3"/>
      <c r="IDN327" s="3"/>
      <c r="IDO327" s="3"/>
      <c r="IDP327" s="3"/>
      <c r="IDQ327" s="3"/>
      <c r="IDR327" s="3"/>
      <c r="IDS327" s="3"/>
      <c r="IDT327" s="3"/>
      <c r="IDU327" s="3"/>
      <c r="IDV327" s="3"/>
      <c r="IDW327" s="3"/>
      <c r="IDX327" s="3"/>
      <c r="IDY327" s="3"/>
      <c r="IDZ327" s="3"/>
      <c r="IEA327" s="3"/>
      <c r="IEB327" s="3"/>
      <c r="IEC327" s="3"/>
      <c r="IED327" s="3"/>
      <c r="IEE327" s="3"/>
      <c r="IEF327" s="3"/>
      <c r="IEG327" s="3"/>
      <c r="IEH327" s="3"/>
      <c r="IEI327" s="3"/>
      <c r="IEJ327" s="3"/>
      <c r="IEK327" s="3"/>
      <c r="IEL327" s="3"/>
      <c r="IEM327" s="3"/>
      <c r="IEN327" s="3"/>
      <c r="IEO327" s="3"/>
      <c r="IEP327" s="3"/>
      <c r="IEQ327" s="3"/>
      <c r="IER327" s="3"/>
      <c r="IES327" s="3"/>
      <c r="IET327" s="3"/>
      <c r="IEU327" s="3"/>
      <c r="IEV327" s="3"/>
      <c r="IEW327" s="3"/>
      <c r="IEX327" s="3"/>
      <c r="IEY327" s="3"/>
      <c r="IEZ327" s="3"/>
      <c r="IFA327" s="3"/>
      <c r="IFB327" s="3"/>
      <c r="IFC327" s="3"/>
      <c r="IFD327" s="3"/>
      <c r="IFE327" s="3"/>
      <c r="IFF327" s="3"/>
      <c r="IFG327" s="3"/>
      <c r="IFH327" s="3"/>
      <c r="IFI327" s="3"/>
      <c r="IFJ327" s="3"/>
      <c r="IFK327" s="3"/>
      <c r="IFL327" s="3"/>
      <c r="IFM327" s="3"/>
      <c r="IFN327" s="3"/>
      <c r="IFO327" s="3"/>
      <c r="IFP327" s="3"/>
      <c r="IFQ327" s="3"/>
      <c r="IFR327" s="3"/>
      <c r="IFS327" s="3"/>
      <c r="IFT327" s="3"/>
      <c r="IFU327" s="3"/>
      <c r="IFV327" s="3"/>
      <c r="IFW327" s="3"/>
      <c r="IFX327" s="3"/>
      <c r="IFY327" s="3"/>
      <c r="IFZ327" s="3"/>
      <c r="IGA327" s="3"/>
      <c r="IGB327" s="3"/>
      <c r="IGC327" s="3"/>
      <c r="IGD327" s="3"/>
      <c r="IGE327" s="3"/>
      <c r="IGF327" s="3"/>
      <c r="IGG327" s="3"/>
      <c r="IGH327" s="3"/>
      <c r="IGI327" s="3"/>
      <c r="IGJ327" s="3"/>
      <c r="IGK327" s="3"/>
      <c r="IGL327" s="3"/>
      <c r="IGM327" s="3"/>
      <c r="IGN327" s="3"/>
      <c r="IGO327" s="3"/>
      <c r="IGP327" s="3"/>
      <c r="IGQ327" s="3"/>
      <c r="IGR327" s="3"/>
      <c r="IGS327" s="3"/>
      <c r="IGT327" s="3"/>
      <c r="IGU327" s="3"/>
      <c r="IGV327" s="3"/>
      <c r="IGW327" s="3"/>
      <c r="IGX327" s="3"/>
      <c r="IGY327" s="3"/>
      <c r="IGZ327" s="3"/>
      <c r="IHA327" s="3"/>
      <c r="IHB327" s="3"/>
      <c r="IHC327" s="3"/>
      <c r="IHD327" s="3"/>
      <c r="IHE327" s="3"/>
      <c r="IHF327" s="3"/>
      <c r="IHG327" s="3"/>
      <c r="IHH327" s="3"/>
      <c r="IHI327" s="3"/>
      <c r="IHJ327" s="3"/>
      <c r="IHK327" s="3"/>
      <c r="IHL327" s="3"/>
      <c r="IHM327" s="3"/>
      <c r="IHN327" s="3"/>
      <c r="IHO327" s="3"/>
      <c r="IHP327" s="3"/>
      <c r="IHQ327" s="3"/>
      <c r="IHR327" s="3"/>
      <c r="IHS327" s="3"/>
      <c r="IHT327" s="3"/>
      <c r="IHU327" s="3"/>
      <c r="IHV327" s="3"/>
      <c r="IHW327" s="3"/>
      <c r="IHX327" s="3"/>
      <c r="IHY327" s="3"/>
      <c r="IHZ327" s="3"/>
      <c r="IIA327" s="3"/>
      <c r="IIB327" s="3"/>
      <c r="IIC327" s="3"/>
      <c r="IID327" s="3"/>
      <c r="IIE327" s="3"/>
      <c r="IIF327" s="3"/>
      <c r="IIG327" s="3"/>
      <c r="IIH327" s="3"/>
      <c r="III327" s="3"/>
      <c r="IIJ327" s="3"/>
      <c r="IIK327" s="3"/>
      <c r="IIL327" s="3"/>
      <c r="IIM327" s="3"/>
      <c r="IIN327" s="3"/>
      <c r="IIO327" s="3"/>
      <c r="IIP327" s="3"/>
      <c r="IIQ327" s="3"/>
      <c r="IIR327" s="3"/>
      <c r="IIS327" s="3"/>
      <c r="IIT327" s="3"/>
      <c r="IIU327" s="3"/>
      <c r="IIV327" s="3"/>
      <c r="IIW327" s="3"/>
      <c r="IIX327" s="3"/>
      <c r="IIY327" s="3"/>
      <c r="IIZ327" s="3"/>
      <c r="IJA327" s="3"/>
      <c r="IJB327" s="3"/>
      <c r="IJC327" s="3"/>
      <c r="IJD327" s="3"/>
      <c r="IJE327" s="3"/>
      <c r="IJF327" s="3"/>
      <c r="IJG327" s="3"/>
      <c r="IJH327" s="3"/>
      <c r="IJI327" s="3"/>
      <c r="IJJ327" s="3"/>
      <c r="IJK327" s="3"/>
      <c r="IJL327" s="3"/>
      <c r="IJM327" s="3"/>
      <c r="IJN327" s="3"/>
      <c r="IJO327" s="3"/>
      <c r="IJP327" s="3"/>
      <c r="IJQ327" s="3"/>
      <c r="IJR327" s="3"/>
      <c r="IJS327" s="3"/>
      <c r="IJT327" s="3"/>
      <c r="IJU327" s="3"/>
      <c r="IJV327" s="3"/>
      <c r="IJW327" s="3"/>
      <c r="IJX327" s="3"/>
      <c r="IJY327" s="3"/>
      <c r="IJZ327" s="3"/>
      <c r="IKA327" s="3"/>
      <c r="IKB327" s="3"/>
      <c r="IKC327" s="3"/>
      <c r="IKD327" s="3"/>
      <c r="IKE327" s="3"/>
      <c r="IKF327" s="3"/>
      <c r="IKG327" s="3"/>
      <c r="IKH327" s="3"/>
      <c r="IKI327" s="3"/>
      <c r="IKJ327" s="3"/>
      <c r="IKK327" s="3"/>
      <c r="IKL327" s="3"/>
      <c r="IKM327" s="3"/>
      <c r="IKN327" s="3"/>
      <c r="IKO327" s="3"/>
      <c r="IKP327" s="3"/>
      <c r="IKQ327" s="3"/>
      <c r="IKR327" s="3"/>
      <c r="IKS327" s="3"/>
      <c r="IKT327" s="3"/>
      <c r="IKU327" s="3"/>
      <c r="IKV327" s="3"/>
      <c r="IKW327" s="3"/>
      <c r="IKX327" s="3"/>
      <c r="IKY327" s="3"/>
      <c r="IKZ327" s="3"/>
      <c r="ILA327" s="3"/>
      <c r="ILB327" s="3"/>
      <c r="ILC327" s="3"/>
      <c r="ILD327" s="3"/>
      <c r="ILE327" s="3"/>
      <c r="ILF327" s="3"/>
      <c r="ILG327" s="3"/>
      <c r="ILH327" s="3"/>
      <c r="ILI327" s="3"/>
      <c r="ILJ327" s="3"/>
      <c r="ILK327" s="3"/>
      <c r="ILL327" s="3"/>
      <c r="ILM327" s="3"/>
      <c r="ILN327" s="3"/>
      <c r="ILO327" s="3"/>
      <c r="ILP327" s="3"/>
      <c r="ILQ327" s="3"/>
      <c r="ILR327" s="3"/>
      <c r="ILS327" s="3"/>
      <c r="ILT327" s="3"/>
      <c r="ILU327" s="3"/>
      <c r="ILV327" s="3"/>
      <c r="ILW327" s="3"/>
      <c r="ILX327" s="3"/>
      <c r="ILY327" s="3"/>
      <c r="ILZ327" s="3"/>
      <c r="IMA327" s="3"/>
      <c r="IMB327" s="3"/>
      <c r="IMC327" s="3"/>
      <c r="IMD327" s="3"/>
      <c r="IME327" s="3"/>
      <c r="IMF327" s="3"/>
      <c r="IMG327" s="3"/>
      <c r="IMH327" s="3"/>
      <c r="IMI327" s="3"/>
      <c r="IMJ327" s="3"/>
      <c r="IMK327" s="3"/>
      <c r="IML327" s="3"/>
      <c r="IMM327" s="3"/>
      <c r="IMN327" s="3"/>
      <c r="IMO327" s="3"/>
      <c r="IMP327" s="3"/>
      <c r="IMQ327" s="3"/>
      <c r="IMR327" s="3"/>
      <c r="IMS327" s="3"/>
      <c r="IMT327" s="3"/>
      <c r="IMU327" s="3"/>
      <c r="IMV327" s="3"/>
      <c r="IMW327" s="3"/>
      <c r="IMX327" s="3"/>
      <c r="IMY327" s="3"/>
      <c r="IMZ327" s="3"/>
      <c r="INA327" s="3"/>
      <c r="INB327" s="3"/>
      <c r="INC327" s="3"/>
      <c r="IND327" s="3"/>
      <c r="INE327" s="3"/>
      <c r="INF327" s="3"/>
      <c r="ING327" s="3"/>
      <c r="INH327" s="3"/>
      <c r="INI327" s="3"/>
      <c r="INJ327" s="3"/>
      <c r="INK327" s="3"/>
      <c r="INL327" s="3"/>
      <c r="INM327" s="3"/>
      <c r="INN327" s="3"/>
      <c r="INO327" s="3"/>
      <c r="INP327" s="3"/>
      <c r="INQ327" s="3"/>
      <c r="INR327" s="3"/>
      <c r="INS327" s="3"/>
      <c r="INT327" s="3"/>
      <c r="INU327" s="3"/>
      <c r="INV327" s="3"/>
      <c r="INW327" s="3"/>
      <c r="INX327" s="3"/>
      <c r="INY327" s="3"/>
      <c r="INZ327" s="3"/>
      <c r="IOA327" s="3"/>
      <c r="IOB327" s="3"/>
      <c r="IOC327" s="3"/>
      <c r="IOD327" s="3"/>
      <c r="IOE327" s="3"/>
      <c r="IOF327" s="3"/>
      <c r="IOG327" s="3"/>
      <c r="IOH327" s="3"/>
      <c r="IOI327" s="3"/>
      <c r="IOJ327" s="3"/>
      <c r="IOK327" s="3"/>
      <c r="IOL327" s="3"/>
      <c r="IOM327" s="3"/>
      <c r="ION327" s="3"/>
      <c r="IOO327" s="3"/>
      <c r="IOP327" s="3"/>
      <c r="IOQ327" s="3"/>
      <c r="IOR327" s="3"/>
      <c r="IOS327" s="3"/>
      <c r="IOT327" s="3"/>
      <c r="IOU327" s="3"/>
      <c r="IOV327" s="3"/>
      <c r="IOW327" s="3"/>
      <c r="IOX327" s="3"/>
      <c r="IOY327" s="3"/>
      <c r="IOZ327" s="3"/>
      <c r="IPA327" s="3"/>
      <c r="IPB327" s="3"/>
      <c r="IPC327" s="3"/>
      <c r="IPD327" s="3"/>
      <c r="IPE327" s="3"/>
      <c r="IPF327" s="3"/>
      <c r="IPG327" s="3"/>
      <c r="IPH327" s="3"/>
      <c r="IPI327" s="3"/>
      <c r="IPJ327" s="3"/>
      <c r="IPK327" s="3"/>
      <c r="IPL327" s="3"/>
      <c r="IPM327" s="3"/>
      <c r="IPN327" s="3"/>
      <c r="IPO327" s="3"/>
      <c r="IPP327" s="3"/>
      <c r="IPQ327" s="3"/>
      <c r="IPR327" s="3"/>
      <c r="IPS327" s="3"/>
      <c r="IPT327" s="3"/>
      <c r="IPU327" s="3"/>
      <c r="IPV327" s="3"/>
      <c r="IPW327" s="3"/>
      <c r="IPX327" s="3"/>
      <c r="IPY327" s="3"/>
      <c r="IPZ327" s="3"/>
      <c r="IQA327" s="3"/>
      <c r="IQB327" s="3"/>
      <c r="IQC327" s="3"/>
      <c r="IQD327" s="3"/>
      <c r="IQE327" s="3"/>
      <c r="IQF327" s="3"/>
      <c r="IQG327" s="3"/>
      <c r="IQH327" s="3"/>
      <c r="IQI327" s="3"/>
      <c r="IQJ327" s="3"/>
      <c r="IQK327" s="3"/>
      <c r="IQL327" s="3"/>
      <c r="IQM327" s="3"/>
      <c r="IQN327" s="3"/>
      <c r="IQO327" s="3"/>
      <c r="IQP327" s="3"/>
      <c r="IQQ327" s="3"/>
      <c r="IQR327" s="3"/>
      <c r="IQS327" s="3"/>
      <c r="IQT327" s="3"/>
      <c r="IQU327" s="3"/>
      <c r="IQV327" s="3"/>
      <c r="IQW327" s="3"/>
      <c r="IQX327" s="3"/>
      <c r="IQY327" s="3"/>
      <c r="IQZ327" s="3"/>
      <c r="IRA327" s="3"/>
      <c r="IRB327" s="3"/>
      <c r="IRC327" s="3"/>
      <c r="IRD327" s="3"/>
      <c r="IRE327" s="3"/>
      <c r="IRF327" s="3"/>
      <c r="IRG327" s="3"/>
      <c r="IRH327" s="3"/>
      <c r="IRI327" s="3"/>
      <c r="IRJ327" s="3"/>
      <c r="IRK327" s="3"/>
      <c r="IRL327" s="3"/>
      <c r="IRM327" s="3"/>
      <c r="IRN327" s="3"/>
      <c r="IRO327" s="3"/>
      <c r="IRP327" s="3"/>
      <c r="IRQ327" s="3"/>
      <c r="IRR327" s="3"/>
      <c r="IRS327" s="3"/>
      <c r="IRT327" s="3"/>
      <c r="IRU327" s="3"/>
      <c r="IRV327" s="3"/>
      <c r="IRW327" s="3"/>
      <c r="IRX327" s="3"/>
      <c r="IRY327" s="3"/>
      <c r="IRZ327" s="3"/>
      <c r="ISA327" s="3"/>
      <c r="ISB327" s="3"/>
      <c r="ISC327" s="3"/>
      <c r="ISD327" s="3"/>
      <c r="ISE327" s="3"/>
      <c r="ISF327" s="3"/>
      <c r="ISG327" s="3"/>
      <c r="ISH327" s="3"/>
      <c r="ISI327" s="3"/>
      <c r="ISJ327" s="3"/>
      <c r="ISK327" s="3"/>
      <c r="ISL327" s="3"/>
      <c r="ISM327" s="3"/>
      <c r="ISN327" s="3"/>
      <c r="ISO327" s="3"/>
      <c r="ISP327" s="3"/>
      <c r="ISQ327" s="3"/>
      <c r="ISR327" s="3"/>
      <c r="ISS327" s="3"/>
      <c r="IST327" s="3"/>
      <c r="ISU327" s="3"/>
      <c r="ISV327" s="3"/>
      <c r="ISW327" s="3"/>
      <c r="ISX327" s="3"/>
      <c r="ISY327" s="3"/>
      <c r="ISZ327" s="3"/>
      <c r="ITA327" s="3"/>
      <c r="ITB327" s="3"/>
      <c r="ITC327" s="3"/>
      <c r="ITD327" s="3"/>
      <c r="ITE327" s="3"/>
      <c r="ITF327" s="3"/>
      <c r="ITG327" s="3"/>
      <c r="ITH327" s="3"/>
      <c r="ITI327" s="3"/>
      <c r="ITJ327" s="3"/>
      <c r="ITK327" s="3"/>
      <c r="ITL327" s="3"/>
      <c r="ITM327" s="3"/>
      <c r="ITN327" s="3"/>
      <c r="ITO327" s="3"/>
      <c r="ITP327" s="3"/>
      <c r="ITQ327" s="3"/>
      <c r="ITR327" s="3"/>
      <c r="ITS327" s="3"/>
      <c r="ITT327" s="3"/>
      <c r="ITU327" s="3"/>
      <c r="ITV327" s="3"/>
      <c r="ITW327" s="3"/>
      <c r="ITX327" s="3"/>
      <c r="ITY327" s="3"/>
      <c r="ITZ327" s="3"/>
      <c r="IUA327" s="3"/>
      <c r="IUB327" s="3"/>
      <c r="IUC327" s="3"/>
      <c r="IUD327" s="3"/>
      <c r="IUE327" s="3"/>
      <c r="IUF327" s="3"/>
      <c r="IUG327" s="3"/>
      <c r="IUH327" s="3"/>
      <c r="IUI327" s="3"/>
      <c r="IUJ327" s="3"/>
      <c r="IUK327" s="3"/>
      <c r="IUL327" s="3"/>
      <c r="IUM327" s="3"/>
      <c r="IUN327" s="3"/>
      <c r="IUO327" s="3"/>
      <c r="IUP327" s="3"/>
      <c r="IUQ327" s="3"/>
      <c r="IUR327" s="3"/>
      <c r="IUS327" s="3"/>
      <c r="IUT327" s="3"/>
      <c r="IUU327" s="3"/>
      <c r="IUV327" s="3"/>
      <c r="IUW327" s="3"/>
      <c r="IUX327" s="3"/>
      <c r="IUY327" s="3"/>
      <c r="IUZ327" s="3"/>
      <c r="IVA327" s="3"/>
      <c r="IVB327" s="3"/>
      <c r="IVC327" s="3"/>
      <c r="IVD327" s="3"/>
      <c r="IVE327" s="3"/>
      <c r="IVF327" s="3"/>
      <c r="IVG327" s="3"/>
      <c r="IVH327" s="3"/>
      <c r="IVI327" s="3"/>
      <c r="IVJ327" s="3"/>
      <c r="IVK327" s="3"/>
      <c r="IVL327" s="3"/>
      <c r="IVM327" s="3"/>
      <c r="IVN327" s="3"/>
      <c r="IVO327" s="3"/>
      <c r="IVP327" s="3"/>
      <c r="IVQ327" s="3"/>
      <c r="IVR327" s="3"/>
      <c r="IVS327" s="3"/>
      <c r="IVT327" s="3"/>
      <c r="IVU327" s="3"/>
      <c r="IVV327" s="3"/>
      <c r="IVW327" s="3"/>
      <c r="IVX327" s="3"/>
      <c r="IVY327" s="3"/>
      <c r="IVZ327" s="3"/>
      <c r="IWA327" s="3"/>
      <c r="IWB327" s="3"/>
      <c r="IWC327" s="3"/>
      <c r="IWD327" s="3"/>
      <c r="IWE327" s="3"/>
      <c r="IWF327" s="3"/>
      <c r="IWG327" s="3"/>
      <c r="IWH327" s="3"/>
      <c r="IWI327" s="3"/>
      <c r="IWJ327" s="3"/>
      <c r="IWK327" s="3"/>
      <c r="IWL327" s="3"/>
      <c r="IWM327" s="3"/>
      <c r="IWN327" s="3"/>
      <c r="IWO327" s="3"/>
      <c r="IWP327" s="3"/>
      <c r="IWQ327" s="3"/>
      <c r="IWR327" s="3"/>
      <c r="IWS327" s="3"/>
      <c r="IWT327" s="3"/>
      <c r="IWU327" s="3"/>
      <c r="IWV327" s="3"/>
      <c r="IWW327" s="3"/>
      <c r="IWX327" s="3"/>
      <c r="IWY327" s="3"/>
      <c r="IWZ327" s="3"/>
      <c r="IXA327" s="3"/>
      <c r="IXB327" s="3"/>
      <c r="IXC327" s="3"/>
      <c r="IXD327" s="3"/>
      <c r="IXE327" s="3"/>
      <c r="IXF327" s="3"/>
      <c r="IXG327" s="3"/>
      <c r="IXH327" s="3"/>
      <c r="IXI327" s="3"/>
      <c r="IXJ327" s="3"/>
      <c r="IXK327" s="3"/>
      <c r="IXL327" s="3"/>
      <c r="IXM327" s="3"/>
      <c r="IXN327" s="3"/>
      <c r="IXO327" s="3"/>
      <c r="IXP327" s="3"/>
      <c r="IXQ327" s="3"/>
      <c r="IXR327" s="3"/>
      <c r="IXS327" s="3"/>
      <c r="IXT327" s="3"/>
      <c r="IXU327" s="3"/>
      <c r="IXV327" s="3"/>
      <c r="IXW327" s="3"/>
      <c r="IXX327" s="3"/>
      <c r="IXY327" s="3"/>
      <c r="IXZ327" s="3"/>
      <c r="IYA327" s="3"/>
      <c r="IYB327" s="3"/>
      <c r="IYC327" s="3"/>
      <c r="IYD327" s="3"/>
      <c r="IYE327" s="3"/>
      <c r="IYF327" s="3"/>
      <c r="IYG327" s="3"/>
      <c r="IYH327" s="3"/>
      <c r="IYI327" s="3"/>
      <c r="IYJ327" s="3"/>
      <c r="IYK327" s="3"/>
      <c r="IYL327" s="3"/>
      <c r="IYM327" s="3"/>
      <c r="IYN327" s="3"/>
      <c r="IYO327" s="3"/>
      <c r="IYP327" s="3"/>
      <c r="IYQ327" s="3"/>
      <c r="IYR327" s="3"/>
      <c r="IYS327" s="3"/>
      <c r="IYT327" s="3"/>
      <c r="IYU327" s="3"/>
      <c r="IYV327" s="3"/>
      <c r="IYW327" s="3"/>
      <c r="IYX327" s="3"/>
      <c r="IYY327" s="3"/>
      <c r="IYZ327" s="3"/>
      <c r="IZA327" s="3"/>
      <c r="IZB327" s="3"/>
      <c r="IZC327" s="3"/>
      <c r="IZD327" s="3"/>
      <c r="IZE327" s="3"/>
      <c r="IZF327" s="3"/>
      <c r="IZG327" s="3"/>
      <c r="IZH327" s="3"/>
      <c r="IZI327" s="3"/>
      <c r="IZJ327" s="3"/>
      <c r="IZK327" s="3"/>
      <c r="IZL327" s="3"/>
      <c r="IZM327" s="3"/>
      <c r="IZN327" s="3"/>
      <c r="IZO327" s="3"/>
      <c r="IZP327" s="3"/>
      <c r="IZQ327" s="3"/>
      <c r="IZR327" s="3"/>
      <c r="IZS327" s="3"/>
      <c r="IZT327" s="3"/>
      <c r="IZU327" s="3"/>
      <c r="IZV327" s="3"/>
      <c r="IZW327" s="3"/>
      <c r="IZX327" s="3"/>
      <c r="IZY327" s="3"/>
      <c r="IZZ327" s="3"/>
      <c r="JAA327" s="3"/>
      <c r="JAB327" s="3"/>
      <c r="JAC327" s="3"/>
      <c r="JAD327" s="3"/>
      <c r="JAE327" s="3"/>
      <c r="JAF327" s="3"/>
      <c r="JAG327" s="3"/>
      <c r="JAH327" s="3"/>
      <c r="JAI327" s="3"/>
      <c r="JAJ327" s="3"/>
      <c r="JAK327" s="3"/>
      <c r="JAL327" s="3"/>
      <c r="JAM327" s="3"/>
      <c r="JAN327" s="3"/>
      <c r="JAO327" s="3"/>
      <c r="JAP327" s="3"/>
      <c r="JAQ327" s="3"/>
      <c r="JAR327" s="3"/>
      <c r="JAS327" s="3"/>
      <c r="JAT327" s="3"/>
      <c r="JAU327" s="3"/>
      <c r="JAV327" s="3"/>
      <c r="JAW327" s="3"/>
      <c r="JAX327" s="3"/>
      <c r="JAY327" s="3"/>
      <c r="JAZ327" s="3"/>
      <c r="JBA327" s="3"/>
      <c r="JBB327" s="3"/>
      <c r="JBC327" s="3"/>
      <c r="JBD327" s="3"/>
      <c r="JBE327" s="3"/>
      <c r="JBF327" s="3"/>
      <c r="JBG327" s="3"/>
      <c r="JBH327" s="3"/>
      <c r="JBI327" s="3"/>
      <c r="JBJ327" s="3"/>
      <c r="JBK327" s="3"/>
      <c r="JBL327" s="3"/>
      <c r="JBM327" s="3"/>
      <c r="JBN327" s="3"/>
      <c r="JBO327" s="3"/>
      <c r="JBP327" s="3"/>
      <c r="JBQ327" s="3"/>
      <c r="JBR327" s="3"/>
      <c r="JBS327" s="3"/>
      <c r="JBT327" s="3"/>
      <c r="JBU327" s="3"/>
      <c r="JBV327" s="3"/>
      <c r="JBW327" s="3"/>
      <c r="JBX327" s="3"/>
      <c r="JBY327" s="3"/>
      <c r="JBZ327" s="3"/>
      <c r="JCA327" s="3"/>
      <c r="JCB327" s="3"/>
      <c r="JCC327" s="3"/>
      <c r="JCD327" s="3"/>
      <c r="JCE327" s="3"/>
      <c r="JCF327" s="3"/>
      <c r="JCG327" s="3"/>
      <c r="JCH327" s="3"/>
      <c r="JCI327" s="3"/>
      <c r="JCJ327" s="3"/>
      <c r="JCK327" s="3"/>
      <c r="JCL327" s="3"/>
      <c r="JCM327" s="3"/>
      <c r="JCN327" s="3"/>
      <c r="JCO327" s="3"/>
      <c r="JCP327" s="3"/>
      <c r="JCQ327" s="3"/>
      <c r="JCR327" s="3"/>
      <c r="JCS327" s="3"/>
      <c r="JCT327" s="3"/>
      <c r="JCU327" s="3"/>
      <c r="JCV327" s="3"/>
      <c r="JCW327" s="3"/>
      <c r="JCX327" s="3"/>
      <c r="JCY327" s="3"/>
      <c r="JCZ327" s="3"/>
      <c r="JDA327" s="3"/>
      <c r="JDB327" s="3"/>
      <c r="JDC327" s="3"/>
      <c r="JDD327" s="3"/>
      <c r="JDE327" s="3"/>
      <c r="JDF327" s="3"/>
      <c r="JDG327" s="3"/>
      <c r="JDH327" s="3"/>
      <c r="JDI327" s="3"/>
      <c r="JDJ327" s="3"/>
      <c r="JDK327" s="3"/>
      <c r="JDL327" s="3"/>
      <c r="JDM327" s="3"/>
      <c r="JDN327" s="3"/>
      <c r="JDO327" s="3"/>
      <c r="JDP327" s="3"/>
      <c r="JDQ327" s="3"/>
      <c r="JDR327" s="3"/>
      <c r="JDS327" s="3"/>
      <c r="JDT327" s="3"/>
      <c r="JDU327" s="3"/>
      <c r="JDV327" s="3"/>
      <c r="JDW327" s="3"/>
      <c r="JDX327" s="3"/>
      <c r="JDY327" s="3"/>
      <c r="JDZ327" s="3"/>
      <c r="JEA327" s="3"/>
      <c r="JEB327" s="3"/>
      <c r="JEC327" s="3"/>
      <c r="JED327" s="3"/>
      <c r="JEE327" s="3"/>
      <c r="JEF327" s="3"/>
      <c r="JEG327" s="3"/>
      <c r="JEH327" s="3"/>
      <c r="JEI327" s="3"/>
      <c r="JEJ327" s="3"/>
      <c r="JEK327" s="3"/>
      <c r="JEL327" s="3"/>
      <c r="JEM327" s="3"/>
      <c r="JEN327" s="3"/>
      <c r="JEO327" s="3"/>
      <c r="JEP327" s="3"/>
      <c r="JEQ327" s="3"/>
      <c r="JER327" s="3"/>
      <c r="JES327" s="3"/>
      <c r="JET327" s="3"/>
      <c r="JEU327" s="3"/>
      <c r="JEV327" s="3"/>
      <c r="JEW327" s="3"/>
      <c r="JEX327" s="3"/>
      <c r="JEY327" s="3"/>
      <c r="JEZ327" s="3"/>
      <c r="JFA327" s="3"/>
      <c r="JFB327" s="3"/>
      <c r="JFC327" s="3"/>
      <c r="JFD327" s="3"/>
      <c r="JFE327" s="3"/>
      <c r="JFF327" s="3"/>
      <c r="JFG327" s="3"/>
      <c r="JFH327" s="3"/>
      <c r="JFI327" s="3"/>
      <c r="JFJ327" s="3"/>
      <c r="JFK327" s="3"/>
      <c r="JFL327" s="3"/>
      <c r="JFM327" s="3"/>
      <c r="JFN327" s="3"/>
      <c r="JFO327" s="3"/>
      <c r="JFP327" s="3"/>
      <c r="JFQ327" s="3"/>
      <c r="JFR327" s="3"/>
      <c r="JFS327" s="3"/>
      <c r="JFT327" s="3"/>
      <c r="JFU327" s="3"/>
      <c r="JFV327" s="3"/>
      <c r="JFW327" s="3"/>
      <c r="JFX327" s="3"/>
      <c r="JFY327" s="3"/>
      <c r="JFZ327" s="3"/>
      <c r="JGA327" s="3"/>
      <c r="JGB327" s="3"/>
      <c r="JGC327" s="3"/>
      <c r="JGD327" s="3"/>
      <c r="JGE327" s="3"/>
      <c r="JGF327" s="3"/>
      <c r="JGG327" s="3"/>
      <c r="JGH327" s="3"/>
      <c r="JGI327" s="3"/>
      <c r="JGJ327" s="3"/>
      <c r="JGK327" s="3"/>
      <c r="JGL327" s="3"/>
      <c r="JGM327" s="3"/>
      <c r="JGN327" s="3"/>
      <c r="JGO327" s="3"/>
      <c r="JGP327" s="3"/>
      <c r="JGQ327" s="3"/>
      <c r="JGR327" s="3"/>
      <c r="JGS327" s="3"/>
      <c r="JGT327" s="3"/>
      <c r="JGU327" s="3"/>
      <c r="JGV327" s="3"/>
      <c r="JGW327" s="3"/>
      <c r="JGX327" s="3"/>
      <c r="JGY327" s="3"/>
      <c r="JGZ327" s="3"/>
      <c r="JHA327" s="3"/>
      <c r="JHB327" s="3"/>
      <c r="JHC327" s="3"/>
      <c r="JHD327" s="3"/>
      <c r="JHE327" s="3"/>
      <c r="JHF327" s="3"/>
      <c r="JHG327" s="3"/>
      <c r="JHH327" s="3"/>
      <c r="JHI327" s="3"/>
      <c r="JHJ327" s="3"/>
      <c r="JHK327" s="3"/>
      <c r="JHL327" s="3"/>
      <c r="JHM327" s="3"/>
      <c r="JHN327" s="3"/>
      <c r="JHO327" s="3"/>
      <c r="JHP327" s="3"/>
      <c r="JHQ327" s="3"/>
      <c r="JHR327" s="3"/>
      <c r="JHS327" s="3"/>
      <c r="JHT327" s="3"/>
      <c r="JHU327" s="3"/>
      <c r="JHV327" s="3"/>
      <c r="JHW327" s="3"/>
      <c r="JHX327" s="3"/>
      <c r="JHY327" s="3"/>
      <c r="JHZ327" s="3"/>
      <c r="JIA327" s="3"/>
      <c r="JIB327" s="3"/>
      <c r="JIC327" s="3"/>
      <c r="JID327" s="3"/>
      <c r="JIE327" s="3"/>
      <c r="JIF327" s="3"/>
      <c r="JIG327" s="3"/>
      <c r="JIH327" s="3"/>
      <c r="JII327" s="3"/>
      <c r="JIJ327" s="3"/>
      <c r="JIK327" s="3"/>
      <c r="JIL327" s="3"/>
      <c r="JIM327" s="3"/>
      <c r="JIN327" s="3"/>
      <c r="JIO327" s="3"/>
      <c r="JIP327" s="3"/>
      <c r="JIQ327" s="3"/>
      <c r="JIR327" s="3"/>
      <c r="JIS327" s="3"/>
      <c r="JIT327" s="3"/>
      <c r="JIU327" s="3"/>
      <c r="JIV327" s="3"/>
      <c r="JIW327" s="3"/>
      <c r="JIX327" s="3"/>
      <c r="JIY327" s="3"/>
      <c r="JIZ327" s="3"/>
      <c r="JJA327" s="3"/>
      <c r="JJB327" s="3"/>
      <c r="JJC327" s="3"/>
      <c r="JJD327" s="3"/>
      <c r="JJE327" s="3"/>
      <c r="JJF327" s="3"/>
      <c r="JJG327" s="3"/>
      <c r="JJH327" s="3"/>
      <c r="JJI327" s="3"/>
      <c r="JJJ327" s="3"/>
      <c r="JJK327" s="3"/>
      <c r="JJL327" s="3"/>
      <c r="JJM327" s="3"/>
      <c r="JJN327" s="3"/>
      <c r="JJO327" s="3"/>
      <c r="JJP327" s="3"/>
      <c r="JJQ327" s="3"/>
      <c r="JJR327" s="3"/>
      <c r="JJS327" s="3"/>
      <c r="JJT327" s="3"/>
      <c r="JJU327" s="3"/>
      <c r="JJV327" s="3"/>
      <c r="JJW327" s="3"/>
      <c r="JJX327" s="3"/>
      <c r="JJY327" s="3"/>
      <c r="JJZ327" s="3"/>
      <c r="JKA327" s="3"/>
      <c r="JKB327" s="3"/>
      <c r="JKC327" s="3"/>
      <c r="JKD327" s="3"/>
      <c r="JKE327" s="3"/>
      <c r="JKF327" s="3"/>
      <c r="JKG327" s="3"/>
      <c r="JKH327" s="3"/>
      <c r="JKI327" s="3"/>
      <c r="JKJ327" s="3"/>
      <c r="JKK327" s="3"/>
      <c r="JKL327" s="3"/>
      <c r="JKM327" s="3"/>
      <c r="JKN327" s="3"/>
      <c r="JKO327" s="3"/>
      <c r="JKP327" s="3"/>
      <c r="JKQ327" s="3"/>
      <c r="JKR327" s="3"/>
      <c r="JKS327" s="3"/>
      <c r="JKT327" s="3"/>
      <c r="JKU327" s="3"/>
      <c r="JKV327" s="3"/>
      <c r="JKW327" s="3"/>
      <c r="JKX327" s="3"/>
      <c r="JKY327" s="3"/>
      <c r="JKZ327" s="3"/>
      <c r="JLA327" s="3"/>
      <c r="JLB327" s="3"/>
      <c r="JLC327" s="3"/>
      <c r="JLD327" s="3"/>
      <c r="JLE327" s="3"/>
      <c r="JLF327" s="3"/>
      <c r="JLG327" s="3"/>
      <c r="JLH327" s="3"/>
      <c r="JLI327" s="3"/>
      <c r="JLJ327" s="3"/>
      <c r="JLK327" s="3"/>
      <c r="JLL327" s="3"/>
      <c r="JLM327" s="3"/>
      <c r="JLN327" s="3"/>
      <c r="JLO327" s="3"/>
      <c r="JLP327" s="3"/>
      <c r="JLQ327" s="3"/>
      <c r="JLR327" s="3"/>
      <c r="JLS327" s="3"/>
      <c r="JLT327" s="3"/>
      <c r="JLU327" s="3"/>
      <c r="JLV327" s="3"/>
      <c r="JLW327" s="3"/>
      <c r="JLX327" s="3"/>
      <c r="JLY327" s="3"/>
      <c r="JLZ327" s="3"/>
      <c r="JMA327" s="3"/>
      <c r="JMB327" s="3"/>
      <c r="JMC327" s="3"/>
      <c r="JMD327" s="3"/>
      <c r="JME327" s="3"/>
      <c r="JMF327" s="3"/>
      <c r="JMG327" s="3"/>
      <c r="JMH327" s="3"/>
      <c r="JMI327" s="3"/>
      <c r="JMJ327" s="3"/>
      <c r="JMK327" s="3"/>
      <c r="JML327" s="3"/>
      <c r="JMM327" s="3"/>
      <c r="JMN327" s="3"/>
      <c r="JMO327" s="3"/>
      <c r="JMP327" s="3"/>
      <c r="JMQ327" s="3"/>
      <c r="JMR327" s="3"/>
      <c r="JMS327" s="3"/>
      <c r="JMT327" s="3"/>
      <c r="JMU327" s="3"/>
      <c r="JMV327" s="3"/>
      <c r="JMW327" s="3"/>
      <c r="JMX327" s="3"/>
      <c r="JMY327" s="3"/>
      <c r="JMZ327" s="3"/>
      <c r="JNA327" s="3"/>
      <c r="JNB327" s="3"/>
      <c r="JNC327" s="3"/>
      <c r="JND327" s="3"/>
      <c r="JNE327" s="3"/>
      <c r="JNF327" s="3"/>
      <c r="JNG327" s="3"/>
      <c r="JNH327" s="3"/>
      <c r="JNI327" s="3"/>
      <c r="JNJ327" s="3"/>
      <c r="JNK327" s="3"/>
      <c r="JNL327" s="3"/>
      <c r="JNM327" s="3"/>
      <c r="JNN327" s="3"/>
      <c r="JNO327" s="3"/>
      <c r="JNP327" s="3"/>
      <c r="JNQ327" s="3"/>
      <c r="JNR327" s="3"/>
      <c r="JNS327" s="3"/>
      <c r="JNT327" s="3"/>
      <c r="JNU327" s="3"/>
      <c r="JNV327" s="3"/>
      <c r="JNW327" s="3"/>
      <c r="JNX327" s="3"/>
      <c r="JNY327" s="3"/>
      <c r="JNZ327" s="3"/>
      <c r="JOA327" s="3"/>
      <c r="JOB327" s="3"/>
      <c r="JOC327" s="3"/>
      <c r="JOD327" s="3"/>
      <c r="JOE327" s="3"/>
      <c r="JOF327" s="3"/>
      <c r="JOG327" s="3"/>
      <c r="JOH327" s="3"/>
      <c r="JOI327" s="3"/>
      <c r="JOJ327" s="3"/>
      <c r="JOK327" s="3"/>
      <c r="JOL327" s="3"/>
      <c r="JOM327" s="3"/>
      <c r="JON327" s="3"/>
      <c r="JOO327" s="3"/>
      <c r="JOP327" s="3"/>
      <c r="JOQ327" s="3"/>
      <c r="JOR327" s="3"/>
      <c r="JOS327" s="3"/>
      <c r="JOT327" s="3"/>
      <c r="JOU327" s="3"/>
      <c r="JOV327" s="3"/>
      <c r="JOW327" s="3"/>
      <c r="JOX327" s="3"/>
      <c r="JOY327" s="3"/>
      <c r="JOZ327" s="3"/>
      <c r="JPA327" s="3"/>
      <c r="JPB327" s="3"/>
      <c r="JPC327" s="3"/>
      <c r="JPD327" s="3"/>
      <c r="JPE327" s="3"/>
      <c r="JPF327" s="3"/>
      <c r="JPG327" s="3"/>
      <c r="JPH327" s="3"/>
      <c r="JPI327" s="3"/>
      <c r="JPJ327" s="3"/>
      <c r="JPK327" s="3"/>
      <c r="JPL327" s="3"/>
      <c r="JPM327" s="3"/>
      <c r="JPN327" s="3"/>
      <c r="JPO327" s="3"/>
      <c r="JPP327" s="3"/>
      <c r="JPQ327" s="3"/>
      <c r="JPR327" s="3"/>
      <c r="JPS327" s="3"/>
      <c r="JPT327" s="3"/>
      <c r="JPU327" s="3"/>
      <c r="JPV327" s="3"/>
      <c r="JPW327" s="3"/>
      <c r="JPX327" s="3"/>
      <c r="JPY327" s="3"/>
      <c r="JPZ327" s="3"/>
      <c r="JQA327" s="3"/>
      <c r="JQB327" s="3"/>
      <c r="JQC327" s="3"/>
      <c r="JQD327" s="3"/>
      <c r="JQE327" s="3"/>
      <c r="JQF327" s="3"/>
      <c r="JQG327" s="3"/>
      <c r="JQH327" s="3"/>
      <c r="JQI327" s="3"/>
      <c r="JQJ327" s="3"/>
      <c r="JQK327" s="3"/>
      <c r="JQL327" s="3"/>
      <c r="JQM327" s="3"/>
      <c r="JQN327" s="3"/>
      <c r="JQO327" s="3"/>
      <c r="JQP327" s="3"/>
      <c r="JQQ327" s="3"/>
      <c r="JQR327" s="3"/>
      <c r="JQS327" s="3"/>
      <c r="JQT327" s="3"/>
      <c r="JQU327" s="3"/>
      <c r="JQV327" s="3"/>
      <c r="JQW327" s="3"/>
      <c r="JQX327" s="3"/>
      <c r="JQY327" s="3"/>
      <c r="JQZ327" s="3"/>
      <c r="JRA327" s="3"/>
      <c r="JRB327" s="3"/>
      <c r="JRC327" s="3"/>
      <c r="JRD327" s="3"/>
      <c r="JRE327" s="3"/>
      <c r="JRF327" s="3"/>
      <c r="JRG327" s="3"/>
      <c r="JRH327" s="3"/>
      <c r="JRI327" s="3"/>
      <c r="JRJ327" s="3"/>
      <c r="JRK327" s="3"/>
      <c r="JRL327" s="3"/>
      <c r="JRM327" s="3"/>
      <c r="JRN327" s="3"/>
      <c r="JRO327" s="3"/>
      <c r="JRP327" s="3"/>
      <c r="JRQ327" s="3"/>
      <c r="JRR327" s="3"/>
      <c r="JRS327" s="3"/>
      <c r="JRT327" s="3"/>
      <c r="JRU327" s="3"/>
      <c r="JRV327" s="3"/>
      <c r="JRW327" s="3"/>
      <c r="JRX327" s="3"/>
      <c r="JRY327" s="3"/>
      <c r="JRZ327" s="3"/>
      <c r="JSA327" s="3"/>
      <c r="JSB327" s="3"/>
      <c r="JSC327" s="3"/>
      <c r="JSD327" s="3"/>
      <c r="JSE327" s="3"/>
      <c r="JSF327" s="3"/>
      <c r="JSG327" s="3"/>
      <c r="JSH327" s="3"/>
      <c r="JSI327" s="3"/>
      <c r="JSJ327" s="3"/>
      <c r="JSK327" s="3"/>
      <c r="JSL327" s="3"/>
      <c r="JSM327" s="3"/>
      <c r="JSN327" s="3"/>
      <c r="JSO327" s="3"/>
      <c r="JSP327" s="3"/>
      <c r="JSQ327" s="3"/>
      <c r="JSR327" s="3"/>
      <c r="JSS327" s="3"/>
      <c r="JST327" s="3"/>
      <c r="JSU327" s="3"/>
      <c r="JSV327" s="3"/>
      <c r="JSW327" s="3"/>
      <c r="JSX327" s="3"/>
      <c r="JSY327" s="3"/>
      <c r="JSZ327" s="3"/>
      <c r="JTA327" s="3"/>
      <c r="JTB327" s="3"/>
      <c r="JTC327" s="3"/>
      <c r="JTD327" s="3"/>
      <c r="JTE327" s="3"/>
      <c r="JTF327" s="3"/>
      <c r="JTG327" s="3"/>
      <c r="JTH327" s="3"/>
      <c r="JTI327" s="3"/>
      <c r="JTJ327" s="3"/>
      <c r="JTK327" s="3"/>
      <c r="JTL327" s="3"/>
      <c r="JTM327" s="3"/>
      <c r="JTN327" s="3"/>
      <c r="JTO327" s="3"/>
      <c r="JTP327" s="3"/>
      <c r="JTQ327" s="3"/>
      <c r="JTR327" s="3"/>
      <c r="JTS327" s="3"/>
      <c r="JTT327" s="3"/>
      <c r="JTU327" s="3"/>
      <c r="JTV327" s="3"/>
      <c r="JTW327" s="3"/>
      <c r="JTX327" s="3"/>
      <c r="JTY327" s="3"/>
      <c r="JTZ327" s="3"/>
      <c r="JUA327" s="3"/>
      <c r="JUB327" s="3"/>
      <c r="JUC327" s="3"/>
      <c r="JUD327" s="3"/>
      <c r="JUE327" s="3"/>
      <c r="JUF327" s="3"/>
      <c r="JUG327" s="3"/>
      <c r="JUH327" s="3"/>
      <c r="JUI327" s="3"/>
      <c r="JUJ327" s="3"/>
      <c r="JUK327" s="3"/>
      <c r="JUL327" s="3"/>
      <c r="JUM327" s="3"/>
      <c r="JUN327" s="3"/>
      <c r="JUO327" s="3"/>
      <c r="JUP327" s="3"/>
      <c r="JUQ327" s="3"/>
      <c r="JUR327" s="3"/>
      <c r="JUS327" s="3"/>
      <c r="JUT327" s="3"/>
      <c r="JUU327" s="3"/>
      <c r="JUV327" s="3"/>
      <c r="JUW327" s="3"/>
      <c r="JUX327" s="3"/>
      <c r="JUY327" s="3"/>
      <c r="JUZ327" s="3"/>
      <c r="JVA327" s="3"/>
      <c r="JVB327" s="3"/>
      <c r="JVC327" s="3"/>
      <c r="JVD327" s="3"/>
      <c r="JVE327" s="3"/>
      <c r="JVF327" s="3"/>
      <c r="JVG327" s="3"/>
      <c r="JVH327" s="3"/>
      <c r="JVI327" s="3"/>
      <c r="JVJ327" s="3"/>
      <c r="JVK327" s="3"/>
      <c r="JVL327" s="3"/>
      <c r="JVM327" s="3"/>
      <c r="JVN327" s="3"/>
      <c r="JVO327" s="3"/>
      <c r="JVP327" s="3"/>
      <c r="JVQ327" s="3"/>
      <c r="JVR327" s="3"/>
      <c r="JVS327" s="3"/>
      <c r="JVT327" s="3"/>
      <c r="JVU327" s="3"/>
      <c r="JVV327" s="3"/>
      <c r="JVW327" s="3"/>
      <c r="JVX327" s="3"/>
      <c r="JVY327" s="3"/>
      <c r="JVZ327" s="3"/>
      <c r="JWA327" s="3"/>
      <c r="JWB327" s="3"/>
      <c r="JWC327" s="3"/>
      <c r="JWD327" s="3"/>
      <c r="JWE327" s="3"/>
      <c r="JWF327" s="3"/>
      <c r="JWG327" s="3"/>
      <c r="JWH327" s="3"/>
      <c r="JWI327" s="3"/>
      <c r="JWJ327" s="3"/>
      <c r="JWK327" s="3"/>
      <c r="JWL327" s="3"/>
      <c r="JWM327" s="3"/>
      <c r="JWN327" s="3"/>
      <c r="JWO327" s="3"/>
      <c r="JWP327" s="3"/>
      <c r="JWQ327" s="3"/>
      <c r="JWR327" s="3"/>
      <c r="JWS327" s="3"/>
      <c r="JWT327" s="3"/>
      <c r="JWU327" s="3"/>
      <c r="JWV327" s="3"/>
      <c r="JWW327" s="3"/>
      <c r="JWX327" s="3"/>
      <c r="JWY327" s="3"/>
      <c r="JWZ327" s="3"/>
      <c r="JXA327" s="3"/>
      <c r="JXB327" s="3"/>
      <c r="JXC327" s="3"/>
      <c r="JXD327" s="3"/>
      <c r="JXE327" s="3"/>
      <c r="JXF327" s="3"/>
      <c r="JXG327" s="3"/>
      <c r="JXH327" s="3"/>
      <c r="JXI327" s="3"/>
      <c r="JXJ327" s="3"/>
      <c r="JXK327" s="3"/>
      <c r="JXL327" s="3"/>
      <c r="JXM327" s="3"/>
      <c r="JXN327" s="3"/>
      <c r="JXO327" s="3"/>
      <c r="JXP327" s="3"/>
      <c r="JXQ327" s="3"/>
      <c r="JXR327" s="3"/>
      <c r="JXS327" s="3"/>
      <c r="JXT327" s="3"/>
      <c r="JXU327" s="3"/>
      <c r="JXV327" s="3"/>
      <c r="JXW327" s="3"/>
      <c r="JXX327" s="3"/>
      <c r="JXY327" s="3"/>
      <c r="JXZ327" s="3"/>
      <c r="JYA327" s="3"/>
      <c r="JYB327" s="3"/>
      <c r="JYC327" s="3"/>
      <c r="JYD327" s="3"/>
      <c r="JYE327" s="3"/>
      <c r="JYF327" s="3"/>
      <c r="JYG327" s="3"/>
      <c r="JYH327" s="3"/>
      <c r="JYI327" s="3"/>
      <c r="JYJ327" s="3"/>
      <c r="JYK327" s="3"/>
      <c r="JYL327" s="3"/>
      <c r="JYM327" s="3"/>
      <c r="JYN327" s="3"/>
      <c r="JYO327" s="3"/>
      <c r="JYP327" s="3"/>
      <c r="JYQ327" s="3"/>
      <c r="JYR327" s="3"/>
      <c r="JYS327" s="3"/>
      <c r="JYT327" s="3"/>
      <c r="JYU327" s="3"/>
      <c r="JYV327" s="3"/>
      <c r="JYW327" s="3"/>
      <c r="JYX327" s="3"/>
      <c r="JYY327" s="3"/>
      <c r="JYZ327" s="3"/>
      <c r="JZA327" s="3"/>
      <c r="JZB327" s="3"/>
      <c r="JZC327" s="3"/>
      <c r="JZD327" s="3"/>
      <c r="JZE327" s="3"/>
      <c r="JZF327" s="3"/>
      <c r="JZG327" s="3"/>
      <c r="JZH327" s="3"/>
      <c r="JZI327" s="3"/>
      <c r="JZJ327" s="3"/>
      <c r="JZK327" s="3"/>
      <c r="JZL327" s="3"/>
      <c r="JZM327" s="3"/>
      <c r="JZN327" s="3"/>
      <c r="JZO327" s="3"/>
      <c r="JZP327" s="3"/>
      <c r="JZQ327" s="3"/>
      <c r="JZR327" s="3"/>
      <c r="JZS327" s="3"/>
      <c r="JZT327" s="3"/>
      <c r="JZU327" s="3"/>
      <c r="JZV327" s="3"/>
      <c r="JZW327" s="3"/>
      <c r="JZX327" s="3"/>
      <c r="JZY327" s="3"/>
      <c r="JZZ327" s="3"/>
      <c r="KAA327" s="3"/>
      <c r="KAB327" s="3"/>
      <c r="KAC327" s="3"/>
      <c r="KAD327" s="3"/>
      <c r="KAE327" s="3"/>
      <c r="KAF327" s="3"/>
      <c r="KAG327" s="3"/>
      <c r="KAH327" s="3"/>
      <c r="KAI327" s="3"/>
      <c r="KAJ327" s="3"/>
      <c r="KAK327" s="3"/>
      <c r="KAL327" s="3"/>
      <c r="KAM327" s="3"/>
      <c r="KAN327" s="3"/>
      <c r="KAO327" s="3"/>
      <c r="KAP327" s="3"/>
      <c r="KAQ327" s="3"/>
      <c r="KAR327" s="3"/>
      <c r="KAS327" s="3"/>
      <c r="KAT327" s="3"/>
      <c r="KAU327" s="3"/>
      <c r="KAV327" s="3"/>
      <c r="KAW327" s="3"/>
      <c r="KAX327" s="3"/>
      <c r="KAY327" s="3"/>
      <c r="KAZ327" s="3"/>
      <c r="KBA327" s="3"/>
      <c r="KBB327" s="3"/>
      <c r="KBC327" s="3"/>
      <c r="KBD327" s="3"/>
      <c r="KBE327" s="3"/>
      <c r="KBF327" s="3"/>
      <c r="KBG327" s="3"/>
      <c r="KBH327" s="3"/>
      <c r="KBI327" s="3"/>
      <c r="KBJ327" s="3"/>
      <c r="KBK327" s="3"/>
      <c r="KBL327" s="3"/>
      <c r="KBM327" s="3"/>
      <c r="KBN327" s="3"/>
      <c r="KBO327" s="3"/>
      <c r="KBP327" s="3"/>
      <c r="KBQ327" s="3"/>
      <c r="KBR327" s="3"/>
      <c r="KBS327" s="3"/>
      <c r="KBT327" s="3"/>
      <c r="KBU327" s="3"/>
      <c r="KBV327" s="3"/>
      <c r="KBW327" s="3"/>
      <c r="KBX327" s="3"/>
      <c r="KBY327" s="3"/>
      <c r="KBZ327" s="3"/>
      <c r="KCA327" s="3"/>
      <c r="KCB327" s="3"/>
      <c r="KCC327" s="3"/>
      <c r="KCD327" s="3"/>
      <c r="KCE327" s="3"/>
      <c r="KCF327" s="3"/>
      <c r="KCG327" s="3"/>
      <c r="KCH327" s="3"/>
      <c r="KCI327" s="3"/>
      <c r="KCJ327" s="3"/>
      <c r="KCK327" s="3"/>
      <c r="KCL327" s="3"/>
      <c r="KCM327" s="3"/>
      <c r="KCN327" s="3"/>
      <c r="KCO327" s="3"/>
      <c r="KCP327" s="3"/>
      <c r="KCQ327" s="3"/>
      <c r="KCR327" s="3"/>
      <c r="KCS327" s="3"/>
      <c r="KCT327" s="3"/>
      <c r="KCU327" s="3"/>
      <c r="KCV327" s="3"/>
      <c r="KCW327" s="3"/>
      <c r="KCX327" s="3"/>
      <c r="KCY327" s="3"/>
      <c r="KCZ327" s="3"/>
      <c r="KDA327" s="3"/>
      <c r="KDB327" s="3"/>
      <c r="KDC327" s="3"/>
      <c r="KDD327" s="3"/>
      <c r="KDE327" s="3"/>
      <c r="KDF327" s="3"/>
      <c r="KDG327" s="3"/>
      <c r="KDH327" s="3"/>
      <c r="KDI327" s="3"/>
      <c r="KDJ327" s="3"/>
      <c r="KDK327" s="3"/>
      <c r="KDL327" s="3"/>
      <c r="KDM327" s="3"/>
      <c r="KDN327" s="3"/>
      <c r="KDO327" s="3"/>
      <c r="KDP327" s="3"/>
      <c r="KDQ327" s="3"/>
      <c r="KDR327" s="3"/>
      <c r="KDS327" s="3"/>
      <c r="KDT327" s="3"/>
      <c r="KDU327" s="3"/>
      <c r="KDV327" s="3"/>
      <c r="KDW327" s="3"/>
      <c r="KDX327" s="3"/>
      <c r="KDY327" s="3"/>
      <c r="KDZ327" s="3"/>
      <c r="KEA327" s="3"/>
      <c r="KEB327" s="3"/>
      <c r="KEC327" s="3"/>
      <c r="KED327" s="3"/>
      <c r="KEE327" s="3"/>
      <c r="KEF327" s="3"/>
      <c r="KEG327" s="3"/>
      <c r="KEH327" s="3"/>
      <c r="KEI327" s="3"/>
      <c r="KEJ327" s="3"/>
      <c r="KEK327" s="3"/>
      <c r="KEL327" s="3"/>
      <c r="KEM327" s="3"/>
      <c r="KEN327" s="3"/>
      <c r="KEO327" s="3"/>
      <c r="KEP327" s="3"/>
      <c r="KEQ327" s="3"/>
      <c r="KER327" s="3"/>
      <c r="KES327" s="3"/>
      <c r="KET327" s="3"/>
      <c r="KEU327" s="3"/>
      <c r="KEV327" s="3"/>
      <c r="KEW327" s="3"/>
      <c r="KEX327" s="3"/>
      <c r="KEY327" s="3"/>
      <c r="KEZ327" s="3"/>
      <c r="KFA327" s="3"/>
      <c r="KFB327" s="3"/>
      <c r="KFC327" s="3"/>
      <c r="KFD327" s="3"/>
      <c r="KFE327" s="3"/>
      <c r="KFF327" s="3"/>
      <c r="KFG327" s="3"/>
      <c r="KFH327" s="3"/>
      <c r="KFI327" s="3"/>
      <c r="KFJ327" s="3"/>
      <c r="KFK327" s="3"/>
      <c r="KFL327" s="3"/>
      <c r="KFM327" s="3"/>
      <c r="KFN327" s="3"/>
      <c r="KFO327" s="3"/>
      <c r="KFP327" s="3"/>
      <c r="KFQ327" s="3"/>
      <c r="KFR327" s="3"/>
      <c r="KFS327" s="3"/>
      <c r="KFT327" s="3"/>
      <c r="KFU327" s="3"/>
      <c r="KFV327" s="3"/>
      <c r="KFW327" s="3"/>
      <c r="KFX327" s="3"/>
      <c r="KFY327" s="3"/>
      <c r="KFZ327" s="3"/>
      <c r="KGA327" s="3"/>
      <c r="KGB327" s="3"/>
      <c r="KGC327" s="3"/>
      <c r="KGD327" s="3"/>
      <c r="KGE327" s="3"/>
      <c r="KGF327" s="3"/>
      <c r="KGG327" s="3"/>
      <c r="KGH327" s="3"/>
      <c r="KGI327" s="3"/>
      <c r="KGJ327" s="3"/>
      <c r="KGK327" s="3"/>
      <c r="KGL327" s="3"/>
      <c r="KGM327" s="3"/>
      <c r="KGN327" s="3"/>
      <c r="KGO327" s="3"/>
      <c r="KGP327" s="3"/>
      <c r="KGQ327" s="3"/>
      <c r="KGR327" s="3"/>
      <c r="KGS327" s="3"/>
      <c r="KGT327" s="3"/>
      <c r="KGU327" s="3"/>
      <c r="KGV327" s="3"/>
      <c r="KGW327" s="3"/>
      <c r="KGX327" s="3"/>
      <c r="KGY327" s="3"/>
      <c r="KGZ327" s="3"/>
      <c r="KHA327" s="3"/>
      <c r="KHB327" s="3"/>
      <c r="KHC327" s="3"/>
      <c r="KHD327" s="3"/>
      <c r="KHE327" s="3"/>
      <c r="KHF327" s="3"/>
      <c r="KHG327" s="3"/>
      <c r="KHH327" s="3"/>
      <c r="KHI327" s="3"/>
      <c r="KHJ327" s="3"/>
      <c r="KHK327" s="3"/>
      <c r="KHL327" s="3"/>
      <c r="KHM327" s="3"/>
      <c r="KHN327" s="3"/>
      <c r="KHO327" s="3"/>
      <c r="KHP327" s="3"/>
      <c r="KHQ327" s="3"/>
      <c r="KHR327" s="3"/>
      <c r="KHS327" s="3"/>
      <c r="KHT327" s="3"/>
      <c r="KHU327" s="3"/>
      <c r="KHV327" s="3"/>
      <c r="KHW327" s="3"/>
      <c r="KHX327" s="3"/>
      <c r="KHY327" s="3"/>
      <c r="KHZ327" s="3"/>
      <c r="KIA327" s="3"/>
      <c r="KIB327" s="3"/>
      <c r="KIC327" s="3"/>
      <c r="KID327" s="3"/>
      <c r="KIE327" s="3"/>
      <c r="KIF327" s="3"/>
      <c r="KIG327" s="3"/>
      <c r="KIH327" s="3"/>
      <c r="KII327" s="3"/>
      <c r="KIJ327" s="3"/>
      <c r="KIK327" s="3"/>
      <c r="KIL327" s="3"/>
      <c r="KIM327" s="3"/>
      <c r="KIN327" s="3"/>
      <c r="KIO327" s="3"/>
      <c r="KIP327" s="3"/>
      <c r="KIQ327" s="3"/>
      <c r="KIR327" s="3"/>
      <c r="KIS327" s="3"/>
      <c r="KIT327" s="3"/>
      <c r="KIU327" s="3"/>
      <c r="KIV327" s="3"/>
      <c r="KIW327" s="3"/>
      <c r="KIX327" s="3"/>
      <c r="KIY327" s="3"/>
      <c r="KIZ327" s="3"/>
      <c r="KJA327" s="3"/>
      <c r="KJB327" s="3"/>
      <c r="KJC327" s="3"/>
      <c r="KJD327" s="3"/>
      <c r="KJE327" s="3"/>
      <c r="KJF327" s="3"/>
      <c r="KJG327" s="3"/>
      <c r="KJH327" s="3"/>
      <c r="KJI327" s="3"/>
      <c r="KJJ327" s="3"/>
      <c r="KJK327" s="3"/>
      <c r="KJL327" s="3"/>
      <c r="KJM327" s="3"/>
      <c r="KJN327" s="3"/>
      <c r="KJO327" s="3"/>
      <c r="KJP327" s="3"/>
      <c r="KJQ327" s="3"/>
      <c r="KJR327" s="3"/>
      <c r="KJS327" s="3"/>
      <c r="KJT327" s="3"/>
      <c r="KJU327" s="3"/>
      <c r="KJV327" s="3"/>
      <c r="KJW327" s="3"/>
      <c r="KJX327" s="3"/>
      <c r="KJY327" s="3"/>
      <c r="KJZ327" s="3"/>
      <c r="KKA327" s="3"/>
      <c r="KKB327" s="3"/>
      <c r="KKC327" s="3"/>
      <c r="KKD327" s="3"/>
      <c r="KKE327" s="3"/>
      <c r="KKF327" s="3"/>
      <c r="KKG327" s="3"/>
      <c r="KKH327" s="3"/>
      <c r="KKI327" s="3"/>
      <c r="KKJ327" s="3"/>
      <c r="KKK327" s="3"/>
      <c r="KKL327" s="3"/>
      <c r="KKM327" s="3"/>
      <c r="KKN327" s="3"/>
      <c r="KKO327" s="3"/>
      <c r="KKP327" s="3"/>
      <c r="KKQ327" s="3"/>
      <c r="KKR327" s="3"/>
      <c r="KKS327" s="3"/>
      <c r="KKT327" s="3"/>
      <c r="KKU327" s="3"/>
      <c r="KKV327" s="3"/>
      <c r="KKW327" s="3"/>
      <c r="KKX327" s="3"/>
      <c r="KKY327" s="3"/>
      <c r="KKZ327" s="3"/>
      <c r="KLA327" s="3"/>
      <c r="KLB327" s="3"/>
      <c r="KLC327" s="3"/>
      <c r="KLD327" s="3"/>
      <c r="KLE327" s="3"/>
      <c r="KLF327" s="3"/>
      <c r="KLG327" s="3"/>
      <c r="KLH327" s="3"/>
      <c r="KLI327" s="3"/>
      <c r="KLJ327" s="3"/>
      <c r="KLK327" s="3"/>
      <c r="KLL327" s="3"/>
      <c r="KLM327" s="3"/>
      <c r="KLN327" s="3"/>
      <c r="KLO327" s="3"/>
      <c r="KLP327" s="3"/>
      <c r="KLQ327" s="3"/>
      <c r="KLR327" s="3"/>
      <c r="KLS327" s="3"/>
      <c r="KLT327" s="3"/>
      <c r="KLU327" s="3"/>
      <c r="KLV327" s="3"/>
      <c r="KLW327" s="3"/>
      <c r="KLX327" s="3"/>
      <c r="KLY327" s="3"/>
      <c r="KLZ327" s="3"/>
      <c r="KMA327" s="3"/>
      <c r="KMB327" s="3"/>
      <c r="KMC327" s="3"/>
      <c r="KMD327" s="3"/>
      <c r="KME327" s="3"/>
      <c r="KMF327" s="3"/>
      <c r="KMG327" s="3"/>
      <c r="KMH327" s="3"/>
      <c r="KMI327" s="3"/>
      <c r="KMJ327" s="3"/>
      <c r="KMK327" s="3"/>
      <c r="KML327" s="3"/>
      <c r="KMM327" s="3"/>
      <c r="KMN327" s="3"/>
      <c r="KMO327" s="3"/>
      <c r="KMP327" s="3"/>
      <c r="KMQ327" s="3"/>
      <c r="KMR327" s="3"/>
      <c r="KMS327" s="3"/>
      <c r="KMT327" s="3"/>
      <c r="KMU327" s="3"/>
      <c r="KMV327" s="3"/>
      <c r="KMW327" s="3"/>
      <c r="KMX327" s="3"/>
      <c r="KMY327" s="3"/>
      <c r="KMZ327" s="3"/>
      <c r="KNA327" s="3"/>
      <c r="KNB327" s="3"/>
      <c r="KNC327" s="3"/>
      <c r="KND327" s="3"/>
      <c r="KNE327" s="3"/>
      <c r="KNF327" s="3"/>
      <c r="KNG327" s="3"/>
      <c r="KNH327" s="3"/>
      <c r="KNI327" s="3"/>
      <c r="KNJ327" s="3"/>
      <c r="KNK327" s="3"/>
      <c r="KNL327" s="3"/>
      <c r="KNM327" s="3"/>
      <c r="KNN327" s="3"/>
      <c r="KNO327" s="3"/>
      <c r="KNP327" s="3"/>
      <c r="KNQ327" s="3"/>
      <c r="KNR327" s="3"/>
      <c r="KNS327" s="3"/>
      <c r="KNT327" s="3"/>
      <c r="KNU327" s="3"/>
      <c r="KNV327" s="3"/>
      <c r="KNW327" s="3"/>
      <c r="KNX327" s="3"/>
      <c r="KNY327" s="3"/>
      <c r="KNZ327" s="3"/>
      <c r="KOA327" s="3"/>
      <c r="KOB327" s="3"/>
      <c r="KOC327" s="3"/>
      <c r="KOD327" s="3"/>
      <c r="KOE327" s="3"/>
      <c r="KOF327" s="3"/>
      <c r="KOG327" s="3"/>
      <c r="KOH327" s="3"/>
      <c r="KOI327" s="3"/>
      <c r="KOJ327" s="3"/>
      <c r="KOK327" s="3"/>
      <c r="KOL327" s="3"/>
      <c r="KOM327" s="3"/>
      <c r="KON327" s="3"/>
      <c r="KOO327" s="3"/>
      <c r="KOP327" s="3"/>
      <c r="KOQ327" s="3"/>
      <c r="KOR327" s="3"/>
      <c r="KOS327" s="3"/>
      <c r="KOT327" s="3"/>
      <c r="KOU327" s="3"/>
      <c r="KOV327" s="3"/>
      <c r="KOW327" s="3"/>
      <c r="KOX327" s="3"/>
      <c r="KOY327" s="3"/>
      <c r="KOZ327" s="3"/>
      <c r="KPA327" s="3"/>
      <c r="KPB327" s="3"/>
      <c r="KPC327" s="3"/>
      <c r="KPD327" s="3"/>
      <c r="KPE327" s="3"/>
      <c r="KPF327" s="3"/>
      <c r="KPG327" s="3"/>
      <c r="KPH327" s="3"/>
      <c r="KPI327" s="3"/>
      <c r="KPJ327" s="3"/>
      <c r="KPK327" s="3"/>
      <c r="KPL327" s="3"/>
      <c r="KPM327" s="3"/>
      <c r="KPN327" s="3"/>
      <c r="KPO327" s="3"/>
      <c r="KPP327" s="3"/>
      <c r="KPQ327" s="3"/>
      <c r="KPR327" s="3"/>
      <c r="KPS327" s="3"/>
      <c r="KPT327" s="3"/>
      <c r="KPU327" s="3"/>
      <c r="KPV327" s="3"/>
      <c r="KPW327" s="3"/>
      <c r="KPX327" s="3"/>
      <c r="KPY327" s="3"/>
      <c r="KPZ327" s="3"/>
      <c r="KQA327" s="3"/>
      <c r="KQB327" s="3"/>
      <c r="KQC327" s="3"/>
      <c r="KQD327" s="3"/>
      <c r="KQE327" s="3"/>
      <c r="KQF327" s="3"/>
      <c r="KQG327" s="3"/>
      <c r="KQH327" s="3"/>
      <c r="KQI327" s="3"/>
      <c r="KQJ327" s="3"/>
      <c r="KQK327" s="3"/>
      <c r="KQL327" s="3"/>
      <c r="KQM327" s="3"/>
      <c r="KQN327" s="3"/>
      <c r="KQO327" s="3"/>
      <c r="KQP327" s="3"/>
      <c r="KQQ327" s="3"/>
      <c r="KQR327" s="3"/>
      <c r="KQS327" s="3"/>
      <c r="KQT327" s="3"/>
      <c r="KQU327" s="3"/>
      <c r="KQV327" s="3"/>
      <c r="KQW327" s="3"/>
      <c r="KQX327" s="3"/>
      <c r="KQY327" s="3"/>
      <c r="KQZ327" s="3"/>
      <c r="KRA327" s="3"/>
      <c r="KRB327" s="3"/>
      <c r="KRC327" s="3"/>
      <c r="KRD327" s="3"/>
      <c r="KRE327" s="3"/>
      <c r="KRF327" s="3"/>
      <c r="KRG327" s="3"/>
      <c r="KRH327" s="3"/>
      <c r="KRI327" s="3"/>
      <c r="KRJ327" s="3"/>
      <c r="KRK327" s="3"/>
      <c r="KRL327" s="3"/>
      <c r="KRM327" s="3"/>
      <c r="KRN327" s="3"/>
      <c r="KRO327" s="3"/>
      <c r="KRP327" s="3"/>
      <c r="KRQ327" s="3"/>
      <c r="KRR327" s="3"/>
      <c r="KRS327" s="3"/>
      <c r="KRT327" s="3"/>
      <c r="KRU327" s="3"/>
      <c r="KRV327" s="3"/>
      <c r="KRW327" s="3"/>
      <c r="KRX327" s="3"/>
      <c r="KRY327" s="3"/>
      <c r="KRZ327" s="3"/>
      <c r="KSA327" s="3"/>
      <c r="KSB327" s="3"/>
      <c r="KSC327" s="3"/>
      <c r="KSD327" s="3"/>
      <c r="KSE327" s="3"/>
      <c r="KSF327" s="3"/>
      <c r="KSG327" s="3"/>
      <c r="KSH327" s="3"/>
      <c r="KSI327" s="3"/>
      <c r="KSJ327" s="3"/>
      <c r="KSK327" s="3"/>
      <c r="KSL327" s="3"/>
      <c r="KSM327" s="3"/>
      <c r="KSN327" s="3"/>
      <c r="KSO327" s="3"/>
      <c r="KSP327" s="3"/>
      <c r="KSQ327" s="3"/>
      <c r="KSR327" s="3"/>
      <c r="KSS327" s="3"/>
      <c r="KST327" s="3"/>
      <c r="KSU327" s="3"/>
      <c r="KSV327" s="3"/>
      <c r="KSW327" s="3"/>
      <c r="KSX327" s="3"/>
      <c r="KSY327" s="3"/>
      <c r="KSZ327" s="3"/>
      <c r="KTA327" s="3"/>
      <c r="KTB327" s="3"/>
      <c r="KTC327" s="3"/>
      <c r="KTD327" s="3"/>
      <c r="KTE327" s="3"/>
      <c r="KTF327" s="3"/>
      <c r="KTG327" s="3"/>
      <c r="KTH327" s="3"/>
      <c r="KTI327" s="3"/>
      <c r="KTJ327" s="3"/>
      <c r="KTK327" s="3"/>
      <c r="KTL327" s="3"/>
      <c r="KTM327" s="3"/>
      <c r="KTN327" s="3"/>
      <c r="KTO327" s="3"/>
      <c r="KTP327" s="3"/>
      <c r="KTQ327" s="3"/>
      <c r="KTR327" s="3"/>
      <c r="KTS327" s="3"/>
      <c r="KTT327" s="3"/>
      <c r="KTU327" s="3"/>
      <c r="KTV327" s="3"/>
      <c r="KTW327" s="3"/>
      <c r="KTX327" s="3"/>
      <c r="KTY327" s="3"/>
      <c r="KTZ327" s="3"/>
      <c r="KUA327" s="3"/>
      <c r="KUB327" s="3"/>
      <c r="KUC327" s="3"/>
      <c r="KUD327" s="3"/>
      <c r="KUE327" s="3"/>
      <c r="KUF327" s="3"/>
      <c r="KUG327" s="3"/>
      <c r="KUH327" s="3"/>
      <c r="KUI327" s="3"/>
      <c r="KUJ327" s="3"/>
      <c r="KUK327" s="3"/>
      <c r="KUL327" s="3"/>
      <c r="KUM327" s="3"/>
      <c r="KUN327" s="3"/>
      <c r="KUO327" s="3"/>
      <c r="KUP327" s="3"/>
      <c r="KUQ327" s="3"/>
      <c r="KUR327" s="3"/>
      <c r="KUS327" s="3"/>
      <c r="KUT327" s="3"/>
      <c r="KUU327" s="3"/>
      <c r="KUV327" s="3"/>
      <c r="KUW327" s="3"/>
      <c r="KUX327" s="3"/>
      <c r="KUY327" s="3"/>
      <c r="KUZ327" s="3"/>
      <c r="KVA327" s="3"/>
      <c r="KVB327" s="3"/>
      <c r="KVC327" s="3"/>
      <c r="KVD327" s="3"/>
      <c r="KVE327" s="3"/>
      <c r="KVF327" s="3"/>
      <c r="KVG327" s="3"/>
      <c r="KVH327" s="3"/>
      <c r="KVI327" s="3"/>
      <c r="KVJ327" s="3"/>
      <c r="KVK327" s="3"/>
      <c r="KVL327" s="3"/>
      <c r="KVM327" s="3"/>
      <c r="KVN327" s="3"/>
      <c r="KVO327" s="3"/>
      <c r="KVP327" s="3"/>
      <c r="KVQ327" s="3"/>
      <c r="KVR327" s="3"/>
      <c r="KVS327" s="3"/>
      <c r="KVT327" s="3"/>
      <c r="KVU327" s="3"/>
      <c r="KVV327" s="3"/>
      <c r="KVW327" s="3"/>
      <c r="KVX327" s="3"/>
      <c r="KVY327" s="3"/>
      <c r="KVZ327" s="3"/>
      <c r="KWA327" s="3"/>
      <c r="KWB327" s="3"/>
      <c r="KWC327" s="3"/>
      <c r="KWD327" s="3"/>
      <c r="KWE327" s="3"/>
      <c r="KWF327" s="3"/>
      <c r="KWG327" s="3"/>
      <c r="KWH327" s="3"/>
      <c r="KWI327" s="3"/>
      <c r="KWJ327" s="3"/>
      <c r="KWK327" s="3"/>
      <c r="KWL327" s="3"/>
      <c r="KWM327" s="3"/>
      <c r="KWN327" s="3"/>
      <c r="KWO327" s="3"/>
      <c r="KWP327" s="3"/>
      <c r="KWQ327" s="3"/>
      <c r="KWR327" s="3"/>
      <c r="KWS327" s="3"/>
      <c r="KWT327" s="3"/>
      <c r="KWU327" s="3"/>
      <c r="KWV327" s="3"/>
      <c r="KWW327" s="3"/>
      <c r="KWX327" s="3"/>
      <c r="KWY327" s="3"/>
      <c r="KWZ327" s="3"/>
      <c r="KXA327" s="3"/>
      <c r="KXB327" s="3"/>
      <c r="KXC327" s="3"/>
      <c r="KXD327" s="3"/>
      <c r="KXE327" s="3"/>
      <c r="KXF327" s="3"/>
      <c r="KXG327" s="3"/>
      <c r="KXH327" s="3"/>
      <c r="KXI327" s="3"/>
      <c r="KXJ327" s="3"/>
      <c r="KXK327" s="3"/>
      <c r="KXL327" s="3"/>
      <c r="KXM327" s="3"/>
      <c r="KXN327" s="3"/>
      <c r="KXO327" s="3"/>
      <c r="KXP327" s="3"/>
      <c r="KXQ327" s="3"/>
      <c r="KXR327" s="3"/>
      <c r="KXS327" s="3"/>
      <c r="KXT327" s="3"/>
      <c r="KXU327" s="3"/>
      <c r="KXV327" s="3"/>
      <c r="KXW327" s="3"/>
      <c r="KXX327" s="3"/>
      <c r="KXY327" s="3"/>
      <c r="KXZ327" s="3"/>
      <c r="KYA327" s="3"/>
      <c r="KYB327" s="3"/>
      <c r="KYC327" s="3"/>
      <c r="KYD327" s="3"/>
      <c r="KYE327" s="3"/>
      <c r="KYF327" s="3"/>
      <c r="KYG327" s="3"/>
      <c r="KYH327" s="3"/>
      <c r="KYI327" s="3"/>
      <c r="KYJ327" s="3"/>
      <c r="KYK327" s="3"/>
      <c r="KYL327" s="3"/>
      <c r="KYM327" s="3"/>
      <c r="KYN327" s="3"/>
      <c r="KYO327" s="3"/>
      <c r="KYP327" s="3"/>
      <c r="KYQ327" s="3"/>
      <c r="KYR327" s="3"/>
      <c r="KYS327" s="3"/>
      <c r="KYT327" s="3"/>
      <c r="KYU327" s="3"/>
      <c r="KYV327" s="3"/>
      <c r="KYW327" s="3"/>
      <c r="KYX327" s="3"/>
      <c r="KYY327" s="3"/>
      <c r="KYZ327" s="3"/>
      <c r="KZA327" s="3"/>
      <c r="KZB327" s="3"/>
      <c r="KZC327" s="3"/>
      <c r="KZD327" s="3"/>
      <c r="KZE327" s="3"/>
      <c r="KZF327" s="3"/>
      <c r="KZG327" s="3"/>
      <c r="KZH327" s="3"/>
      <c r="KZI327" s="3"/>
      <c r="KZJ327" s="3"/>
      <c r="KZK327" s="3"/>
      <c r="KZL327" s="3"/>
      <c r="KZM327" s="3"/>
      <c r="KZN327" s="3"/>
      <c r="KZO327" s="3"/>
      <c r="KZP327" s="3"/>
      <c r="KZQ327" s="3"/>
      <c r="KZR327" s="3"/>
      <c r="KZS327" s="3"/>
      <c r="KZT327" s="3"/>
      <c r="KZU327" s="3"/>
      <c r="KZV327" s="3"/>
      <c r="KZW327" s="3"/>
      <c r="KZX327" s="3"/>
      <c r="KZY327" s="3"/>
      <c r="KZZ327" s="3"/>
      <c r="LAA327" s="3"/>
      <c r="LAB327" s="3"/>
      <c r="LAC327" s="3"/>
      <c r="LAD327" s="3"/>
      <c r="LAE327" s="3"/>
      <c r="LAF327" s="3"/>
      <c r="LAG327" s="3"/>
      <c r="LAH327" s="3"/>
      <c r="LAI327" s="3"/>
      <c r="LAJ327" s="3"/>
      <c r="LAK327" s="3"/>
      <c r="LAL327" s="3"/>
      <c r="LAM327" s="3"/>
      <c r="LAN327" s="3"/>
      <c r="LAO327" s="3"/>
      <c r="LAP327" s="3"/>
      <c r="LAQ327" s="3"/>
      <c r="LAR327" s="3"/>
      <c r="LAS327" s="3"/>
      <c r="LAT327" s="3"/>
      <c r="LAU327" s="3"/>
      <c r="LAV327" s="3"/>
      <c r="LAW327" s="3"/>
      <c r="LAX327" s="3"/>
      <c r="LAY327" s="3"/>
      <c r="LAZ327" s="3"/>
      <c r="LBA327" s="3"/>
      <c r="LBB327" s="3"/>
      <c r="LBC327" s="3"/>
      <c r="LBD327" s="3"/>
      <c r="LBE327" s="3"/>
      <c r="LBF327" s="3"/>
      <c r="LBG327" s="3"/>
      <c r="LBH327" s="3"/>
      <c r="LBI327" s="3"/>
      <c r="LBJ327" s="3"/>
      <c r="LBK327" s="3"/>
      <c r="LBL327" s="3"/>
      <c r="LBM327" s="3"/>
      <c r="LBN327" s="3"/>
      <c r="LBO327" s="3"/>
      <c r="LBP327" s="3"/>
      <c r="LBQ327" s="3"/>
      <c r="LBR327" s="3"/>
      <c r="LBS327" s="3"/>
      <c r="LBT327" s="3"/>
      <c r="LBU327" s="3"/>
      <c r="LBV327" s="3"/>
      <c r="LBW327" s="3"/>
      <c r="LBX327" s="3"/>
      <c r="LBY327" s="3"/>
      <c r="LBZ327" s="3"/>
      <c r="LCA327" s="3"/>
      <c r="LCB327" s="3"/>
      <c r="LCC327" s="3"/>
      <c r="LCD327" s="3"/>
      <c r="LCE327" s="3"/>
      <c r="LCF327" s="3"/>
      <c r="LCG327" s="3"/>
      <c r="LCH327" s="3"/>
      <c r="LCI327" s="3"/>
      <c r="LCJ327" s="3"/>
      <c r="LCK327" s="3"/>
      <c r="LCL327" s="3"/>
      <c r="LCM327" s="3"/>
      <c r="LCN327" s="3"/>
      <c r="LCO327" s="3"/>
      <c r="LCP327" s="3"/>
      <c r="LCQ327" s="3"/>
      <c r="LCR327" s="3"/>
      <c r="LCS327" s="3"/>
      <c r="LCT327" s="3"/>
      <c r="LCU327" s="3"/>
      <c r="LCV327" s="3"/>
      <c r="LCW327" s="3"/>
      <c r="LCX327" s="3"/>
      <c r="LCY327" s="3"/>
      <c r="LCZ327" s="3"/>
      <c r="LDA327" s="3"/>
      <c r="LDB327" s="3"/>
      <c r="LDC327" s="3"/>
      <c r="LDD327" s="3"/>
      <c r="LDE327" s="3"/>
      <c r="LDF327" s="3"/>
      <c r="LDG327" s="3"/>
      <c r="LDH327" s="3"/>
      <c r="LDI327" s="3"/>
      <c r="LDJ327" s="3"/>
      <c r="LDK327" s="3"/>
      <c r="LDL327" s="3"/>
      <c r="LDM327" s="3"/>
      <c r="LDN327" s="3"/>
      <c r="LDO327" s="3"/>
      <c r="LDP327" s="3"/>
      <c r="LDQ327" s="3"/>
      <c r="LDR327" s="3"/>
      <c r="LDS327" s="3"/>
      <c r="LDT327" s="3"/>
      <c r="LDU327" s="3"/>
      <c r="LDV327" s="3"/>
      <c r="LDW327" s="3"/>
      <c r="LDX327" s="3"/>
      <c r="LDY327" s="3"/>
      <c r="LDZ327" s="3"/>
      <c r="LEA327" s="3"/>
      <c r="LEB327" s="3"/>
      <c r="LEC327" s="3"/>
      <c r="LED327" s="3"/>
      <c r="LEE327" s="3"/>
      <c r="LEF327" s="3"/>
      <c r="LEG327" s="3"/>
      <c r="LEH327" s="3"/>
      <c r="LEI327" s="3"/>
      <c r="LEJ327" s="3"/>
      <c r="LEK327" s="3"/>
      <c r="LEL327" s="3"/>
      <c r="LEM327" s="3"/>
      <c r="LEN327" s="3"/>
      <c r="LEO327" s="3"/>
      <c r="LEP327" s="3"/>
      <c r="LEQ327" s="3"/>
      <c r="LER327" s="3"/>
      <c r="LES327" s="3"/>
      <c r="LET327" s="3"/>
      <c r="LEU327" s="3"/>
      <c r="LEV327" s="3"/>
      <c r="LEW327" s="3"/>
      <c r="LEX327" s="3"/>
      <c r="LEY327" s="3"/>
      <c r="LEZ327" s="3"/>
      <c r="LFA327" s="3"/>
      <c r="LFB327" s="3"/>
      <c r="LFC327" s="3"/>
      <c r="LFD327" s="3"/>
      <c r="LFE327" s="3"/>
      <c r="LFF327" s="3"/>
      <c r="LFG327" s="3"/>
      <c r="LFH327" s="3"/>
      <c r="LFI327" s="3"/>
      <c r="LFJ327" s="3"/>
      <c r="LFK327" s="3"/>
      <c r="LFL327" s="3"/>
      <c r="LFM327" s="3"/>
      <c r="LFN327" s="3"/>
      <c r="LFO327" s="3"/>
      <c r="LFP327" s="3"/>
      <c r="LFQ327" s="3"/>
      <c r="LFR327" s="3"/>
      <c r="LFS327" s="3"/>
      <c r="LFT327" s="3"/>
      <c r="LFU327" s="3"/>
      <c r="LFV327" s="3"/>
      <c r="LFW327" s="3"/>
      <c r="LFX327" s="3"/>
      <c r="LFY327" s="3"/>
      <c r="LFZ327" s="3"/>
      <c r="LGA327" s="3"/>
      <c r="LGB327" s="3"/>
      <c r="LGC327" s="3"/>
      <c r="LGD327" s="3"/>
      <c r="LGE327" s="3"/>
      <c r="LGF327" s="3"/>
      <c r="LGG327" s="3"/>
      <c r="LGH327" s="3"/>
      <c r="LGI327" s="3"/>
      <c r="LGJ327" s="3"/>
      <c r="LGK327" s="3"/>
      <c r="LGL327" s="3"/>
      <c r="LGM327" s="3"/>
      <c r="LGN327" s="3"/>
      <c r="LGO327" s="3"/>
      <c r="LGP327" s="3"/>
      <c r="LGQ327" s="3"/>
      <c r="LGR327" s="3"/>
      <c r="LGS327" s="3"/>
      <c r="LGT327" s="3"/>
      <c r="LGU327" s="3"/>
      <c r="LGV327" s="3"/>
      <c r="LGW327" s="3"/>
      <c r="LGX327" s="3"/>
      <c r="LGY327" s="3"/>
      <c r="LGZ327" s="3"/>
      <c r="LHA327" s="3"/>
      <c r="LHB327" s="3"/>
      <c r="LHC327" s="3"/>
      <c r="LHD327" s="3"/>
      <c r="LHE327" s="3"/>
      <c r="LHF327" s="3"/>
      <c r="LHG327" s="3"/>
      <c r="LHH327" s="3"/>
      <c r="LHI327" s="3"/>
      <c r="LHJ327" s="3"/>
      <c r="LHK327" s="3"/>
      <c r="LHL327" s="3"/>
      <c r="LHM327" s="3"/>
      <c r="LHN327" s="3"/>
      <c r="LHO327" s="3"/>
      <c r="LHP327" s="3"/>
      <c r="LHQ327" s="3"/>
      <c r="LHR327" s="3"/>
      <c r="LHS327" s="3"/>
      <c r="LHT327" s="3"/>
      <c r="LHU327" s="3"/>
      <c r="LHV327" s="3"/>
      <c r="LHW327" s="3"/>
      <c r="LHX327" s="3"/>
      <c r="LHY327" s="3"/>
      <c r="LHZ327" s="3"/>
      <c r="LIA327" s="3"/>
      <c r="LIB327" s="3"/>
      <c r="LIC327" s="3"/>
      <c r="LID327" s="3"/>
      <c r="LIE327" s="3"/>
      <c r="LIF327" s="3"/>
      <c r="LIG327" s="3"/>
      <c r="LIH327" s="3"/>
      <c r="LII327" s="3"/>
      <c r="LIJ327" s="3"/>
      <c r="LIK327" s="3"/>
      <c r="LIL327" s="3"/>
      <c r="LIM327" s="3"/>
      <c r="LIN327" s="3"/>
      <c r="LIO327" s="3"/>
      <c r="LIP327" s="3"/>
      <c r="LIQ327" s="3"/>
      <c r="LIR327" s="3"/>
      <c r="LIS327" s="3"/>
      <c r="LIT327" s="3"/>
      <c r="LIU327" s="3"/>
      <c r="LIV327" s="3"/>
      <c r="LIW327" s="3"/>
      <c r="LIX327" s="3"/>
      <c r="LIY327" s="3"/>
      <c r="LIZ327" s="3"/>
      <c r="LJA327" s="3"/>
      <c r="LJB327" s="3"/>
      <c r="LJC327" s="3"/>
      <c r="LJD327" s="3"/>
      <c r="LJE327" s="3"/>
      <c r="LJF327" s="3"/>
      <c r="LJG327" s="3"/>
      <c r="LJH327" s="3"/>
      <c r="LJI327" s="3"/>
      <c r="LJJ327" s="3"/>
      <c r="LJK327" s="3"/>
      <c r="LJL327" s="3"/>
      <c r="LJM327" s="3"/>
      <c r="LJN327" s="3"/>
      <c r="LJO327" s="3"/>
      <c r="LJP327" s="3"/>
      <c r="LJQ327" s="3"/>
      <c r="LJR327" s="3"/>
      <c r="LJS327" s="3"/>
      <c r="LJT327" s="3"/>
      <c r="LJU327" s="3"/>
      <c r="LJV327" s="3"/>
      <c r="LJW327" s="3"/>
      <c r="LJX327" s="3"/>
      <c r="LJY327" s="3"/>
      <c r="LJZ327" s="3"/>
      <c r="LKA327" s="3"/>
      <c r="LKB327" s="3"/>
      <c r="LKC327" s="3"/>
      <c r="LKD327" s="3"/>
      <c r="LKE327" s="3"/>
      <c r="LKF327" s="3"/>
      <c r="LKG327" s="3"/>
      <c r="LKH327" s="3"/>
      <c r="LKI327" s="3"/>
      <c r="LKJ327" s="3"/>
      <c r="LKK327" s="3"/>
      <c r="LKL327" s="3"/>
      <c r="LKM327" s="3"/>
      <c r="LKN327" s="3"/>
      <c r="LKO327" s="3"/>
      <c r="LKP327" s="3"/>
      <c r="LKQ327" s="3"/>
      <c r="LKR327" s="3"/>
      <c r="LKS327" s="3"/>
      <c r="LKT327" s="3"/>
      <c r="LKU327" s="3"/>
      <c r="LKV327" s="3"/>
      <c r="LKW327" s="3"/>
      <c r="LKX327" s="3"/>
      <c r="LKY327" s="3"/>
      <c r="LKZ327" s="3"/>
      <c r="LLA327" s="3"/>
      <c r="LLB327" s="3"/>
      <c r="LLC327" s="3"/>
      <c r="LLD327" s="3"/>
      <c r="LLE327" s="3"/>
      <c r="LLF327" s="3"/>
      <c r="LLG327" s="3"/>
      <c r="LLH327" s="3"/>
      <c r="LLI327" s="3"/>
      <c r="LLJ327" s="3"/>
      <c r="LLK327" s="3"/>
      <c r="LLL327" s="3"/>
      <c r="LLM327" s="3"/>
      <c r="LLN327" s="3"/>
      <c r="LLO327" s="3"/>
      <c r="LLP327" s="3"/>
      <c r="LLQ327" s="3"/>
      <c r="LLR327" s="3"/>
      <c r="LLS327" s="3"/>
      <c r="LLT327" s="3"/>
      <c r="LLU327" s="3"/>
      <c r="LLV327" s="3"/>
      <c r="LLW327" s="3"/>
      <c r="LLX327" s="3"/>
      <c r="LLY327" s="3"/>
      <c r="LLZ327" s="3"/>
      <c r="LMA327" s="3"/>
      <c r="LMB327" s="3"/>
      <c r="LMC327" s="3"/>
      <c r="LMD327" s="3"/>
      <c r="LME327" s="3"/>
      <c r="LMF327" s="3"/>
      <c r="LMG327" s="3"/>
      <c r="LMH327" s="3"/>
      <c r="LMI327" s="3"/>
      <c r="LMJ327" s="3"/>
      <c r="LMK327" s="3"/>
      <c r="LML327" s="3"/>
      <c r="LMM327" s="3"/>
      <c r="LMN327" s="3"/>
      <c r="LMO327" s="3"/>
      <c r="LMP327" s="3"/>
      <c r="LMQ327" s="3"/>
      <c r="LMR327" s="3"/>
      <c r="LMS327" s="3"/>
      <c r="LMT327" s="3"/>
      <c r="LMU327" s="3"/>
      <c r="LMV327" s="3"/>
      <c r="LMW327" s="3"/>
      <c r="LMX327" s="3"/>
      <c r="LMY327" s="3"/>
      <c r="LMZ327" s="3"/>
      <c r="LNA327" s="3"/>
      <c r="LNB327" s="3"/>
      <c r="LNC327" s="3"/>
      <c r="LND327" s="3"/>
      <c r="LNE327" s="3"/>
      <c r="LNF327" s="3"/>
      <c r="LNG327" s="3"/>
      <c r="LNH327" s="3"/>
      <c r="LNI327" s="3"/>
      <c r="LNJ327" s="3"/>
      <c r="LNK327" s="3"/>
      <c r="LNL327" s="3"/>
      <c r="LNM327" s="3"/>
      <c r="LNN327" s="3"/>
      <c r="LNO327" s="3"/>
      <c r="LNP327" s="3"/>
      <c r="LNQ327" s="3"/>
      <c r="LNR327" s="3"/>
      <c r="LNS327" s="3"/>
      <c r="LNT327" s="3"/>
      <c r="LNU327" s="3"/>
      <c r="LNV327" s="3"/>
      <c r="LNW327" s="3"/>
      <c r="LNX327" s="3"/>
      <c r="LNY327" s="3"/>
      <c r="LNZ327" s="3"/>
      <c r="LOA327" s="3"/>
      <c r="LOB327" s="3"/>
      <c r="LOC327" s="3"/>
      <c r="LOD327" s="3"/>
      <c r="LOE327" s="3"/>
      <c r="LOF327" s="3"/>
      <c r="LOG327" s="3"/>
      <c r="LOH327" s="3"/>
      <c r="LOI327" s="3"/>
      <c r="LOJ327" s="3"/>
      <c r="LOK327" s="3"/>
      <c r="LOL327" s="3"/>
      <c r="LOM327" s="3"/>
      <c r="LON327" s="3"/>
      <c r="LOO327" s="3"/>
      <c r="LOP327" s="3"/>
      <c r="LOQ327" s="3"/>
      <c r="LOR327" s="3"/>
      <c r="LOS327" s="3"/>
      <c r="LOT327" s="3"/>
      <c r="LOU327" s="3"/>
      <c r="LOV327" s="3"/>
      <c r="LOW327" s="3"/>
      <c r="LOX327" s="3"/>
      <c r="LOY327" s="3"/>
      <c r="LOZ327" s="3"/>
      <c r="LPA327" s="3"/>
      <c r="LPB327" s="3"/>
      <c r="LPC327" s="3"/>
      <c r="LPD327" s="3"/>
      <c r="LPE327" s="3"/>
      <c r="LPF327" s="3"/>
      <c r="LPG327" s="3"/>
      <c r="LPH327" s="3"/>
      <c r="LPI327" s="3"/>
      <c r="LPJ327" s="3"/>
      <c r="LPK327" s="3"/>
      <c r="LPL327" s="3"/>
      <c r="LPM327" s="3"/>
      <c r="LPN327" s="3"/>
      <c r="LPO327" s="3"/>
      <c r="LPP327" s="3"/>
      <c r="LPQ327" s="3"/>
      <c r="LPR327" s="3"/>
      <c r="LPS327" s="3"/>
      <c r="LPT327" s="3"/>
      <c r="LPU327" s="3"/>
      <c r="LPV327" s="3"/>
      <c r="LPW327" s="3"/>
      <c r="LPX327" s="3"/>
      <c r="LPY327" s="3"/>
      <c r="LPZ327" s="3"/>
      <c r="LQA327" s="3"/>
      <c r="LQB327" s="3"/>
      <c r="LQC327" s="3"/>
      <c r="LQD327" s="3"/>
      <c r="LQE327" s="3"/>
      <c r="LQF327" s="3"/>
      <c r="LQG327" s="3"/>
      <c r="LQH327" s="3"/>
      <c r="LQI327" s="3"/>
      <c r="LQJ327" s="3"/>
      <c r="LQK327" s="3"/>
      <c r="LQL327" s="3"/>
      <c r="LQM327" s="3"/>
      <c r="LQN327" s="3"/>
      <c r="LQO327" s="3"/>
      <c r="LQP327" s="3"/>
      <c r="LQQ327" s="3"/>
      <c r="LQR327" s="3"/>
      <c r="LQS327" s="3"/>
      <c r="LQT327" s="3"/>
      <c r="LQU327" s="3"/>
      <c r="LQV327" s="3"/>
      <c r="LQW327" s="3"/>
      <c r="LQX327" s="3"/>
      <c r="LQY327" s="3"/>
      <c r="LQZ327" s="3"/>
      <c r="LRA327" s="3"/>
      <c r="LRB327" s="3"/>
      <c r="LRC327" s="3"/>
      <c r="LRD327" s="3"/>
      <c r="LRE327" s="3"/>
      <c r="LRF327" s="3"/>
      <c r="LRG327" s="3"/>
      <c r="LRH327" s="3"/>
      <c r="LRI327" s="3"/>
      <c r="LRJ327" s="3"/>
      <c r="LRK327" s="3"/>
      <c r="LRL327" s="3"/>
      <c r="LRM327" s="3"/>
      <c r="LRN327" s="3"/>
      <c r="LRO327" s="3"/>
      <c r="LRP327" s="3"/>
      <c r="LRQ327" s="3"/>
      <c r="LRR327" s="3"/>
      <c r="LRS327" s="3"/>
      <c r="LRT327" s="3"/>
      <c r="LRU327" s="3"/>
      <c r="LRV327" s="3"/>
      <c r="LRW327" s="3"/>
      <c r="LRX327" s="3"/>
      <c r="LRY327" s="3"/>
      <c r="LRZ327" s="3"/>
      <c r="LSA327" s="3"/>
      <c r="LSB327" s="3"/>
      <c r="LSC327" s="3"/>
      <c r="LSD327" s="3"/>
      <c r="LSE327" s="3"/>
      <c r="LSF327" s="3"/>
      <c r="LSG327" s="3"/>
      <c r="LSH327" s="3"/>
      <c r="LSI327" s="3"/>
      <c r="LSJ327" s="3"/>
      <c r="LSK327" s="3"/>
      <c r="LSL327" s="3"/>
      <c r="LSM327" s="3"/>
      <c r="LSN327" s="3"/>
      <c r="LSO327" s="3"/>
      <c r="LSP327" s="3"/>
      <c r="LSQ327" s="3"/>
      <c r="LSR327" s="3"/>
      <c r="LSS327" s="3"/>
      <c r="LST327" s="3"/>
      <c r="LSU327" s="3"/>
      <c r="LSV327" s="3"/>
      <c r="LSW327" s="3"/>
      <c r="LSX327" s="3"/>
      <c r="LSY327" s="3"/>
      <c r="LSZ327" s="3"/>
      <c r="LTA327" s="3"/>
      <c r="LTB327" s="3"/>
      <c r="LTC327" s="3"/>
      <c r="LTD327" s="3"/>
      <c r="LTE327" s="3"/>
      <c r="LTF327" s="3"/>
      <c r="LTG327" s="3"/>
      <c r="LTH327" s="3"/>
      <c r="LTI327" s="3"/>
      <c r="LTJ327" s="3"/>
      <c r="LTK327" s="3"/>
      <c r="LTL327" s="3"/>
      <c r="LTM327" s="3"/>
      <c r="LTN327" s="3"/>
      <c r="LTO327" s="3"/>
      <c r="LTP327" s="3"/>
      <c r="LTQ327" s="3"/>
      <c r="LTR327" s="3"/>
      <c r="LTS327" s="3"/>
      <c r="LTT327" s="3"/>
      <c r="LTU327" s="3"/>
      <c r="LTV327" s="3"/>
      <c r="LTW327" s="3"/>
      <c r="LTX327" s="3"/>
      <c r="LTY327" s="3"/>
      <c r="LTZ327" s="3"/>
      <c r="LUA327" s="3"/>
      <c r="LUB327" s="3"/>
      <c r="LUC327" s="3"/>
      <c r="LUD327" s="3"/>
      <c r="LUE327" s="3"/>
      <c r="LUF327" s="3"/>
      <c r="LUG327" s="3"/>
      <c r="LUH327" s="3"/>
      <c r="LUI327" s="3"/>
      <c r="LUJ327" s="3"/>
      <c r="LUK327" s="3"/>
      <c r="LUL327" s="3"/>
      <c r="LUM327" s="3"/>
      <c r="LUN327" s="3"/>
      <c r="LUO327" s="3"/>
      <c r="LUP327" s="3"/>
      <c r="LUQ327" s="3"/>
      <c r="LUR327" s="3"/>
      <c r="LUS327" s="3"/>
      <c r="LUT327" s="3"/>
      <c r="LUU327" s="3"/>
      <c r="LUV327" s="3"/>
      <c r="LUW327" s="3"/>
      <c r="LUX327" s="3"/>
      <c r="LUY327" s="3"/>
      <c r="LUZ327" s="3"/>
      <c r="LVA327" s="3"/>
      <c r="LVB327" s="3"/>
      <c r="LVC327" s="3"/>
      <c r="LVD327" s="3"/>
      <c r="LVE327" s="3"/>
      <c r="LVF327" s="3"/>
      <c r="LVG327" s="3"/>
      <c r="LVH327" s="3"/>
      <c r="LVI327" s="3"/>
      <c r="LVJ327" s="3"/>
      <c r="LVK327" s="3"/>
      <c r="LVL327" s="3"/>
      <c r="LVM327" s="3"/>
      <c r="LVN327" s="3"/>
      <c r="LVO327" s="3"/>
      <c r="LVP327" s="3"/>
      <c r="LVQ327" s="3"/>
      <c r="LVR327" s="3"/>
      <c r="LVS327" s="3"/>
      <c r="LVT327" s="3"/>
      <c r="LVU327" s="3"/>
      <c r="LVV327" s="3"/>
      <c r="LVW327" s="3"/>
      <c r="LVX327" s="3"/>
      <c r="LVY327" s="3"/>
      <c r="LVZ327" s="3"/>
      <c r="LWA327" s="3"/>
      <c r="LWB327" s="3"/>
      <c r="LWC327" s="3"/>
      <c r="LWD327" s="3"/>
      <c r="LWE327" s="3"/>
      <c r="LWF327" s="3"/>
      <c r="LWG327" s="3"/>
      <c r="LWH327" s="3"/>
      <c r="LWI327" s="3"/>
      <c r="LWJ327" s="3"/>
      <c r="LWK327" s="3"/>
      <c r="LWL327" s="3"/>
      <c r="LWM327" s="3"/>
      <c r="LWN327" s="3"/>
      <c r="LWO327" s="3"/>
      <c r="LWP327" s="3"/>
      <c r="LWQ327" s="3"/>
      <c r="LWR327" s="3"/>
      <c r="LWS327" s="3"/>
      <c r="LWT327" s="3"/>
      <c r="LWU327" s="3"/>
      <c r="LWV327" s="3"/>
      <c r="LWW327" s="3"/>
      <c r="LWX327" s="3"/>
      <c r="LWY327" s="3"/>
      <c r="LWZ327" s="3"/>
      <c r="LXA327" s="3"/>
      <c r="LXB327" s="3"/>
      <c r="LXC327" s="3"/>
      <c r="LXD327" s="3"/>
      <c r="LXE327" s="3"/>
      <c r="LXF327" s="3"/>
      <c r="LXG327" s="3"/>
      <c r="LXH327" s="3"/>
      <c r="LXI327" s="3"/>
      <c r="LXJ327" s="3"/>
      <c r="LXK327" s="3"/>
      <c r="LXL327" s="3"/>
      <c r="LXM327" s="3"/>
      <c r="LXN327" s="3"/>
      <c r="LXO327" s="3"/>
      <c r="LXP327" s="3"/>
      <c r="LXQ327" s="3"/>
      <c r="LXR327" s="3"/>
      <c r="LXS327" s="3"/>
      <c r="LXT327" s="3"/>
      <c r="LXU327" s="3"/>
      <c r="LXV327" s="3"/>
      <c r="LXW327" s="3"/>
      <c r="LXX327" s="3"/>
      <c r="LXY327" s="3"/>
      <c r="LXZ327" s="3"/>
      <c r="LYA327" s="3"/>
      <c r="LYB327" s="3"/>
      <c r="LYC327" s="3"/>
      <c r="LYD327" s="3"/>
      <c r="LYE327" s="3"/>
      <c r="LYF327" s="3"/>
      <c r="LYG327" s="3"/>
      <c r="LYH327" s="3"/>
      <c r="LYI327" s="3"/>
      <c r="LYJ327" s="3"/>
      <c r="LYK327" s="3"/>
      <c r="LYL327" s="3"/>
      <c r="LYM327" s="3"/>
      <c r="LYN327" s="3"/>
      <c r="LYO327" s="3"/>
      <c r="LYP327" s="3"/>
      <c r="LYQ327" s="3"/>
      <c r="LYR327" s="3"/>
      <c r="LYS327" s="3"/>
      <c r="LYT327" s="3"/>
      <c r="LYU327" s="3"/>
      <c r="LYV327" s="3"/>
      <c r="LYW327" s="3"/>
      <c r="LYX327" s="3"/>
      <c r="LYY327" s="3"/>
      <c r="LYZ327" s="3"/>
      <c r="LZA327" s="3"/>
      <c r="LZB327" s="3"/>
      <c r="LZC327" s="3"/>
      <c r="LZD327" s="3"/>
      <c r="LZE327" s="3"/>
      <c r="LZF327" s="3"/>
      <c r="LZG327" s="3"/>
      <c r="LZH327" s="3"/>
      <c r="LZI327" s="3"/>
      <c r="LZJ327" s="3"/>
      <c r="LZK327" s="3"/>
      <c r="LZL327" s="3"/>
      <c r="LZM327" s="3"/>
      <c r="LZN327" s="3"/>
      <c r="LZO327" s="3"/>
      <c r="LZP327" s="3"/>
      <c r="LZQ327" s="3"/>
      <c r="LZR327" s="3"/>
      <c r="LZS327" s="3"/>
      <c r="LZT327" s="3"/>
      <c r="LZU327" s="3"/>
      <c r="LZV327" s="3"/>
      <c r="LZW327" s="3"/>
      <c r="LZX327" s="3"/>
      <c r="LZY327" s="3"/>
      <c r="LZZ327" s="3"/>
      <c r="MAA327" s="3"/>
      <c r="MAB327" s="3"/>
      <c r="MAC327" s="3"/>
      <c r="MAD327" s="3"/>
      <c r="MAE327" s="3"/>
      <c r="MAF327" s="3"/>
      <c r="MAG327" s="3"/>
      <c r="MAH327" s="3"/>
      <c r="MAI327" s="3"/>
      <c r="MAJ327" s="3"/>
      <c r="MAK327" s="3"/>
      <c r="MAL327" s="3"/>
      <c r="MAM327" s="3"/>
      <c r="MAN327" s="3"/>
      <c r="MAO327" s="3"/>
      <c r="MAP327" s="3"/>
      <c r="MAQ327" s="3"/>
      <c r="MAR327" s="3"/>
      <c r="MAS327" s="3"/>
      <c r="MAT327" s="3"/>
      <c r="MAU327" s="3"/>
      <c r="MAV327" s="3"/>
      <c r="MAW327" s="3"/>
      <c r="MAX327" s="3"/>
      <c r="MAY327" s="3"/>
      <c r="MAZ327" s="3"/>
      <c r="MBA327" s="3"/>
      <c r="MBB327" s="3"/>
      <c r="MBC327" s="3"/>
      <c r="MBD327" s="3"/>
      <c r="MBE327" s="3"/>
      <c r="MBF327" s="3"/>
      <c r="MBG327" s="3"/>
      <c r="MBH327" s="3"/>
      <c r="MBI327" s="3"/>
      <c r="MBJ327" s="3"/>
      <c r="MBK327" s="3"/>
      <c r="MBL327" s="3"/>
      <c r="MBM327" s="3"/>
      <c r="MBN327" s="3"/>
      <c r="MBO327" s="3"/>
      <c r="MBP327" s="3"/>
      <c r="MBQ327" s="3"/>
      <c r="MBR327" s="3"/>
      <c r="MBS327" s="3"/>
      <c r="MBT327" s="3"/>
      <c r="MBU327" s="3"/>
      <c r="MBV327" s="3"/>
      <c r="MBW327" s="3"/>
      <c r="MBX327" s="3"/>
      <c r="MBY327" s="3"/>
      <c r="MBZ327" s="3"/>
      <c r="MCA327" s="3"/>
      <c r="MCB327" s="3"/>
      <c r="MCC327" s="3"/>
      <c r="MCD327" s="3"/>
      <c r="MCE327" s="3"/>
      <c r="MCF327" s="3"/>
      <c r="MCG327" s="3"/>
      <c r="MCH327" s="3"/>
      <c r="MCI327" s="3"/>
      <c r="MCJ327" s="3"/>
      <c r="MCK327" s="3"/>
      <c r="MCL327" s="3"/>
      <c r="MCM327" s="3"/>
      <c r="MCN327" s="3"/>
      <c r="MCO327" s="3"/>
      <c r="MCP327" s="3"/>
      <c r="MCQ327" s="3"/>
      <c r="MCR327" s="3"/>
      <c r="MCS327" s="3"/>
      <c r="MCT327" s="3"/>
      <c r="MCU327" s="3"/>
      <c r="MCV327" s="3"/>
      <c r="MCW327" s="3"/>
      <c r="MCX327" s="3"/>
      <c r="MCY327" s="3"/>
      <c r="MCZ327" s="3"/>
      <c r="MDA327" s="3"/>
      <c r="MDB327" s="3"/>
      <c r="MDC327" s="3"/>
      <c r="MDD327" s="3"/>
      <c r="MDE327" s="3"/>
      <c r="MDF327" s="3"/>
      <c r="MDG327" s="3"/>
      <c r="MDH327" s="3"/>
      <c r="MDI327" s="3"/>
      <c r="MDJ327" s="3"/>
      <c r="MDK327" s="3"/>
      <c r="MDL327" s="3"/>
      <c r="MDM327" s="3"/>
      <c r="MDN327" s="3"/>
      <c r="MDO327" s="3"/>
      <c r="MDP327" s="3"/>
      <c r="MDQ327" s="3"/>
      <c r="MDR327" s="3"/>
      <c r="MDS327" s="3"/>
      <c r="MDT327" s="3"/>
      <c r="MDU327" s="3"/>
      <c r="MDV327" s="3"/>
      <c r="MDW327" s="3"/>
      <c r="MDX327" s="3"/>
      <c r="MDY327" s="3"/>
      <c r="MDZ327" s="3"/>
      <c r="MEA327" s="3"/>
      <c r="MEB327" s="3"/>
      <c r="MEC327" s="3"/>
      <c r="MED327" s="3"/>
      <c r="MEE327" s="3"/>
      <c r="MEF327" s="3"/>
      <c r="MEG327" s="3"/>
      <c r="MEH327" s="3"/>
      <c r="MEI327" s="3"/>
      <c r="MEJ327" s="3"/>
      <c r="MEK327" s="3"/>
      <c r="MEL327" s="3"/>
      <c r="MEM327" s="3"/>
      <c r="MEN327" s="3"/>
      <c r="MEO327" s="3"/>
      <c r="MEP327" s="3"/>
      <c r="MEQ327" s="3"/>
      <c r="MER327" s="3"/>
      <c r="MES327" s="3"/>
      <c r="MET327" s="3"/>
      <c r="MEU327" s="3"/>
      <c r="MEV327" s="3"/>
      <c r="MEW327" s="3"/>
      <c r="MEX327" s="3"/>
      <c r="MEY327" s="3"/>
      <c r="MEZ327" s="3"/>
      <c r="MFA327" s="3"/>
      <c r="MFB327" s="3"/>
      <c r="MFC327" s="3"/>
      <c r="MFD327" s="3"/>
      <c r="MFE327" s="3"/>
      <c r="MFF327" s="3"/>
      <c r="MFG327" s="3"/>
      <c r="MFH327" s="3"/>
      <c r="MFI327" s="3"/>
      <c r="MFJ327" s="3"/>
      <c r="MFK327" s="3"/>
      <c r="MFL327" s="3"/>
      <c r="MFM327" s="3"/>
      <c r="MFN327" s="3"/>
      <c r="MFO327" s="3"/>
      <c r="MFP327" s="3"/>
      <c r="MFQ327" s="3"/>
      <c r="MFR327" s="3"/>
      <c r="MFS327" s="3"/>
      <c r="MFT327" s="3"/>
      <c r="MFU327" s="3"/>
      <c r="MFV327" s="3"/>
      <c r="MFW327" s="3"/>
      <c r="MFX327" s="3"/>
      <c r="MFY327" s="3"/>
      <c r="MFZ327" s="3"/>
      <c r="MGA327" s="3"/>
      <c r="MGB327" s="3"/>
      <c r="MGC327" s="3"/>
      <c r="MGD327" s="3"/>
      <c r="MGE327" s="3"/>
      <c r="MGF327" s="3"/>
      <c r="MGG327" s="3"/>
      <c r="MGH327" s="3"/>
      <c r="MGI327" s="3"/>
      <c r="MGJ327" s="3"/>
      <c r="MGK327" s="3"/>
      <c r="MGL327" s="3"/>
      <c r="MGM327" s="3"/>
      <c r="MGN327" s="3"/>
      <c r="MGO327" s="3"/>
      <c r="MGP327" s="3"/>
      <c r="MGQ327" s="3"/>
      <c r="MGR327" s="3"/>
      <c r="MGS327" s="3"/>
      <c r="MGT327" s="3"/>
      <c r="MGU327" s="3"/>
      <c r="MGV327" s="3"/>
      <c r="MGW327" s="3"/>
      <c r="MGX327" s="3"/>
      <c r="MGY327" s="3"/>
      <c r="MGZ327" s="3"/>
      <c r="MHA327" s="3"/>
      <c r="MHB327" s="3"/>
      <c r="MHC327" s="3"/>
      <c r="MHD327" s="3"/>
      <c r="MHE327" s="3"/>
      <c r="MHF327" s="3"/>
      <c r="MHG327" s="3"/>
      <c r="MHH327" s="3"/>
      <c r="MHI327" s="3"/>
      <c r="MHJ327" s="3"/>
      <c r="MHK327" s="3"/>
      <c r="MHL327" s="3"/>
      <c r="MHM327" s="3"/>
      <c r="MHN327" s="3"/>
      <c r="MHO327" s="3"/>
      <c r="MHP327" s="3"/>
      <c r="MHQ327" s="3"/>
      <c r="MHR327" s="3"/>
      <c r="MHS327" s="3"/>
      <c r="MHT327" s="3"/>
      <c r="MHU327" s="3"/>
      <c r="MHV327" s="3"/>
      <c r="MHW327" s="3"/>
      <c r="MHX327" s="3"/>
      <c r="MHY327" s="3"/>
      <c r="MHZ327" s="3"/>
      <c r="MIA327" s="3"/>
      <c r="MIB327" s="3"/>
      <c r="MIC327" s="3"/>
      <c r="MID327" s="3"/>
      <c r="MIE327" s="3"/>
      <c r="MIF327" s="3"/>
      <c r="MIG327" s="3"/>
      <c r="MIH327" s="3"/>
      <c r="MII327" s="3"/>
      <c r="MIJ327" s="3"/>
      <c r="MIK327" s="3"/>
      <c r="MIL327" s="3"/>
      <c r="MIM327" s="3"/>
      <c r="MIN327" s="3"/>
      <c r="MIO327" s="3"/>
      <c r="MIP327" s="3"/>
      <c r="MIQ327" s="3"/>
      <c r="MIR327" s="3"/>
      <c r="MIS327" s="3"/>
      <c r="MIT327" s="3"/>
      <c r="MIU327" s="3"/>
      <c r="MIV327" s="3"/>
      <c r="MIW327" s="3"/>
      <c r="MIX327" s="3"/>
      <c r="MIY327" s="3"/>
      <c r="MIZ327" s="3"/>
      <c r="MJA327" s="3"/>
      <c r="MJB327" s="3"/>
      <c r="MJC327" s="3"/>
      <c r="MJD327" s="3"/>
      <c r="MJE327" s="3"/>
      <c r="MJF327" s="3"/>
      <c r="MJG327" s="3"/>
      <c r="MJH327" s="3"/>
      <c r="MJI327" s="3"/>
      <c r="MJJ327" s="3"/>
      <c r="MJK327" s="3"/>
      <c r="MJL327" s="3"/>
      <c r="MJM327" s="3"/>
      <c r="MJN327" s="3"/>
      <c r="MJO327" s="3"/>
      <c r="MJP327" s="3"/>
      <c r="MJQ327" s="3"/>
      <c r="MJR327" s="3"/>
      <c r="MJS327" s="3"/>
      <c r="MJT327" s="3"/>
      <c r="MJU327" s="3"/>
      <c r="MJV327" s="3"/>
      <c r="MJW327" s="3"/>
      <c r="MJX327" s="3"/>
      <c r="MJY327" s="3"/>
      <c r="MJZ327" s="3"/>
      <c r="MKA327" s="3"/>
      <c r="MKB327" s="3"/>
      <c r="MKC327" s="3"/>
      <c r="MKD327" s="3"/>
      <c r="MKE327" s="3"/>
      <c r="MKF327" s="3"/>
      <c r="MKG327" s="3"/>
      <c r="MKH327" s="3"/>
      <c r="MKI327" s="3"/>
      <c r="MKJ327" s="3"/>
      <c r="MKK327" s="3"/>
      <c r="MKL327" s="3"/>
      <c r="MKM327" s="3"/>
      <c r="MKN327" s="3"/>
      <c r="MKO327" s="3"/>
      <c r="MKP327" s="3"/>
      <c r="MKQ327" s="3"/>
      <c r="MKR327" s="3"/>
      <c r="MKS327" s="3"/>
      <c r="MKT327" s="3"/>
      <c r="MKU327" s="3"/>
      <c r="MKV327" s="3"/>
      <c r="MKW327" s="3"/>
      <c r="MKX327" s="3"/>
      <c r="MKY327" s="3"/>
      <c r="MKZ327" s="3"/>
      <c r="MLA327" s="3"/>
      <c r="MLB327" s="3"/>
      <c r="MLC327" s="3"/>
      <c r="MLD327" s="3"/>
      <c r="MLE327" s="3"/>
      <c r="MLF327" s="3"/>
      <c r="MLG327" s="3"/>
      <c r="MLH327" s="3"/>
      <c r="MLI327" s="3"/>
      <c r="MLJ327" s="3"/>
      <c r="MLK327" s="3"/>
      <c r="MLL327" s="3"/>
      <c r="MLM327" s="3"/>
      <c r="MLN327" s="3"/>
      <c r="MLO327" s="3"/>
      <c r="MLP327" s="3"/>
      <c r="MLQ327" s="3"/>
      <c r="MLR327" s="3"/>
      <c r="MLS327" s="3"/>
      <c r="MLT327" s="3"/>
      <c r="MLU327" s="3"/>
      <c r="MLV327" s="3"/>
      <c r="MLW327" s="3"/>
      <c r="MLX327" s="3"/>
      <c r="MLY327" s="3"/>
      <c r="MLZ327" s="3"/>
      <c r="MMA327" s="3"/>
      <c r="MMB327" s="3"/>
      <c r="MMC327" s="3"/>
      <c r="MMD327" s="3"/>
      <c r="MME327" s="3"/>
      <c r="MMF327" s="3"/>
      <c r="MMG327" s="3"/>
      <c r="MMH327" s="3"/>
      <c r="MMI327" s="3"/>
      <c r="MMJ327" s="3"/>
      <c r="MMK327" s="3"/>
      <c r="MML327" s="3"/>
      <c r="MMM327" s="3"/>
      <c r="MMN327" s="3"/>
      <c r="MMO327" s="3"/>
      <c r="MMP327" s="3"/>
      <c r="MMQ327" s="3"/>
      <c r="MMR327" s="3"/>
      <c r="MMS327" s="3"/>
      <c r="MMT327" s="3"/>
      <c r="MMU327" s="3"/>
      <c r="MMV327" s="3"/>
      <c r="MMW327" s="3"/>
      <c r="MMX327" s="3"/>
      <c r="MMY327" s="3"/>
      <c r="MMZ327" s="3"/>
      <c r="MNA327" s="3"/>
      <c r="MNB327" s="3"/>
      <c r="MNC327" s="3"/>
      <c r="MND327" s="3"/>
      <c r="MNE327" s="3"/>
      <c r="MNF327" s="3"/>
      <c r="MNG327" s="3"/>
      <c r="MNH327" s="3"/>
      <c r="MNI327" s="3"/>
      <c r="MNJ327" s="3"/>
      <c r="MNK327" s="3"/>
      <c r="MNL327" s="3"/>
      <c r="MNM327" s="3"/>
      <c r="MNN327" s="3"/>
      <c r="MNO327" s="3"/>
      <c r="MNP327" s="3"/>
      <c r="MNQ327" s="3"/>
      <c r="MNR327" s="3"/>
      <c r="MNS327" s="3"/>
      <c r="MNT327" s="3"/>
      <c r="MNU327" s="3"/>
      <c r="MNV327" s="3"/>
      <c r="MNW327" s="3"/>
      <c r="MNX327" s="3"/>
      <c r="MNY327" s="3"/>
      <c r="MNZ327" s="3"/>
      <c r="MOA327" s="3"/>
      <c r="MOB327" s="3"/>
      <c r="MOC327" s="3"/>
      <c r="MOD327" s="3"/>
      <c r="MOE327" s="3"/>
      <c r="MOF327" s="3"/>
      <c r="MOG327" s="3"/>
      <c r="MOH327" s="3"/>
      <c r="MOI327" s="3"/>
      <c r="MOJ327" s="3"/>
      <c r="MOK327" s="3"/>
      <c r="MOL327" s="3"/>
      <c r="MOM327" s="3"/>
      <c r="MON327" s="3"/>
      <c r="MOO327" s="3"/>
      <c r="MOP327" s="3"/>
      <c r="MOQ327" s="3"/>
      <c r="MOR327" s="3"/>
      <c r="MOS327" s="3"/>
      <c r="MOT327" s="3"/>
      <c r="MOU327" s="3"/>
      <c r="MOV327" s="3"/>
      <c r="MOW327" s="3"/>
      <c r="MOX327" s="3"/>
      <c r="MOY327" s="3"/>
      <c r="MOZ327" s="3"/>
      <c r="MPA327" s="3"/>
      <c r="MPB327" s="3"/>
      <c r="MPC327" s="3"/>
      <c r="MPD327" s="3"/>
      <c r="MPE327" s="3"/>
      <c r="MPF327" s="3"/>
      <c r="MPG327" s="3"/>
      <c r="MPH327" s="3"/>
      <c r="MPI327" s="3"/>
      <c r="MPJ327" s="3"/>
      <c r="MPK327" s="3"/>
      <c r="MPL327" s="3"/>
      <c r="MPM327" s="3"/>
      <c r="MPN327" s="3"/>
      <c r="MPO327" s="3"/>
      <c r="MPP327" s="3"/>
      <c r="MPQ327" s="3"/>
      <c r="MPR327" s="3"/>
      <c r="MPS327" s="3"/>
      <c r="MPT327" s="3"/>
      <c r="MPU327" s="3"/>
      <c r="MPV327" s="3"/>
      <c r="MPW327" s="3"/>
      <c r="MPX327" s="3"/>
      <c r="MPY327" s="3"/>
      <c r="MPZ327" s="3"/>
      <c r="MQA327" s="3"/>
      <c r="MQB327" s="3"/>
      <c r="MQC327" s="3"/>
      <c r="MQD327" s="3"/>
      <c r="MQE327" s="3"/>
      <c r="MQF327" s="3"/>
      <c r="MQG327" s="3"/>
      <c r="MQH327" s="3"/>
      <c r="MQI327" s="3"/>
      <c r="MQJ327" s="3"/>
      <c r="MQK327" s="3"/>
      <c r="MQL327" s="3"/>
      <c r="MQM327" s="3"/>
      <c r="MQN327" s="3"/>
      <c r="MQO327" s="3"/>
      <c r="MQP327" s="3"/>
      <c r="MQQ327" s="3"/>
      <c r="MQR327" s="3"/>
      <c r="MQS327" s="3"/>
      <c r="MQT327" s="3"/>
      <c r="MQU327" s="3"/>
      <c r="MQV327" s="3"/>
      <c r="MQW327" s="3"/>
      <c r="MQX327" s="3"/>
      <c r="MQY327" s="3"/>
      <c r="MQZ327" s="3"/>
      <c r="MRA327" s="3"/>
      <c r="MRB327" s="3"/>
      <c r="MRC327" s="3"/>
      <c r="MRD327" s="3"/>
      <c r="MRE327" s="3"/>
      <c r="MRF327" s="3"/>
      <c r="MRG327" s="3"/>
      <c r="MRH327" s="3"/>
      <c r="MRI327" s="3"/>
      <c r="MRJ327" s="3"/>
      <c r="MRK327" s="3"/>
      <c r="MRL327" s="3"/>
      <c r="MRM327" s="3"/>
      <c r="MRN327" s="3"/>
      <c r="MRO327" s="3"/>
      <c r="MRP327" s="3"/>
      <c r="MRQ327" s="3"/>
      <c r="MRR327" s="3"/>
      <c r="MRS327" s="3"/>
      <c r="MRT327" s="3"/>
      <c r="MRU327" s="3"/>
      <c r="MRV327" s="3"/>
      <c r="MRW327" s="3"/>
      <c r="MRX327" s="3"/>
      <c r="MRY327" s="3"/>
      <c r="MRZ327" s="3"/>
      <c r="MSA327" s="3"/>
      <c r="MSB327" s="3"/>
      <c r="MSC327" s="3"/>
      <c r="MSD327" s="3"/>
      <c r="MSE327" s="3"/>
      <c r="MSF327" s="3"/>
      <c r="MSG327" s="3"/>
      <c r="MSH327" s="3"/>
      <c r="MSI327" s="3"/>
      <c r="MSJ327" s="3"/>
      <c r="MSK327" s="3"/>
      <c r="MSL327" s="3"/>
      <c r="MSM327" s="3"/>
      <c r="MSN327" s="3"/>
      <c r="MSO327" s="3"/>
      <c r="MSP327" s="3"/>
      <c r="MSQ327" s="3"/>
      <c r="MSR327" s="3"/>
      <c r="MSS327" s="3"/>
      <c r="MST327" s="3"/>
      <c r="MSU327" s="3"/>
      <c r="MSV327" s="3"/>
      <c r="MSW327" s="3"/>
      <c r="MSX327" s="3"/>
      <c r="MSY327" s="3"/>
      <c r="MSZ327" s="3"/>
      <c r="MTA327" s="3"/>
      <c r="MTB327" s="3"/>
      <c r="MTC327" s="3"/>
      <c r="MTD327" s="3"/>
      <c r="MTE327" s="3"/>
      <c r="MTF327" s="3"/>
      <c r="MTG327" s="3"/>
      <c r="MTH327" s="3"/>
      <c r="MTI327" s="3"/>
      <c r="MTJ327" s="3"/>
      <c r="MTK327" s="3"/>
      <c r="MTL327" s="3"/>
      <c r="MTM327" s="3"/>
      <c r="MTN327" s="3"/>
      <c r="MTO327" s="3"/>
      <c r="MTP327" s="3"/>
      <c r="MTQ327" s="3"/>
      <c r="MTR327" s="3"/>
      <c r="MTS327" s="3"/>
      <c r="MTT327" s="3"/>
      <c r="MTU327" s="3"/>
      <c r="MTV327" s="3"/>
      <c r="MTW327" s="3"/>
      <c r="MTX327" s="3"/>
      <c r="MTY327" s="3"/>
      <c r="MTZ327" s="3"/>
      <c r="MUA327" s="3"/>
      <c r="MUB327" s="3"/>
      <c r="MUC327" s="3"/>
      <c r="MUD327" s="3"/>
      <c r="MUE327" s="3"/>
      <c r="MUF327" s="3"/>
      <c r="MUG327" s="3"/>
      <c r="MUH327" s="3"/>
      <c r="MUI327" s="3"/>
      <c r="MUJ327" s="3"/>
      <c r="MUK327" s="3"/>
      <c r="MUL327" s="3"/>
      <c r="MUM327" s="3"/>
      <c r="MUN327" s="3"/>
      <c r="MUO327" s="3"/>
      <c r="MUP327" s="3"/>
      <c r="MUQ327" s="3"/>
      <c r="MUR327" s="3"/>
      <c r="MUS327" s="3"/>
      <c r="MUT327" s="3"/>
      <c r="MUU327" s="3"/>
      <c r="MUV327" s="3"/>
      <c r="MUW327" s="3"/>
      <c r="MUX327" s="3"/>
      <c r="MUY327" s="3"/>
      <c r="MUZ327" s="3"/>
      <c r="MVA327" s="3"/>
      <c r="MVB327" s="3"/>
      <c r="MVC327" s="3"/>
      <c r="MVD327" s="3"/>
      <c r="MVE327" s="3"/>
      <c r="MVF327" s="3"/>
      <c r="MVG327" s="3"/>
      <c r="MVH327" s="3"/>
      <c r="MVI327" s="3"/>
      <c r="MVJ327" s="3"/>
      <c r="MVK327" s="3"/>
      <c r="MVL327" s="3"/>
      <c r="MVM327" s="3"/>
      <c r="MVN327" s="3"/>
      <c r="MVO327" s="3"/>
      <c r="MVP327" s="3"/>
      <c r="MVQ327" s="3"/>
      <c r="MVR327" s="3"/>
      <c r="MVS327" s="3"/>
      <c r="MVT327" s="3"/>
      <c r="MVU327" s="3"/>
      <c r="MVV327" s="3"/>
      <c r="MVW327" s="3"/>
      <c r="MVX327" s="3"/>
      <c r="MVY327" s="3"/>
      <c r="MVZ327" s="3"/>
      <c r="MWA327" s="3"/>
      <c r="MWB327" s="3"/>
      <c r="MWC327" s="3"/>
      <c r="MWD327" s="3"/>
      <c r="MWE327" s="3"/>
      <c r="MWF327" s="3"/>
      <c r="MWG327" s="3"/>
      <c r="MWH327" s="3"/>
      <c r="MWI327" s="3"/>
      <c r="MWJ327" s="3"/>
      <c r="MWK327" s="3"/>
      <c r="MWL327" s="3"/>
      <c r="MWM327" s="3"/>
      <c r="MWN327" s="3"/>
      <c r="MWO327" s="3"/>
      <c r="MWP327" s="3"/>
      <c r="MWQ327" s="3"/>
      <c r="MWR327" s="3"/>
      <c r="MWS327" s="3"/>
      <c r="MWT327" s="3"/>
      <c r="MWU327" s="3"/>
      <c r="MWV327" s="3"/>
      <c r="MWW327" s="3"/>
      <c r="MWX327" s="3"/>
      <c r="MWY327" s="3"/>
      <c r="MWZ327" s="3"/>
      <c r="MXA327" s="3"/>
      <c r="MXB327" s="3"/>
      <c r="MXC327" s="3"/>
      <c r="MXD327" s="3"/>
      <c r="MXE327" s="3"/>
      <c r="MXF327" s="3"/>
      <c r="MXG327" s="3"/>
      <c r="MXH327" s="3"/>
      <c r="MXI327" s="3"/>
      <c r="MXJ327" s="3"/>
      <c r="MXK327" s="3"/>
      <c r="MXL327" s="3"/>
      <c r="MXM327" s="3"/>
      <c r="MXN327" s="3"/>
      <c r="MXO327" s="3"/>
      <c r="MXP327" s="3"/>
      <c r="MXQ327" s="3"/>
      <c r="MXR327" s="3"/>
      <c r="MXS327" s="3"/>
      <c r="MXT327" s="3"/>
      <c r="MXU327" s="3"/>
      <c r="MXV327" s="3"/>
      <c r="MXW327" s="3"/>
      <c r="MXX327" s="3"/>
      <c r="MXY327" s="3"/>
      <c r="MXZ327" s="3"/>
      <c r="MYA327" s="3"/>
      <c r="MYB327" s="3"/>
      <c r="MYC327" s="3"/>
      <c r="MYD327" s="3"/>
      <c r="MYE327" s="3"/>
      <c r="MYF327" s="3"/>
      <c r="MYG327" s="3"/>
      <c r="MYH327" s="3"/>
      <c r="MYI327" s="3"/>
      <c r="MYJ327" s="3"/>
      <c r="MYK327" s="3"/>
      <c r="MYL327" s="3"/>
      <c r="MYM327" s="3"/>
      <c r="MYN327" s="3"/>
      <c r="MYO327" s="3"/>
      <c r="MYP327" s="3"/>
      <c r="MYQ327" s="3"/>
      <c r="MYR327" s="3"/>
      <c r="MYS327" s="3"/>
      <c r="MYT327" s="3"/>
      <c r="MYU327" s="3"/>
      <c r="MYV327" s="3"/>
      <c r="MYW327" s="3"/>
      <c r="MYX327" s="3"/>
      <c r="MYY327" s="3"/>
      <c r="MYZ327" s="3"/>
      <c r="MZA327" s="3"/>
      <c r="MZB327" s="3"/>
      <c r="MZC327" s="3"/>
      <c r="MZD327" s="3"/>
      <c r="MZE327" s="3"/>
      <c r="MZF327" s="3"/>
      <c r="MZG327" s="3"/>
      <c r="MZH327" s="3"/>
      <c r="MZI327" s="3"/>
      <c r="MZJ327" s="3"/>
      <c r="MZK327" s="3"/>
      <c r="MZL327" s="3"/>
      <c r="MZM327" s="3"/>
      <c r="MZN327" s="3"/>
      <c r="MZO327" s="3"/>
      <c r="MZP327" s="3"/>
      <c r="MZQ327" s="3"/>
      <c r="MZR327" s="3"/>
      <c r="MZS327" s="3"/>
      <c r="MZT327" s="3"/>
      <c r="MZU327" s="3"/>
      <c r="MZV327" s="3"/>
      <c r="MZW327" s="3"/>
      <c r="MZX327" s="3"/>
      <c r="MZY327" s="3"/>
      <c r="MZZ327" s="3"/>
      <c r="NAA327" s="3"/>
      <c r="NAB327" s="3"/>
      <c r="NAC327" s="3"/>
      <c r="NAD327" s="3"/>
      <c r="NAE327" s="3"/>
      <c r="NAF327" s="3"/>
      <c r="NAG327" s="3"/>
      <c r="NAH327" s="3"/>
      <c r="NAI327" s="3"/>
      <c r="NAJ327" s="3"/>
      <c r="NAK327" s="3"/>
      <c r="NAL327" s="3"/>
      <c r="NAM327" s="3"/>
      <c r="NAN327" s="3"/>
      <c r="NAO327" s="3"/>
      <c r="NAP327" s="3"/>
      <c r="NAQ327" s="3"/>
      <c r="NAR327" s="3"/>
      <c r="NAS327" s="3"/>
      <c r="NAT327" s="3"/>
      <c r="NAU327" s="3"/>
      <c r="NAV327" s="3"/>
      <c r="NAW327" s="3"/>
      <c r="NAX327" s="3"/>
      <c r="NAY327" s="3"/>
      <c r="NAZ327" s="3"/>
      <c r="NBA327" s="3"/>
      <c r="NBB327" s="3"/>
      <c r="NBC327" s="3"/>
      <c r="NBD327" s="3"/>
      <c r="NBE327" s="3"/>
      <c r="NBF327" s="3"/>
      <c r="NBG327" s="3"/>
      <c r="NBH327" s="3"/>
      <c r="NBI327" s="3"/>
      <c r="NBJ327" s="3"/>
      <c r="NBK327" s="3"/>
      <c r="NBL327" s="3"/>
      <c r="NBM327" s="3"/>
      <c r="NBN327" s="3"/>
      <c r="NBO327" s="3"/>
      <c r="NBP327" s="3"/>
      <c r="NBQ327" s="3"/>
      <c r="NBR327" s="3"/>
      <c r="NBS327" s="3"/>
      <c r="NBT327" s="3"/>
      <c r="NBU327" s="3"/>
      <c r="NBV327" s="3"/>
      <c r="NBW327" s="3"/>
      <c r="NBX327" s="3"/>
      <c r="NBY327" s="3"/>
      <c r="NBZ327" s="3"/>
      <c r="NCA327" s="3"/>
      <c r="NCB327" s="3"/>
      <c r="NCC327" s="3"/>
      <c r="NCD327" s="3"/>
      <c r="NCE327" s="3"/>
      <c r="NCF327" s="3"/>
      <c r="NCG327" s="3"/>
      <c r="NCH327" s="3"/>
      <c r="NCI327" s="3"/>
      <c r="NCJ327" s="3"/>
      <c r="NCK327" s="3"/>
      <c r="NCL327" s="3"/>
      <c r="NCM327" s="3"/>
      <c r="NCN327" s="3"/>
      <c r="NCO327" s="3"/>
      <c r="NCP327" s="3"/>
      <c r="NCQ327" s="3"/>
      <c r="NCR327" s="3"/>
      <c r="NCS327" s="3"/>
      <c r="NCT327" s="3"/>
      <c r="NCU327" s="3"/>
      <c r="NCV327" s="3"/>
      <c r="NCW327" s="3"/>
      <c r="NCX327" s="3"/>
      <c r="NCY327" s="3"/>
      <c r="NCZ327" s="3"/>
      <c r="NDA327" s="3"/>
      <c r="NDB327" s="3"/>
      <c r="NDC327" s="3"/>
      <c r="NDD327" s="3"/>
      <c r="NDE327" s="3"/>
      <c r="NDF327" s="3"/>
      <c r="NDG327" s="3"/>
      <c r="NDH327" s="3"/>
      <c r="NDI327" s="3"/>
      <c r="NDJ327" s="3"/>
      <c r="NDK327" s="3"/>
      <c r="NDL327" s="3"/>
      <c r="NDM327" s="3"/>
      <c r="NDN327" s="3"/>
      <c r="NDO327" s="3"/>
      <c r="NDP327" s="3"/>
      <c r="NDQ327" s="3"/>
      <c r="NDR327" s="3"/>
      <c r="NDS327" s="3"/>
      <c r="NDT327" s="3"/>
      <c r="NDU327" s="3"/>
      <c r="NDV327" s="3"/>
      <c r="NDW327" s="3"/>
      <c r="NDX327" s="3"/>
      <c r="NDY327" s="3"/>
      <c r="NDZ327" s="3"/>
      <c r="NEA327" s="3"/>
      <c r="NEB327" s="3"/>
      <c r="NEC327" s="3"/>
      <c r="NED327" s="3"/>
      <c r="NEE327" s="3"/>
      <c r="NEF327" s="3"/>
      <c r="NEG327" s="3"/>
      <c r="NEH327" s="3"/>
      <c r="NEI327" s="3"/>
      <c r="NEJ327" s="3"/>
      <c r="NEK327" s="3"/>
      <c r="NEL327" s="3"/>
      <c r="NEM327" s="3"/>
      <c r="NEN327" s="3"/>
      <c r="NEO327" s="3"/>
      <c r="NEP327" s="3"/>
      <c r="NEQ327" s="3"/>
      <c r="NER327" s="3"/>
      <c r="NES327" s="3"/>
      <c r="NET327" s="3"/>
      <c r="NEU327" s="3"/>
      <c r="NEV327" s="3"/>
      <c r="NEW327" s="3"/>
      <c r="NEX327" s="3"/>
      <c r="NEY327" s="3"/>
      <c r="NEZ327" s="3"/>
      <c r="NFA327" s="3"/>
      <c r="NFB327" s="3"/>
      <c r="NFC327" s="3"/>
      <c r="NFD327" s="3"/>
      <c r="NFE327" s="3"/>
      <c r="NFF327" s="3"/>
      <c r="NFG327" s="3"/>
      <c r="NFH327" s="3"/>
      <c r="NFI327" s="3"/>
      <c r="NFJ327" s="3"/>
      <c r="NFK327" s="3"/>
      <c r="NFL327" s="3"/>
      <c r="NFM327" s="3"/>
      <c r="NFN327" s="3"/>
      <c r="NFO327" s="3"/>
      <c r="NFP327" s="3"/>
      <c r="NFQ327" s="3"/>
      <c r="NFR327" s="3"/>
      <c r="NFS327" s="3"/>
      <c r="NFT327" s="3"/>
      <c r="NFU327" s="3"/>
      <c r="NFV327" s="3"/>
      <c r="NFW327" s="3"/>
      <c r="NFX327" s="3"/>
      <c r="NFY327" s="3"/>
      <c r="NFZ327" s="3"/>
      <c r="NGA327" s="3"/>
      <c r="NGB327" s="3"/>
      <c r="NGC327" s="3"/>
      <c r="NGD327" s="3"/>
      <c r="NGE327" s="3"/>
      <c r="NGF327" s="3"/>
      <c r="NGG327" s="3"/>
      <c r="NGH327" s="3"/>
      <c r="NGI327" s="3"/>
      <c r="NGJ327" s="3"/>
      <c r="NGK327" s="3"/>
      <c r="NGL327" s="3"/>
      <c r="NGM327" s="3"/>
      <c r="NGN327" s="3"/>
      <c r="NGO327" s="3"/>
      <c r="NGP327" s="3"/>
      <c r="NGQ327" s="3"/>
      <c r="NGR327" s="3"/>
      <c r="NGS327" s="3"/>
      <c r="NGT327" s="3"/>
      <c r="NGU327" s="3"/>
      <c r="NGV327" s="3"/>
      <c r="NGW327" s="3"/>
      <c r="NGX327" s="3"/>
      <c r="NGY327" s="3"/>
      <c r="NGZ327" s="3"/>
      <c r="NHA327" s="3"/>
      <c r="NHB327" s="3"/>
      <c r="NHC327" s="3"/>
      <c r="NHD327" s="3"/>
      <c r="NHE327" s="3"/>
      <c r="NHF327" s="3"/>
      <c r="NHG327" s="3"/>
      <c r="NHH327" s="3"/>
      <c r="NHI327" s="3"/>
      <c r="NHJ327" s="3"/>
      <c r="NHK327" s="3"/>
      <c r="NHL327" s="3"/>
      <c r="NHM327" s="3"/>
      <c r="NHN327" s="3"/>
      <c r="NHO327" s="3"/>
      <c r="NHP327" s="3"/>
      <c r="NHQ327" s="3"/>
      <c r="NHR327" s="3"/>
      <c r="NHS327" s="3"/>
      <c r="NHT327" s="3"/>
      <c r="NHU327" s="3"/>
      <c r="NHV327" s="3"/>
      <c r="NHW327" s="3"/>
      <c r="NHX327" s="3"/>
      <c r="NHY327" s="3"/>
      <c r="NHZ327" s="3"/>
      <c r="NIA327" s="3"/>
      <c r="NIB327" s="3"/>
      <c r="NIC327" s="3"/>
      <c r="NID327" s="3"/>
      <c r="NIE327" s="3"/>
      <c r="NIF327" s="3"/>
      <c r="NIG327" s="3"/>
      <c r="NIH327" s="3"/>
      <c r="NII327" s="3"/>
      <c r="NIJ327" s="3"/>
      <c r="NIK327" s="3"/>
      <c r="NIL327" s="3"/>
      <c r="NIM327" s="3"/>
      <c r="NIN327" s="3"/>
      <c r="NIO327" s="3"/>
      <c r="NIP327" s="3"/>
      <c r="NIQ327" s="3"/>
      <c r="NIR327" s="3"/>
      <c r="NIS327" s="3"/>
      <c r="NIT327" s="3"/>
      <c r="NIU327" s="3"/>
      <c r="NIV327" s="3"/>
      <c r="NIW327" s="3"/>
      <c r="NIX327" s="3"/>
      <c r="NIY327" s="3"/>
      <c r="NIZ327" s="3"/>
      <c r="NJA327" s="3"/>
      <c r="NJB327" s="3"/>
      <c r="NJC327" s="3"/>
      <c r="NJD327" s="3"/>
      <c r="NJE327" s="3"/>
      <c r="NJF327" s="3"/>
      <c r="NJG327" s="3"/>
      <c r="NJH327" s="3"/>
      <c r="NJI327" s="3"/>
      <c r="NJJ327" s="3"/>
      <c r="NJK327" s="3"/>
      <c r="NJL327" s="3"/>
      <c r="NJM327" s="3"/>
      <c r="NJN327" s="3"/>
      <c r="NJO327" s="3"/>
      <c r="NJP327" s="3"/>
      <c r="NJQ327" s="3"/>
      <c r="NJR327" s="3"/>
      <c r="NJS327" s="3"/>
      <c r="NJT327" s="3"/>
      <c r="NJU327" s="3"/>
      <c r="NJV327" s="3"/>
      <c r="NJW327" s="3"/>
      <c r="NJX327" s="3"/>
      <c r="NJY327" s="3"/>
      <c r="NJZ327" s="3"/>
      <c r="NKA327" s="3"/>
      <c r="NKB327" s="3"/>
      <c r="NKC327" s="3"/>
      <c r="NKD327" s="3"/>
      <c r="NKE327" s="3"/>
      <c r="NKF327" s="3"/>
      <c r="NKG327" s="3"/>
      <c r="NKH327" s="3"/>
      <c r="NKI327" s="3"/>
      <c r="NKJ327" s="3"/>
      <c r="NKK327" s="3"/>
      <c r="NKL327" s="3"/>
      <c r="NKM327" s="3"/>
      <c r="NKN327" s="3"/>
      <c r="NKO327" s="3"/>
      <c r="NKP327" s="3"/>
      <c r="NKQ327" s="3"/>
      <c r="NKR327" s="3"/>
      <c r="NKS327" s="3"/>
      <c r="NKT327" s="3"/>
      <c r="NKU327" s="3"/>
      <c r="NKV327" s="3"/>
      <c r="NKW327" s="3"/>
      <c r="NKX327" s="3"/>
      <c r="NKY327" s="3"/>
      <c r="NKZ327" s="3"/>
      <c r="NLA327" s="3"/>
      <c r="NLB327" s="3"/>
      <c r="NLC327" s="3"/>
      <c r="NLD327" s="3"/>
      <c r="NLE327" s="3"/>
      <c r="NLF327" s="3"/>
      <c r="NLG327" s="3"/>
      <c r="NLH327" s="3"/>
      <c r="NLI327" s="3"/>
      <c r="NLJ327" s="3"/>
      <c r="NLK327" s="3"/>
      <c r="NLL327" s="3"/>
      <c r="NLM327" s="3"/>
      <c r="NLN327" s="3"/>
      <c r="NLO327" s="3"/>
      <c r="NLP327" s="3"/>
      <c r="NLQ327" s="3"/>
      <c r="NLR327" s="3"/>
      <c r="NLS327" s="3"/>
      <c r="NLT327" s="3"/>
      <c r="NLU327" s="3"/>
      <c r="NLV327" s="3"/>
      <c r="NLW327" s="3"/>
      <c r="NLX327" s="3"/>
      <c r="NLY327" s="3"/>
      <c r="NLZ327" s="3"/>
      <c r="NMA327" s="3"/>
      <c r="NMB327" s="3"/>
      <c r="NMC327" s="3"/>
      <c r="NMD327" s="3"/>
      <c r="NME327" s="3"/>
      <c r="NMF327" s="3"/>
      <c r="NMG327" s="3"/>
      <c r="NMH327" s="3"/>
      <c r="NMI327" s="3"/>
      <c r="NMJ327" s="3"/>
      <c r="NMK327" s="3"/>
      <c r="NML327" s="3"/>
      <c r="NMM327" s="3"/>
      <c r="NMN327" s="3"/>
      <c r="NMO327" s="3"/>
      <c r="NMP327" s="3"/>
      <c r="NMQ327" s="3"/>
      <c r="NMR327" s="3"/>
      <c r="NMS327" s="3"/>
      <c r="NMT327" s="3"/>
      <c r="NMU327" s="3"/>
      <c r="NMV327" s="3"/>
      <c r="NMW327" s="3"/>
      <c r="NMX327" s="3"/>
      <c r="NMY327" s="3"/>
      <c r="NMZ327" s="3"/>
      <c r="NNA327" s="3"/>
      <c r="NNB327" s="3"/>
      <c r="NNC327" s="3"/>
      <c r="NND327" s="3"/>
      <c r="NNE327" s="3"/>
      <c r="NNF327" s="3"/>
      <c r="NNG327" s="3"/>
      <c r="NNH327" s="3"/>
      <c r="NNI327" s="3"/>
      <c r="NNJ327" s="3"/>
      <c r="NNK327" s="3"/>
      <c r="NNL327" s="3"/>
      <c r="NNM327" s="3"/>
      <c r="NNN327" s="3"/>
      <c r="NNO327" s="3"/>
      <c r="NNP327" s="3"/>
      <c r="NNQ327" s="3"/>
      <c r="NNR327" s="3"/>
      <c r="NNS327" s="3"/>
      <c r="NNT327" s="3"/>
      <c r="NNU327" s="3"/>
      <c r="NNV327" s="3"/>
      <c r="NNW327" s="3"/>
      <c r="NNX327" s="3"/>
      <c r="NNY327" s="3"/>
      <c r="NNZ327" s="3"/>
      <c r="NOA327" s="3"/>
      <c r="NOB327" s="3"/>
      <c r="NOC327" s="3"/>
      <c r="NOD327" s="3"/>
      <c r="NOE327" s="3"/>
      <c r="NOF327" s="3"/>
      <c r="NOG327" s="3"/>
      <c r="NOH327" s="3"/>
      <c r="NOI327" s="3"/>
      <c r="NOJ327" s="3"/>
      <c r="NOK327" s="3"/>
      <c r="NOL327" s="3"/>
      <c r="NOM327" s="3"/>
      <c r="NON327" s="3"/>
      <c r="NOO327" s="3"/>
      <c r="NOP327" s="3"/>
      <c r="NOQ327" s="3"/>
      <c r="NOR327" s="3"/>
      <c r="NOS327" s="3"/>
      <c r="NOT327" s="3"/>
      <c r="NOU327" s="3"/>
      <c r="NOV327" s="3"/>
      <c r="NOW327" s="3"/>
      <c r="NOX327" s="3"/>
      <c r="NOY327" s="3"/>
      <c r="NOZ327" s="3"/>
      <c r="NPA327" s="3"/>
      <c r="NPB327" s="3"/>
      <c r="NPC327" s="3"/>
      <c r="NPD327" s="3"/>
      <c r="NPE327" s="3"/>
      <c r="NPF327" s="3"/>
      <c r="NPG327" s="3"/>
      <c r="NPH327" s="3"/>
      <c r="NPI327" s="3"/>
      <c r="NPJ327" s="3"/>
      <c r="NPK327" s="3"/>
      <c r="NPL327" s="3"/>
      <c r="NPM327" s="3"/>
      <c r="NPN327" s="3"/>
      <c r="NPO327" s="3"/>
      <c r="NPP327" s="3"/>
      <c r="NPQ327" s="3"/>
      <c r="NPR327" s="3"/>
      <c r="NPS327" s="3"/>
      <c r="NPT327" s="3"/>
      <c r="NPU327" s="3"/>
      <c r="NPV327" s="3"/>
      <c r="NPW327" s="3"/>
      <c r="NPX327" s="3"/>
      <c r="NPY327" s="3"/>
      <c r="NPZ327" s="3"/>
      <c r="NQA327" s="3"/>
      <c r="NQB327" s="3"/>
      <c r="NQC327" s="3"/>
      <c r="NQD327" s="3"/>
      <c r="NQE327" s="3"/>
      <c r="NQF327" s="3"/>
      <c r="NQG327" s="3"/>
      <c r="NQH327" s="3"/>
      <c r="NQI327" s="3"/>
      <c r="NQJ327" s="3"/>
      <c r="NQK327" s="3"/>
      <c r="NQL327" s="3"/>
      <c r="NQM327" s="3"/>
      <c r="NQN327" s="3"/>
      <c r="NQO327" s="3"/>
      <c r="NQP327" s="3"/>
      <c r="NQQ327" s="3"/>
      <c r="NQR327" s="3"/>
      <c r="NQS327" s="3"/>
      <c r="NQT327" s="3"/>
      <c r="NQU327" s="3"/>
      <c r="NQV327" s="3"/>
      <c r="NQW327" s="3"/>
      <c r="NQX327" s="3"/>
      <c r="NQY327" s="3"/>
      <c r="NQZ327" s="3"/>
      <c r="NRA327" s="3"/>
      <c r="NRB327" s="3"/>
      <c r="NRC327" s="3"/>
      <c r="NRD327" s="3"/>
      <c r="NRE327" s="3"/>
      <c r="NRF327" s="3"/>
      <c r="NRG327" s="3"/>
      <c r="NRH327" s="3"/>
      <c r="NRI327" s="3"/>
      <c r="NRJ327" s="3"/>
      <c r="NRK327" s="3"/>
      <c r="NRL327" s="3"/>
      <c r="NRM327" s="3"/>
      <c r="NRN327" s="3"/>
      <c r="NRO327" s="3"/>
      <c r="NRP327" s="3"/>
      <c r="NRQ327" s="3"/>
      <c r="NRR327" s="3"/>
      <c r="NRS327" s="3"/>
      <c r="NRT327" s="3"/>
      <c r="NRU327" s="3"/>
      <c r="NRV327" s="3"/>
      <c r="NRW327" s="3"/>
      <c r="NRX327" s="3"/>
      <c r="NRY327" s="3"/>
      <c r="NRZ327" s="3"/>
      <c r="NSA327" s="3"/>
      <c r="NSB327" s="3"/>
      <c r="NSC327" s="3"/>
      <c r="NSD327" s="3"/>
      <c r="NSE327" s="3"/>
      <c r="NSF327" s="3"/>
      <c r="NSG327" s="3"/>
      <c r="NSH327" s="3"/>
      <c r="NSI327" s="3"/>
      <c r="NSJ327" s="3"/>
      <c r="NSK327" s="3"/>
      <c r="NSL327" s="3"/>
      <c r="NSM327" s="3"/>
      <c r="NSN327" s="3"/>
      <c r="NSO327" s="3"/>
      <c r="NSP327" s="3"/>
      <c r="NSQ327" s="3"/>
      <c r="NSR327" s="3"/>
      <c r="NSS327" s="3"/>
      <c r="NST327" s="3"/>
      <c r="NSU327" s="3"/>
      <c r="NSV327" s="3"/>
      <c r="NSW327" s="3"/>
      <c r="NSX327" s="3"/>
      <c r="NSY327" s="3"/>
      <c r="NSZ327" s="3"/>
      <c r="NTA327" s="3"/>
      <c r="NTB327" s="3"/>
      <c r="NTC327" s="3"/>
      <c r="NTD327" s="3"/>
      <c r="NTE327" s="3"/>
      <c r="NTF327" s="3"/>
      <c r="NTG327" s="3"/>
      <c r="NTH327" s="3"/>
      <c r="NTI327" s="3"/>
      <c r="NTJ327" s="3"/>
      <c r="NTK327" s="3"/>
      <c r="NTL327" s="3"/>
      <c r="NTM327" s="3"/>
      <c r="NTN327" s="3"/>
      <c r="NTO327" s="3"/>
      <c r="NTP327" s="3"/>
      <c r="NTQ327" s="3"/>
      <c r="NTR327" s="3"/>
      <c r="NTS327" s="3"/>
      <c r="NTT327" s="3"/>
      <c r="NTU327" s="3"/>
      <c r="NTV327" s="3"/>
      <c r="NTW327" s="3"/>
      <c r="NTX327" s="3"/>
      <c r="NTY327" s="3"/>
      <c r="NTZ327" s="3"/>
      <c r="NUA327" s="3"/>
      <c r="NUB327" s="3"/>
      <c r="NUC327" s="3"/>
      <c r="NUD327" s="3"/>
      <c r="NUE327" s="3"/>
      <c r="NUF327" s="3"/>
      <c r="NUG327" s="3"/>
      <c r="NUH327" s="3"/>
      <c r="NUI327" s="3"/>
      <c r="NUJ327" s="3"/>
      <c r="NUK327" s="3"/>
      <c r="NUL327" s="3"/>
      <c r="NUM327" s="3"/>
      <c r="NUN327" s="3"/>
      <c r="NUO327" s="3"/>
      <c r="NUP327" s="3"/>
      <c r="NUQ327" s="3"/>
      <c r="NUR327" s="3"/>
      <c r="NUS327" s="3"/>
      <c r="NUT327" s="3"/>
      <c r="NUU327" s="3"/>
      <c r="NUV327" s="3"/>
      <c r="NUW327" s="3"/>
      <c r="NUX327" s="3"/>
      <c r="NUY327" s="3"/>
      <c r="NUZ327" s="3"/>
      <c r="NVA327" s="3"/>
      <c r="NVB327" s="3"/>
      <c r="NVC327" s="3"/>
      <c r="NVD327" s="3"/>
      <c r="NVE327" s="3"/>
      <c r="NVF327" s="3"/>
      <c r="NVG327" s="3"/>
      <c r="NVH327" s="3"/>
      <c r="NVI327" s="3"/>
      <c r="NVJ327" s="3"/>
      <c r="NVK327" s="3"/>
      <c r="NVL327" s="3"/>
      <c r="NVM327" s="3"/>
      <c r="NVN327" s="3"/>
      <c r="NVO327" s="3"/>
      <c r="NVP327" s="3"/>
      <c r="NVQ327" s="3"/>
      <c r="NVR327" s="3"/>
      <c r="NVS327" s="3"/>
      <c r="NVT327" s="3"/>
      <c r="NVU327" s="3"/>
      <c r="NVV327" s="3"/>
      <c r="NVW327" s="3"/>
      <c r="NVX327" s="3"/>
      <c r="NVY327" s="3"/>
      <c r="NVZ327" s="3"/>
      <c r="NWA327" s="3"/>
      <c r="NWB327" s="3"/>
      <c r="NWC327" s="3"/>
      <c r="NWD327" s="3"/>
      <c r="NWE327" s="3"/>
      <c r="NWF327" s="3"/>
      <c r="NWG327" s="3"/>
      <c r="NWH327" s="3"/>
      <c r="NWI327" s="3"/>
      <c r="NWJ327" s="3"/>
      <c r="NWK327" s="3"/>
      <c r="NWL327" s="3"/>
      <c r="NWM327" s="3"/>
      <c r="NWN327" s="3"/>
      <c r="NWO327" s="3"/>
      <c r="NWP327" s="3"/>
      <c r="NWQ327" s="3"/>
      <c r="NWR327" s="3"/>
      <c r="NWS327" s="3"/>
      <c r="NWT327" s="3"/>
      <c r="NWU327" s="3"/>
      <c r="NWV327" s="3"/>
      <c r="NWW327" s="3"/>
      <c r="NWX327" s="3"/>
      <c r="NWY327" s="3"/>
      <c r="NWZ327" s="3"/>
      <c r="NXA327" s="3"/>
      <c r="NXB327" s="3"/>
      <c r="NXC327" s="3"/>
      <c r="NXD327" s="3"/>
      <c r="NXE327" s="3"/>
      <c r="NXF327" s="3"/>
      <c r="NXG327" s="3"/>
      <c r="NXH327" s="3"/>
      <c r="NXI327" s="3"/>
      <c r="NXJ327" s="3"/>
      <c r="NXK327" s="3"/>
      <c r="NXL327" s="3"/>
      <c r="NXM327" s="3"/>
      <c r="NXN327" s="3"/>
      <c r="NXO327" s="3"/>
      <c r="NXP327" s="3"/>
      <c r="NXQ327" s="3"/>
      <c r="NXR327" s="3"/>
      <c r="NXS327" s="3"/>
      <c r="NXT327" s="3"/>
      <c r="NXU327" s="3"/>
      <c r="NXV327" s="3"/>
      <c r="NXW327" s="3"/>
      <c r="NXX327" s="3"/>
      <c r="NXY327" s="3"/>
      <c r="NXZ327" s="3"/>
      <c r="NYA327" s="3"/>
      <c r="NYB327" s="3"/>
      <c r="NYC327" s="3"/>
      <c r="NYD327" s="3"/>
      <c r="NYE327" s="3"/>
      <c r="NYF327" s="3"/>
      <c r="NYG327" s="3"/>
      <c r="NYH327" s="3"/>
      <c r="NYI327" s="3"/>
      <c r="NYJ327" s="3"/>
      <c r="NYK327" s="3"/>
      <c r="NYL327" s="3"/>
      <c r="NYM327" s="3"/>
      <c r="NYN327" s="3"/>
      <c r="NYO327" s="3"/>
      <c r="NYP327" s="3"/>
      <c r="NYQ327" s="3"/>
      <c r="NYR327" s="3"/>
      <c r="NYS327" s="3"/>
      <c r="NYT327" s="3"/>
      <c r="NYU327" s="3"/>
      <c r="NYV327" s="3"/>
      <c r="NYW327" s="3"/>
      <c r="NYX327" s="3"/>
      <c r="NYY327" s="3"/>
      <c r="NYZ327" s="3"/>
      <c r="NZA327" s="3"/>
      <c r="NZB327" s="3"/>
      <c r="NZC327" s="3"/>
      <c r="NZD327" s="3"/>
      <c r="NZE327" s="3"/>
      <c r="NZF327" s="3"/>
      <c r="NZG327" s="3"/>
      <c r="NZH327" s="3"/>
      <c r="NZI327" s="3"/>
      <c r="NZJ327" s="3"/>
      <c r="NZK327" s="3"/>
      <c r="NZL327" s="3"/>
      <c r="NZM327" s="3"/>
      <c r="NZN327" s="3"/>
      <c r="NZO327" s="3"/>
      <c r="NZP327" s="3"/>
      <c r="NZQ327" s="3"/>
      <c r="NZR327" s="3"/>
      <c r="NZS327" s="3"/>
      <c r="NZT327" s="3"/>
      <c r="NZU327" s="3"/>
      <c r="NZV327" s="3"/>
      <c r="NZW327" s="3"/>
      <c r="NZX327" s="3"/>
      <c r="NZY327" s="3"/>
      <c r="NZZ327" s="3"/>
      <c r="OAA327" s="3"/>
      <c r="OAB327" s="3"/>
      <c r="OAC327" s="3"/>
      <c r="OAD327" s="3"/>
      <c r="OAE327" s="3"/>
      <c r="OAF327" s="3"/>
      <c r="OAG327" s="3"/>
      <c r="OAH327" s="3"/>
      <c r="OAI327" s="3"/>
      <c r="OAJ327" s="3"/>
      <c r="OAK327" s="3"/>
      <c r="OAL327" s="3"/>
      <c r="OAM327" s="3"/>
      <c r="OAN327" s="3"/>
      <c r="OAO327" s="3"/>
      <c r="OAP327" s="3"/>
      <c r="OAQ327" s="3"/>
      <c r="OAR327" s="3"/>
      <c r="OAS327" s="3"/>
      <c r="OAT327" s="3"/>
      <c r="OAU327" s="3"/>
      <c r="OAV327" s="3"/>
      <c r="OAW327" s="3"/>
      <c r="OAX327" s="3"/>
      <c r="OAY327" s="3"/>
      <c r="OAZ327" s="3"/>
      <c r="OBA327" s="3"/>
      <c r="OBB327" s="3"/>
      <c r="OBC327" s="3"/>
      <c r="OBD327" s="3"/>
      <c r="OBE327" s="3"/>
      <c r="OBF327" s="3"/>
      <c r="OBG327" s="3"/>
      <c r="OBH327" s="3"/>
      <c r="OBI327" s="3"/>
      <c r="OBJ327" s="3"/>
      <c r="OBK327" s="3"/>
      <c r="OBL327" s="3"/>
      <c r="OBM327" s="3"/>
      <c r="OBN327" s="3"/>
      <c r="OBO327" s="3"/>
      <c r="OBP327" s="3"/>
      <c r="OBQ327" s="3"/>
      <c r="OBR327" s="3"/>
      <c r="OBS327" s="3"/>
      <c r="OBT327" s="3"/>
      <c r="OBU327" s="3"/>
      <c r="OBV327" s="3"/>
      <c r="OBW327" s="3"/>
      <c r="OBX327" s="3"/>
      <c r="OBY327" s="3"/>
      <c r="OBZ327" s="3"/>
      <c r="OCA327" s="3"/>
      <c r="OCB327" s="3"/>
      <c r="OCC327" s="3"/>
      <c r="OCD327" s="3"/>
      <c r="OCE327" s="3"/>
      <c r="OCF327" s="3"/>
      <c r="OCG327" s="3"/>
      <c r="OCH327" s="3"/>
      <c r="OCI327" s="3"/>
      <c r="OCJ327" s="3"/>
      <c r="OCK327" s="3"/>
      <c r="OCL327" s="3"/>
      <c r="OCM327" s="3"/>
      <c r="OCN327" s="3"/>
      <c r="OCO327" s="3"/>
      <c r="OCP327" s="3"/>
      <c r="OCQ327" s="3"/>
      <c r="OCR327" s="3"/>
      <c r="OCS327" s="3"/>
      <c r="OCT327" s="3"/>
      <c r="OCU327" s="3"/>
      <c r="OCV327" s="3"/>
      <c r="OCW327" s="3"/>
      <c r="OCX327" s="3"/>
      <c r="OCY327" s="3"/>
      <c r="OCZ327" s="3"/>
      <c r="ODA327" s="3"/>
      <c r="ODB327" s="3"/>
      <c r="ODC327" s="3"/>
      <c r="ODD327" s="3"/>
      <c r="ODE327" s="3"/>
      <c r="ODF327" s="3"/>
      <c r="ODG327" s="3"/>
      <c r="ODH327" s="3"/>
      <c r="ODI327" s="3"/>
      <c r="ODJ327" s="3"/>
      <c r="ODK327" s="3"/>
      <c r="ODL327" s="3"/>
      <c r="ODM327" s="3"/>
      <c r="ODN327" s="3"/>
      <c r="ODO327" s="3"/>
      <c r="ODP327" s="3"/>
      <c r="ODQ327" s="3"/>
      <c r="ODR327" s="3"/>
      <c r="ODS327" s="3"/>
      <c r="ODT327" s="3"/>
      <c r="ODU327" s="3"/>
      <c r="ODV327" s="3"/>
      <c r="ODW327" s="3"/>
      <c r="ODX327" s="3"/>
      <c r="ODY327" s="3"/>
      <c r="ODZ327" s="3"/>
      <c r="OEA327" s="3"/>
      <c r="OEB327" s="3"/>
      <c r="OEC327" s="3"/>
      <c r="OED327" s="3"/>
      <c r="OEE327" s="3"/>
      <c r="OEF327" s="3"/>
      <c r="OEG327" s="3"/>
      <c r="OEH327" s="3"/>
      <c r="OEI327" s="3"/>
      <c r="OEJ327" s="3"/>
      <c r="OEK327" s="3"/>
      <c r="OEL327" s="3"/>
      <c r="OEM327" s="3"/>
      <c r="OEN327" s="3"/>
      <c r="OEO327" s="3"/>
      <c r="OEP327" s="3"/>
      <c r="OEQ327" s="3"/>
      <c r="OER327" s="3"/>
      <c r="OES327" s="3"/>
      <c r="OET327" s="3"/>
      <c r="OEU327" s="3"/>
      <c r="OEV327" s="3"/>
      <c r="OEW327" s="3"/>
      <c r="OEX327" s="3"/>
      <c r="OEY327" s="3"/>
      <c r="OEZ327" s="3"/>
      <c r="OFA327" s="3"/>
      <c r="OFB327" s="3"/>
      <c r="OFC327" s="3"/>
      <c r="OFD327" s="3"/>
      <c r="OFE327" s="3"/>
      <c r="OFF327" s="3"/>
      <c r="OFG327" s="3"/>
      <c r="OFH327" s="3"/>
      <c r="OFI327" s="3"/>
      <c r="OFJ327" s="3"/>
      <c r="OFK327" s="3"/>
      <c r="OFL327" s="3"/>
      <c r="OFM327" s="3"/>
      <c r="OFN327" s="3"/>
      <c r="OFO327" s="3"/>
      <c r="OFP327" s="3"/>
      <c r="OFQ327" s="3"/>
      <c r="OFR327" s="3"/>
      <c r="OFS327" s="3"/>
      <c r="OFT327" s="3"/>
      <c r="OFU327" s="3"/>
      <c r="OFV327" s="3"/>
      <c r="OFW327" s="3"/>
      <c r="OFX327" s="3"/>
      <c r="OFY327" s="3"/>
      <c r="OFZ327" s="3"/>
      <c r="OGA327" s="3"/>
      <c r="OGB327" s="3"/>
      <c r="OGC327" s="3"/>
      <c r="OGD327" s="3"/>
      <c r="OGE327" s="3"/>
      <c r="OGF327" s="3"/>
      <c r="OGG327" s="3"/>
      <c r="OGH327" s="3"/>
      <c r="OGI327" s="3"/>
      <c r="OGJ327" s="3"/>
      <c r="OGK327" s="3"/>
      <c r="OGL327" s="3"/>
      <c r="OGM327" s="3"/>
      <c r="OGN327" s="3"/>
      <c r="OGO327" s="3"/>
      <c r="OGP327" s="3"/>
      <c r="OGQ327" s="3"/>
      <c r="OGR327" s="3"/>
      <c r="OGS327" s="3"/>
      <c r="OGT327" s="3"/>
      <c r="OGU327" s="3"/>
      <c r="OGV327" s="3"/>
      <c r="OGW327" s="3"/>
      <c r="OGX327" s="3"/>
      <c r="OGY327" s="3"/>
      <c r="OGZ327" s="3"/>
      <c r="OHA327" s="3"/>
      <c r="OHB327" s="3"/>
      <c r="OHC327" s="3"/>
      <c r="OHD327" s="3"/>
      <c r="OHE327" s="3"/>
      <c r="OHF327" s="3"/>
      <c r="OHG327" s="3"/>
      <c r="OHH327" s="3"/>
      <c r="OHI327" s="3"/>
      <c r="OHJ327" s="3"/>
      <c r="OHK327" s="3"/>
      <c r="OHL327" s="3"/>
      <c r="OHM327" s="3"/>
      <c r="OHN327" s="3"/>
      <c r="OHO327" s="3"/>
      <c r="OHP327" s="3"/>
      <c r="OHQ327" s="3"/>
      <c r="OHR327" s="3"/>
      <c r="OHS327" s="3"/>
      <c r="OHT327" s="3"/>
      <c r="OHU327" s="3"/>
      <c r="OHV327" s="3"/>
      <c r="OHW327" s="3"/>
      <c r="OHX327" s="3"/>
      <c r="OHY327" s="3"/>
      <c r="OHZ327" s="3"/>
      <c r="OIA327" s="3"/>
      <c r="OIB327" s="3"/>
      <c r="OIC327" s="3"/>
      <c r="OID327" s="3"/>
      <c r="OIE327" s="3"/>
      <c r="OIF327" s="3"/>
      <c r="OIG327" s="3"/>
      <c r="OIH327" s="3"/>
      <c r="OII327" s="3"/>
      <c r="OIJ327" s="3"/>
      <c r="OIK327" s="3"/>
      <c r="OIL327" s="3"/>
      <c r="OIM327" s="3"/>
      <c r="OIN327" s="3"/>
      <c r="OIO327" s="3"/>
      <c r="OIP327" s="3"/>
      <c r="OIQ327" s="3"/>
      <c r="OIR327" s="3"/>
      <c r="OIS327" s="3"/>
      <c r="OIT327" s="3"/>
      <c r="OIU327" s="3"/>
      <c r="OIV327" s="3"/>
      <c r="OIW327" s="3"/>
      <c r="OIX327" s="3"/>
      <c r="OIY327" s="3"/>
      <c r="OIZ327" s="3"/>
      <c r="OJA327" s="3"/>
      <c r="OJB327" s="3"/>
      <c r="OJC327" s="3"/>
      <c r="OJD327" s="3"/>
      <c r="OJE327" s="3"/>
      <c r="OJF327" s="3"/>
      <c r="OJG327" s="3"/>
      <c r="OJH327" s="3"/>
      <c r="OJI327" s="3"/>
      <c r="OJJ327" s="3"/>
      <c r="OJK327" s="3"/>
      <c r="OJL327" s="3"/>
      <c r="OJM327" s="3"/>
      <c r="OJN327" s="3"/>
      <c r="OJO327" s="3"/>
      <c r="OJP327" s="3"/>
      <c r="OJQ327" s="3"/>
      <c r="OJR327" s="3"/>
      <c r="OJS327" s="3"/>
      <c r="OJT327" s="3"/>
      <c r="OJU327" s="3"/>
      <c r="OJV327" s="3"/>
      <c r="OJW327" s="3"/>
      <c r="OJX327" s="3"/>
      <c r="OJY327" s="3"/>
      <c r="OJZ327" s="3"/>
      <c r="OKA327" s="3"/>
      <c r="OKB327" s="3"/>
      <c r="OKC327" s="3"/>
      <c r="OKD327" s="3"/>
      <c r="OKE327" s="3"/>
      <c r="OKF327" s="3"/>
      <c r="OKG327" s="3"/>
      <c r="OKH327" s="3"/>
      <c r="OKI327" s="3"/>
      <c r="OKJ327" s="3"/>
      <c r="OKK327" s="3"/>
      <c r="OKL327" s="3"/>
      <c r="OKM327" s="3"/>
      <c r="OKN327" s="3"/>
      <c r="OKO327" s="3"/>
      <c r="OKP327" s="3"/>
      <c r="OKQ327" s="3"/>
      <c r="OKR327" s="3"/>
      <c r="OKS327" s="3"/>
      <c r="OKT327" s="3"/>
      <c r="OKU327" s="3"/>
      <c r="OKV327" s="3"/>
      <c r="OKW327" s="3"/>
      <c r="OKX327" s="3"/>
      <c r="OKY327" s="3"/>
      <c r="OKZ327" s="3"/>
      <c r="OLA327" s="3"/>
      <c r="OLB327" s="3"/>
      <c r="OLC327" s="3"/>
      <c r="OLD327" s="3"/>
      <c r="OLE327" s="3"/>
      <c r="OLF327" s="3"/>
      <c r="OLG327" s="3"/>
      <c r="OLH327" s="3"/>
      <c r="OLI327" s="3"/>
      <c r="OLJ327" s="3"/>
      <c r="OLK327" s="3"/>
      <c r="OLL327" s="3"/>
      <c r="OLM327" s="3"/>
      <c r="OLN327" s="3"/>
      <c r="OLO327" s="3"/>
      <c r="OLP327" s="3"/>
      <c r="OLQ327" s="3"/>
      <c r="OLR327" s="3"/>
      <c r="OLS327" s="3"/>
      <c r="OLT327" s="3"/>
      <c r="OLU327" s="3"/>
      <c r="OLV327" s="3"/>
      <c r="OLW327" s="3"/>
      <c r="OLX327" s="3"/>
      <c r="OLY327" s="3"/>
      <c r="OLZ327" s="3"/>
      <c r="OMA327" s="3"/>
      <c r="OMB327" s="3"/>
      <c r="OMC327" s="3"/>
      <c r="OMD327" s="3"/>
      <c r="OME327" s="3"/>
      <c r="OMF327" s="3"/>
      <c r="OMG327" s="3"/>
      <c r="OMH327" s="3"/>
      <c r="OMI327" s="3"/>
      <c r="OMJ327" s="3"/>
      <c r="OMK327" s="3"/>
      <c r="OML327" s="3"/>
      <c r="OMM327" s="3"/>
      <c r="OMN327" s="3"/>
      <c r="OMO327" s="3"/>
      <c r="OMP327" s="3"/>
      <c r="OMQ327" s="3"/>
      <c r="OMR327" s="3"/>
      <c r="OMS327" s="3"/>
      <c r="OMT327" s="3"/>
      <c r="OMU327" s="3"/>
      <c r="OMV327" s="3"/>
      <c r="OMW327" s="3"/>
      <c r="OMX327" s="3"/>
      <c r="OMY327" s="3"/>
      <c r="OMZ327" s="3"/>
      <c r="ONA327" s="3"/>
      <c r="ONB327" s="3"/>
      <c r="ONC327" s="3"/>
      <c r="OND327" s="3"/>
      <c r="ONE327" s="3"/>
      <c r="ONF327" s="3"/>
      <c r="ONG327" s="3"/>
      <c r="ONH327" s="3"/>
      <c r="ONI327" s="3"/>
      <c r="ONJ327" s="3"/>
      <c r="ONK327" s="3"/>
      <c r="ONL327" s="3"/>
      <c r="ONM327" s="3"/>
      <c r="ONN327" s="3"/>
      <c r="ONO327" s="3"/>
      <c r="ONP327" s="3"/>
      <c r="ONQ327" s="3"/>
      <c r="ONR327" s="3"/>
      <c r="ONS327" s="3"/>
      <c r="ONT327" s="3"/>
      <c r="ONU327" s="3"/>
      <c r="ONV327" s="3"/>
      <c r="ONW327" s="3"/>
      <c r="ONX327" s="3"/>
      <c r="ONY327" s="3"/>
      <c r="ONZ327" s="3"/>
      <c r="OOA327" s="3"/>
      <c r="OOB327" s="3"/>
      <c r="OOC327" s="3"/>
      <c r="OOD327" s="3"/>
      <c r="OOE327" s="3"/>
      <c r="OOF327" s="3"/>
      <c r="OOG327" s="3"/>
      <c r="OOH327" s="3"/>
      <c r="OOI327" s="3"/>
      <c r="OOJ327" s="3"/>
      <c r="OOK327" s="3"/>
      <c r="OOL327" s="3"/>
      <c r="OOM327" s="3"/>
      <c r="OON327" s="3"/>
      <c r="OOO327" s="3"/>
      <c r="OOP327" s="3"/>
      <c r="OOQ327" s="3"/>
      <c r="OOR327" s="3"/>
      <c r="OOS327" s="3"/>
      <c r="OOT327" s="3"/>
      <c r="OOU327" s="3"/>
      <c r="OOV327" s="3"/>
      <c r="OOW327" s="3"/>
      <c r="OOX327" s="3"/>
      <c r="OOY327" s="3"/>
      <c r="OOZ327" s="3"/>
      <c r="OPA327" s="3"/>
      <c r="OPB327" s="3"/>
      <c r="OPC327" s="3"/>
      <c r="OPD327" s="3"/>
      <c r="OPE327" s="3"/>
      <c r="OPF327" s="3"/>
      <c r="OPG327" s="3"/>
      <c r="OPH327" s="3"/>
      <c r="OPI327" s="3"/>
      <c r="OPJ327" s="3"/>
      <c r="OPK327" s="3"/>
      <c r="OPL327" s="3"/>
      <c r="OPM327" s="3"/>
      <c r="OPN327" s="3"/>
      <c r="OPO327" s="3"/>
      <c r="OPP327" s="3"/>
      <c r="OPQ327" s="3"/>
      <c r="OPR327" s="3"/>
      <c r="OPS327" s="3"/>
      <c r="OPT327" s="3"/>
      <c r="OPU327" s="3"/>
      <c r="OPV327" s="3"/>
      <c r="OPW327" s="3"/>
      <c r="OPX327" s="3"/>
      <c r="OPY327" s="3"/>
      <c r="OPZ327" s="3"/>
      <c r="OQA327" s="3"/>
      <c r="OQB327" s="3"/>
      <c r="OQC327" s="3"/>
      <c r="OQD327" s="3"/>
      <c r="OQE327" s="3"/>
      <c r="OQF327" s="3"/>
      <c r="OQG327" s="3"/>
      <c r="OQH327" s="3"/>
      <c r="OQI327" s="3"/>
      <c r="OQJ327" s="3"/>
      <c r="OQK327" s="3"/>
      <c r="OQL327" s="3"/>
      <c r="OQM327" s="3"/>
      <c r="OQN327" s="3"/>
      <c r="OQO327" s="3"/>
      <c r="OQP327" s="3"/>
      <c r="OQQ327" s="3"/>
      <c r="OQR327" s="3"/>
      <c r="OQS327" s="3"/>
      <c r="OQT327" s="3"/>
      <c r="OQU327" s="3"/>
      <c r="OQV327" s="3"/>
      <c r="OQW327" s="3"/>
      <c r="OQX327" s="3"/>
      <c r="OQY327" s="3"/>
      <c r="OQZ327" s="3"/>
      <c r="ORA327" s="3"/>
      <c r="ORB327" s="3"/>
      <c r="ORC327" s="3"/>
      <c r="ORD327" s="3"/>
      <c r="ORE327" s="3"/>
      <c r="ORF327" s="3"/>
      <c r="ORG327" s="3"/>
      <c r="ORH327" s="3"/>
      <c r="ORI327" s="3"/>
      <c r="ORJ327" s="3"/>
      <c r="ORK327" s="3"/>
      <c r="ORL327" s="3"/>
      <c r="ORM327" s="3"/>
      <c r="ORN327" s="3"/>
      <c r="ORO327" s="3"/>
      <c r="ORP327" s="3"/>
      <c r="ORQ327" s="3"/>
      <c r="ORR327" s="3"/>
      <c r="ORS327" s="3"/>
      <c r="ORT327" s="3"/>
      <c r="ORU327" s="3"/>
      <c r="ORV327" s="3"/>
      <c r="ORW327" s="3"/>
      <c r="ORX327" s="3"/>
      <c r="ORY327" s="3"/>
      <c r="ORZ327" s="3"/>
      <c r="OSA327" s="3"/>
      <c r="OSB327" s="3"/>
      <c r="OSC327" s="3"/>
      <c r="OSD327" s="3"/>
      <c r="OSE327" s="3"/>
      <c r="OSF327" s="3"/>
      <c r="OSG327" s="3"/>
      <c r="OSH327" s="3"/>
      <c r="OSI327" s="3"/>
      <c r="OSJ327" s="3"/>
      <c r="OSK327" s="3"/>
      <c r="OSL327" s="3"/>
      <c r="OSM327" s="3"/>
      <c r="OSN327" s="3"/>
      <c r="OSO327" s="3"/>
      <c r="OSP327" s="3"/>
      <c r="OSQ327" s="3"/>
      <c r="OSR327" s="3"/>
      <c r="OSS327" s="3"/>
      <c r="OST327" s="3"/>
      <c r="OSU327" s="3"/>
      <c r="OSV327" s="3"/>
      <c r="OSW327" s="3"/>
      <c r="OSX327" s="3"/>
      <c r="OSY327" s="3"/>
      <c r="OSZ327" s="3"/>
      <c r="OTA327" s="3"/>
      <c r="OTB327" s="3"/>
      <c r="OTC327" s="3"/>
      <c r="OTD327" s="3"/>
      <c r="OTE327" s="3"/>
      <c r="OTF327" s="3"/>
      <c r="OTG327" s="3"/>
      <c r="OTH327" s="3"/>
      <c r="OTI327" s="3"/>
      <c r="OTJ327" s="3"/>
      <c r="OTK327" s="3"/>
      <c r="OTL327" s="3"/>
      <c r="OTM327" s="3"/>
      <c r="OTN327" s="3"/>
      <c r="OTO327" s="3"/>
      <c r="OTP327" s="3"/>
      <c r="OTQ327" s="3"/>
      <c r="OTR327" s="3"/>
      <c r="OTS327" s="3"/>
      <c r="OTT327" s="3"/>
      <c r="OTU327" s="3"/>
      <c r="OTV327" s="3"/>
      <c r="OTW327" s="3"/>
      <c r="OTX327" s="3"/>
      <c r="OTY327" s="3"/>
      <c r="OTZ327" s="3"/>
      <c r="OUA327" s="3"/>
      <c r="OUB327" s="3"/>
      <c r="OUC327" s="3"/>
      <c r="OUD327" s="3"/>
      <c r="OUE327" s="3"/>
      <c r="OUF327" s="3"/>
      <c r="OUG327" s="3"/>
      <c r="OUH327" s="3"/>
      <c r="OUI327" s="3"/>
      <c r="OUJ327" s="3"/>
      <c r="OUK327" s="3"/>
      <c r="OUL327" s="3"/>
      <c r="OUM327" s="3"/>
      <c r="OUN327" s="3"/>
      <c r="OUO327" s="3"/>
      <c r="OUP327" s="3"/>
      <c r="OUQ327" s="3"/>
      <c r="OUR327" s="3"/>
      <c r="OUS327" s="3"/>
      <c r="OUT327" s="3"/>
      <c r="OUU327" s="3"/>
      <c r="OUV327" s="3"/>
      <c r="OUW327" s="3"/>
      <c r="OUX327" s="3"/>
      <c r="OUY327" s="3"/>
      <c r="OUZ327" s="3"/>
      <c r="OVA327" s="3"/>
      <c r="OVB327" s="3"/>
      <c r="OVC327" s="3"/>
      <c r="OVD327" s="3"/>
      <c r="OVE327" s="3"/>
      <c r="OVF327" s="3"/>
      <c r="OVG327" s="3"/>
      <c r="OVH327" s="3"/>
      <c r="OVI327" s="3"/>
      <c r="OVJ327" s="3"/>
      <c r="OVK327" s="3"/>
      <c r="OVL327" s="3"/>
      <c r="OVM327" s="3"/>
      <c r="OVN327" s="3"/>
      <c r="OVO327" s="3"/>
      <c r="OVP327" s="3"/>
      <c r="OVQ327" s="3"/>
      <c r="OVR327" s="3"/>
      <c r="OVS327" s="3"/>
      <c r="OVT327" s="3"/>
      <c r="OVU327" s="3"/>
      <c r="OVV327" s="3"/>
      <c r="OVW327" s="3"/>
      <c r="OVX327" s="3"/>
      <c r="OVY327" s="3"/>
      <c r="OVZ327" s="3"/>
      <c r="OWA327" s="3"/>
      <c r="OWB327" s="3"/>
      <c r="OWC327" s="3"/>
      <c r="OWD327" s="3"/>
      <c r="OWE327" s="3"/>
      <c r="OWF327" s="3"/>
      <c r="OWG327" s="3"/>
      <c r="OWH327" s="3"/>
      <c r="OWI327" s="3"/>
      <c r="OWJ327" s="3"/>
      <c r="OWK327" s="3"/>
      <c r="OWL327" s="3"/>
      <c r="OWM327" s="3"/>
      <c r="OWN327" s="3"/>
      <c r="OWO327" s="3"/>
      <c r="OWP327" s="3"/>
      <c r="OWQ327" s="3"/>
      <c r="OWR327" s="3"/>
      <c r="OWS327" s="3"/>
      <c r="OWT327" s="3"/>
      <c r="OWU327" s="3"/>
      <c r="OWV327" s="3"/>
      <c r="OWW327" s="3"/>
      <c r="OWX327" s="3"/>
      <c r="OWY327" s="3"/>
      <c r="OWZ327" s="3"/>
      <c r="OXA327" s="3"/>
      <c r="OXB327" s="3"/>
      <c r="OXC327" s="3"/>
      <c r="OXD327" s="3"/>
      <c r="OXE327" s="3"/>
      <c r="OXF327" s="3"/>
      <c r="OXG327" s="3"/>
      <c r="OXH327" s="3"/>
      <c r="OXI327" s="3"/>
      <c r="OXJ327" s="3"/>
      <c r="OXK327" s="3"/>
      <c r="OXL327" s="3"/>
      <c r="OXM327" s="3"/>
      <c r="OXN327" s="3"/>
      <c r="OXO327" s="3"/>
      <c r="OXP327" s="3"/>
      <c r="OXQ327" s="3"/>
      <c r="OXR327" s="3"/>
      <c r="OXS327" s="3"/>
      <c r="OXT327" s="3"/>
      <c r="OXU327" s="3"/>
      <c r="OXV327" s="3"/>
      <c r="OXW327" s="3"/>
      <c r="OXX327" s="3"/>
      <c r="OXY327" s="3"/>
      <c r="OXZ327" s="3"/>
      <c r="OYA327" s="3"/>
      <c r="OYB327" s="3"/>
      <c r="OYC327" s="3"/>
      <c r="OYD327" s="3"/>
      <c r="OYE327" s="3"/>
      <c r="OYF327" s="3"/>
      <c r="OYG327" s="3"/>
      <c r="OYH327" s="3"/>
      <c r="OYI327" s="3"/>
      <c r="OYJ327" s="3"/>
      <c r="OYK327" s="3"/>
      <c r="OYL327" s="3"/>
      <c r="OYM327" s="3"/>
      <c r="OYN327" s="3"/>
      <c r="OYO327" s="3"/>
      <c r="OYP327" s="3"/>
      <c r="OYQ327" s="3"/>
      <c r="OYR327" s="3"/>
      <c r="OYS327" s="3"/>
      <c r="OYT327" s="3"/>
      <c r="OYU327" s="3"/>
      <c r="OYV327" s="3"/>
      <c r="OYW327" s="3"/>
      <c r="OYX327" s="3"/>
      <c r="OYY327" s="3"/>
      <c r="OYZ327" s="3"/>
      <c r="OZA327" s="3"/>
      <c r="OZB327" s="3"/>
      <c r="OZC327" s="3"/>
      <c r="OZD327" s="3"/>
      <c r="OZE327" s="3"/>
      <c r="OZF327" s="3"/>
      <c r="OZG327" s="3"/>
      <c r="OZH327" s="3"/>
      <c r="OZI327" s="3"/>
      <c r="OZJ327" s="3"/>
      <c r="OZK327" s="3"/>
      <c r="OZL327" s="3"/>
      <c r="OZM327" s="3"/>
      <c r="OZN327" s="3"/>
      <c r="OZO327" s="3"/>
      <c r="OZP327" s="3"/>
      <c r="OZQ327" s="3"/>
      <c r="OZR327" s="3"/>
      <c r="OZS327" s="3"/>
      <c r="OZT327" s="3"/>
      <c r="OZU327" s="3"/>
      <c r="OZV327" s="3"/>
      <c r="OZW327" s="3"/>
      <c r="OZX327" s="3"/>
      <c r="OZY327" s="3"/>
      <c r="OZZ327" s="3"/>
      <c r="PAA327" s="3"/>
      <c r="PAB327" s="3"/>
      <c r="PAC327" s="3"/>
      <c r="PAD327" s="3"/>
      <c r="PAE327" s="3"/>
      <c r="PAF327" s="3"/>
      <c r="PAG327" s="3"/>
      <c r="PAH327" s="3"/>
      <c r="PAI327" s="3"/>
      <c r="PAJ327" s="3"/>
      <c r="PAK327" s="3"/>
      <c r="PAL327" s="3"/>
      <c r="PAM327" s="3"/>
      <c r="PAN327" s="3"/>
      <c r="PAO327" s="3"/>
      <c r="PAP327" s="3"/>
      <c r="PAQ327" s="3"/>
      <c r="PAR327" s="3"/>
      <c r="PAS327" s="3"/>
      <c r="PAT327" s="3"/>
      <c r="PAU327" s="3"/>
      <c r="PAV327" s="3"/>
      <c r="PAW327" s="3"/>
      <c r="PAX327" s="3"/>
      <c r="PAY327" s="3"/>
      <c r="PAZ327" s="3"/>
      <c r="PBA327" s="3"/>
      <c r="PBB327" s="3"/>
      <c r="PBC327" s="3"/>
      <c r="PBD327" s="3"/>
      <c r="PBE327" s="3"/>
      <c r="PBF327" s="3"/>
      <c r="PBG327" s="3"/>
      <c r="PBH327" s="3"/>
      <c r="PBI327" s="3"/>
      <c r="PBJ327" s="3"/>
      <c r="PBK327" s="3"/>
      <c r="PBL327" s="3"/>
      <c r="PBM327" s="3"/>
      <c r="PBN327" s="3"/>
      <c r="PBO327" s="3"/>
      <c r="PBP327" s="3"/>
      <c r="PBQ327" s="3"/>
      <c r="PBR327" s="3"/>
      <c r="PBS327" s="3"/>
      <c r="PBT327" s="3"/>
      <c r="PBU327" s="3"/>
      <c r="PBV327" s="3"/>
      <c r="PBW327" s="3"/>
      <c r="PBX327" s="3"/>
      <c r="PBY327" s="3"/>
      <c r="PBZ327" s="3"/>
      <c r="PCA327" s="3"/>
      <c r="PCB327" s="3"/>
      <c r="PCC327" s="3"/>
      <c r="PCD327" s="3"/>
      <c r="PCE327" s="3"/>
      <c r="PCF327" s="3"/>
      <c r="PCG327" s="3"/>
      <c r="PCH327" s="3"/>
      <c r="PCI327" s="3"/>
      <c r="PCJ327" s="3"/>
      <c r="PCK327" s="3"/>
      <c r="PCL327" s="3"/>
      <c r="PCM327" s="3"/>
      <c r="PCN327" s="3"/>
      <c r="PCO327" s="3"/>
      <c r="PCP327" s="3"/>
      <c r="PCQ327" s="3"/>
      <c r="PCR327" s="3"/>
      <c r="PCS327" s="3"/>
      <c r="PCT327" s="3"/>
      <c r="PCU327" s="3"/>
      <c r="PCV327" s="3"/>
      <c r="PCW327" s="3"/>
      <c r="PCX327" s="3"/>
      <c r="PCY327" s="3"/>
      <c r="PCZ327" s="3"/>
      <c r="PDA327" s="3"/>
      <c r="PDB327" s="3"/>
      <c r="PDC327" s="3"/>
      <c r="PDD327" s="3"/>
      <c r="PDE327" s="3"/>
      <c r="PDF327" s="3"/>
      <c r="PDG327" s="3"/>
      <c r="PDH327" s="3"/>
      <c r="PDI327" s="3"/>
      <c r="PDJ327" s="3"/>
      <c r="PDK327" s="3"/>
      <c r="PDL327" s="3"/>
      <c r="PDM327" s="3"/>
      <c r="PDN327" s="3"/>
      <c r="PDO327" s="3"/>
      <c r="PDP327" s="3"/>
      <c r="PDQ327" s="3"/>
      <c r="PDR327" s="3"/>
      <c r="PDS327" s="3"/>
      <c r="PDT327" s="3"/>
      <c r="PDU327" s="3"/>
      <c r="PDV327" s="3"/>
      <c r="PDW327" s="3"/>
      <c r="PDX327" s="3"/>
      <c r="PDY327" s="3"/>
      <c r="PDZ327" s="3"/>
      <c r="PEA327" s="3"/>
      <c r="PEB327" s="3"/>
      <c r="PEC327" s="3"/>
      <c r="PED327" s="3"/>
      <c r="PEE327" s="3"/>
      <c r="PEF327" s="3"/>
      <c r="PEG327" s="3"/>
      <c r="PEH327" s="3"/>
      <c r="PEI327" s="3"/>
      <c r="PEJ327" s="3"/>
      <c r="PEK327" s="3"/>
      <c r="PEL327" s="3"/>
      <c r="PEM327" s="3"/>
      <c r="PEN327" s="3"/>
      <c r="PEO327" s="3"/>
      <c r="PEP327" s="3"/>
      <c r="PEQ327" s="3"/>
      <c r="PER327" s="3"/>
      <c r="PES327" s="3"/>
      <c r="PET327" s="3"/>
      <c r="PEU327" s="3"/>
      <c r="PEV327" s="3"/>
      <c r="PEW327" s="3"/>
      <c r="PEX327" s="3"/>
      <c r="PEY327" s="3"/>
      <c r="PEZ327" s="3"/>
      <c r="PFA327" s="3"/>
      <c r="PFB327" s="3"/>
      <c r="PFC327" s="3"/>
      <c r="PFD327" s="3"/>
      <c r="PFE327" s="3"/>
      <c r="PFF327" s="3"/>
      <c r="PFG327" s="3"/>
      <c r="PFH327" s="3"/>
      <c r="PFI327" s="3"/>
      <c r="PFJ327" s="3"/>
      <c r="PFK327" s="3"/>
      <c r="PFL327" s="3"/>
      <c r="PFM327" s="3"/>
      <c r="PFN327" s="3"/>
      <c r="PFO327" s="3"/>
      <c r="PFP327" s="3"/>
      <c r="PFQ327" s="3"/>
      <c r="PFR327" s="3"/>
      <c r="PFS327" s="3"/>
      <c r="PFT327" s="3"/>
      <c r="PFU327" s="3"/>
      <c r="PFV327" s="3"/>
      <c r="PFW327" s="3"/>
      <c r="PFX327" s="3"/>
      <c r="PFY327" s="3"/>
      <c r="PFZ327" s="3"/>
      <c r="PGA327" s="3"/>
      <c r="PGB327" s="3"/>
      <c r="PGC327" s="3"/>
      <c r="PGD327" s="3"/>
      <c r="PGE327" s="3"/>
      <c r="PGF327" s="3"/>
      <c r="PGG327" s="3"/>
      <c r="PGH327" s="3"/>
      <c r="PGI327" s="3"/>
      <c r="PGJ327" s="3"/>
      <c r="PGK327" s="3"/>
      <c r="PGL327" s="3"/>
      <c r="PGM327" s="3"/>
      <c r="PGN327" s="3"/>
      <c r="PGO327" s="3"/>
      <c r="PGP327" s="3"/>
      <c r="PGQ327" s="3"/>
      <c r="PGR327" s="3"/>
      <c r="PGS327" s="3"/>
      <c r="PGT327" s="3"/>
      <c r="PGU327" s="3"/>
      <c r="PGV327" s="3"/>
      <c r="PGW327" s="3"/>
      <c r="PGX327" s="3"/>
      <c r="PGY327" s="3"/>
      <c r="PGZ327" s="3"/>
      <c r="PHA327" s="3"/>
      <c r="PHB327" s="3"/>
      <c r="PHC327" s="3"/>
      <c r="PHD327" s="3"/>
      <c r="PHE327" s="3"/>
      <c r="PHF327" s="3"/>
      <c r="PHG327" s="3"/>
      <c r="PHH327" s="3"/>
      <c r="PHI327" s="3"/>
      <c r="PHJ327" s="3"/>
      <c r="PHK327" s="3"/>
      <c r="PHL327" s="3"/>
      <c r="PHM327" s="3"/>
      <c r="PHN327" s="3"/>
      <c r="PHO327" s="3"/>
      <c r="PHP327" s="3"/>
      <c r="PHQ327" s="3"/>
      <c r="PHR327" s="3"/>
      <c r="PHS327" s="3"/>
      <c r="PHT327" s="3"/>
      <c r="PHU327" s="3"/>
      <c r="PHV327" s="3"/>
      <c r="PHW327" s="3"/>
      <c r="PHX327" s="3"/>
      <c r="PHY327" s="3"/>
      <c r="PHZ327" s="3"/>
      <c r="PIA327" s="3"/>
      <c r="PIB327" s="3"/>
      <c r="PIC327" s="3"/>
      <c r="PID327" s="3"/>
      <c r="PIE327" s="3"/>
      <c r="PIF327" s="3"/>
      <c r="PIG327" s="3"/>
      <c r="PIH327" s="3"/>
      <c r="PII327" s="3"/>
      <c r="PIJ327" s="3"/>
      <c r="PIK327" s="3"/>
      <c r="PIL327" s="3"/>
      <c r="PIM327" s="3"/>
      <c r="PIN327" s="3"/>
      <c r="PIO327" s="3"/>
      <c r="PIP327" s="3"/>
      <c r="PIQ327" s="3"/>
      <c r="PIR327" s="3"/>
      <c r="PIS327" s="3"/>
      <c r="PIT327" s="3"/>
      <c r="PIU327" s="3"/>
      <c r="PIV327" s="3"/>
      <c r="PIW327" s="3"/>
      <c r="PIX327" s="3"/>
      <c r="PIY327" s="3"/>
      <c r="PIZ327" s="3"/>
      <c r="PJA327" s="3"/>
      <c r="PJB327" s="3"/>
      <c r="PJC327" s="3"/>
      <c r="PJD327" s="3"/>
      <c r="PJE327" s="3"/>
      <c r="PJF327" s="3"/>
      <c r="PJG327" s="3"/>
      <c r="PJH327" s="3"/>
      <c r="PJI327" s="3"/>
      <c r="PJJ327" s="3"/>
      <c r="PJK327" s="3"/>
      <c r="PJL327" s="3"/>
      <c r="PJM327" s="3"/>
      <c r="PJN327" s="3"/>
      <c r="PJO327" s="3"/>
      <c r="PJP327" s="3"/>
      <c r="PJQ327" s="3"/>
      <c r="PJR327" s="3"/>
      <c r="PJS327" s="3"/>
      <c r="PJT327" s="3"/>
      <c r="PJU327" s="3"/>
      <c r="PJV327" s="3"/>
      <c r="PJW327" s="3"/>
      <c r="PJX327" s="3"/>
      <c r="PJY327" s="3"/>
      <c r="PJZ327" s="3"/>
      <c r="PKA327" s="3"/>
      <c r="PKB327" s="3"/>
      <c r="PKC327" s="3"/>
      <c r="PKD327" s="3"/>
      <c r="PKE327" s="3"/>
      <c r="PKF327" s="3"/>
      <c r="PKG327" s="3"/>
      <c r="PKH327" s="3"/>
      <c r="PKI327" s="3"/>
      <c r="PKJ327" s="3"/>
      <c r="PKK327" s="3"/>
      <c r="PKL327" s="3"/>
      <c r="PKM327" s="3"/>
      <c r="PKN327" s="3"/>
      <c r="PKO327" s="3"/>
      <c r="PKP327" s="3"/>
      <c r="PKQ327" s="3"/>
      <c r="PKR327" s="3"/>
      <c r="PKS327" s="3"/>
      <c r="PKT327" s="3"/>
      <c r="PKU327" s="3"/>
      <c r="PKV327" s="3"/>
      <c r="PKW327" s="3"/>
      <c r="PKX327" s="3"/>
      <c r="PKY327" s="3"/>
      <c r="PKZ327" s="3"/>
      <c r="PLA327" s="3"/>
      <c r="PLB327" s="3"/>
      <c r="PLC327" s="3"/>
      <c r="PLD327" s="3"/>
      <c r="PLE327" s="3"/>
      <c r="PLF327" s="3"/>
      <c r="PLG327" s="3"/>
      <c r="PLH327" s="3"/>
      <c r="PLI327" s="3"/>
      <c r="PLJ327" s="3"/>
      <c r="PLK327" s="3"/>
      <c r="PLL327" s="3"/>
      <c r="PLM327" s="3"/>
      <c r="PLN327" s="3"/>
      <c r="PLO327" s="3"/>
      <c r="PLP327" s="3"/>
      <c r="PLQ327" s="3"/>
      <c r="PLR327" s="3"/>
      <c r="PLS327" s="3"/>
      <c r="PLT327" s="3"/>
      <c r="PLU327" s="3"/>
      <c r="PLV327" s="3"/>
      <c r="PLW327" s="3"/>
      <c r="PLX327" s="3"/>
      <c r="PLY327" s="3"/>
      <c r="PLZ327" s="3"/>
      <c r="PMA327" s="3"/>
      <c r="PMB327" s="3"/>
      <c r="PMC327" s="3"/>
      <c r="PMD327" s="3"/>
      <c r="PME327" s="3"/>
      <c r="PMF327" s="3"/>
      <c r="PMG327" s="3"/>
      <c r="PMH327" s="3"/>
      <c r="PMI327" s="3"/>
      <c r="PMJ327" s="3"/>
      <c r="PMK327" s="3"/>
      <c r="PML327" s="3"/>
      <c r="PMM327" s="3"/>
      <c r="PMN327" s="3"/>
      <c r="PMO327" s="3"/>
      <c r="PMP327" s="3"/>
      <c r="PMQ327" s="3"/>
      <c r="PMR327" s="3"/>
      <c r="PMS327" s="3"/>
      <c r="PMT327" s="3"/>
      <c r="PMU327" s="3"/>
      <c r="PMV327" s="3"/>
      <c r="PMW327" s="3"/>
      <c r="PMX327" s="3"/>
      <c r="PMY327" s="3"/>
      <c r="PMZ327" s="3"/>
      <c r="PNA327" s="3"/>
      <c r="PNB327" s="3"/>
      <c r="PNC327" s="3"/>
      <c r="PND327" s="3"/>
      <c r="PNE327" s="3"/>
      <c r="PNF327" s="3"/>
      <c r="PNG327" s="3"/>
      <c r="PNH327" s="3"/>
      <c r="PNI327" s="3"/>
      <c r="PNJ327" s="3"/>
      <c r="PNK327" s="3"/>
      <c r="PNL327" s="3"/>
      <c r="PNM327" s="3"/>
      <c r="PNN327" s="3"/>
      <c r="PNO327" s="3"/>
      <c r="PNP327" s="3"/>
      <c r="PNQ327" s="3"/>
      <c r="PNR327" s="3"/>
      <c r="PNS327" s="3"/>
      <c r="PNT327" s="3"/>
      <c r="PNU327" s="3"/>
      <c r="PNV327" s="3"/>
      <c r="PNW327" s="3"/>
      <c r="PNX327" s="3"/>
      <c r="PNY327" s="3"/>
      <c r="PNZ327" s="3"/>
      <c r="POA327" s="3"/>
      <c r="POB327" s="3"/>
      <c r="POC327" s="3"/>
      <c r="POD327" s="3"/>
      <c r="POE327" s="3"/>
      <c r="POF327" s="3"/>
      <c r="POG327" s="3"/>
      <c r="POH327" s="3"/>
      <c r="POI327" s="3"/>
      <c r="POJ327" s="3"/>
      <c r="POK327" s="3"/>
      <c r="POL327" s="3"/>
      <c r="POM327" s="3"/>
      <c r="PON327" s="3"/>
      <c r="POO327" s="3"/>
      <c r="POP327" s="3"/>
      <c r="POQ327" s="3"/>
      <c r="POR327" s="3"/>
      <c r="POS327" s="3"/>
      <c r="POT327" s="3"/>
      <c r="POU327" s="3"/>
      <c r="POV327" s="3"/>
      <c r="POW327" s="3"/>
      <c r="POX327" s="3"/>
      <c r="POY327" s="3"/>
      <c r="POZ327" s="3"/>
      <c r="PPA327" s="3"/>
      <c r="PPB327" s="3"/>
      <c r="PPC327" s="3"/>
      <c r="PPD327" s="3"/>
      <c r="PPE327" s="3"/>
      <c r="PPF327" s="3"/>
      <c r="PPG327" s="3"/>
      <c r="PPH327" s="3"/>
      <c r="PPI327" s="3"/>
      <c r="PPJ327" s="3"/>
      <c r="PPK327" s="3"/>
      <c r="PPL327" s="3"/>
      <c r="PPM327" s="3"/>
      <c r="PPN327" s="3"/>
      <c r="PPO327" s="3"/>
      <c r="PPP327" s="3"/>
      <c r="PPQ327" s="3"/>
      <c r="PPR327" s="3"/>
      <c r="PPS327" s="3"/>
      <c r="PPT327" s="3"/>
      <c r="PPU327" s="3"/>
      <c r="PPV327" s="3"/>
      <c r="PPW327" s="3"/>
      <c r="PPX327" s="3"/>
      <c r="PPY327" s="3"/>
      <c r="PPZ327" s="3"/>
      <c r="PQA327" s="3"/>
      <c r="PQB327" s="3"/>
      <c r="PQC327" s="3"/>
      <c r="PQD327" s="3"/>
      <c r="PQE327" s="3"/>
      <c r="PQF327" s="3"/>
      <c r="PQG327" s="3"/>
      <c r="PQH327" s="3"/>
      <c r="PQI327" s="3"/>
      <c r="PQJ327" s="3"/>
      <c r="PQK327" s="3"/>
      <c r="PQL327" s="3"/>
      <c r="PQM327" s="3"/>
      <c r="PQN327" s="3"/>
      <c r="PQO327" s="3"/>
      <c r="PQP327" s="3"/>
      <c r="PQQ327" s="3"/>
      <c r="PQR327" s="3"/>
      <c r="PQS327" s="3"/>
      <c r="PQT327" s="3"/>
      <c r="PQU327" s="3"/>
      <c r="PQV327" s="3"/>
      <c r="PQW327" s="3"/>
      <c r="PQX327" s="3"/>
      <c r="PQY327" s="3"/>
      <c r="PQZ327" s="3"/>
      <c r="PRA327" s="3"/>
      <c r="PRB327" s="3"/>
      <c r="PRC327" s="3"/>
      <c r="PRD327" s="3"/>
      <c r="PRE327" s="3"/>
      <c r="PRF327" s="3"/>
      <c r="PRG327" s="3"/>
      <c r="PRH327" s="3"/>
      <c r="PRI327" s="3"/>
      <c r="PRJ327" s="3"/>
      <c r="PRK327" s="3"/>
      <c r="PRL327" s="3"/>
      <c r="PRM327" s="3"/>
      <c r="PRN327" s="3"/>
      <c r="PRO327" s="3"/>
      <c r="PRP327" s="3"/>
      <c r="PRQ327" s="3"/>
      <c r="PRR327" s="3"/>
      <c r="PRS327" s="3"/>
      <c r="PRT327" s="3"/>
      <c r="PRU327" s="3"/>
      <c r="PRV327" s="3"/>
      <c r="PRW327" s="3"/>
      <c r="PRX327" s="3"/>
      <c r="PRY327" s="3"/>
      <c r="PRZ327" s="3"/>
      <c r="PSA327" s="3"/>
      <c r="PSB327" s="3"/>
      <c r="PSC327" s="3"/>
      <c r="PSD327" s="3"/>
      <c r="PSE327" s="3"/>
      <c r="PSF327" s="3"/>
      <c r="PSG327" s="3"/>
      <c r="PSH327" s="3"/>
      <c r="PSI327" s="3"/>
      <c r="PSJ327" s="3"/>
      <c r="PSK327" s="3"/>
      <c r="PSL327" s="3"/>
      <c r="PSM327" s="3"/>
      <c r="PSN327" s="3"/>
      <c r="PSO327" s="3"/>
      <c r="PSP327" s="3"/>
      <c r="PSQ327" s="3"/>
      <c r="PSR327" s="3"/>
      <c r="PSS327" s="3"/>
      <c r="PST327" s="3"/>
      <c r="PSU327" s="3"/>
      <c r="PSV327" s="3"/>
      <c r="PSW327" s="3"/>
      <c r="PSX327" s="3"/>
      <c r="PSY327" s="3"/>
      <c r="PSZ327" s="3"/>
      <c r="PTA327" s="3"/>
      <c r="PTB327" s="3"/>
      <c r="PTC327" s="3"/>
      <c r="PTD327" s="3"/>
      <c r="PTE327" s="3"/>
      <c r="PTF327" s="3"/>
      <c r="PTG327" s="3"/>
      <c r="PTH327" s="3"/>
      <c r="PTI327" s="3"/>
      <c r="PTJ327" s="3"/>
      <c r="PTK327" s="3"/>
      <c r="PTL327" s="3"/>
      <c r="PTM327" s="3"/>
      <c r="PTN327" s="3"/>
      <c r="PTO327" s="3"/>
      <c r="PTP327" s="3"/>
      <c r="PTQ327" s="3"/>
      <c r="PTR327" s="3"/>
      <c r="PTS327" s="3"/>
      <c r="PTT327" s="3"/>
      <c r="PTU327" s="3"/>
      <c r="PTV327" s="3"/>
      <c r="PTW327" s="3"/>
      <c r="PTX327" s="3"/>
      <c r="PTY327" s="3"/>
      <c r="PTZ327" s="3"/>
      <c r="PUA327" s="3"/>
      <c r="PUB327" s="3"/>
      <c r="PUC327" s="3"/>
      <c r="PUD327" s="3"/>
      <c r="PUE327" s="3"/>
      <c r="PUF327" s="3"/>
      <c r="PUG327" s="3"/>
      <c r="PUH327" s="3"/>
      <c r="PUI327" s="3"/>
      <c r="PUJ327" s="3"/>
      <c r="PUK327" s="3"/>
      <c r="PUL327" s="3"/>
      <c r="PUM327" s="3"/>
      <c r="PUN327" s="3"/>
      <c r="PUO327" s="3"/>
      <c r="PUP327" s="3"/>
      <c r="PUQ327" s="3"/>
      <c r="PUR327" s="3"/>
      <c r="PUS327" s="3"/>
      <c r="PUT327" s="3"/>
      <c r="PUU327" s="3"/>
      <c r="PUV327" s="3"/>
      <c r="PUW327" s="3"/>
      <c r="PUX327" s="3"/>
      <c r="PUY327" s="3"/>
      <c r="PUZ327" s="3"/>
      <c r="PVA327" s="3"/>
      <c r="PVB327" s="3"/>
      <c r="PVC327" s="3"/>
      <c r="PVD327" s="3"/>
      <c r="PVE327" s="3"/>
      <c r="PVF327" s="3"/>
      <c r="PVG327" s="3"/>
      <c r="PVH327" s="3"/>
      <c r="PVI327" s="3"/>
      <c r="PVJ327" s="3"/>
      <c r="PVK327" s="3"/>
      <c r="PVL327" s="3"/>
      <c r="PVM327" s="3"/>
      <c r="PVN327" s="3"/>
      <c r="PVO327" s="3"/>
      <c r="PVP327" s="3"/>
      <c r="PVQ327" s="3"/>
      <c r="PVR327" s="3"/>
      <c r="PVS327" s="3"/>
      <c r="PVT327" s="3"/>
      <c r="PVU327" s="3"/>
      <c r="PVV327" s="3"/>
      <c r="PVW327" s="3"/>
      <c r="PVX327" s="3"/>
      <c r="PVY327" s="3"/>
      <c r="PVZ327" s="3"/>
      <c r="PWA327" s="3"/>
      <c r="PWB327" s="3"/>
      <c r="PWC327" s="3"/>
      <c r="PWD327" s="3"/>
      <c r="PWE327" s="3"/>
      <c r="PWF327" s="3"/>
      <c r="PWG327" s="3"/>
      <c r="PWH327" s="3"/>
      <c r="PWI327" s="3"/>
      <c r="PWJ327" s="3"/>
      <c r="PWK327" s="3"/>
      <c r="PWL327" s="3"/>
      <c r="PWM327" s="3"/>
      <c r="PWN327" s="3"/>
      <c r="PWO327" s="3"/>
      <c r="PWP327" s="3"/>
      <c r="PWQ327" s="3"/>
      <c r="PWR327" s="3"/>
      <c r="PWS327" s="3"/>
      <c r="PWT327" s="3"/>
      <c r="PWU327" s="3"/>
      <c r="PWV327" s="3"/>
      <c r="PWW327" s="3"/>
      <c r="PWX327" s="3"/>
      <c r="PWY327" s="3"/>
      <c r="PWZ327" s="3"/>
      <c r="PXA327" s="3"/>
      <c r="PXB327" s="3"/>
      <c r="PXC327" s="3"/>
      <c r="PXD327" s="3"/>
      <c r="PXE327" s="3"/>
      <c r="PXF327" s="3"/>
      <c r="PXG327" s="3"/>
      <c r="PXH327" s="3"/>
      <c r="PXI327" s="3"/>
      <c r="PXJ327" s="3"/>
      <c r="PXK327" s="3"/>
      <c r="PXL327" s="3"/>
      <c r="PXM327" s="3"/>
      <c r="PXN327" s="3"/>
      <c r="PXO327" s="3"/>
      <c r="PXP327" s="3"/>
      <c r="PXQ327" s="3"/>
      <c r="PXR327" s="3"/>
      <c r="PXS327" s="3"/>
      <c r="PXT327" s="3"/>
      <c r="PXU327" s="3"/>
      <c r="PXV327" s="3"/>
      <c r="PXW327" s="3"/>
      <c r="PXX327" s="3"/>
      <c r="PXY327" s="3"/>
      <c r="PXZ327" s="3"/>
      <c r="PYA327" s="3"/>
      <c r="PYB327" s="3"/>
      <c r="PYC327" s="3"/>
      <c r="PYD327" s="3"/>
      <c r="PYE327" s="3"/>
      <c r="PYF327" s="3"/>
      <c r="PYG327" s="3"/>
      <c r="PYH327" s="3"/>
      <c r="PYI327" s="3"/>
      <c r="PYJ327" s="3"/>
      <c r="PYK327" s="3"/>
      <c r="PYL327" s="3"/>
      <c r="PYM327" s="3"/>
      <c r="PYN327" s="3"/>
      <c r="PYO327" s="3"/>
      <c r="PYP327" s="3"/>
      <c r="PYQ327" s="3"/>
      <c r="PYR327" s="3"/>
      <c r="PYS327" s="3"/>
      <c r="PYT327" s="3"/>
      <c r="PYU327" s="3"/>
      <c r="PYV327" s="3"/>
      <c r="PYW327" s="3"/>
      <c r="PYX327" s="3"/>
      <c r="PYY327" s="3"/>
      <c r="PYZ327" s="3"/>
      <c r="PZA327" s="3"/>
      <c r="PZB327" s="3"/>
      <c r="PZC327" s="3"/>
      <c r="PZD327" s="3"/>
      <c r="PZE327" s="3"/>
      <c r="PZF327" s="3"/>
      <c r="PZG327" s="3"/>
      <c r="PZH327" s="3"/>
      <c r="PZI327" s="3"/>
      <c r="PZJ327" s="3"/>
      <c r="PZK327" s="3"/>
      <c r="PZL327" s="3"/>
      <c r="PZM327" s="3"/>
      <c r="PZN327" s="3"/>
      <c r="PZO327" s="3"/>
      <c r="PZP327" s="3"/>
      <c r="PZQ327" s="3"/>
      <c r="PZR327" s="3"/>
      <c r="PZS327" s="3"/>
      <c r="PZT327" s="3"/>
      <c r="PZU327" s="3"/>
      <c r="PZV327" s="3"/>
      <c r="PZW327" s="3"/>
      <c r="PZX327" s="3"/>
      <c r="PZY327" s="3"/>
      <c r="PZZ327" s="3"/>
      <c r="QAA327" s="3"/>
      <c r="QAB327" s="3"/>
      <c r="QAC327" s="3"/>
      <c r="QAD327" s="3"/>
      <c r="QAE327" s="3"/>
      <c r="QAF327" s="3"/>
      <c r="QAG327" s="3"/>
      <c r="QAH327" s="3"/>
      <c r="QAI327" s="3"/>
      <c r="QAJ327" s="3"/>
      <c r="QAK327" s="3"/>
      <c r="QAL327" s="3"/>
      <c r="QAM327" s="3"/>
      <c r="QAN327" s="3"/>
      <c r="QAO327" s="3"/>
      <c r="QAP327" s="3"/>
      <c r="QAQ327" s="3"/>
      <c r="QAR327" s="3"/>
      <c r="QAS327" s="3"/>
      <c r="QAT327" s="3"/>
      <c r="QAU327" s="3"/>
      <c r="QAV327" s="3"/>
      <c r="QAW327" s="3"/>
      <c r="QAX327" s="3"/>
      <c r="QAY327" s="3"/>
      <c r="QAZ327" s="3"/>
      <c r="QBA327" s="3"/>
      <c r="QBB327" s="3"/>
      <c r="QBC327" s="3"/>
      <c r="QBD327" s="3"/>
      <c r="QBE327" s="3"/>
      <c r="QBF327" s="3"/>
      <c r="QBG327" s="3"/>
      <c r="QBH327" s="3"/>
      <c r="QBI327" s="3"/>
      <c r="QBJ327" s="3"/>
      <c r="QBK327" s="3"/>
      <c r="QBL327" s="3"/>
      <c r="QBM327" s="3"/>
      <c r="QBN327" s="3"/>
      <c r="QBO327" s="3"/>
      <c r="QBP327" s="3"/>
      <c r="QBQ327" s="3"/>
      <c r="QBR327" s="3"/>
      <c r="QBS327" s="3"/>
      <c r="QBT327" s="3"/>
      <c r="QBU327" s="3"/>
      <c r="QBV327" s="3"/>
      <c r="QBW327" s="3"/>
      <c r="QBX327" s="3"/>
      <c r="QBY327" s="3"/>
      <c r="QBZ327" s="3"/>
      <c r="QCA327" s="3"/>
      <c r="QCB327" s="3"/>
      <c r="QCC327" s="3"/>
      <c r="QCD327" s="3"/>
      <c r="QCE327" s="3"/>
      <c r="QCF327" s="3"/>
      <c r="QCG327" s="3"/>
      <c r="QCH327" s="3"/>
      <c r="QCI327" s="3"/>
      <c r="QCJ327" s="3"/>
      <c r="QCK327" s="3"/>
      <c r="QCL327" s="3"/>
      <c r="QCM327" s="3"/>
      <c r="QCN327" s="3"/>
      <c r="QCO327" s="3"/>
      <c r="QCP327" s="3"/>
      <c r="QCQ327" s="3"/>
      <c r="QCR327" s="3"/>
      <c r="QCS327" s="3"/>
      <c r="QCT327" s="3"/>
      <c r="QCU327" s="3"/>
      <c r="QCV327" s="3"/>
      <c r="QCW327" s="3"/>
      <c r="QCX327" s="3"/>
      <c r="QCY327" s="3"/>
      <c r="QCZ327" s="3"/>
      <c r="QDA327" s="3"/>
      <c r="QDB327" s="3"/>
      <c r="QDC327" s="3"/>
      <c r="QDD327" s="3"/>
      <c r="QDE327" s="3"/>
      <c r="QDF327" s="3"/>
      <c r="QDG327" s="3"/>
      <c r="QDH327" s="3"/>
      <c r="QDI327" s="3"/>
      <c r="QDJ327" s="3"/>
      <c r="QDK327" s="3"/>
      <c r="QDL327" s="3"/>
      <c r="QDM327" s="3"/>
      <c r="QDN327" s="3"/>
      <c r="QDO327" s="3"/>
      <c r="QDP327" s="3"/>
      <c r="QDQ327" s="3"/>
      <c r="QDR327" s="3"/>
      <c r="QDS327" s="3"/>
      <c r="QDT327" s="3"/>
      <c r="QDU327" s="3"/>
      <c r="QDV327" s="3"/>
      <c r="QDW327" s="3"/>
      <c r="QDX327" s="3"/>
      <c r="QDY327" s="3"/>
      <c r="QDZ327" s="3"/>
      <c r="QEA327" s="3"/>
      <c r="QEB327" s="3"/>
      <c r="QEC327" s="3"/>
      <c r="QED327" s="3"/>
      <c r="QEE327" s="3"/>
      <c r="QEF327" s="3"/>
      <c r="QEG327" s="3"/>
      <c r="QEH327" s="3"/>
      <c r="QEI327" s="3"/>
      <c r="QEJ327" s="3"/>
      <c r="QEK327" s="3"/>
      <c r="QEL327" s="3"/>
      <c r="QEM327" s="3"/>
      <c r="QEN327" s="3"/>
      <c r="QEO327" s="3"/>
      <c r="QEP327" s="3"/>
      <c r="QEQ327" s="3"/>
      <c r="QER327" s="3"/>
      <c r="QES327" s="3"/>
      <c r="QET327" s="3"/>
      <c r="QEU327" s="3"/>
      <c r="QEV327" s="3"/>
      <c r="QEW327" s="3"/>
      <c r="QEX327" s="3"/>
      <c r="QEY327" s="3"/>
      <c r="QEZ327" s="3"/>
      <c r="QFA327" s="3"/>
      <c r="QFB327" s="3"/>
      <c r="QFC327" s="3"/>
      <c r="QFD327" s="3"/>
      <c r="QFE327" s="3"/>
      <c r="QFF327" s="3"/>
      <c r="QFG327" s="3"/>
      <c r="QFH327" s="3"/>
      <c r="QFI327" s="3"/>
      <c r="QFJ327" s="3"/>
      <c r="QFK327" s="3"/>
      <c r="QFL327" s="3"/>
      <c r="QFM327" s="3"/>
      <c r="QFN327" s="3"/>
      <c r="QFO327" s="3"/>
      <c r="QFP327" s="3"/>
      <c r="QFQ327" s="3"/>
      <c r="QFR327" s="3"/>
      <c r="QFS327" s="3"/>
      <c r="QFT327" s="3"/>
      <c r="QFU327" s="3"/>
      <c r="QFV327" s="3"/>
      <c r="QFW327" s="3"/>
      <c r="QFX327" s="3"/>
      <c r="QFY327" s="3"/>
      <c r="QFZ327" s="3"/>
      <c r="QGA327" s="3"/>
      <c r="QGB327" s="3"/>
      <c r="QGC327" s="3"/>
      <c r="QGD327" s="3"/>
      <c r="QGE327" s="3"/>
      <c r="QGF327" s="3"/>
      <c r="QGG327" s="3"/>
      <c r="QGH327" s="3"/>
      <c r="QGI327" s="3"/>
      <c r="QGJ327" s="3"/>
      <c r="QGK327" s="3"/>
      <c r="QGL327" s="3"/>
      <c r="QGM327" s="3"/>
      <c r="QGN327" s="3"/>
      <c r="QGO327" s="3"/>
      <c r="QGP327" s="3"/>
      <c r="QGQ327" s="3"/>
      <c r="QGR327" s="3"/>
      <c r="QGS327" s="3"/>
      <c r="QGT327" s="3"/>
      <c r="QGU327" s="3"/>
      <c r="QGV327" s="3"/>
      <c r="QGW327" s="3"/>
      <c r="QGX327" s="3"/>
      <c r="QGY327" s="3"/>
      <c r="QGZ327" s="3"/>
      <c r="QHA327" s="3"/>
      <c r="QHB327" s="3"/>
      <c r="QHC327" s="3"/>
      <c r="QHD327" s="3"/>
      <c r="QHE327" s="3"/>
      <c r="QHF327" s="3"/>
      <c r="QHG327" s="3"/>
      <c r="QHH327" s="3"/>
      <c r="QHI327" s="3"/>
      <c r="QHJ327" s="3"/>
      <c r="QHK327" s="3"/>
      <c r="QHL327" s="3"/>
      <c r="QHM327" s="3"/>
      <c r="QHN327" s="3"/>
      <c r="QHO327" s="3"/>
      <c r="QHP327" s="3"/>
      <c r="QHQ327" s="3"/>
      <c r="QHR327" s="3"/>
      <c r="QHS327" s="3"/>
      <c r="QHT327" s="3"/>
      <c r="QHU327" s="3"/>
      <c r="QHV327" s="3"/>
      <c r="QHW327" s="3"/>
      <c r="QHX327" s="3"/>
      <c r="QHY327" s="3"/>
      <c r="QHZ327" s="3"/>
      <c r="QIA327" s="3"/>
      <c r="QIB327" s="3"/>
      <c r="QIC327" s="3"/>
      <c r="QID327" s="3"/>
      <c r="QIE327" s="3"/>
      <c r="QIF327" s="3"/>
      <c r="QIG327" s="3"/>
      <c r="QIH327" s="3"/>
      <c r="QII327" s="3"/>
      <c r="QIJ327" s="3"/>
      <c r="QIK327" s="3"/>
      <c r="QIL327" s="3"/>
      <c r="QIM327" s="3"/>
      <c r="QIN327" s="3"/>
      <c r="QIO327" s="3"/>
      <c r="QIP327" s="3"/>
      <c r="QIQ327" s="3"/>
      <c r="QIR327" s="3"/>
      <c r="QIS327" s="3"/>
      <c r="QIT327" s="3"/>
      <c r="QIU327" s="3"/>
      <c r="QIV327" s="3"/>
      <c r="QIW327" s="3"/>
      <c r="QIX327" s="3"/>
      <c r="QIY327" s="3"/>
      <c r="QIZ327" s="3"/>
      <c r="QJA327" s="3"/>
      <c r="QJB327" s="3"/>
      <c r="QJC327" s="3"/>
      <c r="QJD327" s="3"/>
      <c r="QJE327" s="3"/>
      <c r="QJF327" s="3"/>
      <c r="QJG327" s="3"/>
      <c r="QJH327" s="3"/>
      <c r="QJI327" s="3"/>
      <c r="QJJ327" s="3"/>
      <c r="QJK327" s="3"/>
      <c r="QJL327" s="3"/>
      <c r="QJM327" s="3"/>
      <c r="QJN327" s="3"/>
      <c r="QJO327" s="3"/>
      <c r="QJP327" s="3"/>
      <c r="QJQ327" s="3"/>
      <c r="QJR327" s="3"/>
      <c r="QJS327" s="3"/>
      <c r="QJT327" s="3"/>
      <c r="QJU327" s="3"/>
      <c r="QJV327" s="3"/>
      <c r="QJW327" s="3"/>
      <c r="QJX327" s="3"/>
      <c r="QJY327" s="3"/>
      <c r="QJZ327" s="3"/>
      <c r="QKA327" s="3"/>
      <c r="QKB327" s="3"/>
      <c r="QKC327" s="3"/>
      <c r="QKD327" s="3"/>
      <c r="QKE327" s="3"/>
      <c r="QKF327" s="3"/>
      <c r="QKG327" s="3"/>
      <c r="QKH327" s="3"/>
      <c r="QKI327" s="3"/>
      <c r="QKJ327" s="3"/>
      <c r="QKK327" s="3"/>
      <c r="QKL327" s="3"/>
      <c r="QKM327" s="3"/>
      <c r="QKN327" s="3"/>
      <c r="QKO327" s="3"/>
      <c r="QKP327" s="3"/>
      <c r="QKQ327" s="3"/>
      <c r="QKR327" s="3"/>
      <c r="QKS327" s="3"/>
      <c r="QKT327" s="3"/>
      <c r="QKU327" s="3"/>
      <c r="QKV327" s="3"/>
      <c r="QKW327" s="3"/>
      <c r="QKX327" s="3"/>
      <c r="QKY327" s="3"/>
      <c r="QKZ327" s="3"/>
      <c r="QLA327" s="3"/>
      <c r="QLB327" s="3"/>
      <c r="QLC327" s="3"/>
      <c r="QLD327" s="3"/>
      <c r="QLE327" s="3"/>
      <c r="QLF327" s="3"/>
      <c r="QLG327" s="3"/>
      <c r="QLH327" s="3"/>
      <c r="QLI327" s="3"/>
      <c r="QLJ327" s="3"/>
      <c r="QLK327" s="3"/>
      <c r="QLL327" s="3"/>
      <c r="QLM327" s="3"/>
      <c r="QLN327" s="3"/>
      <c r="QLO327" s="3"/>
      <c r="QLP327" s="3"/>
      <c r="QLQ327" s="3"/>
      <c r="QLR327" s="3"/>
      <c r="QLS327" s="3"/>
      <c r="QLT327" s="3"/>
      <c r="QLU327" s="3"/>
      <c r="QLV327" s="3"/>
      <c r="QLW327" s="3"/>
      <c r="QLX327" s="3"/>
      <c r="QLY327" s="3"/>
      <c r="QLZ327" s="3"/>
      <c r="QMA327" s="3"/>
      <c r="QMB327" s="3"/>
      <c r="QMC327" s="3"/>
      <c r="QMD327" s="3"/>
      <c r="QME327" s="3"/>
      <c r="QMF327" s="3"/>
      <c r="QMG327" s="3"/>
      <c r="QMH327" s="3"/>
      <c r="QMI327" s="3"/>
      <c r="QMJ327" s="3"/>
      <c r="QMK327" s="3"/>
      <c r="QML327" s="3"/>
      <c r="QMM327" s="3"/>
      <c r="QMN327" s="3"/>
      <c r="QMO327" s="3"/>
      <c r="QMP327" s="3"/>
      <c r="QMQ327" s="3"/>
      <c r="QMR327" s="3"/>
      <c r="QMS327" s="3"/>
      <c r="QMT327" s="3"/>
      <c r="QMU327" s="3"/>
      <c r="QMV327" s="3"/>
      <c r="QMW327" s="3"/>
      <c r="QMX327" s="3"/>
      <c r="QMY327" s="3"/>
      <c r="QMZ327" s="3"/>
      <c r="QNA327" s="3"/>
      <c r="QNB327" s="3"/>
      <c r="QNC327" s="3"/>
      <c r="QND327" s="3"/>
      <c r="QNE327" s="3"/>
      <c r="QNF327" s="3"/>
      <c r="QNG327" s="3"/>
      <c r="QNH327" s="3"/>
      <c r="QNI327" s="3"/>
      <c r="QNJ327" s="3"/>
      <c r="QNK327" s="3"/>
      <c r="QNL327" s="3"/>
      <c r="QNM327" s="3"/>
      <c r="QNN327" s="3"/>
      <c r="QNO327" s="3"/>
      <c r="QNP327" s="3"/>
      <c r="QNQ327" s="3"/>
      <c r="QNR327" s="3"/>
      <c r="QNS327" s="3"/>
      <c r="QNT327" s="3"/>
      <c r="QNU327" s="3"/>
      <c r="QNV327" s="3"/>
      <c r="QNW327" s="3"/>
      <c r="QNX327" s="3"/>
      <c r="QNY327" s="3"/>
      <c r="QNZ327" s="3"/>
      <c r="QOA327" s="3"/>
      <c r="QOB327" s="3"/>
      <c r="QOC327" s="3"/>
      <c r="QOD327" s="3"/>
      <c r="QOE327" s="3"/>
      <c r="QOF327" s="3"/>
      <c r="QOG327" s="3"/>
      <c r="QOH327" s="3"/>
      <c r="QOI327" s="3"/>
      <c r="QOJ327" s="3"/>
      <c r="QOK327" s="3"/>
      <c r="QOL327" s="3"/>
      <c r="QOM327" s="3"/>
      <c r="QON327" s="3"/>
      <c r="QOO327" s="3"/>
      <c r="QOP327" s="3"/>
      <c r="QOQ327" s="3"/>
      <c r="QOR327" s="3"/>
      <c r="QOS327" s="3"/>
      <c r="QOT327" s="3"/>
      <c r="QOU327" s="3"/>
      <c r="QOV327" s="3"/>
      <c r="QOW327" s="3"/>
      <c r="QOX327" s="3"/>
      <c r="QOY327" s="3"/>
      <c r="QOZ327" s="3"/>
      <c r="QPA327" s="3"/>
      <c r="QPB327" s="3"/>
      <c r="QPC327" s="3"/>
      <c r="QPD327" s="3"/>
      <c r="QPE327" s="3"/>
      <c r="QPF327" s="3"/>
      <c r="QPG327" s="3"/>
      <c r="QPH327" s="3"/>
      <c r="QPI327" s="3"/>
      <c r="QPJ327" s="3"/>
      <c r="QPK327" s="3"/>
      <c r="QPL327" s="3"/>
      <c r="QPM327" s="3"/>
      <c r="QPN327" s="3"/>
      <c r="QPO327" s="3"/>
      <c r="QPP327" s="3"/>
      <c r="QPQ327" s="3"/>
      <c r="QPR327" s="3"/>
      <c r="QPS327" s="3"/>
      <c r="QPT327" s="3"/>
      <c r="QPU327" s="3"/>
      <c r="QPV327" s="3"/>
      <c r="QPW327" s="3"/>
      <c r="QPX327" s="3"/>
      <c r="QPY327" s="3"/>
      <c r="QPZ327" s="3"/>
      <c r="QQA327" s="3"/>
      <c r="QQB327" s="3"/>
      <c r="QQC327" s="3"/>
      <c r="QQD327" s="3"/>
      <c r="QQE327" s="3"/>
      <c r="QQF327" s="3"/>
      <c r="QQG327" s="3"/>
      <c r="QQH327" s="3"/>
      <c r="QQI327" s="3"/>
      <c r="QQJ327" s="3"/>
      <c r="QQK327" s="3"/>
      <c r="QQL327" s="3"/>
      <c r="QQM327" s="3"/>
      <c r="QQN327" s="3"/>
      <c r="QQO327" s="3"/>
      <c r="QQP327" s="3"/>
      <c r="QQQ327" s="3"/>
      <c r="QQR327" s="3"/>
      <c r="QQS327" s="3"/>
      <c r="QQT327" s="3"/>
      <c r="QQU327" s="3"/>
      <c r="QQV327" s="3"/>
      <c r="QQW327" s="3"/>
      <c r="QQX327" s="3"/>
      <c r="QQY327" s="3"/>
      <c r="QQZ327" s="3"/>
      <c r="QRA327" s="3"/>
      <c r="QRB327" s="3"/>
      <c r="QRC327" s="3"/>
      <c r="QRD327" s="3"/>
      <c r="QRE327" s="3"/>
      <c r="QRF327" s="3"/>
      <c r="QRG327" s="3"/>
      <c r="QRH327" s="3"/>
      <c r="QRI327" s="3"/>
      <c r="QRJ327" s="3"/>
      <c r="QRK327" s="3"/>
      <c r="QRL327" s="3"/>
      <c r="QRM327" s="3"/>
      <c r="QRN327" s="3"/>
      <c r="QRO327" s="3"/>
      <c r="QRP327" s="3"/>
      <c r="QRQ327" s="3"/>
      <c r="QRR327" s="3"/>
      <c r="QRS327" s="3"/>
      <c r="QRT327" s="3"/>
      <c r="QRU327" s="3"/>
      <c r="QRV327" s="3"/>
      <c r="QRW327" s="3"/>
      <c r="QRX327" s="3"/>
      <c r="QRY327" s="3"/>
      <c r="QRZ327" s="3"/>
      <c r="QSA327" s="3"/>
      <c r="QSB327" s="3"/>
      <c r="QSC327" s="3"/>
      <c r="QSD327" s="3"/>
      <c r="QSE327" s="3"/>
      <c r="QSF327" s="3"/>
      <c r="QSG327" s="3"/>
      <c r="QSH327" s="3"/>
      <c r="QSI327" s="3"/>
      <c r="QSJ327" s="3"/>
      <c r="QSK327" s="3"/>
      <c r="QSL327" s="3"/>
      <c r="QSM327" s="3"/>
      <c r="QSN327" s="3"/>
      <c r="QSO327" s="3"/>
      <c r="QSP327" s="3"/>
      <c r="QSQ327" s="3"/>
      <c r="QSR327" s="3"/>
      <c r="QSS327" s="3"/>
      <c r="QST327" s="3"/>
      <c r="QSU327" s="3"/>
      <c r="QSV327" s="3"/>
      <c r="QSW327" s="3"/>
      <c r="QSX327" s="3"/>
      <c r="QSY327" s="3"/>
      <c r="QSZ327" s="3"/>
      <c r="QTA327" s="3"/>
      <c r="QTB327" s="3"/>
      <c r="QTC327" s="3"/>
      <c r="QTD327" s="3"/>
      <c r="QTE327" s="3"/>
      <c r="QTF327" s="3"/>
      <c r="QTG327" s="3"/>
      <c r="QTH327" s="3"/>
      <c r="QTI327" s="3"/>
      <c r="QTJ327" s="3"/>
      <c r="QTK327" s="3"/>
      <c r="QTL327" s="3"/>
      <c r="QTM327" s="3"/>
      <c r="QTN327" s="3"/>
      <c r="QTO327" s="3"/>
      <c r="QTP327" s="3"/>
      <c r="QTQ327" s="3"/>
      <c r="QTR327" s="3"/>
      <c r="QTS327" s="3"/>
      <c r="QTT327" s="3"/>
      <c r="QTU327" s="3"/>
      <c r="QTV327" s="3"/>
      <c r="QTW327" s="3"/>
      <c r="QTX327" s="3"/>
      <c r="QTY327" s="3"/>
      <c r="QTZ327" s="3"/>
      <c r="QUA327" s="3"/>
      <c r="QUB327" s="3"/>
      <c r="QUC327" s="3"/>
      <c r="QUD327" s="3"/>
      <c r="QUE327" s="3"/>
      <c r="QUF327" s="3"/>
      <c r="QUG327" s="3"/>
      <c r="QUH327" s="3"/>
      <c r="QUI327" s="3"/>
      <c r="QUJ327" s="3"/>
      <c r="QUK327" s="3"/>
      <c r="QUL327" s="3"/>
      <c r="QUM327" s="3"/>
      <c r="QUN327" s="3"/>
      <c r="QUO327" s="3"/>
      <c r="QUP327" s="3"/>
      <c r="QUQ327" s="3"/>
      <c r="QUR327" s="3"/>
      <c r="QUS327" s="3"/>
      <c r="QUT327" s="3"/>
      <c r="QUU327" s="3"/>
      <c r="QUV327" s="3"/>
      <c r="QUW327" s="3"/>
      <c r="QUX327" s="3"/>
      <c r="QUY327" s="3"/>
      <c r="QUZ327" s="3"/>
      <c r="QVA327" s="3"/>
      <c r="QVB327" s="3"/>
      <c r="QVC327" s="3"/>
      <c r="QVD327" s="3"/>
      <c r="QVE327" s="3"/>
      <c r="QVF327" s="3"/>
      <c r="QVG327" s="3"/>
      <c r="QVH327" s="3"/>
      <c r="QVI327" s="3"/>
      <c r="QVJ327" s="3"/>
      <c r="QVK327" s="3"/>
      <c r="QVL327" s="3"/>
      <c r="QVM327" s="3"/>
      <c r="QVN327" s="3"/>
      <c r="QVO327" s="3"/>
      <c r="QVP327" s="3"/>
      <c r="QVQ327" s="3"/>
      <c r="QVR327" s="3"/>
      <c r="QVS327" s="3"/>
      <c r="QVT327" s="3"/>
      <c r="QVU327" s="3"/>
      <c r="QVV327" s="3"/>
      <c r="QVW327" s="3"/>
      <c r="QVX327" s="3"/>
      <c r="QVY327" s="3"/>
      <c r="QVZ327" s="3"/>
      <c r="QWA327" s="3"/>
      <c r="QWB327" s="3"/>
      <c r="QWC327" s="3"/>
      <c r="QWD327" s="3"/>
      <c r="QWE327" s="3"/>
      <c r="QWF327" s="3"/>
      <c r="QWG327" s="3"/>
      <c r="QWH327" s="3"/>
      <c r="QWI327" s="3"/>
      <c r="QWJ327" s="3"/>
      <c r="QWK327" s="3"/>
      <c r="QWL327" s="3"/>
      <c r="QWM327" s="3"/>
      <c r="QWN327" s="3"/>
      <c r="QWO327" s="3"/>
      <c r="QWP327" s="3"/>
      <c r="QWQ327" s="3"/>
      <c r="QWR327" s="3"/>
      <c r="QWS327" s="3"/>
      <c r="QWT327" s="3"/>
      <c r="QWU327" s="3"/>
      <c r="QWV327" s="3"/>
      <c r="QWW327" s="3"/>
      <c r="QWX327" s="3"/>
      <c r="QWY327" s="3"/>
      <c r="QWZ327" s="3"/>
      <c r="QXA327" s="3"/>
      <c r="QXB327" s="3"/>
      <c r="QXC327" s="3"/>
      <c r="QXD327" s="3"/>
      <c r="QXE327" s="3"/>
      <c r="QXF327" s="3"/>
      <c r="QXG327" s="3"/>
      <c r="QXH327" s="3"/>
      <c r="QXI327" s="3"/>
      <c r="QXJ327" s="3"/>
      <c r="QXK327" s="3"/>
      <c r="QXL327" s="3"/>
      <c r="QXM327" s="3"/>
      <c r="QXN327" s="3"/>
      <c r="QXO327" s="3"/>
      <c r="QXP327" s="3"/>
      <c r="QXQ327" s="3"/>
      <c r="QXR327" s="3"/>
      <c r="QXS327" s="3"/>
      <c r="QXT327" s="3"/>
      <c r="QXU327" s="3"/>
      <c r="QXV327" s="3"/>
      <c r="QXW327" s="3"/>
      <c r="QXX327" s="3"/>
      <c r="QXY327" s="3"/>
      <c r="QXZ327" s="3"/>
      <c r="QYA327" s="3"/>
      <c r="QYB327" s="3"/>
      <c r="QYC327" s="3"/>
      <c r="QYD327" s="3"/>
      <c r="QYE327" s="3"/>
      <c r="QYF327" s="3"/>
      <c r="QYG327" s="3"/>
      <c r="QYH327" s="3"/>
      <c r="QYI327" s="3"/>
      <c r="QYJ327" s="3"/>
      <c r="QYK327" s="3"/>
      <c r="QYL327" s="3"/>
      <c r="QYM327" s="3"/>
      <c r="QYN327" s="3"/>
      <c r="QYO327" s="3"/>
      <c r="QYP327" s="3"/>
      <c r="QYQ327" s="3"/>
      <c r="QYR327" s="3"/>
      <c r="QYS327" s="3"/>
      <c r="QYT327" s="3"/>
      <c r="QYU327" s="3"/>
      <c r="QYV327" s="3"/>
      <c r="QYW327" s="3"/>
      <c r="QYX327" s="3"/>
      <c r="QYY327" s="3"/>
      <c r="QYZ327" s="3"/>
      <c r="QZA327" s="3"/>
      <c r="QZB327" s="3"/>
      <c r="QZC327" s="3"/>
      <c r="QZD327" s="3"/>
      <c r="QZE327" s="3"/>
      <c r="QZF327" s="3"/>
      <c r="QZG327" s="3"/>
      <c r="QZH327" s="3"/>
      <c r="QZI327" s="3"/>
      <c r="QZJ327" s="3"/>
      <c r="QZK327" s="3"/>
      <c r="QZL327" s="3"/>
      <c r="QZM327" s="3"/>
      <c r="QZN327" s="3"/>
      <c r="QZO327" s="3"/>
      <c r="QZP327" s="3"/>
      <c r="QZQ327" s="3"/>
      <c r="QZR327" s="3"/>
      <c r="QZS327" s="3"/>
      <c r="QZT327" s="3"/>
      <c r="QZU327" s="3"/>
      <c r="QZV327" s="3"/>
      <c r="QZW327" s="3"/>
      <c r="QZX327" s="3"/>
      <c r="QZY327" s="3"/>
      <c r="QZZ327" s="3"/>
      <c r="RAA327" s="3"/>
      <c r="RAB327" s="3"/>
      <c r="RAC327" s="3"/>
      <c r="RAD327" s="3"/>
      <c r="RAE327" s="3"/>
      <c r="RAF327" s="3"/>
      <c r="RAG327" s="3"/>
      <c r="RAH327" s="3"/>
      <c r="RAI327" s="3"/>
      <c r="RAJ327" s="3"/>
      <c r="RAK327" s="3"/>
      <c r="RAL327" s="3"/>
      <c r="RAM327" s="3"/>
      <c r="RAN327" s="3"/>
      <c r="RAO327" s="3"/>
      <c r="RAP327" s="3"/>
      <c r="RAQ327" s="3"/>
      <c r="RAR327" s="3"/>
      <c r="RAS327" s="3"/>
      <c r="RAT327" s="3"/>
      <c r="RAU327" s="3"/>
      <c r="RAV327" s="3"/>
      <c r="RAW327" s="3"/>
      <c r="RAX327" s="3"/>
      <c r="RAY327" s="3"/>
      <c r="RAZ327" s="3"/>
      <c r="RBA327" s="3"/>
      <c r="RBB327" s="3"/>
      <c r="RBC327" s="3"/>
      <c r="RBD327" s="3"/>
      <c r="RBE327" s="3"/>
      <c r="RBF327" s="3"/>
      <c r="RBG327" s="3"/>
      <c r="RBH327" s="3"/>
      <c r="RBI327" s="3"/>
      <c r="RBJ327" s="3"/>
      <c r="RBK327" s="3"/>
      <c r="RBL327" s="3"/>
      <c r="RBM327" s="3"/>
      <c r="RBN327" s="3"/>
      <c r="RBO327" s="3"/>
      <c r="RBP327" s="3"/>
      <c r="RBQ327" s="3"/>
      <c r="RBR327" s="3"/>
      <c r="RBS327" s="3"/>
      <c r="RBT327" s="3"/>
      <c r="RBU327" s="3"/>
      <c r="RBV327" s="3"/>
      <c r="RBW327" s="3"/>
      <c r="RBX327" s="3"/>
      <c r="RBY327" s="3"/>
      <c r="RBZ327" s="3"/>
      <c r="RCA327" s="3"/>
      <c r="RCB327" s="3"/>
      <c r="RCC327" s="3"/>
      <c r="RCD327" s="3"/>
      <c r="RCE327" s="3"/>
      <c r="RCF327" s="3"/>
      <c r="RCG327" s="3"/>
      <c r="RCH327" s="3"/>
      <c r="RCI327" s="3"/>
      <c r="RCJ327" s="3"/>
      <c r="RCK327" s="3"/>
      <c r="RCL327" s="3"/>
      <c r="RCM327" s="3"/>
      <c r="RCN327" s="3"/>
      <c r="RCO327" s="3"/>
      <c r="RCP327" s="3"/>
      <c r="RCQ327" s="3"/>
      <c r="RCR327" s="3"/>
      <c r="RCS327" s="3"/>
      <c r="RCT327" s="3"/>
      <c r="RCU327" s="3"/>
      <c r="RCV327" s="3"/>
      <c r="RCW327" s="3"/>
      <c r="RCX327" s="3"/>
      <c r="RCY327" s="3"/>
      <c r="RCZ327" s="3"/>
      <c r="RDA327" s="3"/>
      <c r="RDB327" s="3"/>
      <c r="RDC327" s="3"/>
      <c r="RDD327" s="3"/>
      <c r="RDE327" s="3"/>
      <c r="RDF327" s="3"/>
      <c r="RDG327" s="3"/>
      <c r="RDH327" s="3"/>
      <c r="RDI327" s="3"/>
      <c r="RDJ327" s="3"/>
      <c r="RDK327" s="3"/>
      <c r="RDL327" s="3"/>
      <c r="RDM327" s="3"/>
      <c r="RDN327" s="3"/>
      <c r="RDO327" s="3"/>
      <c r="RDP327" s="3"/>
      <c r="RDQ327" s="3"/>
      <c r="RDR327" s="3"/>
      <c r="RDS327" s="3"/>
      <c r="RDT327" s="3"/>
      <c r="RDU327" s="3"/>
      <c r="RDV327" s="3"/>
      <c r="RDW327" s="3"/>
      <c r="RDX327" s="3"/>
      <c r="RDY327" s="3"/>
      <c r="RDZ327" s="3"/>
      <c r="REA327" s="3"/>
      <c r="REB327" s="3"/>
      <c r="REC327" s="3"/>
      <c r="RED327" s="3"/>
      <c r="REE327" s="3"/>
      <c r="REF327" s="3"/>
      <c r="REG327" s="3"/>
      <c r="REH327" s="3"/>
      <c r="REI327" s="3"/>
      <c r="REJ327" s="3"/>
      <c r="REK327" s="3"/>
      <c r="REL327" s="3"/>
      <c r="REM327" s="3"/>
      <c r="REN327" s="3"/>
      <c r="REO327" s="3"/>
      <c r="REP327" s="3"/>
      <c r="REQ327" s="3"/>
      <c r="RER327" s="3"/>
      <c r="RES327" s="3"/>
      <c r="RET327" s="3"/>
      <c r="REU327" s="3"/>
      <c r="REV327" s="3"/>
      <c r="REW327" s="3"/>
      <c r="REX327" s="3"/>
      <c r="REY327" s="3"/>
      <c r="REZ327" s="3"/>
      <c r="RFA327" s="3"/>
      <c r="RFB327" s="3"/>
      <c r="RFC327" s="3"/>
      <c r="RFD327" s="3"/>
      <c r="RFE327" s="3"/>
      <c r="RFF327" s="3"/>
      <c r="RFG327" s="3"/>
      <c r="RFH327" s="3"/>
      <c r="RFI327" s="3"/>
      <c r="RFJ327" s="3"/>
      <c r="RFK327" s="3"/>
      <c r="RFL327" s="3"/>
      <c r="RFM327" s="3"/>
      <c r="RFN327" s="3"/>
      <c r="RFO327" s="3"/>
      <c r="RFP327" s="3"/>
      <c r="RFQ327" s="3"/>
      <c r="RFR327" s="3"/>
      <c r="RFS327" s="3"/>
      <c r="RFT327" s="3"/>
      <c r="RFU327" s="3"/>
      <c r="RFV327" s="3"/>
      <c r="RFW327" s="3"/>
      <c r="RFX327" s="3"/>
      <c r="RFY327" s="3"/>
      <c r="RFZ327" s="3"/>
      <c r="RGA327" s="3"/>
      <c r="RGB327" s="3"/>
      <c r="RGC327" s="3"/>
      <c r="RGD327" s="3"/>
      <c r="RGE327" s="3"/>
      <c r="RGF327" s="3"/>
      <c r="RGG327" s="3"/>
      <c r="RGH327" s="3"/>
      <c r="RGI327" s="3"/>
      <c r="RGJ327" s="3"/>
      <c r="RGK327" s="3"/>
      <c r="RGL327" s="3"/>
      <c r="RGM327" s="3"/>
      <c r="RGN327" s="3"/>
      <c r="RGO327" s="3"/>
      <c r="RGP327" s="3"/>
      <c r="RGQ327" s="3"/>
      <c r="RGR327" s="3"/>
      <c r="RGS327" s="3"/>
      <c r="RGT327" s="3"/>
      <c r="RGU327" s="3"/>
      <c r="RGV327" s="3"/>
      <c r="RGW327" s="3"/>
      <c r="RGX327" s="3"/>
      <c r="RGY327" s="3"/>
      <c r="RGZ327" s="3"/>
      <c r="RHA327" s="3"/>
      <c r="RHB327" s="3"/>
      <c r="RHC327" s="3"/>
      <c r="RHD327" s="3"/>
      <c r="RHE327" s="3"/>
      <c r="RHF327" s="3"/>
      <c r="RHG327" s="3"/>
      <c r="RHH327" s="3"/>
      <c r="RHI327" s="3"/>
      <c r="RHJ327" s="3"/>
      <c r="RHK327" s="3"/>
      <c r="RHL327" s="3"/>
      <c r="RHM327" s="3"/>
      <c r="RHN327" s="3"/>
      <c r="RHO327" s="3"/>
      <c r="RHP327" s="3"/>
      <c r="RHQ327" s="3"/>
      <c r="RHR327" s="3"/>
      <c r="RHS327" s="3"/>
      <c r="RHT327" s="3"/>
      <c r="RHU327" s="3"/>
      <c r="RHV327" s="3"/>
      <c r="RHW327" s="3"/>
      <c r="RHX327" s="3"/>
      <c r="RHY327" s="3"/>
      <c r="RHZ327" s="3"/>
      <c r="RIA327" s="3"/>
      <c r="RIB327" s="3"/>
      <c r="RIC327" s="3"/>
      <c r="RID327" s="3"/>
      <c r="RIE327" s="3"/>
      <c r="RIF327" s="3"/>
      <c r="RIG327" s="3"/>
      <c r="RIH327" s="3"/>
      <c r="RII327" s="3"/>
      <c r="RIJ327" s="3"/>
      <c r="RIK327" s="3"/>
      <c r="RIL327" s="3"/>
      <c r="RIM327" s="3"/>
      <c r="RIN327" s="3"/>
      <c r="RIO327" s="3"/>
      <c r="RIP327" s="3"/>
      <c r="RIQ327" s="3"/>
      <c r="RIR327" s="3"/>
      <c r="RIS327" s="3"/>
      <c r="RIT327" s="3"/>
      <c r="RIU327" s="3"/>
      <c r="RIV327" s="3"/>
      <c r="RIW327" s="3"/>
      <c r="RIX327" s="3"/>
      <c r="RIY327" s="3"/>
      <c r="RIZ327" s="3"/>
      <c r="RJA327" s="3"/>
      <c r="RJB327" s="3"/>
      <c r="RJC327" s="3"/>
      <c r="RJD327" s="3"/>
      <c r="RJE327" s="3"/>
      <c r="RJF327" s="3"/>
      <c r="RJG327" s="3"/>
      <c r="RJH327" s="3"/>
      <c r="RJI327" s="3"/>
      <c r="RJJ327" s="3"/>
      <c r="RJK327" s="3"/>
      <c r="RJL327" s="3"/>
      <c r="RJM327" s="3"/>
      <c r="RJN327" s="3"/>
      <c r="RJO327" s="3"/>
      <c r="RJP327" s="3"/>
      <c r="RJQ327" s="3"/>
      <c r="RJR327" s="3"/>
      <c r="RJS327" s="3"/>
      <c r="RJT327" s="3"/>
      <c r="RJU327" s="3"/>
      <c r="RJV327" s="3"/>
      <c r="RJW327" s="3"/>
      <c r="RJX327" s="3"/>
      <c r="RJY327" s="3"/>
      <c r="RJZ327" s="3"/>
      <c r="RKA327" s="3"/>
      <c r="RKB327" s="3"/>
      <c r="RKC327" s="3"/>
      <c r="RKD327" s="3"/>
      <c r="RKE327" s="3"/>
      <c r="RKF327" s="3"/>
      <c r="RKG327" s="3"/>
      <c r="RKH327" s="3"/>
      <c r="RKI327" s="3"/>
      <c r="RKJ327" s="3"/>
      <c r="RKK327" s="3"/>
      <c r="RKL327" s="3"/>
      <c r="RKM327" s="3"/>
      <c r="RKN327" s="3"/>
      <c r="RKO327" s="3"/>
      <c r="RKP327" s="3"/>
      <c r="RKQ327" s="3"/>
      <c r="RKR327" s="3"/>
      <c r="RKS327" s="3"/>
      <c r="RKT327" s="3"/>
      <c r="RKU327" s="3"/>
      <c r="RKV327" s="3"/>
      <c r="RKW327" s="3"/>
      <c r="RKX327" s="3"/>
      <c r="RKY327" s="3"/>
      <c r="RKZ327" s="3"/>
      <c r="RLA327" s="3"/>
      <c r="RLB327" s="3"/>
      <c r="RLC327" s="3"/>
      <c r="RLD327" s="3"/>
      <c r="RLE327" s="3"/>
      <c r="RLF327" s="3"/>
      <c r="RLG327" s="3"/>
      <c r="RLH327" s="3"/>
      <c r="RLI327" s="3"/>
      <c r="RLJ327" s="3"/>
      <c r="RLK327" s="3"/>
      <c r="RLL327" s="3"/>
      <c r="RLM327" s="3"/>
      <c r="RLN327" s="3"/>
      <c r="RLO327" s="3"/>
      <c r="RLP327" s="3"/>
      <c r="RLQ327" s="3"/>
      <c r="RLR327" s="3"/>
      <c r="RLS327" s="3"/>
      <c r="RLT327" s="3"/>
      <c r="RLU327" s="3"/>
      <c r="RLV327" s="3"/>
      <c r="RLW327" s="3"/>
      <c r="RLX327" s="3"/>
      <c r="RLY327" s="3"/>
      <c r="RLZ327" s="3"/>
      <c r="RMA327" s="3"/>
      <c r="RMB327" s="3"/>
      <c r="RMC327" s="3"/>
      <c r="RMD327" s="3"/>
      <c r="RME327" s="3"/>
      <c r="RMF327" s="3"/>
      <c r="RMG327" s="3"/>
      <c r="RMH327" s="3"/>
      <c r="RMI327" s="3"/>
      <c r="RMJ327" s="3"/>
      <c r="RMK327" s="3"/>
      <c r="RML327" s="3"/>
      <c r="RMM327" s="3"/>
      <c r="RMN327" s="3"/>
      <c r="RMO327" s="3"/>
      <c r="RMP327" s="3"/>
      <c r="RMQ327" s="3"/>
      <c r="RMR327" s="3"/>
      <c r="RMS327" s="3"/>
      <c r="RMT327" s="3"/>
      <c r="RMU327" s="3"/>
      <c r="RMV327" s="3"/>
      <c r="RMW327" s="3"/>
      <c r="RMX327" s="3"/>
      <c r="RMY327" s="3"/>
      <c r="RMZ327" s="3"/>
      <c r="RNA327" s="3"/>
      <c r="RNB327" s="3"/>
      <c r="RNC327" s="3"/>
      <c r="RND327" s="3"/>
      <c r="RNE327" s="3"/>
      <c r="RNF327" s="3"/>
      <c r="RNG327" s="3"/>
      <c r="RNH327" s="3"/>
      <c r="RNI327" s="3"/>
      <c r="RNJ327" s="3"/>
      <c r="RNK327" s="3"/>
      <c r="RNL327" s="3"/>
      <c r="RNM327" s="3"/>
      <c r="RNN327" s="3"/>
      <c r="RNO327" s="3"/>
      <c r="RNP327" s="3"/>
      <c r="RNQ327" s="3"/>
      <c r="RNR327" s="3"/>
      <c r="RNS327" s="3"/>
      <c r="RNT327" s="3"/>
      <c r="RNU327" s="3"/>
      <c r="RNV327" s="3"/>
      <c r="RNW327" s="3"/>
      <c r="RNX327" s="3"/>
      <c r="RNY327" s="3"/>
      <c r="RNZ327" s="3"/>
      <c r="ROA327" s="3"/>
      <c r="ROB327" s="3"/>
      <c r="ROC327" s="3"/>
      <c r="ROD327" s="3"/>
      <c r="ROE327" s="3"/>
      <c r="ROF327" s="3"/>
      <c r="ROG327" s="3"/>
      <c r="ROH327" s="3"/>
      <c r="ROI327" s="3"/>
      <c r="ROJ327" s="3"/>
      <c r="ROK327" s="3"/>
      <c r="ROL327" s="3"/>
      <c r="ROM327" s="3"/>
      <c r="RON327" s="3"/>
      <c r="ROO327" s="3"/>
      <c r="ROP327" s="3"/>
      <c r="ROQ327" s="3"/>
      <c r="ROR327" s="3"/>
      <c r="ROS327" s="3"/>
      <c r="ROT327" s="3"/>
      <c r="ROU327" s="3"/>
      <c r="ROV327" s="3"/>
      <c r="ROW327" s="3"/>
      <c r="ROX327" s="3"/>
      <c r="ROY327" s="3"/>
      <c r="ROZ327" s="3"/>
      <c r="RPA327" s="3"/>
      <c r="RPB327" s="3"/>
      <c r="RPC327" s="3"/>
      <c r="RPD327" s="3"/>
      <c r="RPE327" s="3"/>
      <c r="RPF327" s="3"/>
      <c r="RPG327" s="3"/>
      <c r="RPH327" s="3"/>
      <c r="RPI327" s="3"/>
      <c r="RPJ327" s="3"/>
      <c r="RPK327" s="3"/>
      <c r="RPL327" s="3"/>
      <c r="RPM327" s="3"/>
      <c r="RPN327" s="3"/>
      <c r="RPO327" s="3"/>
      <c r="RPP327" s="3"/>
      <c r="RPQ327" s="3"/>
      <c r="RPR327" s="3"/>
      <c r="RPS327" s="3"/>
      <c r="RPT327" s="3"/>
      <c r="RPU327" s="3"/>
      <c r="RPV327" s="3"/>
      <c r="RPW327" s="3"/>
      <c r="RPX327" s="3"/>
      <c r="RPY327" s="3"/>
      <c r="RPZ327" s="3"/>
      <c r="RQA327" s="3"/>
      <c r="RQB327" s="3"/>
      <c r="RQC327" s="3"/>
      <c r="RQD327" s="3"/>
      <c r="RQE327" s="3"/>
      <c r="RQF327" s="3"/>
      <c r="RQG327" s="3"/>
      <c r="RQH327" s="3"/>
      <c r="RQI327" s="3"/>
      <c r="RQJ327" s="3"/>
      <c r="RQK327" s="3"/>
      <c r="RQL327" s="3"/>
      <c r="RQM327" s="3"/>
      <c r="RQN327" s="3"/>
      <c r="RQO327" s="3"/>
      <c r="RQP327" s="3"/>
      <c r="RQQ327" s="3"/>
      <c r="RQR327" s="3"/>
      <c r="RQS327" s="3"/>
      <c r="RQT327" s="3"/>
      <c r="RQU327" s="3"/>
      <c r="RQV327" s="3"/>
      <c r="RQW327" s="3"/>
      <c r="RQX327" s="3"/>
      <c r="RQY327" s="3"/>
      <c r="RQZ327" s="3"/>
      <c r="RRA327" s="3"/>
      <c r="RRB327" s="3"/>
      <c r="RRC327" s="3"/>
      <c r="RRD327" s="3"/>
      <c r="RRE327" s="3"/>
      <c r="RRF327" s="3"/>
      <c r="RRG327" s="3"/>
      <c r="RRH327" s="3"/>
      <c r="RRI327" s="3"/>
      <c r="RRJ327" s="3"/>
      <c r="RRK327" s="3"/>
      <c r="RRL327" s="3"/>
      <c r="RRM327" s="3"/>
      <c r="RRN327" s="3"/>
      <c r="RRO327" s="3"/>
      <c r="RRP327" s="3"/>
      <c r="RRQ327" s="3"/>
      <c r="RRR327" s="3"/>
      <c r="RRS327" s="3"/>
      <c r="RRT327" s="3"/>
      <c r="RRU327" s="3"/>
      <c r="RRV327" s="3"/>
      <c r="RRW327" s="3"/>
      <c r="RRX327" s="3"/>
      <c r="RRY327" s="3"/>
      <c r="RRZ327" s="3"/>
      <c r="RSA327" s="3"/>
      <c r="RSB327" s="3"/>
      <c r="RSC327" s="3"/>
      <c r="RSD327" s="3"/>
      <c r="RSE327" s="3"/>
      <c r="RSF327" s="3"/>
      <c r="RSG327" s="3"/>
      <c r="RSH327" s="3"/>
      <c r="RSI327" s="3"/>
      <c r="RSJ327" s="3"/>
      <c r="RSK327" s="3"/>
      <c r="RSL327" s="3"/>
      <c r="RSM327" s="3"/>
      <c r="RSN327" s="3"/>
      <c r="RSO327" s="3"/>
      <c r="RSP327" s="3"/>
      <c r="RSQ327" s="3"/>
      <c r="RSR327" s="3"/>
      <c r="RSS327" s="3"/>
      <c r="RST327" s="3"/>
      <c r="RSU327" s="3"/>
      <c r="RSV327" s="3"/>
      <c r="RSW327" s="3"/>
      <c r="RSX327" s="3"/>
      <c r="RSY327" s="3"/>
      <c r="RSZ327" s="3"/>
      <c r="RTA327" s="3"/>
      <c r="RTB327" s="3"/>
      <c r="RTC327" s="3"/>
      <c r="RTD327" s="3"/>
      <c r="RTE327" s="3"/>
      <c r="RTF327" s="3"/>
      <c r="RTG327" s="3"/>
      <c r="RTH327" s="3"/>
      <c r="RTI327" s="3"/>
      <c r="RTJ327" s="3"/>
      <c r="RTK327" s="3"/>
      <c r="RTL327" s="3"/>
      <c r="RTM327" s="3"/>
      <c r="RTN327" s="3"/>
      <c r="RTO327" s="3"/>
      <c r="RTP327" s="3"/>
      <c r="RTQ327" s="3"/>
      <c r="RTR327" s="3"/>
      <c r="RTS327" s="3"/>
      <c r="RTT327" s="3"/>
      <c r="RTU327" s="3"/>
      <c r="RTV327" s="3"/>
      <c r="RTW327" s="3"/>
      <c r="RTX327" s="3"/>
      <c r="RTY327" s="3"/>
      <c r="RTZ327" s="3"/>
      <c r="RUA327" s="3"/>
      <c r="RUB327" s="3"/>
      <c r="RUC327" s="3"/>
      <c r="RUD327" s="3"/>
      <c r="RUE327" s="3"/>
      <c r="RUF327" s="3"/>
      <c r="RUG327" s="3"/>
      <c r="RUH327" s="3"/>
      <c r="RUI327" s="3"/>
      <c r="RUJ327" s="3"/>
      <c r="RUK327" s="3"/>
      <c r="RUL327" s="3"/>
      <c r="RUM327" s="3"/>
      <c r="RUN327" s="3"/>
      <c r="RUO327" s="3"/>
      <c r="RUP327" s="3"/>
      <c r="RUQ327" s="3"/>
      <c r="RUR327" s="3"/>
      <c r="RUS327" s="3"/>
      <c r="RUT327" s="3"/>
      <c r="RUU327" s="3"/>
      <c r="RUV327" s="3"/>
      <c r="RUW327" s="3"/>
      <c r="RUX327" s="3"/>
      <c r="RUY327" s="3"/>
      <c r="RUZ327" s="3"/>
      <c r="RVA327" s="3"/>
      <c r="RVB327" s="3"/>
      <c r="RVC327" s="3"/>
      <c r="RVD327" s="3"/>
      <c r="RVE327" s="3"/>
      <c r="RVF327" s="3"/>
      <c r="RVG327" s="3"/>
      <c r="RVH327" s="3"/>
      <c r="RVI327" s="3"/>
      <c r="RVJ327" s="3"/>
      <c r="RVK327" s="3"/>
      <c r="RVL327" s="3"/>
      <c r="RVM327" s="3"/>
      <c r="RVN327" s="3"/>
      <c r="RVO327" s="3"/>
      <c r="RVP327" s="3"/>
      <c r="RVQ327" s="3"/>
      <c r="RVR327" s="3"/>
      <c r="RVS327" s="3"/>
      <c r="RVT327" s="3"/>
      <c r="RVU327" s="3"/>
      <c r="RVV327" s="3"/>
      <c r="RVW327" s="3"/>
      <c r="RVX327" s="3"/>
      <c r="RVY327" s="3"/>
      <c r="RVZ327" s="3"/>
      <c r="RWA327" s="3"/>
      <c r="RWB327" s="3"/>
      <c r="RWC327" s="3"/>
      <c r="RWD327" s="3"/>
      <c r="RWE327" s="3"/>
      <c r="RWF327" s="3"/>
      <c r="RWG327" s="3"/>
      <c r="RWH327" s="3"/>
      <c r="RWI327" s="3"/>
      <c r="RWJ327" s="3"/>
      <c r="RWK327" s="3"/>
      <c r="RWL327" s="3"/>
      <c r="RWM327" s="3"/>
      <c r="RWN327" s="3"/>
      <c r="RWO327" s="3"/>
      <c r="RWP327" s="3"/>
      <c r="RWQ327" s="3"/>
      <c r="RWR327" s="3"/>
      <c r="RWS327" s="3"/>
      <c r="RWT327" s="3"/>
      <c r="RWU327" s="3"/>
      <c r="RWV327" s="3"/>
      <c r="RWW327" s="3"/>
      <c r="RWX327" s="3"/>
      <c r="RWY327" s="3"/>
      <c r="RWZ327" s="3"/>
      <c r="RXA327" s="3"/>
      <c r="RXB327" s="3"/>
      <c r="RXC327" s="3"/>
      <c r="RXD327" s="3"/>
      <c r="RXE327" s="3"/>
      <c r="RXF327" s="3"/>
      <c r="RXG327" s="3"/>
      <c r="RXH327" s="3"/>
      <c r="RXI327" s="3"/>
      <c r="RXJ327" s="3"/>
      <c r="RXK327" s="3"/>
      <c r="RXL327" s="3"/>
      <c r="RXM327" s="3"/>
      <c r="RXN327" s="3"/>
      <c r="RXO327" s="3"/>
      <c r="RXP327" s="3"/>
      <c r="RXQ327" s="3"/>
      <c r="RXR327" s="3"/>
      <c r="RXS327" s="3"/>
      <c r="RXT327" s="3"/>
      <c r="RXU327" s="3"/>
      <c r="RXV327" s="3"/>
      <c r="RXW327" s="3"/>
      <c r="RXX327" s="3"/>
      <c r="RXY327" s="3"/>
      <c r="RXZ327" s="3"/>
      <c r="RYA327" s="3"/>
      <c r="RYB327" s="3"/>
      <c r="RYC327" s="3"/>
      <c r="RYD327" s="3"/>
      <c r="RYE327" s="3"/>
      <c r="RYF327" s="3"/>
      <c r="RYG327" s="3"/>
      <c r="RYH327" s="3"/>
      <c r="RYI327" s="3"/>
      <c r="RYJ327" s="3"/>
      <c r="RYK327" s="3"/>
      <c r="RYL327" s="3"/>
      <c r="RYM327" s="3"/>
      <c r="RYN327" s="3"/>
      <c r="RYO327" s="3"/>
      <c r="RYP327" s="3"/>
      <c r="RYQ327" s="3"/>
      <c r="RYR327" s="3"/>
      <c r="RYS327" s="3"/>
      <c r="RYT327" s="3"/>
      <c r="RYU327" s="3"/>
      <c r="RYV327" s="3"/>
      <c r="RYW327" s="3"/>
      <c r="RYX327" s="3"/>
      <c r="RYY327" s="3"/>
      <c r="RYZ327" s="3"/>
      <c r="RZA327" s="3"/>
      <c r="RZB327" s="3"/>
      <c r="RZC327" s="3"/>
      <c r="RZD327" s="3"/>
      <c r="RZE327" s="3"/>
      <c r="RZF327" s="3"/>
      <c r="RZG327" s="3"/>
      <c r="RZH327" s="3"/>
      <c r="RZI327" s="3"/>
      <c r="RZJ327" s="3"/>
      <c r="RZK327" s="3"/>
      <c r="RZL327" s="3"/>
      <c r="RZM327" s="3"/>
      <c r="RZN327" s="3"/>
      <c r="RZO327" s="3"/>
      <c r="RZP327" s="3"/>
      <c r="RZQ327" s="3"/>
      <c r="RZR327" s="3"/>
      <c r="RZS327" s="3"/>
      <c r="RZT327" s="3"/>
      <c r="RZU327" s="3"/>
      <c r="RZV327" s="3"/>
      <c r="RZW327" s="3"/>
      <c r="RZX327" s="3"/>
      <c r="RZY327" s="3"/>
      <c r="RZZ327" s="3"/>
      <c r="SAA327" s="3"/>
      <c r="SAB327" s="3"/>
      <c r="SAC327" s="3"/>
      <c r="SAD327" s="3"/>
      <c r="SAE327" s="3"/>
      <c r="SAF327" s="3"/>
      <c r="SAG327" s="3"/>
      <c r="SAH327" s="3"/>
      <c r="SAI327" s="3"/>
      <c r="SAJ327" s="3"/>
      <c r="SAK327" s="3"/>
      <c r="SAL327" s="3"/>
      <c r="SAM327" s="3"/>
      <c r="SAN327" s="3"/>
      <c r="SAO327" s="3"/>
      <c r="SAP327" s="3"/>
      <c r="SAQ327" s="3"/>
      <c r="SAR327" s="3"/>
      <c r="SAS327" s="3"/>
      <c r="SAT327" s="3"/>
      <c r="SAU327" s="3"/>
      <c r="SAV327" s="3"/>
      <c r="SAW327" s="3"/>
      <c r="SAX327" s="3"/>
      <c r="SAY327" s="3"/>
      <c r="SAZ327" s="3"/>
      <c r="SBA327" s="3"/>
      <c r="SBB327" s="3"/>
      <c r="SBC327" s="3"/>
      <c r="SBD327" s="3"/>
      <c r="SBE327" s="3"/>
      <c r="SBF327" s="3"/>
      <c r="SBG327" s="3"/>
      <c r="SBH327" s="3"/>
      <c r="SBI327" s="3"/>
      <c r="SBJ327" s="3"/>
      <c r="SBK327" s="3"/>
      <c r="SBL327" s="3"/>
      <c r="SBM327" s="3"/>
      <c r="SBN327" s="3"/>
      <c r="SBO327" s="3"/>
      <c r="SBP327" s="3"/>
      <c r="SBQ327" s="3"/>
      <c r="SBR327" s="3"/>
      <c r="SBS327" s="3"/>
      <c r="SBT327" s="3"/>
      <c r="SBU327" s="3"/>
      <c r="SBV327" s="3"/>
      <c r="SBW327" s="3"/>
      <c r="SBX327" s="3"/>
      <c r="SBY327" s="3"/>
      <c r="SBZ327" s="3"/>
      <c r="SCA327" s="3"/>
      <c r="SCB327" s="3"/>
      <c r="SCC327" s="3"/>
      <c r="SCD327" s="3"/>
      <c r="SCE327" s="3"/>
      <c r="SCF327" s="3"/>
      <c r="SCG327" s="3"/>
      <c r="SCH327" s="3"/>
      <c r="SCI327" s="3"/>
      <c r="SCJ327" s="3"/>
      <c r="SCK327" s="3"/>
      <c r="SCL327" s="3"/>
      <c r="SCM327" s="3"/>
      <c r="SCN327" s="3"/>
      <c r="SCO327" s="3"/>
      <c r="SCP327" s="3"/>
      <c r="SCQ327" s="3"/>
      <c r="SCR327" s="3"/>
      <c r="SCS327" s="3"/>
      <c r="SCT327" s="3"/>
      <c r="SCU327" s="3"/>
      <c r="SCV327" s="3"/>
      <c r="SCW327" s="3"/>
      <c r="SCX327" s="3"/>
      <c r="SCY327" s="3"/>
      <c r="SCZ327" s="3"/>
      <c r="SDA327" s="3"/>
      <c r="SDB327" s="3"/>
      <c r="SDC327" s="3"/>
      <c r="SDD327" s="3"/>
      <c r="SDE327" s="3"/>
      <c r="SDF327" s="3"/>
      <c r="SDG327" s="3"/>
      <c r="SDH327" s="3"/>
      <c r="SDI327" s="3"/>
      <c r="SDJ327" s="3"/>
      <c r="SDK327" s="3"/>
      <c r="SDL327" s="3"/>
      <c r="SDM327" s="3"/>
      <c r="SDN327" s="3"/>
      <c r="SDO327" s="3"/>
      <c r="SDP327" s="3"/>
      <c r="SDQ327" s="3"/>
      <c r="SDR327" s="3"/>
      <c r="SDS327" s="3"/>
      <c r="SDT327" s="3"/>
      <c r="SDU327" s="3"/>
      <c r="SDV327" s="3"/>
      <c r="SDW327" s="3"/>
      <c r="SDX327" s="3"/>
      <c r="SDY327" s="3"/>
      <c r="SDZ327" s="3"/>
      <c r="SEA327" s="3"/>
      <c r="SEB327" s="3"/>
      <c r="SEC327" s="3"/>
      <c r="SED327" s="3"/>
      <c r="SEE327" s="3"/>
      <c r="SEF327" s="3"/>
      <c r="SEG327" s="3"/>
      <c r="SEH327" s="3"/>
      <c r="SEI327" s="3"/>
      <c r="SEJ327" s="3"/>
      <c r="SEK327" s="3"/>
      <c r="SEL327" s="3"/>
      <c r="SEM327" s="3"/>
      <c r="SEN327" s="3"/>
      <c r="SEO327" s="3"/>
      <c r="SEP327" s="3"/>
      <c r="SEQ327" s="3"/>
      <c r="SER327" s="3"/>
      <c r="SES327" s="3"/>
      <c r="SET327" s="3"/>
      <c r="SEU327" s="3"/>
      <c r="SEV327" s="3"/>
      <c r="SEW327" s="3"/>
      <c r="SEX327" s="3"/>
      <c r="SEY327" s="3"/>
      <c r="SEZ327" s="3"/>
      <c r="SFA327" s="3"/>
      <c r="SFB327" s="3"/>
      <c r="SFC327" s="3"/>
      <c r="SFD327" s="3"/>
      <c r="SFE327" s="3"/>
      <c r="SFF327" s="3"/>
      <c r="SFG327" s="3"/>
      <c r="SFH327" s="3"/>
      <c r="SFI327" s="3"/>
      <c r="SFJ327" s="3"/>
      <c r="SFK327" s="3"/>
      <c r="SFL327" s="3"/>
      <c r="SFM327" s="3"/>
      <c r="SFN327" s="3"/>
      <c r="SFO327" s="3"/>
      <c r="SFP327" s="3"/>
      <c r="SFQ327" s="3"/>
      <c r="SFR327" s="3"/>
      <c r="SFS327" s="3"/>
      <c r="SFT327" s="3"/>
      <c r="SFU327" s="3"/>
      <c r="SFV327" s="3"/>
      <c r="SFW327" s="3"/>
      <c r="SFX327" s="3"/>
      <c r="SFY327" s="3"/>
      <c r="SFZ327" s="3"/>
      <c r="SGA327" s="3"/>
      <c r="SGB327" s="3"/>
      <c r="SGC327" s="3"/>
      <c r="SGD327" s="3"/>
      <c r="SGE327" s="3"/>
      <c r="SGF327" s="3"/>
      <c r="SGG327" s="3"/>
      <c r="SGH327" s="3"/>
      <c r="SGI327" s="3"/>
      <c r="SGJ327" s="3"/>
      <c r="SGK327" s="3"/>
      <c r="SGL327" s="3"/>
      <c r="SGM327" s="3"/>
      <c r="SGN327" s="3"/>
      <c r="SGO327" s="3"/>
      <c r="SGP327" s="3"/>
      <c r="SGQ327" s="3"/>
      <c r="SGR327" s="3"/>
      <c r="SGS327" s="3"/>
      <c r="SGT327" s="3"/>
      <c r="SGU327" s="3"/>
      <c r="SGV327" s="3"/>
      <c r="SGW327" s="3"/>
      <c r="SGX327" s="3"/>
      <c r="SGY327" s="3"/>
      <c r="SGZ327" s="3"/>
      <c r="SHA327" s="3"/>
      <c r="SHB327" s="3"/>
      <c r="SHC327" s="3"/>
      <c r="SHD327" s="3"/>
      <c r="SHE327" s="3"/>
      <c r="SHF327" s="3"/>
      <c r="SHG327" s="3"/>
      <c r="SHH327" s="3"/>
      <c r="SHI327" s="3"/>
      <c r="SHJ327" s="3"/>
      <c r="SHK327" s="3"/>
      <c r="SHL327" s="3"/>
      <c r="SHM327" s="3"/>
      <c r="SHN327" s="3"/>
      <c r="SHO327" s="3"/>
      <c r="SHP327" s="3"/>
      <c r="SHQ327" s="3"/>
      <c r="SHR327" s="3"/>
      <c r="SHS327" s="3"/>
      <c r="SHT327" s="3"/>
      <c r="SHU327" s="3"/>
      <c r="SHV327" s="3"/>
      <c r="SHW327" s="3"/>
      <c r="SHX327" s="3"/>
      <c r="SHY327" s="3"/>
      <c r="SHZ327" s="3"/>
      <c r="SIA327" s="3"/>
      <c r="SIB327" s="3"/>
      <c r="SIC327" s="3"/>
      <c r="SID327" s="3"/>
      <c r="SIE327" s="3"/>
      <c r="SIF327" s="3"/>
      <c r="SIG327" s="3"/>
      <c r="SIH327" s="3"/>
      <c r="SII327" s="3"/>
      <c r="SIJ327" s="3"/>
      <c r="SIK327" s="3"/>
      <c r="SIL327" s="3"/>
      <c r="SIM327" s="3"/>
      <c r="SIN327" s="3"/>
      <c r="SIO327" s="3"/>
      <c r="SIP327" s="3"/>
      <c r="SIQ327" s="3"/>
      <c r="SIR327" s="3"/>
      <c r="SIS327" s="3"/>
      <c r="SIT327" s="3"/>
      <c r="SIU327" s="3"/>
      <c r="SIV327" s="3"/>
      <c r="SIW327" s="3"/>
      <c r="SIX327" s="3"/>
      <c r="SIY327" s="3"/>
      <c r="SIZ327" s="3"/>
      <c r="SJA327" s="3"/>
      <c r="SJB327" s="3"/>
      <c r="SJC327" s="3"/>
      <c r="SJD327" s="3"/>
      <c r="SJE327" s="3"/>
      <c r="SJF327" s="3"/>
      <c r="SJG327" s="3"/>
      <c r="SJH327" s="3"/>
      <c r="SJI327" s="3"/>
      <c r="SJJ327" s="3"/>
      <c r="SJK327" s="3"/>
      <c r="SJL327" s="3"/>
      <c r="SJM327" s="3"/>
      <c r="SJN327" s="3"/>
      <c r="SJO327" s="3"/>
      <c r="SJP327" s="3"/>
      <c r="SJQ327" s="3"/>
      <c r="SJR327" s="3"/>
      <c r="SJS327" s="3"/>
      <c r="SJT327" s="3"/>
      <c r="SJU327" s="3"/>
      <c r="SJV327" s="3"/>
      <c r="SJW327" s="3"/>
      <c r="SJX327" s="3"/>
      <c r="SJY327" s="3"/>
      <c r="SJZ327" s="3"/>
      <c r="SKA327" s="3"/>
      <c r="SKB327" s="3"/>
      <c r="SKC327" s="3"/>
      <c r="SKD327" s="3"/>
      <c r="SKE327" s="3"/>
      <c r="SKF327" s="3"/>
      <c r="SKG327" s="3"/>
      <c r="SKH327" s="3"/>
      <c r="SKI327" s="3"/>
      <c r="SKJ327" s="3"/>
      <c r="SKK327" s="3"/>
      <c r="SKL327" s="3"/>
      <c r="SKM327" s="3"/>
      <c r="SKN327" s="3"/>
      <c r="SKO327" s="3"/>
      <c r="SKP327" s="3"/>
      <c r="SKQ327" s="3"/>
      <c r="SKR327" s="3"/>
      <c r="SKS327" s="3"/>
      <c r="SKT327" s="3"/>
      <c r="SKU327" s="3"/>
      <c r="SKV327" s="3"/>
      <c r="SKW327" s="3"/>
      <c r="SKX327" s="3"/>
      <c r="SKY327" s="3"/>
      <c r="SKZ327" s="3"/>
      <c r="SLA327" s="3"/>
      <c r="SLB327" s="3"/>
      <c r="SLC327" s="3"/>
      <c r="SLD327" s="3"/>
      <c r="SLE327" s="3"/>
      <c r="SLF327" s="3"/>
      <c r="SLG327" s="3"/>
      <c r="SLH327" s="3"/>
      <c r="SLI327" s="3"/>
      <c r="SLJ327" s="3"/>
      <c r="SLK327" s="3"/>
      <c r="SLL327" s="3"/>
      <c r="SLM327" s="3"/>
      <c r="SLN327" s="3"/>
      <c r="SLO327" s="3"/>
      <c r="SLP327" s="3"/>
      <c r="SLQ327" s="3"/>
      <c r="SLR327" s="3"/>
      <c r="SLS327" s="3"/>
      <c r="SLT327" s="3"/>
      <c r="SLU327" s="3"/>
      <c r="SLV327" s="3"/>
      <c r="SLW327" s="3"/>
      <c r="SLX327" s="3"/>
      <c r="SLY327" s="3"/>
      <c r="SLZ327" s="3"/>
      <c r="SMA327" s="3"/>
      <c r="SMB327" s="3"/>
      <c r="SMC327" s="3"/>
      <c r="SMD327" s="3"/>
      <c r="SME327" s="3"/>
      <c r="SMF327" s="3"/>
      <c r="SMG327" s="3"/>
      <c r="SMH327" s="3"/>
      <c r="SMI327" s="3"/>
      <c r="SMJ327" s="3"/>
      <c r="SMK327" s="3"/>
      <c r="SML327" s="3"/>
      <c r="SMM327" s="3"/>
      <c r="SMN327" s="3"/>
      <c r="SMO327" s="3"/>
      <c r="SMP327" s="3"/>
      <c r="SMQ327" s="3"/>
      <c r="SMR327" s="3"/>
      <c r="SMS327" s="3"/>
      <c r="SMT327" s="3"/>
      <c r="SMU327" s="3"/>
      <c r="SMV327" s="3"/>
      <c r="SMW327" s="3"/>
      <c r="SMX327" s="3"/>
      <c r="SMY327" s="3"/>
      <c r="SMZ327" s="3"/>
      <c r="SNA327" s="3"/>
      <c r="SNB327" s="3"/>
      <c r="SNC327" s="3"/>
      <c r="SND327" s="3"/>
      <c r="SNE327" s="3"/>
      <c r="SNF327" s="3"/>
      <c r="SNG327" s="3"/>
      <c r="SNH327" s="3"/>
      <c r="SNI327" s="3"/>
      <c r="SNJ327" s="3"/>
      <c r="SNK327" s="3"/>
      <c r="SNL327" s="3"/>
      <c r="SNM327" s="3"/>
      <c r="SNN327" s="3"/>
      <c r="SNO327" s="3"/>
      <c r="SNP327" s="3"/>
      <c r="SNQ327" s="3"/>
      <c r="SNR327" s="3"/>
      <c r="SNS327" s="3"/>
      <c r="SNT327" s="3"/>
      <c r="SNU327" s="3"/>
      <c r="SNV327" s="3"/>
      <c r="SNW327" s="3"/>
      <c r="SNX327" s="3"/>
      <c r="SNY327" s="3"/>
      <c r="SNZ327" s="3"/>
      <c r="SOA327" s="3"/>
      <c r="SOB327" s="3"/>
      <c r="SOC327" s="3"/>
      <c r="SOD327" s="3"/>
      <c r="SOE327" s="3"/>
      <c r="SOF327" s="3"/>
      <c r="SOG327" s="3"/>
      <c r="SOH327" s="3"/>
      <c r="SOI327" s="3"/>
      <c r="SOJ327" s="3"/>
      <c r="SOK327" s="3"/>
      <c r="SOL327" s="3"/>
      <c r="SOM327" s="3"/>
      <c r="SON327" s="3"/>
      <c r="SOO327" s="3"/>
      <c r="SOP327" s="3"/>
      <c r="SOQ327" s="3"/>
      <c r="SOR327" s="3"/>
      <c r="SOS327" s="3"/>
      <c r="SOT327" s="3"/>
      <c r="SOU327" s="3"/>
      <c r="SOV327" s="3"/>
      <c r="SOW327" s="3"/>
      <c r="SOX327" s="3"/>
      <c r="SOY327" s="3"/>
      <c r="SOZ327" s="3"/>
      <c r="SPA327" s="3"/>
      <c r="SPB327" s="3"/>
      <c r="SPC327" s="3"/>
      <c r="SPD327" s="3"/>
      <c r="SPE327" s="3"/>
      <c r="SPF327" s="3"/>
      <c r="SPG327" s="3"/>
      <c r="SPH327" s="3"/>
      <c r="SPI327" s="3"/>
      <c r="SPJ327" s="3"/>
      <c r="SPK327" s="3"/>
      <c r="SPL327" s="3"/>
      <c r="SPM327" s="3"/>
      <c r="SPN327" s="3"/>
      <c r="SPO327" s="3"/>
      <c r="SPP327" s="3"/>
      <c r="SPQ327" s="3"/>
      <c r="SPR327" s="3"/>
      <c r="SPS327" s="3"/>
      <c r="SPT327" s="3"/>
      <c r="SPU327" s="3"/>
      <c r="SPV327" s="3"/>
      <c r="SPW327" s="3"/>
      <c r="SPX327" s="3"/>
      <c r="SPY327" s="3"/>
      <c r="SPZ327" s="3"/>
      <c r="SQA327" s="3"/>
      <c r="SQB327" s="3"/>
      <c r="SQC327" s="3"/>
      <c r="SQD327" s="3"/>
      <c r="SQE327" s="3"/>
      <c r="SQF327" s="3"/>
      <c r="SQG327" s="3"/>
      <c r="SQH327" s="3"/>
      <c r="SQI327" s="3"/>
      <c r="SQJ327" s="3"/>
      <c r="SQK327" s="3"/>
      <c r="SQL327" s="3"/>
      <c r="SQM327" s="3"/>
      <c r="SQN327" s="3"/>
      <c r="SQO327" s="3"/>
      <c r="SQP327" s="3"/>
      <c r="SQQ327" s="3"/>
      <c r="SQR327" s="3"/>
      <c r="SQS327" s="3"/>
      <c r="SQT327" s="3"/>
      <c r="SQU327" s="3"/>
      <c r="SQV327" s="3"/>
      <c r="SQW327" s="3"/>
      <c r="SQX327" s="3"/>
      <c r="SQY327" s="3"/>
      <c r="SQZ327" s="3"/>
      <c r="SRA327" s="3"/>
      <c r="SRB327" s="3"/>
      <c r="SRC327" s="3"/>
      <c r="SRD327" s="3"/>
      <c r="SRE327" s="3"/>
      <c r="SRF327" s="3"/>
      <c r="SRG327" s="3"/>
      <c r="SRH327" s="3"/>
      <c r="SRI327" s="3"/>
      <c r="SRJ327" s="3"/>
      <c r="SRK327" s="3"/>
      <c r="SRL327" s="3"/>
      <c r="SRM327" s="3"/>
      <c r="SRN327" s="3"/>
      <c r="SRO327" s="3"/>
      <c r="SRP327" s="3"/>
      <c r="SRQ327" s="3"/>
      <c r="SRR327" s="3"/>
      <c r="SRS327" s="3"/>
      <c r="SRT327" s="3"/>
      <c r="SRU327" s="3"/>
      <c r="SRV327" s="3"/>
      <c r="SRW327" s="3"/>
      <c r="SRX327" s="3"/>
      <c r="SRY327" s="3"/>
      <c r="SRZ327" s="3"/>
      <c r="SSA327" s="3"/>
      <c r="SSB327" s="3"/>
      <c r="SSC327" s="3"/>
      <c r="SSD327" s="3"/>
      <c r="SSE327" s="3"/>
      <c r="SSF327" s="3"/>
      <c r="SSG327" s="3"/>
      <c r="SSH327" s="3"/>
      <c r="SSI327" s="3"/>
      <c r="SSJ327" s="3"/>
      <c r="SSK327" s="3"/>
      <c r="SSL327" s="3"/>
      <c r="SSM327" s="3"/>
      <c r="SSN327" s="3"/>
      <c r="SSO327" s="3"/>
      <c r="SSP327" s="3"/>
      <c r="SSQ327" s="3"/>
      <c r="SSR327" s="3"/>
      <c r="SSS327" s="3"/>
      <c r="SST327" s="3"/>
      <c r="SSU327" s="3"/>
      <c r="SSV327" s="3"/>
      <c r="SSW327" s="3"/>
      <c r="SSX327" s="3"/>
      <c r="SSY327" s="3"/>
      <c r="SSZ327" s="3"/>
      <c r="STA327" s="3"/>
      <c r="STB327" s="3"/>
      <c r="STC327" s="3"/>
      <c r="STD327" s="3"/>
      <c r="STE327" s="3"/>
      <c r="STF327" s="3"/>
      <c r="STG327" s="3"/>
      <c r="STH327" s="3"/>
      <c r="STI327" s="3"/>
      <c r="STJ327" s="3"/>
      <c r="STK327" s="3"/>
      <c r="STL327" s="3"/>
      <c r="STM327" s="3"/>
      <c r="STN327" s="3"/>
      <c r="STO327" s="3"/>
      <c r="STP327" s="3"/>
      <c r="STQ327" s="3"/>
      <c r="STR327" s="3"/>
      <c r="STS327" s="3"/>
      <c r="STT327" s="3"/>
      <c r="STU327" s="3"/>
      <c r="STV327" s="3"/>
      <c r="STW327" s="3"/>
      <c r="STX327" s="3"/>
      <c r="STY327" s="3"/>
      <c r="STZ327" s="3"/>
      <c r="SUA327" s="3"/>
      <c r="SUB327" s="3"/>
      <c r="SUC327" s="3"/>
      <c r="SUD327" s="3"/>
      <c r="SUE327" s="3"/>
      <c r="SUF327" s="3"/>
      <c r="SUG327" s="3"/>
      <c r="SUH327" s="3"/>
      <c r="SUI327" s="3"/>
      <c r="SUJ327" s="3"/>
      <c r="SUK327" s="3"/>
      <c r="SUL327" s="3"/>
      <c r="SUM327" s="3"/>
      <c r="SUN327" s="3"/>
      <c r="SUO327" s="3"/>
      <c r="SUP327" s="3"/>
      <c r="SUQ327" s="3"/>
      <c r="SUR327" s="3"/>
      <c r="SUS327" s="3"/>
      <c r="SUT327" s="3"/>
      <c r="SUU327" s="3"/>
      <c r="SUV327" s="3"/>
      <c r="SUW327" s="3"/>
      <c r="SUX327" s="3"/>
      <c r="SUY327" s="3"/>
      <c r="SUZ327" s="3"/>
      <c r="SVA327" s="3"/>
      <c r="SVB327" s="3"/>
      <c r="SVC327" s="3"/>
      <c r="SVD327" s="3"/>
      <c r="SVE327" s="3"/>
      <c r="SVF327" s="3"/>
      <c r="SVG327" s="3"/>
      <c r="SVH327" s="3"/>
      <c r="SVI327" s="3"/>
      <c r="SVJ327" s="3"/>
      <c r="SVK327" s="3"/>
      <c r="SVL327" s="3"/>
      <c r="SVM327" s="3"/>
      <c r="SVN327" s="3"/>
      <c r="SVO327" s="3"/>
      <c r="SVP327" s="3"/>
      <c r="SVQ327" s="3"/>
      <c r="SVR327" s="3"/>
      <c r="SVS327" s="3"/>
      <c r="SVT327" s="3"/>
      <c r="SVU327" s="3"/>
      <c r="SVV327" s="3"/>
      <c r="SVW327" s="3"/>
      <c r="SVX327" s="3"/>
      <c r="SVY327" s="3"/>
      <c r="SVZ327" s="3"/>
      <c r="SWA327" s="3"/>
      <c r="SWB327" s="3"/>
      <c r="SWC327" s="3"/>
      <c r="SWD327" s="3"/>
      <c r="SWE327" s="3"/>
      <c r="SWF327" s="3"/>
      <c r="SWG327" s="3"/>
      <c r="SWH327" s="3"/>
      <c r="SWI327" s="3"/>
      <c r="SWJ327" s="3"/>
      <c r="SWK327" s="3"/>
      <c r="SWL327" s="3"/>
      <c r="SWM327" s="3"/>
      <c r="SWN327" s="3"/>
      <c r="SWO327" s="3"/>
      <c r="SWP327" s="3"/>
      <c r="SWQ327" s="3"/>
      <c r="SWR327" s="3"/>
      <c r="SWS327" s="3"/>
      <c r="SWT327" s="3"/>
      <c r="SWU327" s="3"/>
      <c r="SWV327" s="3"/>
      <c r="SWW327" s="3"/>
      <c r="SWX327" s="3"/>
      <c r="SWY327" s="3"/>
      <c r="SWZ327" s="3"/>
      <c r="SXA327" s="3"/>
      <c r="SXB327" s="3"/>
      <c r="SXC327" s="3"/>
      <c r="SXD327" s="3"/>
      <c r="SXE327" s="3"/>
      <c r="SXF327" s="3"/>
      <c r="SXG327" s="3"/>
      <c r="SXH327" s="3"/>
      <c r="SXI327" s="3"/>
      <c r="SXJ327" s="3"/>
      <c r="SXK327" s="3"/>
      <c r="SXL327" s="3"/>
      <c r="SXM327" s="3"/>
      <c r="SXN327" s="3"/>
      <c r="SXO327" s="3"/>
      <c r="SXP327" s="3"/>
      <c r="SXQ327" s="3"/>
      <c r="SXR327" s="3"/>
      <c r="SXS327" s="3"/>
      <c r="SXT327" s="3"/>
      <c r="SXU327" s="3"/>
      <c r="SXV327" s="3"/>
      <c r="SXW327" s="3"/>
      <c r="SXX327" s="3"/>
      <c r="SXY327" s="3"/>
      <c r="SXZ327" s="3"/>
      <c r="SYA327" s="3"/>
      <c r="SYB327" s="3"/>
      <c r="SYC327" s="3"/>
      <c r="SYD327" s="3"/>
      <c r="SYE327" s="3"/>
      <c r="SYF327" s="3"/>
      <c r="SYG327" s="3"/>
      <c r="SYH327" s="3"/>
      <c r="SYI327" s="3"/>
      <c r="SYJ327" s="3"/>
      <c r="SYK327" s="3"/>
      <c r="SYL327" s="3"/>
      <c r="SYM327" s="3"/>
      <c r="SYN327" s="3"/>
      <c r="SYO327" s="3"/>
      <c r="SYP327" s="3"/>
      <c r="SYQ327" s="3"/>
      <c r="SYR327" s="3"/>
      <c r="SYS327" s="3"/>
      <c r="SYT327" s="3"/>
      <c r="SYU327" s="3"/>
      <c r="SYV327" s="3"/>
      <c r="SYW327" s="3"/>
      <c r="SYX327" s="3"/>
      <c r="SYY327" s="3"/>
      <c r="SYZ327" s="3"/>
      <c r="SZA327" s="3"/>
      <c r="SZB327" s="3"/>
      <c r="SZC327" s="3"/>
      <c r="SZD327" s="3"/>
      <c r="SZE327" s="3"/>
      <c r="SZF327" s="3"/>
      <c r="SZG327" s="3"/>
      <c r="SZH327" s="3"/>
      <c r="SZI327" s="3"/>
      <c r="SZJ327" s="3"/>
      <c r="SZK327" s="3"/>
      <c r="SZL327" s="3"/>
      <c r="SZM327" s="3"/>
      <c r="SZN327" s="3"/>
      <c r="SZO327" s="3"/>
      <c r="SZP327" s="3"/>
      <c r="SZQ327" s="3"/>
      <c r="SZR327" s="3"/>
      <c r="SZS327" s="3"/>
      <c r="SZT327" s="3"/>
      <c r="SZU327" s="3"/>
      <c r="SZV327" s="3"/>
      <c r="SZW327" s="3"/>
      <c r="SZX327" s="3"/>
      <c r="SZY327" s="3"/>
      <c r="SZZ327" s="3"/>
      <c r="TAA327" s="3"/>
      <c r="TAB327" s="3"/>
      <c r="TAC327" s="3"/>
      <c r="TAD327" s="3"/>
      <c r="TAE327" s="3"/>
      <c r="TAF327" s="3"/>
      <c r="TAG327" s="3"/>
      <c r="TAH327" s="3"/>
      <c r="TAI327" s="3"/>
      <c r="TAJ327" s="3"/>
      <c r="TAK327" s="3"/>
      <c r="TAL327" s="3"/>
      <c r="TAM327" s="3"/>
      <c r="TAN327" s="3"/>
      <c r="TAO327" s="3"/>
      <c r="TAP327" s="3"/>
      <c r="TAQ327" s="3"/>
      <c r="TAR327" s="3"/>
      <c r="TAS327" s="3"/>
      <c r="TAT327" s="3"/>
      <c r="TAU327" s="3"/>
      <c r="TAV327" s="3"/>
      <c r="TAW327" s="3"/>
      <c r="TAX327" s="3"/>
      <c r="TAY327" s="3"/>
      <c r="TAZ327" s="3"/>
      <c r="TBA327" s="3"/>
      <c r="TBB327" s="3"/>
      <c r="TBC327" s="3"/>
      <c r="TBD327" s="3"/>
      <c r="TBE327" s="3"/>
      <c r="TBF327" s="3"/>
      <c r="TBG327" s="3"/>
      <c r="TBH327" s="3"/>
      <c r="TBI327" s="3"/>
      <c r="TBJ327" s="3"/>
      <c r="TBK327" s="3"/>
      <c r="TBL327" s="3"/>
      <c r="TBM327" s="3"/>
      <c r="TBN327" s="3"/>
      <c r="TBO327" s="3"/>
      <c r="TBP327" s="3"/>
      <c r="TBQ327" s="3"/>
      <c r="TBR327" s="3"/>
      <c r="TBS327" s="3"/>
      <c r="TBT327" s="3"/>
      <c r="TBU327" s="3"/>
      <c r="TBV327" s="3"/>
      <c r="TBW327" s="3"/>
      <c r="TBX327" s="3"/>
      <c r="TBY327" s="3"/>
      <c r="TBZ327" s="3"/>
      <c r="TCA327" s="3"/>
      <c r="TCB327" s="3"/>
      <c r="TCC327" s="3"/>
      <c r="TCD327" s="3"/>
      <c r="TCE327" s="3"/>
      <c r="TCF327" s="3"/>
      <c r="TCG327" s="3"/>
      <c r="TCH327" s="3"/>
      <c r="TCI327" s="3"/>
      <c r="TCJ327" s="3"/>
      <c r="TCK327" s="3"/>
      <c r="TCL327" s="3"/>
      <c r="TCM327" s="3"/>
      <c r="TCN327" s="3"/>
      <c r="TCO327" s="3"/>
      <c r="TCP327" s="3"/>
      <c r="TCQ327" s="3"/>
      <c r="TCR327" s="3"/>
      <c r="TCS327" s="3"/>
      <c r="TCT327" s="3"/>
      <c r="TCU327" s="3"/>
      <c r="TCV327" s="3"/>
      <c r="TCW327" s="3"/>
      <c r="TCX327" s="3"/>
      <c r="TCY327" s="3"/>
      <c r="TCZ327" s="3"/>
      <c r="TDA327" s="3"/>
      <c r="TDB327" s="3"/>
      <c r="TDC327" s="3"/>
      <c r="TDD327" s="3"/>
      <c r="TDE327" s="3"/>
      <c r="TDF327" s="3"/>
      <c r="TDG327" s="3"/>
      <c r="TDH327" s="3"/>
      <c r="TDI327" s="3"/>
      <c r="TDJ327" s="3"/>
      <c r="TDK327" s="3"/>
      <c r="TDL327" s="3"/>
      <c r="TDM327" s="3"/>
      <c r="TDN327" s="3"/>
      <c r="TDO327" s="3"/>
      <c r="TDP327" s="3"/>
      <c r="TDQ327" s="3"/>
      <c r="TDR327" s="3"/>
      <c r="TDS327" s="3"/>
      <c r="TDT327" s="3"/>
      <c r="TDU327" s="3"/>
      <c r="TDV327" s="3"/>
      <c r="TDW327" s="3"/>
      <c r="TDX327" s="3"/>
      <c r="TDY327" s="3"/>
      <c r="TDZ327" s="3"/>
      <c r="TEA327" s="3"/>
      <c r="TEB327" s="3"/>
      <c r="TEC327" s="3"/>
      <c r="TED327" s="3"/>
      <c r="TEE327" s="3"/>
      <c r="TEF327" s="3"/>
      <c r="TEG327" s="3"/>
      <c r="TEH327" s="3"/>
      <c r="TEI327" s="3"/>
      <c r="TEJ327" s="3"/>
      <c r="TEK327" s="3"/>
      <c r="TEL327" s="3"/>
      <c r="TEM327" s="3"/>
      <c r="TEN327" s="3"/>
      <c r="TEO327" s="3"/>
      <c r="TEP327" s="3"/>
      <c r="TEQ327" s="3"/>
      <c r="TER327" s="3"/>
      <c r="TES327" s="3"/>
      <c r="TET327" s="3"/>
      <c r="TEU327" s="3"/>
      <c r="TEV327" s="3"/>
      <c r="TEW327" s="3"/>
      <c r="TEX327" s="3"/>
      <c r="TEY327" s="3"/>
      <c r="TEZ327" s="3"/>
      <c r="TFA327" s="3"/>
      <c r="TFB327" s="3"/>
      <c r="TFC327" s="3"/>
      <c r="TFD327" s="3"/>
      <c r="TFE327" s="3"/>
      <c r="TFF327" s="3"/>
      <c r="TFG327" s="3"/>
      <c r="TFH327" s="3"/>
      <c r="TFI327" s="3"/>
      <c r="TFJ327" s="3"/>
      <c r="TFK327" s="3"/>
      <c r="TFL327" s="3"/>
      <c r="TFM327" s="3"/>
      <c r="TFN327" s="3"/>
      <c r="TFO327" s="3"/>
      <c r="TFP327" s="3"/>
      <c r="TFQ327" s="3"/>
      <c r="TFR327" s="3"/>
      <c r="TFS327" s="3"/>
      <c r="TFT327" s="3"/>
      <c r="TFU327" s="3"/>
      <c r="TFV327" s="3"/>
      <c r="TFW327" s="3"/>
      <c r="TFX327" s="3"/>
      <c r="TFY327" s="3"/>
      <c r="TFZ327" s="3"/>
      <c r="TGA327" s="3"/>
      <c r="TGB327" s="3"/>
      <c r="TGC327" s="3"/>
      <c r="TGD327" s="3"/>
      <c r="TGE327" s="3"/>
      <c r="TGF327" s="3"/>
      <c r="TGG327" s="3"/>
      <c r="TGH327" s="3"/>
      <c r="TGI327" s="3"/>
      <c r="TGJ327" s="3"/>
      <c r="TGK327" s="3"/>
      <c r="TGL327" s="3"/>
      <c r="TGM327" s="3"/>
      <c r="TGN327" s="3"/>
      <c r="TGO327" s="3"/>
      <c r="TGP327" s="3"/>
      <c r="TGQ327" s="3"/>
      <c r="TGR327" s="3"/>
      <c r="TGS327" s="3"/>
      <c r="TGT327" s="3"/>
      <c r="TGU327" s="3"/>
      <c r="TGV327" s="3"/>
      <c r="TGW327" s="3"/>
      <c r="TGX327" s="3"/>
      <c r="TGY327" s="3"/>
      <c r="TGZ327" s="3"/>
      <c r="THA327" s="3"/>
      <c r="THB327" s="3"/>
      <c r="THC327" s="3"/>
      <c r="THD327" s="3"/>
      <c r="THE327" s="3"/>
      <c r="THF327" s="3"/>
      <c r="THG327" s="3"/>
      <c r="THH327" s="3"/>
      <c r="THI327" s="3"/>
      <c r="THJ327" s="3"/>
      <c r="THK327" s="3"/>
      <c r="THL327" s="3"/>
      <c r="THM327" s="3"/>
      <c r="THN327" s="3"/>
      <c r="THO327" s="3"/>
      <c r="THP327" s="3"/>
      <c r="THQ327" s="3"/>
      <c r="THR327" s="3"/>
      <c r="THS327" s="3"/>
      <c r="THT327" s="3"/>
      <c r="THU327" s="3"/>
      <c r="THV327" s="3"/>
      <c r="THW327" s="3"/>
      <c r="THX327" s="3"/>
      <c r="THY327" s="3"/>
      <c r="THZ327" s="3"/>
      <c r="TIA327" s="3"/>
      <c r="TIB327" s="3"/>
      <c r="TIC327" s="3"/>
      <c r="TID327" s="3"/>
      <c r="TIE327" s="3"/>
      <c r="TIF327" s="3"/>
      <c r="TIG327" s="3"/>
      <c r="TIH327" s="3"/>
      <c r="TII327" s="3"/>
      <c r="TIJ327" s="3"/>
      <c r="TIK327" s="3"/>
      <c r="TIL327" s="3"/>
      <c r="TIM327" s="3"/>
      <c r="TIN327" s="3"/>
      <c r="TIO327" s="3"/>
      <c r="TIP327" s="3"/>
      <c r="TIQ327" s="3"/>
      <c r="TIR327" s="3"/>
      <c r="TIS327" s="3"/>
      <c r="TIT327" s="3"/>
      <c r="TIU327" s="3"/>
      <c r="TIV327" s="3"/>
      <c r="TIW327" s="3"/>
      <c r="TIX327" s="3"/>
      <c r="TIY327" s="3"/>
      <c r="TIZ327" s="3"/>
      <c r="TJA327" s="3"/>
      <c r="TJB327" s="3"/>
      <c r="TJC327" s="3"/>
      <c r="TJD327" s="3"/>
      <c r="TJE327" s="3"/>
      <c r="TJF327" s="3"/>
      <c r="TJG327" s="3"/>
      <c r="TJH327" s="3"/>
      <c r="TJI327" s="3"/>
      <c r="TJJ327" s="3"/>
      <c r="TJK327" s="3"/>
      <c r="TJL327" s="3"/>
      <c r="TJM327" s="3"/>
      <c r="TJN327" s="3"/>
      <c r="TJO327" s="3"/>
      <c r="TJP327" s="3"/>
      <c r="TJQ327" s="3"/>
      <c r="TJR327" s="3"/>
      <c r="TJS327" s="3"/>
      <c r="TJT327" s="3"/>
      <c r="TJU327" s="3"/>
      <c r="TJV327" s="3"/>
      <c r="TJW327" s="3"/>
      <c r="TJX327" s="3"/>
      <c r="TJY327" s="3"/>
      <c r="TJZ327" s="3"/>
      <c r="TKA327" s="3"/>
      <c r="TKB327" s="3"/>
      <c r="TKC327" s="3"/>
      <c r="TKD327" s="3"/>
      <c r="TKE327" s="3"/>
      <c r="TKF327" s="3"/>
      <c r="TKG327" s="3"/>
      <c r="TKH327" s="3"/>
      <c r="TKI327" s="3"/>
      <c r="TKJ327" s="3"/>
      <c r="TKK327" s="3"/>
      <c r="TKL327" s="3"/>
      <c r="TKM327" s="3"/>
      <c r="TKN327" s="3"/>
      <c r="TKO327" s="3"/>
      <c r="TKP327" s="3"/>
      <c r="TKQ327" s="3"/>
      <c r="TKR327" s="3"/>
      <c r="TKS327" s="3"/>
      <c r="TKT327" s="3"/>
      <c r="TKU327" s="3"/>
      <c r="TKV327" s="3"/>
      <c r="TKW327" s="3"/>
      <c r="TKX327" s="3"/>
      <c r="TKY327" s="3"/>
      <c r="TKZ327" s="3"/>
      <c r="TLA327" s="3"/>
      <c r="TLB327" s="3"/>
      <c r="TLC327" s="3"/>
      <c r="TLD327" s="3"/>
      <c r="TLE327" s="3"/>
      <c r="TLF327" s="3"/>
      <c r="TLG327" s="3"/>
      <c r="TLH327" s="3"/>
      <c r="TLI327" s="3"/>
      <c r="TLJ327" s="3"/>
      <c r="TLK327" s="3"/>
      <c r="TLL327" s="3"/>
      <c r="TLM327" s="3"/>
      <c r="TLN327" s="3"/>
      <c r="TLO327" s="3"/>
      <c r="TLP327" s="3"/>
      <c r="TLQ327" s="3"/>
      <c r="TLR327" s="3"/>
      <c r="TLS327" s="3"/>
      <c r="TLT327" s="3"/>
      <c r="TLU327" s="3"/>
      <c r="TLV327" s="3"/>
      <c r="TLW327" s="3"/>
      <c r="TLX327" s="3"/>
      <c r="TLY327" s="3"/>
      <c r="TLZ327" s="3"/>
      <c r="TMA327" s="3"/>
      <c r="TMB327" s="3"/>
      <c r="TMC327" s="3"/>
      <c r="TMD327" s="3"/>
      <c r="TME327" s="3"/>
      <c r="TMF327" s="3"/>
      <c r="TMG327" s="3"/>
      <c r="TMH327" s="3"/>
      <c r="TMI327" s="3"/>
      <c r="TMJ327" s="3"/>
      <c r="TMK327" s="3"/>
      <c r="TML327" s="3"/>
      <c r="TMM327" s="3"/>
      <c r="TMN327" s="3"/>
      <c r="TMO327" s="3"/>
      <c r="TMP327" s="3"/>
      <c r="TMQ327" s="3"/>
      <c r="TMR327" s="3"/>
      <c r="TMS327" s="3"/>
      <c r="TMT327" s="3"/>
      <c r="TMU327" s="3"/>
      <c r="TMV327" s="3"/>
      <c r="TMW327" s="3"/>
      <c r="TMX327" s="3"/>
      <c r="TMY327" s="3"/>
      <c r="TMZ327" s="3"/>
      <c r="TNA327" s="3"/>
      <c r="TNB327" s="3"/>
      <c r="TNC327" s="3"/>
      <c r="TND327" s="3"/>
      <c r="TNE327" s="3"/>
      <c r="TNF327" s="3"/>
      <c r="TNG327" s="3"/>
      <c r="TNH327" s="3"/>
      <c r="TNI327" s="3"/>
      <c r="TNJ327" s="3"/>
      <c r="TNK327" s="3"/>
      <c r="TNL327" s="3"/>
      <c r="TNM327" s="3"/>
      <c r="TNN327" s="3"/>
      <c r="TNO327" s="3"/>
      <c r="TNP327" s="3"/>
      <c r="TNQ327" s="3"/>
      <c r="TNR327" s="3"/>
      <c r="TNS327" s="3"/>
      <c r="TNT327" s="3"/>
      <c r="TNU327" s="3"/>
      <c r="TNV327" s="3"/>
      <c r="TNW327" s="3"/>
      <c r="TNX327" s="3"/>
      <c r="TNY327" s="3"/>
      <c r="TNZ327" s="3"/>
      <c r="TOA327" s="3"/>
      <c r="TOB327" s="3"/>
      <c r="TOC327" s="3"/>
      <c r="TOD327" s="3"/>
      <c r="TOE327" s="3"/>
      <c r="TOF327" s="3"/>
      <c r="TOG327" s="3"/>
      <c r="TOH327" s="3"/>
      <c r="TOI327" s="3"/>
      <c r="TOJ327" s="3"/>
      <c r="TOK327" s="3"/>
      <c r="TOL327" s="3"/>
      <c r="TOM327" s="3"/>
      <c r="TON327" s="3"/>
      <c r="TOO327" s="3"/>
      <c r="TOP327" s="3"/>
      <c r="TOQ327" s="3"/>
      <c r="TOR327" s="3"/>
      <c r="TOS327" s="3"/>
      <c r="TOT327" s="3"/>
      <c r="TOU327" s="3"/>
      <c r="TOV327" s="3"/>
      <c r="TOW327" s="3"/>
      <c r="TOX327" s="3"/>
      <c r="TOY327" s="3"/>
      <c r="TOZ327" s="3"/>
      <c r="TPA327" s="3"/>
      <c r="TPB327" s="3"/>
      <c r="TPC327" s="3"/>
      <c r="TPD327" s="3"/>
      <c r="TPE327" s="3"/>
      <c r="TPF327" s="3"/>
      <c r="TPG327" s="3"/>
      <c r="TPH327" s="3"/>
      <c r="TPI327" s="3"/>
      <c r="TPJ327" s="3"/>
      <c r="TPK327" s="3"/>
      <c r="TPL327" s="3"/>
      <c r="TPM327" s="3"/>
      <c r="TPN327" s="3"/>
      <c r="TPO327" s="3"/>
      <c r="TPP327" s="3"/>
      <c r="TPQ327" s="3"/>
      <c r="TPR327" s="3"/>
      <c r="TPS327" s="3"/>
      <c r="TPT327" s="3"/>
      <c r="TPU327" s="3"/>
      <c r="TPV327" s="3"/>
      <c r="TPW327" s="3"/>
      <c r="TPX327" s="3"/>
      <c r="TPY327" s="3"/>
      <c r="TPZ327" s="3"/>
      <c r="TQA327" s="3"/>
      <c r="TQB327" s="3"/>
      <c r="TQC327" s="3"/>
      <c r="TQD327" s="3"/>
      <c r="TQE327" s="3"/>
      <c r="TQF327" s="3"/>
      <c r="TQG327" s="3"/>
      <c r="TQH327" s="3"/>
      <c r="TQI327" s="3"/>
      <c r="TQJ327" s="3"/>
      <c r="TQK327" s="3"/>
      <c r="TQL327" s="3"/>
      <c r="TQM327" s="3"/>
      <c r="TQN327" s="3"/>
      <c r="TQO327" s="3"/>
      <c r="TQP327" s="3"/>
      <c r="TQQ327" s="3"/>
      <c r="TQR327" s="3"/>
      <c r="TQS327" s="3"/>
      <c r="TQT327" s="3"/>
      <c r="TQU327" s="3"/>
      <c r="TQV327" s="3"/>
      <c r="TQW327" s="3"/>
      <c r="TQX327" s="3"/>
      <c r="TQY327" s="3"/>
      <c r="TQZ327" s="3"/>
      <c r="TRA327" s="3"/>
      <c r="TRB327" s="3"/>
      <c r="TRC327" s="3"/>
      <c r="TRD327" s="3"/>
      <c r="TRE327" s="3"/>
      <c r="TRF327" s="3"/>
      <c r="TRG327" s="3"/>
      <c r="TRH327" s="3"/>
      <c r="TRI327" s="3"/>
      <c r="TRJ327" s="3"/>
      <c r="TRK327" s="3"/>
      <c r="TRL327" s="3"/>
      <c r="TRM327" s="3"/>
      <c r="TRN327" s="3"/>
      <c r="TRO327" s="3"/>
      <c r="TRP327" s="3"/>
      <c r="TRQ327" s="3"/>
      <c r="TRR327" s="3"/>
      <c r="TRS327" s="3"/>
      <c r="TRT327" s="3"/>
      <c r="TRU327" s="3"/>
      <c r="TRV327" s="3"/>
      <c r="TRW327" s="3"/>
      <c r="TRX327" s="3"/>
      <c r="TRY327" s="3"/>
      <c r="TRZ327" s="3"/>
      <c r="TSA327" s="3"/>
      <c r="TSB327" s="3"/>
      <c r="TSC327" s="3"/>
      <c r="TSD327" s="3"/>
      <c r="TSE327" s="3"/>
      <c r="TSF327" s="3"/>
      <c r="TSG327" s="3"/>
      <c r="TSH327" s="3"/>
      <c r="TSI327" s="3"/>
      <c r="TSJ327" s="3"/>
      <c r="TSK327" s="3"/>
      <c r="TSL327" s="3"/>
      <c r="TSM327" s="3"/>
      <c r="TSN327" s="3"/>
      <c r="TSO327" s="3"/>
      <c r="TSP327" s="3"/>
      <c r="TSQ327" s="3"/>
      <c r="TSR327" s="3"/>
      <c r="TSS327" s="3"/>
      <c r="TST327" s="3"/>
      <c r="TSU327" s="3"/>
      <c r="TSV327" s="3"/>
      <c r="TSW327" s="3"/>
      <c r="TSX327" s="3"/>
      <c r="TSY327" s="3"/>
      <c r="TSZ327" s="3"/>
      <c r="TTA327" s="3"/>
      <c r="TTB327" s="3"/>
      <c r="TTC327" s="3"/>
      <c r="TTD327" s="3"/>
      <c r="TTE327" s="3"/>
      <c r="TTF327" s="3"/>
      <c r="TTG327" s="3"/>
      <c r="TTH327" s="3"/>
      <c r="TTI327" s="3"/>
      <c r="TTJ327" s="3"/>
      <c r="TTK327" s="3"/>
      <c r="TTL327" s="3"/>
      <c r="TTM327" s="3"/>
      <c r="TTN327" s="3"/>
      <c r="TTO327" s="3"/>
      <c r="TTP327" s="3"/>
      <c r="TTQ327" s="3"/>
      <c r="TTR327" s="3"/>
      <c r="TTS327" s="3"/>
      <c r="TTT327" s="3"/>
      <c r="TTU327" s="3"/>
      <c r="TTV327" s="3"/>
      <c r="TTW327" s="3"/>
      <c r="TTX327" s="3"/>
      <c r="TTY327" s="3"/>
      <c r="TTZ327" s="3"/>
      <c r="TUA327" s="3"/>
      <c r="TUB327" s="3"/>
      <c r="TUC327" s="3"/>
      <c r="TUD327" s="3"/>
      <c r="TUE327" s="3"/>
      <c r="TUF327" s="3"/>
      <c r="TUG327" s="3"/>
      <c r="TUH327" s="3"/>
      <c r="TUI327" s="3"/>
      <c r="TUJ327" s="3"/>
      <c r="TUK327" s="3"/>
      <c r="TUL327" s="3"/>
      <c r="TUM327" s="3"/>
      <c r="TUN327" s="3"/>
      <c r="TUO327" s="3"/>
      <c r="TUP327" s="3"/>
      <c r="TUQ327" s="3"/>
      <c r="TUR327" s="3"/>
      <c r="TUS327" s="3"/>
      <c r="TUT327" s="3"/>
      <c r="TUU327" s="3"/>
      <c r="TUV327" s="3"/>
      <c r="TUW327" s="3"/>
      <c r="TUX327" s="3"/>
      <c r="TUY327" s="3"/>
      <c r="TUZ327" s="3"/>
      <c r="TVA327" s="3"/>
      <c r="TVB327" s="3"/>
      <c r="TVC327" s="3"/>
      <c r="TVD327" s="3"/>
      <c r="TVE327" s="3"/>
      <c r="TVF327" s="3"/>
      <c r="TVG327" s="3"/>
      <c r="TVH327" s="3"/>
      <c r="TVI327" s="3"/>
      <c r="TVJ327" s="3"/>
      <c r="TVK327" s="3"/>
      <c r="TVL327" s="3"/>
      <c r="TVM327" s="3"/>
      <c r="TVN327" s="3"/>
      <c r="TVO327" s="3"/>
      <c r="TVP327" s="3"/>
      <c r="TVQ327" s="3"/>
      <c r="TVR327" s="3"/>
      <c r="TVS327" s="3"/>
      <c r="TVT327" s="3"/>
      <c r="TVU327" s="3"/>
      <c r="TVV327" s="3"/>
      <c r="TVW327" s="3"/>
      <c r="TVX327" s="3"/>
      <c r="TVY327" s="3"/>
      <c r="TVZ327" s="3"/>
      <c r="TWA327" s="3"/>
      <c r="TWB327" s="3"/>
      <c r="TWC327" s="3"/>
      <c r="TWD327" s="3"/>
      <c r="TWE327" s="3"/>
      <c r="TWF327" s="3"/>
      <c r="TWG327" s="3"/>
      <c r="TWH327" s="3"/>
      <c r="TWI327" s="3"/>
      <c r="TWJ327" s="3"/>
      <c r="TWK327" s="3"/>
      <c r="TWL327" s="3"/>
      <c r="TWM327" s="3"/>
      <c r="TWN327" s="3"/>
      <c r="TWO327" s="3"/>
      <c r="TWP327" s="3"/>
      <c r="TWQ327" s="3"/>
      <c r="TWR327" s="3"/>
      <c r="TWS327" s="3"/>
      <c r="TWT327" s="3"/>
      <c r="TWU327" s="3"/>
      <c r="TWV327" s="3"/>
      <c r="TWW327" s="3"/>
      <c r="TWX327" s="3"/>
      <c r="TWY327" s="3"/>
      <c r="TWZ327" s="3"/>
      <c r="TXA327" s="3"/>
      <c r="TXB327" s="3"/>
      <c r="TXC327" s="3"/>
      <c r="TXD327" s="3"/>
      <c r="TXE327" s="3"/>
      <c r="TXF327" s="3"/>
      <c r="TXG327" s="3"/>
      <c r="TXH327" s="3"/>
      <c r="TXI327" s="3"/>
      <c r="TXJ327" s="3"/>
      <c r="TXK327" s="3"/>
      <c r="TXL327" s="3"/>
      <c r="TXM327" s="3"/>
      <c r="TXN327" s="3"/>
      <c r="TXO327" s="3"/>
      <c r="TXP327" s="3"/>
      <c r="TXQ327" s="3"/>
      <c r="TXR327" s="3"/>
      <c r="TXS327" s="3"/>
      <c r="TXT327" s="3"/>
      <c r="TXU327" s="3"/>
      <c r="TXV327" s="3"/>
      <c r="TXW327" s="3"/>
      <c r="TXX327" s="3"/>
      <c r="TXY327" s="3"/>
      <c r="TXZ327" s="3"/>
      <c r="TYA327" s="3"/>
      <c r="TYB327" s="3"/>
      <c r="TYC327" s="3"/>
      <c r="TYD327" s="3"/>
      <c r="TYE327" s="3"/>
      <c r="TYF327" s="3"/>
      <c r="TYG327" s="3"/>
      <c r="TYH327" s="3"/>
      <c r="TYI327" s="3"/>
      <c r="TYJ327" s="3"/>
      <c r="TYK327" s="3"/>
      <c r="TYL327" s="3"/>
      <c r="TYM327" s="3"/>
      <c r="TYN327" s="3"/>
      <c r="TYO327" s="3"/>
      <c r="TYP327" s="3"/>
      <c r="TYQ327" s="3"/>
      <c r="TYR327" s="3"/>
      <c r="TYS327" s="3"/>
      <c r="TYT327" s="3"/>
      <c r="TYU327" s="3"/>
      <c r="TYV327" s="3"/>
      <c r="TYW327" s="3"/>
      <c r="TYX327" s="3"/>
      <c r="TYY327" s="3"/>
      <c r="TYZ327" s="3"/>
      <c r="TZA327" s="3"/>
      <c r="TZB327" s="3"/>
      <c r="TZC327" s="3"/>
      <c r="TZD327" s="3"/>
      <c r="TZE327" s="3"/>
      <c r="TZF327" s="3"/>
      <c r="TZG327" s="3"/>
      <c r="TZH327" s="3"/>
      <c r="TZI327" s="3"/>
      <c r="TZJ327" s="3"/>
      <c r="TZK327" s="3"/>
      <c r="TZL327" s="3"/>
      <c r="TZM327" s="3"/>
      <c r="TZN327" s="3"/>
      <c r="TZO327" s="3"/>
      <c r="TZP327" s="3"/>
      <c r="TZQ327" s="3"/>
      <c r="TZR327" s="3"/>
      <c r="TZS327" s="3"/>
      <c r="TZT327" s="3"/>
      <c r="TZU327" s="3"/>
      <c r="TZV327" s="3"/>
      <c r="TZW327" s="3"/>
      <c r="TZX327" s="3"/>
      <c r="TZY327" s="3"/>
      <c r="TZZ327" s="3"/>
      <c r="UAA327" s="3"/>
      <c r="UAB327" s="3"/>
      <c r="UAC327" s="3"/>
      <c r="UAD327" s="3"/>
      <c r="UAE327" s="3"/>
      <c r="UAF327" s="3"/>
      <c r="UAG327" s="3"/>
      <c r="UAH327" s="3"/>
      <c r="UAI327" s="3"/>
      <c r="UAJ327" s="3"/>
      <c r="UAK327" s="3"/>
      <c r="UAL327" s="3"/>
      <c r="UAM327" s="3"/>
      <c r="UAN327" s="3"/>
      <c r="UAO327" s="3"/>
      <c r="UAP327" s="3"/>
      <c r="UAQ327" s="3"/>
      <c r="UAR327" s="3"/>
      <c r="UAS327" s="3"/>
      <c r="UAT327" s="3"/>
      <c r="UAU327" s="3"/>
      <c r="UAV327" s="3"/>
      <c r="UAW327" s="3"/>
      <c r="UAX327" s="3"/>
      <c r="UAY327" s="3"/>
      <c r="UAZ327" s="3"/>
      <c r="UBA327" s="3"/>
      <c r="UBB327" s="3"/>
      <c r="UBC327" s="3"/>
      <c r="UBD327" s="3"/>
      <c r="UBE327" s="3"/>
      <c r="UBF327" s="3"/>
      <c r="UBG327" s="3"/>
      <c r="UBH327" s="3"/>
      <c r="UBI327" s="3"/>
      <c r="UBJ327" s="3"/>
      <c r="UBK327" s="3"/>
      <c r="UBL327" s="3"/>
      <c r="UBM327" s="3"/>
      <c r="UBN327" s="3"/>
      <c r="UBO327" s="3"/>
      <c r="UBP327" s="3"/>
      <c r="UBQ327" s="3"/>
      <c r="UBR327" s="3"/>
      <c r="UBS327" s="3"/>
      <c r="UBT327" s="3"/>
      <c r="UBU327" s="3"/>
      <c r="UBV327" s="3"/>
      <c r="UBW327" s="3"/>
      <c r="UBX327" s="3"/>
      <c r="UBY327" s="3"/>
      <c r="UBZ327" s="3"/>
      <c r="UCA327" s="3"/>
      <c r="UCB327" s="3"/>
      <c r="UCC327" s="3"/>
      <c r="UCD327" s="3"/>
      <c r="UCE327" s="3"/>
      <c r="UCF327" s="3"/>
      <c r="UCG327" s="3"/>
      <c r="UCH327" s="3"/>
      <c r="UCI327" s="3"/>
      <c r="UCJ327" s="3"/>
      <c r="UCK327" s="3"/>
      <c r="UCL327" s="3"/>
      <c r="UCM327" s="3"/>
      <c r="UCN327" s="3"/>
      <c r="UCO327" s="3"/>
      <c r="UCP327" s="3"/>
      <c r="UCQ327" s="3"/>
      <c r="UCR327" s="3"/>
      <c r="UCS327" s="3"/>
      <c r="UCT327" s="3"/>
      <c r="UCU327" s="3"/>
      <c r="UCV327" s="3"/>
      <c r="UCW327" s="3"/>
      <c r="UCX327" s="3"/>
      <c r="UCY327" s="3"/>
      <c r="UCZ327" s="3"/>
      <c r="UDA327" s="3"/>
      <c r="UDB327" s="3"/>
      <c r="UDC327" s="3"/>
      <c r="UDD327" s="3"/>
      <c r="UDE327" s="3"/>
      <c r="UDF327" s="3"/>
      <c r="UDG327" s="3"/>
      <c r="UDH327" s="3"/>
      <c r="UDI327" s="3"/>
      <c r="UDJ327" s="3"/>
      <c r="UDK327" s="3"/>
      <c r="UDL327" s="3"/>
      <c r="UDM327" s="3"/>
      <c r="UDN327" s="3"/>
      <c r="UDO327" s="3"/>
      <c r="UDP327" s="3"/>
      <c r="UDQ327" s="3"/>
      <c r="UDR327" s="3"/>
      <c r="UDS327" s="3"/>
      <c r="UDT327" s="3"/>
      <c r="UDU327" s="3"/>
      <c r="UDV327" s="3"/>
      <c r="UDW327" s="3"/>
      <c r="UDX327" s="3"/>
      <c r="UDY327" s="3"/>
      <c r="UDZ327" s="3"/>
      <c r="UEA327" s="3"/>
      <c r="UEB327" s="3"/>
      <c r="UEC327" s="3"/>
      <c r="UED327" s="3"/>
      <c r="UEE327" s="3"/>
      <c r="UEF327" s="3"/>
      <c r="UEG327" s="3"/>
      <c r="UEH327" s="3"/>
      <c r="UEI327" s="3"/>
      <c r="UEJ327" s="3"/>
      <c r="UEK327" s="3"/>
      <c r="UEL327" s="3"/>
      <c r="UEM327" s="3"/>
      <c r="UEN327" s="3"/>
      <c r="UEO327" s="3"/>
      <c r="UEP327" s="3"/>
      <c r="UEQ327" s="3"/>
      <c r="UER327" s="3"/>
      <c r="UES327" s="3"/>
      <c r="UET327" s="3"/>
      <c r="UEU327" s="3"/>
      <c r="UEV327" s="3"/>
      <c r="UEW327" s="3"/>
      <c r="UEX327" s="3"/>
      <c r="UEY327" s="3"/>
      <c r="UEZ327" s="3"/>
      <c r="UFA327" s="3"/>
      <c r="UFB327" s="3"/>
      <c r="UFC327" s="3"/>
      <c r="UFD327" s="3"/>
      <c r="UFE327" s="3"/>
      <c r="UFF327" s="3"/>
      <c r="UFG327" s="3"/>
      <c r="UFH327" s="3"/>
      <c r="UFI327" s="3"/>
      <c r="UFJ327" s="3"/>
      <c r="UFK327" s="3"/>
      <c r="UFL327" s="3"/>
      <c r="UFM327" s="3"/>
      <c r="UFN327" s="3"/>
      <c r="UFO327" s="3"/>
      <c r="UFP327" s="3"/>
      <c r="UFQ327" s="3"/>
      <c r="UFR327" s="3"/>
      <c r="UFS327" s="3"/>
      <c r="UFT327" s="3"/>
      <c r="UFU327" s="3"/>
      <c r="UFV327" s="3"/>
      <c r="UFW327" s="3"/>
      <c r="UFX327" s="3"/>
      <c r="UFY327" s="3"/>
      <c r="UFZ327" s="3"/>
      <c r="UGA327" s="3"/>
      <c r="UGB327" s="3"/>
      <c r="UGC327" s="3"/>
      <c r="UGD327" s="3"/>
      <c r="UGE327" s="3"/>
      <c r="UGF327" s="3"/>
      <c r="UGG327" s="3"/>
      <c r="UGH327" s="3"/>
      <c r="UGI327" s="3"/>
      <c r="UGJ327" s="3"/>
      <c r="UGK327" s="3"/>
      <c r="UGL327" s="3"/>
      <c r="UGM327" s="3"/>
      <c r="UGN327" s="3"/>
      <c r="UGO327" s="3"/>
      <c r="UGP327" s="3"/>
      <c r="UGQ327" s="3"/>
      <c r="UGR327" s="3"/>
      <c r="UGS327" s="3"/>
      <c r="UGT327" s="3"/>
      <c r="UGU327" s="3"/>
      <c r="UGV327" s="3"/>
      <c r="UGW327" s="3"/>
      <c r="UGX327" s="3"/>
      <c r="UGY327" s="3"/>
      <c r="UGZ327" s="3"/>
      <c r="UHA327" s="3"/>
      <c r="UHB327" s="3"/>
      <c r="UHC327" s="3"/>
      <c r="UHD327" s="3"/>
      <c r="UHE327" s="3"/>
      <c r="UHF327" s="3"/>
      <c r="UHG327" s="3"/>
      <c r="UHH327" s="3"/>
      <c r="UHI327" s="3"/>
      <c r="UHJ327" s="3"/>
      <c r="UHK327" s="3"/>
      <c r="UHL327" s="3"/>
      <c r="UHM327" s="3"/>
      <c r="UHN327" s="3"/>
      <c r="UHO327" s="3"/>
      <c r="UHP327" s="3"/>
      <c r="UHQ327" s="3"/>
      <c r="UHR327" s="3"/>
      <c r="UHS327" s="3"/>
      <c r="UHT327" s="3"/>
      <c r="UHU327" s="3"/>
      <c r="UHV327" s="3"/>
      <c r="UHW327" s="3"/>
      <c r="UHX327" s="3"/>
      <c r="UHY327" s="3"/>
      <c r="UHZ327" s="3"/>
      <c r="UIA327" s="3"/>
      <c r="UIB327" s="3"/>
      <c r="UIC327" s="3"/>
      <c r="UID327" s="3"/>
      <c r="UIE327" s="3"/>
      <c r="UIF327" s="3"/>
      <c r="UIG327" s="3"/>
      <c r="UIH327" s="3"/>
      <c r="UII327" s="3"/>
      <c r="UIJ327" s="3"/>
      <c r="UIK327" s="3"/>
      <c r="UIL327" s="3"/>
      <c r="UIM327" s="3"/>
      <c r="UIN327" s="3"/>
      <c r="UIO327" s="3"/>
      <c r="UIP327" s="3"/>
      <c r="UIQ327" s="3"/>
      <c r="UIR327" s="3"/>
      <c r="UIS327" s="3"/>
      <c r="UIT327" s="3"/>
      <c r="UIU327" s="3"/>
      <c r="UIV327" s="3"/>
      <c r="UIW327" s="3"/>
      <c r="UIX327" s="3"/>
      <c r="UIY327" s="3"/>
      <c r="UIZ327" s="3"/>
      <c r="UJA327" s="3"/>
      <c r="UJB327" s="3"/>
      <c r="UJC327" s="3"/>
      <c r="UJD327" s="3"/>
      <c r="UJE327" s="3"/>
      <c r="UJF327" s="3"/>
      <c r="UJG327" s="3"/>
      <c r="UJH327" s="3"/>
      <c r="UJI327" s="3"/>
      <c r="UJJ327" s="3"/>
      <c r="UJK327" s="3"/>
      <c r="UJL327" s="3"/>
      <c r="UJM327" s="3"/>
      <c r="UJN327" s="3"/>
      <c r="UJO327" s="3"/>
      <c r="UJP327" s="3"/>
      <c r="UJQ327" s="3"/>
      <c r="UJR327" s="3"/>
      <c r="UJS327" s="3"/>
      <c r="UJT327" s="3"/>
      <c r="UJU327" s="3"/>
      <c r="UJV327" s="3"/>
      <c r="UJW327" s="3"/>
      <c r="UJX327" s="3"/>
      <c r="UJY327" s="3"/>
      <c r="UJZ327" s="3"/>
      <c r="UKA327" s="3"/>
      <c r="UKB327" s="3"/>
      <c r="UKC327" s="3"/>
      <c r="UKD327" s="3"/>
      <c r="UKE327" s="3"/>
      <c r="UKF327" s="3"/>
      <c r="UKG327" s="3"/>
      <c r="UKH327" s="3"/>
      <c r="UKI327" s="3"/>
      <c r="UKJ327" s="3"/>
      <c r="UKK327" s="3"/>
      <c r="UKL327" s="3"/>
      <c r="UKM327" s="3"/>
      <c r="UKN327" s="3"/>
      <c r="UKO327" s="3"/>
      <c r="UKP327" s="3"/>
      <c r="UKQ327" s="3"/>
      <c r="UKR327" s="3"/>
      <c r="UKS327" s="3"/>
      <c r="UKT327" s="3"/>
      <c r="UKU327" s="3"/>
      <c r="UKV327" s="3"/>
      <c r="UKW327" s="3"/>
      <c r="UKX327" s="3"/>
      <c r="UKY327" s="3"/>
      <c r="UKZ327" s="3"/>
      <c r="ULA327" s="3"/>
      <c r="ULB327" s="3"/>
      <c r="ULC327" s="3"/>
      <c r="ULD327" s="3"/>
      <c r="ULE327" s="3"/>
      <c r="ULF327" s="3"/>
      <c r="ULG327" s="3"/>
      <c r="ULH327" s="3"/>
      <c r="ULI327" s="3"/>
      <c r="ULJ327" s="3"/>
      <c r="ULK327" s="3"/>
      <c r="ULL327" s="3"/>
      <c r="ULM327" s="3"/>
      <c r="ULN327" s="3"/>
      <c r="ULO327" s="3"/>
      <c r="ULP327" s="3"/>
      <c r="ULQ327" s="3"/>
      <c r="ULR327" s="3"/>
      <c r="ULS327" s="3"/>
      <c r="ULT327" s="3"/>
      <c r="ULU327" s="3"/>
      <c r="ULV327" s="3"/>
      <c r="ULW327" s="3"/>
      <c r="ULX327" s="3"/>
      <c r="ULY327" s="3"/>
      <c r="ULZ327" s="3"/>
      <c r="UMA327" s="3"/>
      <c r="UMB327" s="3"/>
      <c r="UMC327" s="3"/>
      <c r="UMD327" s="3"/>
      <c r="UME327" s="3"/>
      <c r="UMF327" s="3"/>
      <c r="UMG327" s="3"/>
      <c r="UMH327" s="3"/>
      <c r="UMI327" s="3"/>
      <c r="UMJ327" s="3"/>
      <c r="UMK327" s="3"/>
      <c r="UML327" s="3"/>
      <c r="UMM327" s="3"/>
      <c r="UMN327" s="3"/>
      <c r="UMO327" s="3"/>
      <c r="UMP327" s="3"/>
      <c r="UMQ327" s="3"/>
      <c r="UMR327" s="3"/>
      <c r="UMS327" s="3"/>
      <c r="UMT327" s="3"/>
      <c r="UMU327" s="3"/>
      <c r="UMV327" s="3"/>
      <c r="UMW327" s="3"/>
      <c r="UMX327" s="3"/>
      <c r="UMY327" s="3"/>
      <c r="UMZ327" s="3"/>
      <c r="UNA327" s="3"/>
      <c r="UNB327" s="3"/>
      <c r="UNC327" s="3"/>
      <c r="UND327" s="3"/>
      <c r="UNE327" s="3"/>
      <c r="UNF327" s="3"/>
      <c r="UNG327" s="3"/>
      <c r="UNH327" s="3"/>
      <c r="UNI327" s="3"/>
      <c r="UNJ327" s="3"/>
      <c r="UNK327" s="3"/>
      <c r="UNL327" s="3"/>
      <c r="UNM327" s="3"/>
      <c r="UNN327" s="3"/>
      <c r="UNO327" s="3"/>
      <c r="UNP327" s="3"/>
      <c r="UNQ327" s="3"/>
      <c r="UNR327" s="3"/>
      <c r="UNS327" s="3"/>
      <c r="UNT327" s="3"/>
      <c r="UNU327" s="3"/>
      <c r="UNV327" s="3"/>
      <c r="UNW327" s="3"/>
      <c r="UNX327" s="3"/>
      <c r="UNY327" s="3"/>
      <c r="UNZ327" s="3"/>
      <c r="UOA327" s="3"/>
      <c r="UOB327" s="3"/>
      <c r="UOC327" s="3"/>
      <c r="UOD327" s="3"/>
      <c r="UOE327" s="3"/>
      <c r="UOF327" s="3"/>
      <c r="UOG327" s="3"/>
      <c r="UOH327" s="3"/>
      <c r="UOI327" s="3"/>
      <c r="UOJ327" s="3"/>
      <c r="UOK327" s="3"/>
      <c r="UOL327" s="3"/>
      <c r="UOM327" s="3"/>
      <c r="UON327" s="3"/>
      <c r="UOO327" s="3"/>
      <c r="UOP327" s="3"/>
      <c r="UOQ327" s="3"/>
      <c r="UOR327" s="3"/>
      <c r="UOS327" s="3"/>
      <c r="UOT327" s="3"/>
      <c r="UOU327" s="3"/>
      <c r="UOV327" s="3"/>
      <c r="UOW327" s="3"/>
      <c r="UOX327" s="3"/>
      <c r="UOY327" s="3"/>
      <c r="UOZ327" s="3"/>
      <c r="UPA327" s="3"/>
      <c r="UPB327" s="3"/>
      <c r="UPC327" s="3"/>
      <c r="UPD327" s="3"/>
      <c r="UPE327" s="3"/>
      <c r="UPF327" s="3"/>
      <c r="UPG327" s="3"/>
      <c r="UPH327" s="3"/>
      <c r="UPI327" s="3"/>
      <c r="UPJ327" s="3"/>
      <c r="UPK327" s="3"/>
      <c r="UPL327" s="3"/>
      <c r="UPM327" s="3"/>
      <c r="UPN327" s="3"/>
      <c r="UPO327" s="3"/>
      <c r="UPP327" s="3"/>
      <c r="UPQ327" s="3"/>
      <c r="UPR327" s="3"/>
      <c r="UPS327" s="3"/>
      <c r="UPT327" s="3"/>
      <c r="UPU327" s="3"/>
      <c r="UPV327" s="3"/>
      <c r="UPW327" s="3"/>
      <c r="UPX327" s="3"/>
      <c r="UPY327" s="3"/>
      <c r="UPZ327" s="3"/>
      <c r="UQA327" s="3"/>
      <c r="UQB327" s="3"/>
      <c r="UQC327" s="3"/>
      <c r="UQD327" s="3"/>
      <c r="UQE327" s="3"/>
      <c r="UQF327" s="3"/>
      <c r="UQG327" s="3"/>
      <c r="UQH327" s="3"/>
      <c r="UQI327" s="3"/>
      <c r="UQJ327" s="3"/>
      <c r="UQK327" s="3"/>
      <c r="UQL327" s="3"/>
      <c r="UQM327" s="3"/>
      <c r="UQN327" s="3"/>
      <c r="UQO327" s="3"/>
      <c r="UQP327" s="3"/>
      <c r="UQQ327" s="3"/>
      <c r="UQR327" s="3"/>
      <c r="UQS327" s="3"/>
      <c r="UQT327" s="3"/>
      <c r="UQU327" s="3"/>
      <c r="UQV327" s="3"/>
      <c r="UQW327" s="3"/>
      <c r="UQX327" s="3"/>
      <c r="UQY327" s="3"/>
      <c r="UQZ327" s="3"/>
      <c r="URA327" s="3"/>
      <c r="URB327" s="3"/>
      <c r="URC327" s="3"/>
      <c r="URD327" s="3"/>
      <c r="URE327" s="3"/>
      <c r="URF327" s="3"/>
      <c r="URG327" s="3"/>
      <c r="URH327" s="3"/>
      <c r="URI327" s="3"/>
      <c r="URJ327" s="3"/>
      <c r="URK327" s="3"/>
      <c r="URL327" s="3"/>
      <c r="URM327" s="3"/>
      <c r="URN327" s="3"/>
      <c r="URO327" s="3"/>
      <c r="URP327" s="3"/>
      <c r="URQ327" s="3"/>
      <c r="URR327" s="3"/>
      <c r="URS327" s="3"/>
      <c r="URT327" s="3"/>
      <c r="URU327" s="3"/>
      <c r="URV327" s="3"/>
      <c r="URW327" s="3"/>
      <c r="URX327" s="3"/>
      <c r="URY327" s="3"/>
      <c r="URZ327" s="3"/>
      <c r="USA327" s="3"/>
      <c r="USB327" s="3"/>
      <c r="USC327" s="3"/>
      <c r="USD327" s="3"/>
      <c r="USE327" s="3"/>
      <c r="USF327" s="3"/>
      <c r="USG327" s="3"/>
      <c r="USH327" s="3"/>
      <c r="USI327" s="3"/>
      <c r="USJ327" s="3"/>
      <c r="USK327" s="3"/>
      <c r="USL327" s="3"/>
      <c r="USM327" s="3"/>
      <c r="USN327" s="3"/>
      <c r="USO327" s="3"/>
      <c r="USP327" s="3"/>
      <c r="USQ327" s="3"/>
      <c r="USR327" s="3"/>
      <c r="USS327" s="3"/>
      <c r="UST327" s="3"/>
      <c r="USU327" s="3"/>
      <c r="USV327" s="3"/>
      <c r="USW327" s="3"/>
      <c r="USX327" s="3"/>
      <c r="USY327" s="3"/>
      <c r="USZ327" s="3"/>
      <c r="UTA327" s="3"/>
      <c r="UTB327" s="3"/>
      <c r="UTC327" s="3"/>
      <c r="UTD327" s="3"/>
      <c r="UTE327" s="3"/>
      <c r="UTF327" s="3"/>
      <c r="UTG327" s="3"/>
      <c r="UTH327" s="3"/>
      <c r="UTI327" s="3"/>
      <c r="UTJ327" s="3"/>
      <c r="UTK327" s="3"/>
      <c r="UTL327" s="3"/>
      <c r="UTM327" s="3"/>
      <c r="UTN327" s="3"/>
      <c r="UTO327" s="3"/>
      <c r="UTP327" s="3"/>
      <c r="UTQ327" s="3"/>
      <c r="UTR327" s="3"/>
      <c r="UTS327" s="3"/>
      <c r="UTT327" s="3"/>
      <c r="UTU327" s="3"/>
      <c r="UTV327" s="3"/>
      <c r="UTW327" s="3"/>
      <c r="UTX327" s="3"/>
      <c r="UTY327" s="3"/>
      <c r="UTZ327" s="3"/>
      <c r="UUA327" s="3"/>
      <c r="UUB327" s="3"/>
      <c r="UUC327" s="3"/>
      <c r="UUD327" s="3"/>
      <c r="UUE327" s="3"/>
      <c r="UUF327" s="3"/>
      <c r="UUG327" s="3"/>
      <c r="UUH327" s="3"/>
      <c r="UUI327" s="3"/>
      <c r="UUJ327" s="3"/>
      <c r="UUK327" s="3"/>
      <c r="UUL327" s="3"/>
      <c r="UUM327" s="3"/>
      <c r="UUN327" s="3"/>
      <c r="UUO327" s="3"/>
      <c r="UUP327" s="3"/>
      <c r="UUQ327" s="3"/>
      <c r="UUR327" s="3"/>
      <c r="UUS327" s="3"/>
      <c r="UUT327" s="3"/>
      <c r="UUU327" s="3"/>
      <c r="UUV327" s="3"/>
      <c r="UUW327" s="3"/>
      <c r="UUX327" s="3"/>
      <c r="UUY327" s="3"/>
      <c r="UUZ327" s="3"/>
      <c r="UVA327" s="3"/>
      <c r="UVB327" s="3"/>
      <c r="UVC327" s="3"/>
      <c r="UVD327" s="3"/>
      <c r="UVE327" s="3"/>
      <c r="UVF327" s="3"/>
      <c r="UVG327" s="3"/>
      <c r="UVH327" s="3"/>
      <c r="UVI327" s="3"/>
      <c r="UVJ327" s="3"/>
      <c r="UVK327" s="3"/>
      <c r="UVL327" s="3"/>
      <c r="UVM327" s="3"/>
      <c r="UVN327" s="3"/>
      <c r="UVO327" s="3"/>
      <c r="UVP327" s="3"/>
      <c r="UVQ327" s="3"/>
      <c r="UVR327" s="3"/>
      <c r="UVS327" s="3"/>
      <c r="UVT327" s="3"/>
      <c r="UVU327" s="3"/>
      <c r="UVV327" s="3"/>
      <c r="UVW327" s="3"/>
      <c r="UVX327" s="3"/>
      <c r="UVY327" s="3"/>
      <c r="UVZ327" s="3"/>
      <c r="UWA327" s="3"/>
      <c r="UWB327" s="3"/>
      <c r="UWC327" s="3"/>
      <c r="UWD327" s="3"/>
      <c r="UWE327" s="3"/>
      <c r="UWF327" s="3"/>
      <c r="UWG327" s="3"/>
      <c r="UWH327" s="3"/>
      <c r="UWI327" s="3"/>
      <c r="UWJ327" s="3"/>
      <c r="UWK327" s="3"/>
      <c r="UWL327" s="3"/>
      <c r="UWM327" s="3"/>
      <c r="UWN327" s="3"/>
      <c r="UWO327" s="3"/>
      <c r="UWP327" s="3"/>
      <c r="UWQ327" s="3"/>
      <c r="UWR327" s="3"/>
      <c r="UWS327" s="3"/>
      <c r="UWT327" s="3"/>
      <c r="UWU327" s="3"/>
      <c r="UWV327" s="3"/>
      <c r="UWW327" s="3"/>
      <c r="UWX327" s="3"/>
      <c r="UWY327" s="3"/>
      <c r="UWZ327" s="3"/>
      <c r="UXA327" s="3"/>
      <c r="UXB327" s="3"/>
      <c r="UXC327" s="3"/>
      <c r="UXD327" s="3"/>
      <c r="UXE327" s="3"/>
      <c r="UXF327" s="3"/>
      <c r="UXG327" s="3"/>
      <c r="UXH327" s="3"/>
      <c r="UXI327" s="3"/>
      <c r="UXJ327" s="3"/>
      <c r="UXK327" s="3"/>
      <c r="UXL327" s="3"/>
      <c r="UXM327" s="3"/>
      <c r="UXN327" s="3"/>
      <c r="UXO327" s="3"/>
      <c r="UXP327" s="3"/>
      <c r="UXQ327" s="3"/>
      <c r="UXR327" s="3"/>
      <c r="UXS327" s="3"/>
      <c r="UXT327" s="3"/>
      <c r="UXU327" s="3"/>
      <c r="UXV327" s="3"/>
      <c r="UXW327" s="3"/>
      <c r="UXX327" s="3"/>
      <c r="UXY327" s="3"/>
      <c r="UXZ327" s="3"/>
      <c r="UYA327" s="3"/>
      <c r="UYB327" s="3"/>
      <c r="UYC327" s="3"/>
      <c r="UYD327" s="3"/>
      <c r="UYE327" s="3"/>
      <c r="UYF327" s="3"/>
      <c r="UYG327" s="3"/>
      <c r="UYH327" s="3"/>
      <c r="UYI327" s="3"/>
      <c r="UYJ327" s="3"/>
      <c r="UYK327" s="3"/>
      <c r="UYL327" s="3"/>
      <c r="UYM327" s="3"/>
      <c r="UYN327" s="3"/>
      <c r="UYO327" s="3"/>
      <c r="UYP327" s="3"/>
      <c r="UYQ327" s="3"/>
      <c r="UYR327" s="3"/>
      <c r="UYS327" s="3"/>
      <c r="UYT327" s="3"/>
      <c r="UYU327" s="3"/>
      <c r="UYV327" s="3"/>
      <c r="UYW327" s="3"/>
      <c r="UYX327" s="3"/>
      <c r="UYY327" s="3"/>
      <c r="UYZ327" s="3"/>
      <c r="UZA327" s="3"/>
      <c r="UZB327" s="3"/>
      <c r="UZC327" s="3"/>
      <c r="UZD327" s="3"/>
      <c r="UZE327" s="3"/>
      <c r="UZF327" s="3"/>
      <c r="UZG327" s="3"/>
      <c r="UZH327" s="3"/>
      <c r="UZI327" s="3"/>
      <c r="UZJ327" s="3"/>
      <c r="UZK327" s="3"/>
      <c r="UZL327" s="3"/>
      <c r="UZM327" s="3"/>
      <c r="UZN327" s="3"/>
      <c r="UZO327" s="3"/>
      <c r="UZP327" s="3"/>
      <c r="UZQ327" s="3"/>
      <c r="UZR327" s="3"/>
      <c r="UZS327" s="3"/>
      <c r="UZT327" s="3"/>
      <c r="UZU327" s="3"/>
      <c r="UZV327" s="3"/>
      <c r="UZW327" s="3"/>
      <c r="UZX327" s="3"/>
      <c r="UZY327" s="3"/>
      <c r="UZZ327" s="3"/>
      <c r="VAA327" s="3"/>
      <c r="VAB327" s="3"/>
      <c r="VAC327" s="3"/>
      <c r="VAD327" s="3"/>
      <c r="VAE327" s="3"/>
      <c r="VAF327" s="3"/>
      <c r="VAG327" s="3"/>
      <c r="VAH327" s="3"/>
      <c r="VAI327" s="3"/>
      <c r="VAJ327" s="3"/>
      <c r="VAK327" s="3"/>
      <c r="VAL327" s="3"/>
      <c r="VAM327" s="3"/>
      <c r="VAN327" s="3"/>
      <c r="VAO327" s="3"/>
      <c r="VAP327" s="3"/>
      <c r="VAQ327" s="3"/>
      <c r="VAR327" s="3"/>
      <c r="VAS327" s="3"/>
      <c r="VAT327" s="3"/>
      <c r="VAU327" s="3"/>
      <c r="VAV327" s="3"/>
      <c r="VAW327" s="3"/>
      <c r="VAX327" s="3"/>
      <c r="VAY327" s="3"/>
      <c r="VAZ327" s="3"/>
      <c r="VBA327" s="3"/>
      <c r="VBB327" s="3"/>
      <c r="VBC327" s="3"/>
      <c r="VBD327" s="3"/>
      <c r="VBE327" s="3"/>
      <c r="VBF327" s="3"/>
      <c r="VBG327" s="3"/>
      <c r="VBH327" s="3"/>
      <c r="VBI327" s="3"/>
      <c r="VBJ327" s="3"/>
      <c r="VBK327" s="3"/>
      <c r="VBL327" s="3"/>
      <c r="VBM327" s="3"/>
      <c r="VBN327" s="3"/>
      <c r="VBO327" s="3"/>
      <c r="VBP327" s="3"/>
      <c r="VBQ327" s="3"/>
      <c r="VBR327" s="3"/>
      <c r="VBS327" s="3"/>
      <c r="VBT327" s="3"/>
      <c r="VBU327" s="3"/>
      <c r="VBV327" s="3"/>
      <c r="VBW327" s="3"/>
      <c r="VBX327" s="3"/>
      <c r="VBY327" s="3"/>
      <c r="VBZ327" s="3"/>
      <c r="VCA327" s="3"/>
      <c r="VCB327" s="3"/>
      <c r="VCC327" s="3"/>
      <c r="VCD327" s="3"/>
      <c r="VCE327" s="3"/>
      <c r="VCF327" s="3"/>
      <c r="VCG327" s="3"/>
      <c r="VCH327" s="3"/>
      <c r="VCI327" s="3"/>
      <c r="VCJ327" s="3"/>
      <c r="VCK327" s="3"/>
      <c r="VCL327" s="3"/>
      <c r="VCM327" s="3"/>
      <c r="VCN327" s="3"/>
      <c r="VCO327" s="3"/>
      <c r="VCP327" s="3"/>
      <c r="VCQ327" s="3"/>
      <c r="VCR327" s="3"/>
      <c r="VCS327" s="3"/>
      <c r="VCT327" s="3"/>
      <c r="VCU327" s="3"/>
      <c r="VCV327" s="3"/>
      <c r="VCW327" s="3"/>
      <c r="VCX327" s="3"/>
      <c r="VCY327" s="3"/>
      <c r="VCZ327" s="3"/>
      <c r="VDA327" s="3"/>
      <c r="VDB327" s="3"/>
      <c r="VDC327" s="3"/>
      <c r="VDD327" s="3"/>
      <c r="VDE327" s="3"/>
      <c r="VDF327" s="3"/>
      <c r="VDG327" s="3"/>
      <c r="VDH327" s="3"/>
      <c r="VDI327" s="3"/>
      <c r="VDJ327" s="3"/>
      <c r="VDK327" s="3"/>
      <c r="VDL327" s="3"/>
      <c r="VDM327" s="3"/>
      <c r="VDN327" s="3"/>
      <c r="VDO327" s="3"/>
      <c r="VDP327" s="3"/>
      <c r="VDQ327" s="3"/>
      <c r="VDR327" s="3"/>
      <c r="VDS327" s="3"/>
      <c r="VDT327" s="3"/>
      <c r="VDU327" s="3"/>
      <c r="VDV327" s="3"/>
      <c r="VDW327" s="3"/>
      <c r="VDX327" s="3"/>
      <c r="VDY327" s="3"/>
      <c r="VDZ327" s="3"/>
      <c r="VEA327" s="3"/>
      <c r="VEB327" s="3"/>
      <c r="VEC327" s="3"/>
      <c r="VED327" s="3"/>
      <c r="VEE327" s="3"/>
      <c r="VEF327" s="3"/>
      <c r="VEG327" s="3"/>
      <c r="VEH327" s="3"/>
      <c r="VEI327" s="3"/>
      <c r="VEJ327" s="3"/>
      <c r="VEK327" s="3"/>
      <c r="VEL327" s="3"/>
      <c r="VEM327" s="3"/>
      <c r="VEN327" s="3"/>
      <c r="VEO327" s="3"/>
      <c r="VEP327" s="3"/>
      <c r="VEQ327" s="3"/>
      <c r="VER327" s="3"/>
      <c r="VES327" s="3"/>
      <c r="VET327" s="3"/>
      <c r="VEU327" s="3"/>
      <c r="VEV327" s="3"/>
      <c r="VEW327" s="3"/>
      <c r="VEX327" s="3"/>
      <c r="VEY327" s="3"/>
      <c r="VEZ327" s="3"/>
      <c r="VFA327" s="3"/>
      <c r="VFB327" s="3"/>
      <c r="VFC327" s="3"/>
      <c r="VFD327" s="3"/>
      <c r="VFE327" s="3"/>
      <c r="VFF327" s="3"/>
      <c r="VFG327" s="3"/>
      <c r="VFH327" s="3"/>
      <c r="VFI327" s="3"/>
      <c r="VFJ327" s="3"/>
      <c r="VFK327" s="3"/>
      <c r="VFL327" s="3"/>
      <c r="VFM327" s="3"/>
      <c r="VFN327" s="3"/>
      <c r="VFO327" s="3"/>
      <c r="VFP327" s="3"/>
      <c r="VFQ327" s="3"/>
      <c r="VFR327" s="3"/>
      <c r="VFS327" s="3"/>
      <c r="VFT327" s="3"/>
      <c r="VFU327" s="3"/>
      <c r="VFV327" s="3"/>
      <c r="VFW327" s="3"/>
      <c r="VFX327" s="3"/>
      <c r="VFY327" s="3"/>
      <c r="VFZ327" s="3"/>
      <c r="VGA327" s="3"/>
      <c r="VGB327" s="3"/>
      <c r="VGC327" s="3"/>
      <c r="VGD327" s="3"/>
      <c r="VGE327" s="3"/>
      <c r="VGF327" s="3"/>
      <c r="VGG327" s="3"/>
      <c r="VGH327" s="3"/>
      <c r="VGI327" s="3"/>
      <c r="VGJ327" s="3"/>
      <c r="VGK327" s="3"/>
      <c r="VGL327" s="3"/>
      <c r="VGM327" s="3"/>
      <c r="VGN327" s="3"/>
      <c r="VGO327" s="3"/>
      <c r="VGP327" s="3"/>
      <c r="VGQ327" s="3"/>
      <c r="VGR327" s="3"/>
      <c r="VGS327" s="3"/>
      <c r="VGT327" s="3"/>
      <c r="VGU327" s="3"/>
      <c r="VGV327" s="3"/>
      <c r="VGW327" s="3"/>
      <c r="VGX327" s="3"/>
      <c r="VGY327" s="3"/>
      <c r="VGZ327" s="3"/>
      <c r="VHA327" s="3"/>
      <c r="VHB327" s="3"/>
      <c r="VHC327" s="3"/>
      <c r="VHD327" s="3"/>
      <c r="VHE327" s="3"/>
      <c r="VHF327" s="3"/>
      <c r="VHG327" s="3"/>
      <c r="VHH327" s="3"/>
      <c r="VHI327" s="3"/>
      <c r="VHJ327" s="3"/>
      <c r="VHK327" s="3"/>
      <c r="VHL327" s="3"/>
      <c r="VHM327" s="3"/>
      <c r="VHN327" s="3"/>
      <c r="VHO327" s="3"/>
      <c r="VHP327" s="3"/>
      <c r="VHQ327" s="3"/>
      <c r="VHR327" s="3"/>
      <c r="VHS327" s="3"/>
      <c r="VHT327" s="3"/>
      <c r="VHU327" s="3"/>
      <c r="VHV327" s="3"/>
      <c r="VHW327" s="3"/>
      <c r="VHX327" s="3"/>
      <c r="VHY327" s="3"/>
      <c r="VHZ327" s="3"/>
      <c r="VIA327" s="3"/>
      <c r="VIB327" s="3"/>
      <c r="VIC327" s="3"/>
      <c r="VID327" s="3"/>
      <c r="VIE327" s="3"/>
      <c r="VIF327" s="3"/>
      <c r="VIG327" s="3"/>
      <c r="VIH327" s="3"/>
      <c r="VII327" s="3"/>
      <c r="VIJ327" s="3"/>
      <c r="VIK327" s="3"/>
      <c r="VIL327" s="3"/>
      <c r="VIM327" s="3"/>
      <c r="VIN327" s="3"/>
      <c r="VIO327" s="3"/>
      <c r="VIP327" s="3"/>
      <c r="VIQ327" s="3"/>
      <c r="VIR327" s="3"/>
      <c r="VIS327" s="3"/>
      <c r="VIT327" s="3"/>
      <c r="VIU327" s="3"/>
      <c r="VIV327" s="3"/>
      <c r="VIW327" s="3"/>
      <c r="VIX327" s="3"/>
      <c r="VIY327" s="3"/>
      <c r="VIZ327" s="3"/>
      <c r="VJA327" s="3"/>
      <c r="VJB327" s="3"/>
      <c r="VJC327" s="3"/>
      <c r="VJD327" s="3"/>
      <c r="VJE327" s="3"/>
      <c r="VJF327" s="3"/>
      <c r="VJG327" s="3"/>
      <c r="VJH327" s="3"/>
      <c r="VJI327" s="3"/>
      <c r="VJJ327" s="3"/>
      <c r="VJK327" s="3"/>
      <c r="VJL327" s="3"/>
      <c r="VJM327" s="3"/>
      <c r="VJN327" s="3"/>
      <c r="VJO327" s="3"/>
      <c r="VJP327" s="3"/>
      <c r="VJQ327" s="3"/>
      <c r="VJR327" s="3"/>
      <c r="VJS327" s="3"/>
      <c r="VJT327" s="3"/>
      <c r="VJU327" s="3"/>
      <c r="VJV327" s="3"/>
      <c r="VJW327" s="3"/>
      <c r="VJX327" s="3"/>
      <c r="VJY327" s="3"/>
      <c r="VJZ327" s="3"/>
      <c r="VKA327" s="3"/>
      <c r="VKB327" s="3"/>
      <c r="VKC327" s="3"/>
      <c r="VKD327" s="3"/>
      <c r="VKE327" s="3"/>
      <c r="VKF327" s="3"/>
      <c r="VKG327" s="3"/>
      <c r="VKH327" s="3"/>
      <c r="VKI327" s="3"/>
      <c r="VKJ327" s="3"/>
      <c r="VKK327" s="3"/>
      <c r="VKL327" s="3"/>
      <c r="VKM327" s="3"/>
      <c r="VKN327" s="3"/>
      <c r="VKO327" s="3"/>
      <c r="VKP327" s="3"/>
      <c r="VKQ327" s="3"/>
      <c r="VKR327" s="3"/>
      <c r="VKS327" s="3"/>
      <c r="VKT327" s="3"/>
      <c r="VKU327" s="3"/>
      <c r="VKV327" s="3"/>
      <c r="VKW327" s="3"/>
      <c r="VKX327" s="3"/>
      <c r="VKY327" s="3"/>
      <c r="VKZ327" s="3"/>
      <c r="VLA327" s="3"/>
      <c r="VLB327" s="3"/>
      <c r="VLC327" s="3"/>
      <c r="VLD327" s="3"/>
      <c r="VLE327" s="3"/>
      <c r="VLF327" s="3"/>
      <c r="VLG327" s="3"/>
      <c r="VLH327" s="3"/>
      <c r="VLI327" s="3"/>
      <c r="VLJ327" s="3"/>
      <c r="VLK327" s="3"/>
      <c r="VLL327" s="3"/>
      <c r="VLM327" s="3"/>
      <c r="VLN327" s="3"/>
      <c r="VLO327" s="3"/>
      <c r="VLP327" s="3"/>
      <c r="VLQ327" s="3"/>
      <c r="VLR327" s="3"/>
      <c r="VLS327" s="3"/>
      <c r="VLT327" s="3"/>
      <c r="VLU327" s="3"/>
      <c r="VLV327" s="3"/>
      <c r="VLW327" s="3"/>
      <c r="VLX327" s="3"/>
      <c r="VLY327" s="3"/>
      <c r="VLZ327" s="3"/>
      <c r="VMA327" s="3"/>
      <c r="VMB327" s="3"/>
      <c r="VMC327" s="3"/>
      <c r="VMD327" s="3"/>
      <c r="VME327" s="3"/>
      <c r="VMF327" s="3"/>
      <c r="VMG327" s="3"/>
      <c r="VMH327" s="3"/>
      <c r="VMI327" s="3"/>
      <c r="VMJ327" s="3"/>
      <c r="VMK327" s="3"/>
      <c r="VML327" s="3"/>
      <c r="VMM327" s="3"/>
      <c r="VMN327" s="3"/>
      <c r="VMO327" s="3"/>
      <c r="VMP327" s="3"/>
      <c r="VMQ327" s="3"/>
      <c r="VMR327" s="3"/>
      <c r="VMS327" s="3"/>
      <c r="VMT327" s="3"/>
      <c r="VMU327" s="3"/>
      <c r="VMV327" s="3"/>
      <c r="VMW327" s="3"/>
      <c r="VMX327" s="3"/>
      <c r="VMY327" s="3"/>
      <c r="VMZ327" s="3"/>
      <c r="VNA327" s="3"/>
      <c r="VNB327" s="3"/>
      <c r="VNC327" s="3"/>
      <c r="VND327" s="3"/>
      <c r="VNE327" s="3"/>
      <c r="VNF327" s="3"/>
      <c r="VNG327" s="3"/>
      <c r="VNH327" s="3"/>
      <c r="VNI327" s="3"/>
      <c r="VNJ327" s="3"/>
      <c r="VNK327" s="3"/>
      <c r="VNL327" s="3"/>
      <c r="VNM327" s="3"/>
      <c r="VNN327" s="3"/>
      <c r="VNO327" s="3"/>
      <c r="VNP327" s="3"/>
      <c r="VNQ327" s="3"/>
      <c r="VNR327" s="3"/>
      <c r="VNS327" s="3"/>
      <c r="VNT327" s="3"/>
      <c r="VNU327" s="3"/>
      <c r="VNV327" s="3"/>
      <c r="VNW327" s="3"/>
      <c r="VNX327" s="3"/>
      <c r="VNY327" s="3"/>
      <c r="VNZ327" s="3"/>
      <c r="VOA327" s="3"/>
      <c r="VOB327" s="3"/>
      <c r="VOC327" s="3"/>
      <c r="VOD327" s="3"/>
      <c r="VOE327" s="3"/>
      <c r="VOF327" s="3"/>
      <c r="VOG327" s="3"/>
      <c r="VOH327" s="3"/>
      <c r="VOI327" s="3"/>
      <c r="VOJ327" s="3"/>
      <c r="VOK327" s="3"/>
      <c r="VOL327" s="3"/>
      <c r="VOM327" s="3"/>
      <c r="VON327" s="3"/>
      <c r="VOO327" s="3"/>
      <c r="VOP327" s="3"/>
      <c r="VOQ327" s="3"/>
      <c r="VOR327" s="3"/>
      <c r="VOS327" s="3"/>
      <c r="VOT327" s="3"/>
      <c r="VOU327" s="3"/>
      <c r="VOV327" s="3"/>
      <c r="VOW327" s="3"/>
      <c r="VOX327" s="3"/>
      <c r="VOY327" s="3"/>
      <c r="VOZ327" s="3"/>
      <c r="VPA327" s="3"/>
      <c r="VPB327" s="3"/>
      <c r="VPC327" s="3"/>
      <c r="VPD327" s="3"/>
      <c r="VPE327" s="3"/>
      <c r="VPF327" s="3"/>
      <c r="VPG327" s="3"/>
      <c r="VPH327" s="3"/>
      <c r="VPI327" s="3"/>
      <c r="VPJ327" s="3"/>
      <c r="VPK327" s="3"/>
      <c r="VPL327" s="3"/>
      <c r="VPM327" s="3"/>
      <c r="VPN327" s="3"/>
      <c r="VPO327" s="3"/>
      <c r="VPP327" s="3"/>
      <c r="VPQ327" s="3"/>
      <c r="VPR327" s="3"/>
      <c r="VPS327" s="3"/>
      <c r="VPT327" s="3"/>
      <c r="VPU327" s="3"/>
      <c r="VPV327" s="3"/>
      <c r="VPW327" s="3"/>
      <c r="VPX327" s="3"/>
      <c r="VPY327" s="3"/>
      <c r="VPZ327" s="3"/>
      <c r="VQA327" s="3"/>
      <c r="VQB327" s="3"/>
      <c r="VQC327" s="3"/>
      <c r="VQD327" s="3"/>
      <c r="VQE327" s="3"/>
      <c r="VQF327" s="3"/>
      <c r="VQG327" s="3"/>
      <c r="VQH327" s="3"/>
      <c r="VQI327" s="3"/>
      <c r="VQJ327" s="3"/>
      <c r="VQK327" s="3"/>
      <c r="VQL327" s="3"/>
      <c r="VQM327" s="3"/>
      <c r="VQN327" s="3"/>
      <c r="VQO327" s="3"/>
      <c r="VQP327" s="3"/>
      <c r="VQQ327" s="3"/>
      <c r="VQR327" s="3"/>
      <c r="VQS327" s="3"/>
      <c r="VQT327" s="3"/>
      <c r="VQU327" s="3"/>
      <c r="VQV327" s="3"/>
      <c r="VQW327" s="3"/>
      <c r="VQX327" s="3"/>
      <c r="VQY327" s="3"/>
      <c r="VQZ327" s="3"/>
      <c r="VRA327" s="3"/>
      <c r="VRB327" s="3"/>
      <c r="VRC327" s="3"/>
      <c r="VRD327" s="3"/>
      <c r="VRE327" s="3"/>
      <c r="VRF327" s="3"/>
      <c r="VRG327" s="3"/>
      <c r="VRH327" s="3"/>
      <c r="VRI327" s="3"/>
      <c r="VRJ327" s="3"/>
      <c r="VRK327" s="3"/>
      <c r="VRL327" s="3"/>
      <c r="VRM327" s="3"/>
      <c r="VRN327" s="3"/>
      <c r="VRO327" s="3"/>
      <c r="VRP327" s="3"/>
      <c r="VRQ327" s="3"/>
      <c r="VRR327" s="3"/>
      <c r="VRS327" s="3"/>
      <c r="VRT327" s="3"/>
      <c r="VRU327" s="3"/>
      <c r="VRV327" s="3"/>
      <c r="VRW327" s="3"/>
      <c r="VRX327" s="3"/>
      <c r="VRY327" s="3"/>
      <c r="VRZ327" s="3"/>
      <c r="VSA327" s="3"/>
      <c r="VSB327" s="3"/>
      <c r="VSC327" s="3"/>
      <c r="VSD327" s="3"/>
      <c r="VSE327" s="3"/>
      <c r="VSF327" s="3"/>
      <c r="VSG327" s="3"/>
      <c r="VSH327" s="3"/>
      <c r="VSI327" s="3"/>
      <c r="VSJ327" s="3"/>
      <c r="VSK327" s="3"/>
      <c r="VSL327" s="3"/>
      <c r="VSM327" s="3"/>
      <c r="VSN327" s="3"/>
      <c r="VSO327" s="3"/>
      <c r="VSP327" s="3"/>
      <c r="VSQ327" s="3"/>
      <c r="VSR327" s="3"/>
      <c r="VSS327" s="3"/>
      <c r="VST327" s="3"/>
      <c r="VSU327" s="3"/>
      <c r="VSV327" s="3"/>
      <c r="VSW327" s="3"/>
      <c r="VSX327" s="3"/>
      <c r="VSY327" s="3"/>
      <c r="VSZ327" s="3"/>
      <c r="VTA327" s="3"/>
      <c r="VTB327" s="3"/>
      <c r="VTC327" s="3"/>
      <c r="VTD327" s="3"/>
      <c r="VTE327" s="3"/>
      <c r="VTF327" s="3"/>
      <c r="VTG327" s="3"/>
      <c r="VTH327" s="3"/>
      <c r="VTI327" s="3"/>
      <c r="VTJ327" s="3"/>
      <c r="VTK327" s="3"/>
      <c r="VTL327" s="3"/>
      <c r="VTM327" s="3"/>
      <c r="VTN327" s="3"/>
      <c r="VTO327" s="3"/>
      <c r="VTP327" s="3"/>
      <c r="VTQ327" s="3"/>
      <c r="VTR327" s="3"/>
      <c r="VTS327" s="3"/>
      <c r="VTT327" s="3"/>
      <c r="VTU327" s="3"/>
      <c r="VTV327" s="3"/>
      <c r="VTW327" s="3"/>
      <c r="VTX327" s="3"/>
      <c r="VTY327" s="3"/>
      <c r="VTZ327" s="3"/>
      <c r="VUA327" s="3"/>
      <c r="VUB327" s="3"/>
      <c r="VUC327" s="3"/>
      <c r="VUD327" s="3"/>
      <c r="VUE327" s="3"/>
      <c r="VUF327" s="3"/>
      <c r="VUG327" s="3"/>
      <c r="VUH327" s="3"/>
      <c r="VUI327" s="3"/>
      <c r="VUJ327" s="3"/>
      <c r="VUK327" s="3"/>
      <c r="VUL327" s="3"/>
      <c r="VUM327" s="3"/>
      <c r="VUN327" s="3"/>
      <c r="VUO327" s="3"/>
      <c r="VUP327" s="3"/>
      <c r="VUQ327" s="3"/>
      <c r="VUR327" s="3"/>
      <c r="VUS327" s="3"/>
      <c r="VUT327" s="3"/>
      <c r="VUU327" s="3"/>
      <c r="VUV327" s="3"/>
      <c r="VUW327" s="3"/>
      <c r="VUX327" s="3"/>
      <c r="VUY327" s="3"/>
      <c r="VUZ327" s="3"/>
      <c r="VVA327" s="3"/>
      <c r="VVB327" s="3"/>
      <c r="VVC327" s="3"/>
      <c r="VVD327" s="3"/>
      <c r="VVE327" s="3"/>
      <c r="VVF327" s="3"/>
      <c r="VVG327" s="3"/>
      <c r="VVH327" s="3"/>
      <c r="VVI327" s="3"/>
      <c r="VVJ327" s="3"/>
      <c r="VVK327" s="3"/>
      <c r="VVL327" s="3"/>
      <c r="VVM327" s="3"/>
      <c r="VVN327" s="3"/>
      <c r="VVO327" s="3"/>
      <c r="VVP327" s="3"/>
      <c r="VVQ327" s="3"/>
      <c r="VVR327" s="3"/>
      <c r="VVS327" s="3"/>
      <c r="VVT327" s="3"/>
      <c r="VVU327" s="3"/>
      <c r="VVV327" s="3"/>
      <c r="VVW327" s="3"/>
      <c r="VVX327" s="3"/>
      <c r="VVY327" s="3"/>
      <c r="VVZ327" s="3"/>
      <c r="VWA327" s="3"/>
      <c r="VWB327" s="3"/>
      <c r="VWC327" s="3"/>
      <c r="VWD327" s="3"/>
      <c r="VWE327" s="3"/>
      <c r="VWF327" s="3"/>
      <c r="VWG327" s="3"/>
      <c r="VWH327" s="3"/>
      <c r="VWI327" s="3"/>
      <c r="VWJ327" s="3"/>
      <c r="VWK327" s="3"/>
      <c r="VWL327" s="3"/>
      <c r="VWM327" s="3"/>
      <c r="VWN327" s="3"/>
      <c r="VWO327" s="3"/>
      <c r="VWP327" s="3"/>
      <c r="VWQ327" s="3"/>
      <c r="VWR327" s="3"/>
      <c r="VWS327" s="3"/>
      <c r="VWT327" s="3"/>
      <c r="VWU327" s="3"/>
      <c r="VWV327" s="3"/>
      <c r="VWW327" s="3"/>
      <c r="VWX327" s="3"/>
      <c r="VWY327" s="3"/>
      <c r="VWZ327" s="3"/>
      <c r="VXA327" s="3"/>
      <c r="VXB327" s="3"/>
      <c r="VXC327" s="3"/>
      <c r="VXD327" s="3"/>
      <c r="VXE327" s="3"/>
      <c r="VXF327" s="3"/>
      <c r="VXG327" s="3"/>
      <c r="VXH327" s="3"/>
      <c r="VXI327" s="3"/>
      <c r="VXJ327" s="3"/>
      <c r="VXK327" s="3"/>
      <c r="VXL327" s="3"/>
      <c r="VXM327" s="3"/>
      <c r="VXN327" s="3"/>
      <c r="VXO327" s="3"/>
      <c r="VXP327" s="3"/>
      <c r="VXQ327" s="3"/>
      <c r="VXR327" s="3"/>
      <c r="VXS327" s="3"/>
      <c r="VXT327" s="3"/>
      <c r="VXU327" s="3"/>
      <c r="VXV327" s="3"/>
      <c r="VXW327" s="3"/>
      <c r="VXX327" s="3"/>
      <c r="VXY327" s="3"/>
      <c r="VXZ327" s="3"/>
      <c r="VYA327" s="3"/>
      <c r="VYB327" s="3"/>
      <c r="VYC327" s="3"/>
      <c r="VYD327" s="3"/>
      <c r="VYE327" s="3"/>
      <c r="VYF327" s="3"/>
      <c r="VYG327" s="3"/>
      <c r="VYH327" s="3"/>
      <c r="VYI327" s="3"/>
      <c r="VYJ327" s="3"/>
      <c r="VYK327" s="3"/>
      <c r="VYL327" s="3"/>
      <c r="VYM327" s="3"/>
      <c r="VYN327" s="3"/>
      <c r="VYO327" s="3"/>
      <c r="VYP327" s="3"/>
      <c r="VYQ327" s="3"/>
      <c r="VYR327" s="3"/>
      <c r="VYS327" s="3"/>
      <c r="VYT327" s="3"/>
      <c r="VYU327" s="3"/>
      <c r="VYV327" s="3"/>
      <c r="VYW327" s="3"/>
      <c r="VYX327" s="3"/>
      <c r="VYY327" s="3"/>
      <c r="VYZ327" s="3"/>
      <c r="VZA327" s="3"/>
      <c r="VZB327" s="3"/>
      <c r="VZC327" s="3"/>
      <c r="VZD327" s="3"/>
      <c r="VZE327" s="3"/>
      <c r="VZF327" s="3"/>
      <c r="VZG327" s="3"/>
      <c r="VZH327" s="3"/>
      <c r="VZI327" s="3"/>
      <c r="VZJ327" s="3"/>
      <c r="VZK327" s="3"/>
      <c r="VZL327" s="3"/>
      <c r="VZM327" s="3"/>
      <c r="VZN327" s="3"/>
      <c r="VZO327" s="3"/>
      <c r="VZP327" s="3"/>
      <c r="VZQ327" s="3"/>
      <c r="VZR327" s="3"/>
      <c r="VZS327" s="3"/>
      <c r="VZT327" s="3"/>
      <c r="VZU327" s="3"/>
      <c r="VZV327" s="3"/>
      <c r="VZW327" s="3"/>
      <c r="VZX327" s="3"/>
      <c r="VZY327" s="3"/>
      <c r="VZZ327" s="3"/>
      <c r="WAA327" s="3"/>
      <c r="WAB327" s="3"/>
      <c r="WAC327" s="3"/>
      <c r="WAD327" s="3"/>
      <c r="WAE327" s="3"/>
      <c r="WAF327" s="3"/>
      <c r="WAG327" s="3"/>
      <c r="WAH327" s="3"/>
      <c r="WAI327" s="3"/>
      <c r="WAJ327" s="3"/>
      <c r="WAK327" s="3"/>
      <c r="WAL327" s="3"/>
      <c r="WAM327" s="3"/>
      <c r="WAN327" s="3"/>
      <c r="WAO327" s="3"/>
      <c r="WAP327" s="3"/>
      <c r="WAQ327" s="3"/>
      <c r="WAR327" s="3"/>
      <c r="WAS327" s="3"/>
      <c r="WAT327" s="3"/>
      <c r="WAU327" s="3"/>
      <c r="WAV327" s="3"/>
      <c r="WAW327" s="3"/>
      <c r="WAX327" s="3"/>
      <c r="WAY327" s="3"/>
      <c r="WAZ327" s="3"/>
      <c r="WBA327" s="3"/>
      <c r="WBB327" s="3"/>
      <c r="WBC327" s="3"/>
      <c r="WBD327" s="3"/>
      <c r="WBE327" s="3"/>
      <c r="WBF327" s="3"/>
      <c r="WBG327" s="3"/>
      <c r="WBH327" s="3"/>
      <c r="WBI327" s="3"/>
      <c r="WBJ327" s="3"/>
      <c r="WBK327" s="3"/>
      <c r="WBL327" s="3"/>
      <c r="WBM327" s="3"/>
      <c r="WBN327" s="3"/>
      <c r="WBO327" s="3"/>
      <c r="WBP327" s="3"/>
      <c r="WBQ327" s="3"/>
      <c r="WBR327" s="3"/>
      <c r="WBS327" s="3"/>
      <c r="WBT327" s="3"/>
      <c r="WBU327" s="3"/>
      <c r="WBV327" s="3"/>
      <c r="WBW327" s="3"/>
      <c r="WBX327" s="3"/>
      <c r="WBY327" s="3"/>
      <c r="WBZ327" s="3"/>
      <c r="WCA327" s="3"/>
      <c r="WCB327" s="3"/>
      <c r="WCC327" s="3"/>
      <c r="WCD327" s="3"/>
      <c r="WCE327" s="3"/>
      <c r="WCF327" s="3"/>
      <c r="WCG327" s="3"/>
      <c r="WCH327" s="3"/>
      <c r="WCI327" s="3"/>
      <c r="WCJ327" s="3"/>
      <c r="WCK327" s="3"/>
      <c r="WCL327" s="3"/>
      <c r="WCM327" s="3"/>
      <c r="WCN327" s="3"/>
      <c r="WCO327" s="3"/>
      <c r="WCP327" s="3"/>
      <c r="WCQ327" s="3"/>
      <c r="WCR327" s="3"/>
      <c r="WCS327" s="3"/>
      <c r="WCT327" s="3"/>
      <c r="WCU327" s="3"/>
      <c r="WCV327" s="3"/>
      <c r="WCW327" s="3"/>
      <c r="WCX327" s="3"/>
      <c r="WCY327" s="3"/>
      <c r="WCZ327" s="3"/>
      <c r="WDA327" s="3"/>
      <c r="WDB327" s="3"/>
      <c r="WDC327" s="3"/>
      <c r="WDD327" s="3"/>
      <c r="WDE327" s="3"/>
      <c r="WDF327" s="3"/>
      <c r="WDG327" s="3"/>
      <c r="WDH327" s="3"/>
      <c r="WDI327" s="3"/>
      <c r="WDJ327" s="3"/>
      <c r="WDK327" s="3"/>
      <c r="WDL327" s="3"/>
      <c r="WDM327" s="3"/>
      <c r="WDN327" s="3"/>
      <c r="WDO327" s="3"/>
      <c r="WDP327" s="3"/>
      <c r="WDQ327" s="3"/>
      <c r="WDR327" s="3"/>
      <c r="WDS327" s="3"/>
      <c r="WDT327" s="3"/>
      <c r="WDU327" s="3"/>
      <c r="WDV327" s="3"/>
      <c r="WDW327" s="3"/>
      <c r="WDX327" s="3"/>
      <c r="WDY327" s="3"/>
      <c r="WDZ327" s="3"/>
      <c r="WEA327" s="3"/>
      <c r="WEB327" s="3"/>
      <c r="WEC327" s="3"/>
      <c r="WED327" s="3"/>
      <c r="WEE327" s="3"/>
      <c r="WEF327" s="3"/>
      <c r="WEG327" s="3"/>
      <c r="WEH327" s="3"/>
      <c r="WEI327" s="3"/>
      <c r="WEJ327" s="3"/>
      <c r="WEK327" s="3"/>
      <c r="WEL327" s="3"/>
      <c r="WEM327" s="3"/>
      <c r="WEN327" s="3"/>
      <c r="WEO327" s="3"/>
      <c r="WEP327" s="3"/>
      <c r="WEQ327" s="3"/>
      <c r="WER327" s="3"/>
      <c r="WES327" s="3"/>
      <c r="WET327" s="3"/>
      <c r="WEU327" s="3"/>
      <c r="WEV327" s="3"/>
      <c r="WEW327" s="3"/>
      <c r="WEX327" s="3"/>
      <c r="WEY327" s="3"/>
      <c r="WEZ327" s="3"/>
      <c r="WFA327" s="3"/>
      <c r="WFB327" s="3"/>
      <c r="WFC327" s="3"/>
      <c r="WFD327" s="3"/>
      <c r="WFE327" s="3"/>
      <c r="WFF327" s="3"/>
      <c r="WFG327" s="3"/>
      <c r="WFH327" s="3"/>
      <c r="WFI327" s="3"/>
      <c r="WFJ327" s="3"/>
      <c r="WFK327" s="3"/>
      <c r="WFL327" s="3"/>
      <c r="WFM327" s="3"/>
      <c r="WFN327" s="3"/>
      <c r="WFO327" s="3"/>
      <c r="WFP327" s="3"/>
      <c r="WFQ327" s="3"/>
      <c r="WFR327" s="3"/>
      <c r="WFS327" s="3"/>
      <c r="WFT327" s="3"/>
      <c r="WFU327" s="3"/>
      <c r="WFV327" s="3"/>
      <c r="WFW327" s="3"/>
      <c r="WFX327" s="3"/>
      <c r="WFY327" s="3"/>
      <c r="WFZ327" s="3"/>
      <c r="WGA327" s="3"/>
      <c r="WGB327" s="3"/>
      <c r="WGC327" s="3"/>
      <c r="WGD327" s="3"/>
      <c r="WGE327" s="3"/>
      <c r="WGF327" s="3"/>
      <c r="WGG327" s="3"/>
      <c r="WGH327" s="3"/>
      <c r="WGI327" s="3"/>
      <c r="WGJ327" s="3"/>
      <c r="WGK327" s="3"/>
      <c r="WGL327" s="3"/>
      <c r="WGM327" s="3"/>
      <c r="WGN327" s="3"/>
      <c r="WGO327" s="3"/>
      <c r="WGP327" s="3"/>
      <c r="WGQ327" s="3"/>
      <c r="WGR327" s="3"/>
      <c r="WGS327" s="3"/>
      <c r="WGT327" s="3"/>
      <c r="WGU327" s="3"/>
      <c r="WGV327" s="3"/>
      <c r="WGW327" s="3"/>
      <c r="WGX327" s="3"/>
      <c r="WGY327" s="3"/>
      <c r="WGZ327" s="3"/>
      <c r="WHA327" s="3"/>
      <c r="WHB327" s="3"/>
      <c r="WHC327" s="3"/>
      <c r="WHD327" s="3"/>
      <c r="WHE327" s="3"/>
      <c r="WHF327" s="3"/>
      <c r="WHG327" s="3"/>
      <c r="WHH327" s="3"/>
      <c r="WHI327" s="3"/>
      <c r="WHJ327" s="3"/>
      <c r="WHK327" s="3"/>
      <c r="WHL327" s="3"/>
      <c r="WHM327" s="3"/>
      <c r="WHN327" s="3"/>
      <c r="WHO327" s="3"/>
      <c r="WHP327" s="3"/>
      <c r="WHQ327" s="3"/>
      <c r="WHR327" s="3"/>
      <c r="WHS327" s="3"/>
      <c r="WHT327" s="3"/>
      <c r="WHU327" s="3"/>
      <c r="WHV327" s="3"/>
      <c r="WHW327" s="3"/>
      <c r="WHX327" s="3"/>
      <c r="WHY327" s="3"/>
      <c r="WHZ327" s="3"/>
      <c r="WIA327" s="3"/>
      <c r="WIB327" s="3"/>
      <c r="WIC327" s="3"/>
      <c r="WID327" s="3"/>
      <c r="WIE327" s="3"/>
      <c r="WIF327" s="3"/>
      <c r="WIG327" s="3"/>
      <c r="WIH327" s="3"/>
      <c r="WII327" s="3"/>
      <c r="WIJ327" s="3"/>
      <c r="WIK327" s="3"/>
      <c r="WIL327" s="3"/>
      <c r="WIM327" s="3"/>
      <c r="WIN327" s="3"/>
      <c r="WIO327" s="3"/>
      <c r="WIP327" s="3"/>
      <c r="WIQ327" s="3"/>
      <c r="WIR327" s="3"/>
      <c r="WIS327" s="3"/>
      <c r="WIT327" s="3"/>
      <c r="WIU327" s="3"/>
      <c r="WIV327" s="3"/>
      <c r="WIW327" s="3"/>
      <c r="WIX327" s="3"/>
      <c r="WIY327" s="3"/>
      <c r="WIZ327" s="3"/>
      <c r="WJA327" s="3"/>
      <c r="WJB327" s="3"/>
      <c r="WJC327" s="3"/>
      <c r="WJD327" s="3"/>
      <c r="WJE327" s="3"/>
      <c r="WJF327" s="3"/>
      <c r="WJG327" s="3"/>
      <c r="WJH327" s="3"/>
      <c r="WJI327" s="3"/>
      <c r="WJJ327" s="3"/>
      <c r="WJK327" s="3"/>
      <c r="WJL327" s="3"/>
      <c r="WJM327" s="3"/>
      <c r="WJN327" s="3"/>
      <c r="WJO327" s="3"/>
      <c r="WJP327" s="3"/>
      <c r="WJQ327" s="3"/>
      <c r="WJR327" s="3"/>
      <c r="WJS327" s="3"/>
      <c r="WJT327" s="3"/>
      <c r="WJU327" s="3"/>
      <c r="WJV327" s="3"/>
      <c r="WJW327" s="3"/>
      <c r="WJX327" s="3"/>
      <c r="WJY327" s="3"/>
      <c r="WJZ327" s="3"/>
      <c r="WKA327" s="3"/>
      <c r="WKB327" s="3"/>
      <c r="WKC327" s="3"/>
      <c r="WKD327" s="3"/>
      <c r="WKE327" s="3"/>
      <c r="WKF327" s="3"/>
      <c r="WKG327" s="3"/>
      <c r="WKH327" s="3"/>
      <c r="WKI327" s="3"/>
      <c r="WKJ327" s="3"/>
      <c r="WKK327" s="3"/>
      <c r="WKL327" s="3"/>
      <c r="WKM327" s="3"/>
      <c r="WKN327" s="3"/>
      <c r="WKO327" s="3"/>
      <c r="WKP327" s="3"/>
      <c r="WKQ327" s="3"/>
      <c r="WKR327" s="3"/>
      <c r="WKS327" s="3"/>
      <c r="WKT327" s="3"/>
      <c r="WKU327" s="3"/>
      <c r="WKV327" s="3"/>
      <c r="WKW327" s="3"/>
      <c r="WKX327" s="3"/>
      <c r="WKY327" s="3"/>
      <c r="WKZ327" s="3"/>
      <c r="WLA327" s="3"/>
      <c r="WLB327" s="3"/>
      <c r="WLC327" s="3"/>
      <c r="WLD327" s="3"/>
      <c r="WLE327" s="3"/>
      <c r="WLF327" s="3"/>
      <c r="WLG327" s="3"/>
      <c r="WLH327" s="3"/>
      <c r="WLI327" s="3"/>
      <c r="WLJ327" s="3"/>
      <c r="WLK327" s="3"/>
      <c r="WLL327" s="3"/>
      <c r="WLM327" s="3"/>
      <c r="WLN327" s="3"/>
      <c r="WLO327" s="3"/>
      <c r="WLP327" s="3"/>
      <c r="WLQ327" s="3"/>
      <c r="WLR327" s="3"/>
      <c r="WLS327" s="3"/>
      <c r="WLT327" s="3"/>
      <c r="WLU327" s="3"/>
      <c r="WLV327" s="3"/>
      <c r="WLW327" s="3"/>
      <c r="WLX327" s="3"/>
      <c r="WLY327" s="3"/>
      <c r="WLZ327" s="3"/>
      <c r="WMA327" s="3"/>
      <c r="WMB327" s="3"/>
      <c r="WMC327" s="3"/>
      <c r="WMD327" s="3"/>
      <c r="WME327" s="3"/>
      <c r="WMF327" s="3"/>
      <c r="WMG327" s="3"/>
      <c r="WMH327" s="3"/>
      <c r="WMI327" s="3"/>
      <c r="WMJ327" s="3"/>
      <c r="WMK327" s="3"/>
      <c r="WML327" s="3"/>
      <c r="WMM327" s="3"/>
      <c r="WMN327" s="3"/>
      <c r="WMO327" s="3"/>
      <c r="WMP327" s="3"/>
      <c r="WMQ327" s="3"/>
      <c r="WMR327" s="3"/>
      <c r="WMS327" s="3"/>
      <c r="WMT327" s="3"/>
      <c r="WMU327" s="3"/>
      <c r="WMV327" s="3"/>
      <c r="WMW327" s="3"/>
      <c r="WMX327" s="3"/>
      <c r="WMY327" s="3"/>
      <c r="WMZ327" s="3"/>
      <c r="WNA327" s="3"/>
      <c r="WNB327" s="3"/>
      <c r="WNC327" s="3"/>
      <c r="WND327" s="3"/>
      <c r="WNE327" s="3"/>
      <c r="WNF327" s="3"/>
      <c r="WNG327" s="3"/>
      <c r="WNH327" s="3"/>
      <c r="WNI327" s="3"/>
      <c r="WNJ327" s="3"/>
      <c r="WNK327" s="3"/>
      <c r="WNL327" s="3"/>
      <c r="WNM327" s="3"/>
      <c r="WNN327" s="3"/>
      <c r="WNO327" s="3"/>
      <c r="WNP327" s="3"/>
      <c r="WNQ327" s="3"/>
      <c r="WNR327" s="3"/>
      <c r="WNS327" s="3"/>
      <c r="WNT327" s="3"/>
      <c r="WNU327" s="3"/>
      <c r="WNV327" s="3"/>
      <c r="WNW327" s="3"/>
      <c r="WNX327" s="3"/>
      <c r="WNY327" s="3"/>
      <c r="WNZ327" s="3"/>
      <c r="WOA327" s="3"/>
      <c r="WOB327" s="3"/>
      <c r="WOC327" s="3"/>
      <c r="WOD327" s="3"/>
      <c r="WOE327" s="3"/>
      <c r="WOF327" s="3"/>
      <c r="WOG327" s="3"/>
      <c r="WOH327" s="3"/>
      <c r="WOI327" s="3"/>
      <c r="WOJ327" s="3"/>
      <c r="WOK327" s="3"/>
      <c r="WOL327" s="3"/>
      <c r="WOM327" s="3"/>
      <c r="WON327" s="3"/>
      <c r="WOO327" s="3"/>
      <c r="WOP327" s="3"/>
      <c r="WOQ327" s="3"/>
      <c r="WOR327" s="3"/>
      <c r="WOS327" s="3"/>
      <c r="WOT327" s="3"/>
      <c r="WOU327" s="3"/>
      <c r="WOV327" s="3"/>
      <c r="WOW327" s="3"/>
      <c r="WOX327" s="3"/>
      <c r="WOY327" s="3"/>
      <c r="WOZ327" s="3"/>
      <c r="WPA327" s="3"/>
      <c r="WPB327" s="3"/>
      <c r="WPC327" s="3"/>
      <c r="WPD327" s="3"/>
      <c r="WPE327" s="3"/>
      <c r="WPF327" s="3"/>
      <c r="WPG327" s="3"/>
      <c r="WPH327" s="3"/>
      <c r="WPI327" s="3"/>
      <c r="WPJ327" s="3"/>
      <c r="WPK327" s="3"/>
      <c r="WPL327" s="3"/>
      <c r="WPM327" s="3"/>
      <c r="WPN327" s="3"/>
      <c r="WPO327" s="3"/>
      <c r="WPP327" s="3"/>
      <c r="WPQ327" s="3"/>
      <c r="WPR327" s="3"/>
      <c r="WPS327" s="3"/>
      <c r="WPT327" s="3"/>
      <c r="WPU327" s="3"/>
      <c r="WPV327" s="3"/>
      <c r="WPW327" s="3"/>
      <c r="WPX327" s="3"/>
      <c r="WPY327" s="3"/>
      <c r="WPZ327" s="3"/>
      <c r="WQA327" s="3"/>
      <c r="WQB327" s="3"/>
      <c r="WQC327" s="3"/>
      <c r="WQD327" s="3"/>
      <c r="WQE327" s="3"/>
      <c r="WQF327" s="3"/>
      <c r="WQG327" s="3"/>
      <c r="WQH327" s="3"/>
      <c r="WQI327" s="3"/>
      <c r="WQJ327" s="3"/>
      <c r="WQK327" s="3"/>
      <c r="WQL327" s="3"/>
      <c r="WQM327" s="3"/>
      <c r="WQN327" s="3"/>
      <c r="WQO327" s="3"/>
      <c r="WQP327" s="3"/>
      <c r="WQQ327" s="3"/>
      <c r="WQR327" s="3"/>
      <c r="WQS327" s="3"/>
      <c r="WQT327" s="3"/>
      <c r="WQU327" s="3"/>
      <c r="WQV327" s="3"/>
      <c r="WQW327" s="3"/>
      <c r="WQX327" s="3"/>
      <c r="WQY327" s="3"/>
      <c r="WQZ327" s="3"/>
      <c r="WRA327" s="3"/>
      <c r="WRB327" s="3"/>
      <c r="WRC327" s="3"/>
      <c r="WRD327" s="3"/>
      <c r="WRE327" s="3"/>
      <c r="WRF327" s="3"/>
      <c r="WRG327" s="3"/>
      <c r="WRH327" s="3"/>
      <c r="WRI327" s="3"/>
      <c r="WRJ327" s="3"/>
      <c r="WRK327" s="3"/>
      <c r="WRL327" s="3"/>
      <c r="WRM327" s="3"/>
      <c r="WRN327" s="3"/>
      <c r="WRO327" s="3"/>
      <c r="WRP327" s="3"/>
      <c r="WRQ327" s="3"/>
      <c r="WRR327" s="3"/>
      <c r="WRS327" s="3"/>
      <c r="WRT327" s="3"/>
      <c r="WRU327" s="3"/>
      <c r="WRV327" s="3"/>
      <c r="WRW327" s="3"/>
      <c r="WRX327" s="3"/>
      <c r="WRY327" s="3"/>
      <c r="WRZ327" s="3"/>
      <c r="WSA327" s="3"/>
      <c r="WSB327" s="3"/>
      <c r="WSC327" s="3"/>
      <c r="WSD327" s="3"/>
      <c r="WSE327" s="3"/>
      <c r="WSF327" s="3"/>
      <c r="WSG327" s="3"/>
      <c r="WSH327" s="3"/>
      <c r="WSI327" s="3"/>
      <c r="WSJ327" s="3"/>
      <c r="WSK327" s="3"/>
      <c r="WSL327" s="3"/>
      <c r="WSM327" s="3"/>
      <c r="WSN327" s="3"/>
      <c r="WSO327" s="3"/>
      <c r="WSP327" s="3"/>
      <c r="WSQ327" s="3"/>
      <c r="WSR327" s="3"/>
      <c r="WSS327" s="3"/>
      <c r="WST327" s="3"/>
      <c r="WSU327" s="3"/>
      <c r="WSV327" s="3"/>
      <c r="WSW327" s="3"/>
      <c r="WSX327" s="3"/>
      <c r="WSY327" s="3"/>
      <c r="WSZ327" s="3"/>
      <c r="WTA327" s="3"/>
      <c r="WTB327" s="3"/>
      <c r="WTC327" s="3"/>
      <c r="WTD327" s="3"/>
      <c r="WTE327" s="3"/>
      <c r="WTF327" s="3"/>
      <c r="WTG327" s="3"/>
      <c r="WTH327" s="3"/>
      <c r="WTI327" s="3"/>
      <c r="WTJ327" s="3"/>
      <c r="WTK327" s="3"/>
      <c r="WTL327" s="3"/>
      <c r="WTM327" s="3"/>
      <c r="WTN327" s="3"/>
      <c r="WTO327" s="3"/>
      <c r="WTP327" s="3"/>
      <c r="WTQ327" s="3"/>
      <c r="WTR327" s="3"/>
      <c r="WTS327" s="3"/>
      <c r="WTT327" s="3"/>
      <c r="WTU327" s="3"/>
      <c r="WTV327" s="3"/>
      <c r="WTW327" s="3"/>
      <c r="WTX327" s="3"/>
      <c r="WTY327" s="3"/>
      <c r="WTZ327" s="3"/>
      <c r="WUA327" s="3"/>
      <c r="WUB327" s="3"/>
      <c r="WUC327" s="3"/>
      <c r="WUD327" s="3"/>
      <c r="WUE327" s="3"/>
      <c r="WUF327" s="3"/>
      <c r="WUG327" s="3"/>
      <c r="WUH327" s="3"/>
      <c r="WUI327" s="3"/>
      <c r="WUJ327" s="3"/>
      <c r="WUK327" s="3"/>
      <c r="WUL327" s="3"/>
      <c r="WUM327" s="3"/>
      <c r="WUN327" s="3"/>
      <c r="WUO327" s="3"/>
      <c r="WUP327" s="3"/>
      <c r="WUQ327" s="3"/>
      <c r="WUR327" s="3"/>
      <c r="WUS327" s="3"/>
      <c r="WUT327" s="3"/>
      <c r="WUU327" s="3"/>
      <c r="WUV327" s="3"/>
      <c r="WUW327" s="3"/>
      <c r="WUX327" s="3"/>
      <c r="WUY327" s="3"/>
      <c r="WUZ327" s="3"/>
      <c r="WVA327" s="3"/>
      <c r="WVB327" s="3"/>
      <c r="WVC327" s="3"/>
      <c r="WVD327" s="3"/>
      <c r="WVE327" s="3"/>
      <c r="WVF327" s="3"/>
      <c r="WVG327" s="3"/>
      <c r="WVH327" s="3"/>
      <c r="WVI327" s="3"/>
      <c r="WVJ327" s="3"/>
      <c r="WVK327" s="3"/>
      <c r="WVL327" s="3"/>
      <c r="WVM327" s="3"/>
      <c r="WVN327" s="3"/>
      <c r="WVO327" s="3"/>
      <c r="WVP327" s="3"/>
      <c r="WVQ327" s="3"/>
      <c r="WVR327" s="3"/>
      <c r="WVS327" s="3"/>
      <c r="WVT327" s="3"/>
      <c r="WVU327" s="3"/>
      <c r="WVV327" s="3"/>
      <c r="WVW327" s="3"/>
      <c r="WVX327" s="3"/>
      <c r="WVY327" s="3"/>
      <c r="WVZ327" s="3"/>
      <c r="WWA327" s="3"/>
      <c r="WWB327" s="3"/>
      <c r="WWC327" s="3"/>
      <c r="WWD327" s="3"/>
      <c r="WWE327" s="3"/>
      <c r="WWF327" s="3"/>
      <c r="WWG327" s="3"/>
      <c r="WWH327" s="3"/>
      <c r="WWI327" s="3"/>
      <c r="WWJ327" s="3"/>
      <c r="WWK327" s="3"/>
      <c r="WWL327" s="3"/>
      <c r="WWM327" s="3"/>
      <c r="WWN327" s="3"/>
      <c r="WWO327" s="3"/>
      <c r="WWP327" s="3"/>
      <c r="WWQ327" s="3"/>
      <c r="WWR327" s="3"/>
      <c r="WWS327" s="3"/>
      <c r="WWT327" s="3"/>
      <c r="WWU327" s="3"/>
      <c r="WWV327" s="3"/>
      <c r="WWW327" s="3"/>
      <c r="WWX327" s="3"/>
      <c r="WWY327" s="3"/>
      <c r="WWZ327" s="3"/>
      <c r="WXA327" s="3"/>
      <c r="WXB327" s="3"/>
      <c r="WXC327" s="3"/>
      <c r="WXD327" s="3"/>
      <c r="WXE327" s="3"/>
      <c r="WXF327" s="3"/>
      <c r="WXG327" s="3"/>
      <c r="WXH327" s="3"/>
      <c r="WXI327" s="3"/>
      <c r="WXJ327" s="3"/>
      <c r="WXK327" s="3"/>
      <c r="WXL327" s="3"/>
      <c r="WXM327" s="3"/>
      <c r="WXN327" s="3"/>
      <c r="WXO327" s="3"/>
      <c r="WXP327" s="3"/>
      <c r="WXQ327" s="3"/>
      <c r="WXR327" s="3"/>
      <c r="WXS327" s="3"/>
      <c r="WXT327" s="3"/>
      <c r="WXU327" s="3"/>
      <c r="WXV327" s="3"/>
      <c r="WXW327" s="3"/>
      <c r="WXX327" s="3"/>
      <c r="WXY327" s="3"/>
      <c r="WXZ327" s="3"/>
      <c r="WYA327" s="3"/>
      <c r="WYB327" s="3"/>
      <c r="WYC327" s="3"/>
      <c r="WYD327" s="3"/>
      <c r="WYE327" s="3"/>
      <c r="WYF327" s="3"/>
      <c r="WYG327" s="3"/>
      <c r="WYH327" s="3"/>
      <c r="WYI327" s="3"/>
      <c r="WYJ327" s="3"/>
      <c r="WYK327" s="3"/>
      <c r="WYL327" s="3"/>
      <c r="WYM327" s="3"/>
      <c r="WYN327" s="3"/>
      <c r="WYO327" s="3"/>
      <c r="WYP327" s="3"/>
      <c r="WYQ327" s="3"/>
      <c r="WYR327" s="3"/>
      <c r="WYS327" s="3"/>
      <c r="WYT327" s="3"/>
      <c r="WYU327" s="3"/>
      <c r="WYV327" s="3"/>
      <c r="WYW327" s="3"/>
      <c r="WYX327" s="3"/>
      <c r="WYY327" s="3"/>
      <c r="WYZ327" s="3"/>
      <c r="WZA327" s="3"/>
      <c r="WZB327" s="3"/>
      <c r="WZC327" s="3"/>
      <c r="WZD327" s="3"/>
      <c r="WZE327" s="3"/>
      <c r="WZF327" s="3"/>
      <c r="WZG327" s="3"/>
      <c r="WZH327" s="3"/>
      <c r="WZI327" s="3"/>
      <c r="WZJ327" s="3"/>
      <c r="WZK327" s="3"/>
      <c r="WZL327" s="3"/>
      <c r="WZM327" s="3"/>
      <c r="WZN327" s="3"/>
      <c r="WZO327" s="3"/>
      <c r="WZP327" s="3"/>
      <c r="WZQ327" s="3"/>
      <c r="WZR327" s="3"/>
      <c r="WZS327" s="3"/>
      <c r="WZT327" s="3"/>
      <c r="WZU327" s="3"/>
      <c r="WZV327" s="3"/>
      <c r="WZW327" s="3"/>
      <c r="WZX327" s="3"/>
      <c r="WZY327" s="3"/>
      <c r="WZZ327" s="3"/>
      <c r="XAA327" s="3"/>
      <c r="XAB327" s="3"/>
      <c r="XAC327" s="3"/>
      <c r="XAD327" s="3"/>
      <c r="XAE327" s="3"/>
      <c r="XAF327" s="3"/>
      <c r="XAG327" s="3"/>
      <c r="XAH327" s="3"/>
      <c r="XAI327" s="3"/>
      <c r="XAJ327" s="3"/>
      <c r="XAK327" s="3"/>
      <c r="XAL327" s="3"/>
      <c r="XAM327" s="3"/>
      <c r="XAN327" s="3"/>
      <c r="XAO327" s="3"/>
      <c r="XAP327" s="3"/>
      <c r="XAQ327" s="3"/>
      <c r="XAR327" s="3"/>
      <c r="XAS327" s="3"/>
      <c r="XAT327" s="3"/>
      <c r="XAU327" s="3"/>
      <c r="XAV327" s="3"/>
      <c r="XAW327" s="3"/>
      <c r="XAX327" s="3"/>
      <c r="XAY327" s="3"/>
      <c r="XAZ327" s="3"/>
      <c r="XBA327" s="3"/>
      <c r="XBB327" s="3"/>
      <c r="XBC327" s="3"/>
      <c r="XBD327" s="3"/>
      <c r="XBE327" s="3"/>
      <c r="XBF327" s="3"/>
      <c r="XBG327" s="3"/>
      <c r="XBH327" s="3"/>
      <c r="XBI327" s="3"/>
      <c r="XBJ327" s="3"/>
      <c r="XBK327" s="3"/>
      <c r="XBL327" s="3"/>
      <c r="XBM327" s="3"/>
      <c r="XBN327" s="3"/>
      <c r="XBO327" s="3"/>
      <c r="XBP327" s="3"/>
      <c r="XBQ327" s="3"/>
      <c r="XBR327" s="3"/>
      <c r="XBS327" s="3"/>
      <c r="XBT327" s="3"/>
      <c r="XBU327" s="3"/>
      <c r="XBV327" s="3"/>
      <c r="XBW327" s="3"/>
      <c r="XBX327" s="3"/>
      <c r="XBY327" s="3"/>
      <c r="XBZ327" s="3"/>
      <c r="XCA327" s="3"/>
      <c r="XCB327" s="3"/>
      <c r="XCC327" s="3"/>
      <c r="XCD327" s="3"/>
      <c r="XCE327" s="3"/>
      <c r="XCF327" s="3"/>
      <c r="XCG327" s="3"/>
      <c r="XCH327" s="3"/>
      <c r="XCI327" s="3"/>
      <c r="XCJ327" s="3"/>
      <c r="XCK327" s="3"/>
      <c r="XCL327" s="3"/>
      <c r="XCM327" s="3"/>
      <c r="XCN327" s="3"/>
      <c r="XCO327" s="3"/>
      <c r="XCP327" s="3"/>
      <c r="XCQ327" s="3"/>
      <c r="XCR327" s="3"/>
      <c r="XCS327" s="3"/>
      <c r="XCT327" s="3"/>
      <c r="XCU327" s="3"/>
      <c r="XCV327" s="3"/>
      <c r="XCW327" s="3"/>
      <c r="XCX327" s="3"/>
      <c r="XCY327" s="3"/>
      <c r="XCZ327" s="3"/>
      <c r="XDA327" s="3"/>
      <c r="XDB327" s="3"/>
      <c r="XDC327" s="3"/>
      <c r="XDD327" s="3"/>
      <c r="XDE327" s="3"/>
      <c r="XDF327" s="3"/>
      <c r="XDG327" s="3"/>
      <c r="XDH327" s="3"/>
      <c r="XDI327" s="3"/>
      <c r="XDJ327" s="3"/>
      <c r="XDK327" s="3"/>
      <c r="XDL327" s="3"/>
      <c r="XDM327" s="3"/>
      <c r="XDN327" s="3"/>
      <c r="XDO327" s="3"/>
      <c r="XDP327" s="3"/>
      <c r="XDQ327" s="3"/>
      <c r="XDR327" s="3"/>
      <c r="XDS327" s="3"/>
      <c r="XDT327" s="3"/>
      <c r="XDU327" s="3"/>
      <c r="XDV327" s="3"/>
      <c r="XDW327" s="3"/>
      <c r="XDX327" s="3"/>
      <c r="XDY327" s="3"/>
      <c r="XDZ327" s="3"/>
      <c r="XEA327" s="3"/>
      <c r="XEB327" s="3"/>
      <c r="XEC327" s="3"/>
      <c r="XED327" s="3"/>
      <c r="XEE327" s="3"/>
      <c r="XEF327" s="3"/>
      <c r="XEG327" s="3"/>
      <c r="XEH327" s="3"/>
      <c r="XEI327" s="3"/>
      <c r="XEJ327" s="3"/>
      <c r="XEK327" s="3"/>
      <c r="XEL327" s="3"/>
      <c r="XEM327" s="3"/>
      <c r="XEN327" s="3"/>
      <c r="XEO327" s="3"/>
      <c r="XEP327" s="3"/>
      <c r="XEQ327" s="3"/>
      <c r="XER327" s="3"/>
      <c r="XES327" s="3"/>
      <c r="XET327" s="3"/>
      <c r="XEU327" s="3"/>
      <c r="XEV327" s="3"/>
      <c r="XEW327" s="3"/>
      <c r="XEX327" s="3"/>
      <c r="XEY327" s="3"/>
      <c r="XEZ327" s="3"/>
    </row>
    <row r="328" spans="1:16380" x14ac:dyDescent="0.15">
      <c r="A328" s="17" t="s">
        <v>1014</v>
      </c>
      <c r="B328" s="17" t="s">
        <v>344</v>
      </c>
      <c r="C328" s="20">
        <v>2017</v>
      </c>
      <c r="D328" s="4" t="s">
        <v>991</v>
      </c>
      <c r="E328" s="4" t="s">
        <v>76</v>
      </c>
      <c r="F328" s="9"/>
      <c r="G328" s="37"/>
      <c r="H328" s="11"/>
      <c r="I328" s="4"/>
      <c r="T328" s="4"/>
      <c r="V328" s="5" t="s">
        <v>49</v>
      </c>
      <c r="AB328" s="9"/>
      <c r="AC328" s="17" t="s">
        <v>992</v>
      </c>
      <c r="AD328" s="3"/>
      <c r="AE328" s="52" t="s">
        <v>327</v>
      </c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/>
      <c r="JV328" s="3"/>
      <c r="JW328" s="3"/>
      <c r="JX328" s="3"/>
      <c r="JY328" s="3"/>
      <c r="JZ328" s="3"/>
      <c r="KA328" s="3"/>
      <c r="KB328" s="3"/>
      <c r="KC328" s="3"/>
      <c r="KD328" s="3"/>
      <c r="KE328" s="3"/>
      <c r="KF328" s="3"/>
      <c r="KG328" s="3"/>
      <c r="KH328" s="3"/>
      <c r="KI328" s="3"/>
      <c r="KJ328" s="3"/>
      <c r="KK328" s="3"/>
      <c r="KL328" s="3"/>
      <c r="KM328" s="3"/>
      <c r="KN328" s="3"/>
      <c r="KO328" s="3"/>
      <c r="KP328" s="3"/>
      <c r="KQ328" s="3"/>
      <c r="KR328" s="3"/>
      <c r="KS328" s="3"/>
      <c r="KT328" s="3"/>
      <c r="KU328" s="3"/>
      <c r="KV328" s="3"/>
      <c r="KW328" s="3"/>
      <c r="KX328" s="3"/>
      <c r="KY328" s="3"/>
      <c r="KZ328" s="3"/>
      <c r="LA328" s="3"/>
      <c r="LB328" s="3"/>
      <c r="LC328" s="3"/>
      <c r="LD328" s="3"/>
      <c r="LE328" s="3"/>
      <c r="LF328" s="3"/>
      <c r="LG328" s="3"/>
      <c r="LH328" s="3"/>
      <c r="LI328" s="3"/>
      <c r="LJ328" s="3"/>
      <c r="LK328" s="3"/>
      <c r="LL328" s="3"/>
      <c r="LM328" s="3"/>
      <c r="LN328" s="3"/>
      <c r="LO328" s="3"/>
      <c r="LP328" s="3"/>
      <c r="LQ328" s="3"/>
      <c r="LR328" s="3"/>
      <c r="LS328" s="3"/>
      <c r="LT328" s="3"/>
      <c r="LU328" s="3"/>
      <c r="LV328" s="3"/>
      <c r="LW328" s="3"/>
      <c r="LX328" s="3"/>
      <c r="LY328" s="3"/>
      <c r="LZ328" s="3"/>
      <c r="MA328" s="3"/>
      <c r="MB328" s="3"/>
      <c r="MC328" s="3"/>
      <c r="MD328" s="3"/>
      <c r="ME328" s="3"/>
      <c r="MF328" s="3"/>
      <c r="MG328" s="3"/>
      <c r="MH328" s="3"/>
      <c r="MI328" s="3"/>
      <c r="MJ328" s="3"/>
      <c r="MK328" s="3"/>
      <c r="ML328" s="3"/>
      <c r="MM328" s="3"/>
      <c r="MN328" s="3"/>
      <c r="MO328" s="3"/>
      <c r="MP328" s="3"/>
      <c r="MQ328" s="3"/>
      <c r="MR328" s="3"/>
      <c r="MS328" s="3"/>
      <c r="MT328" s="3"/>
      <c r="MU328" s="3"/>
      <c r="MV328" s="3"/>
      <c r="MW328" s="3"/>
      <c r="MX328" s="3"/>
      <c r="MY328" s="3"/>
      <c r="MZ328" s="3"/>
      <c r="NA328" s="3"/>
      <c r="NB328" s="3"/>
      <c r="NC328" s="3"/>
      <c r="ND328" s="3"/>
      <c r="NE328" s="3"/>
      <c r="NF328" s="3"/>
      <c r="NG328" s="3"/>
      <c r="NH328" s="3"/>
      <c r="NI328" s="3"/>
      <c r="NJ328" s="3"/>
      <c r="NK328" s="3"/>
      <c r="NL328" s="3"/>
      <c r="NM328" s="3"/>
      <c r="NN328" s="3"/>
      <c r="NO328" s="3"/>
      <c r="NP328" s="3"/>
      <c r="NQ328" s="3"/>
      <c r="NR328" s="3"/>
      <c r="NS328" s="3"/>
      <c r="NT328" s="3"/>
      <c r="NU328" s="3"/>
      <c r="NV328" s="3"/>
      <c r="NW328" s="3"/>
      <c r="NX328" s="3"/>
      <c r="NY328" s="3"/>
      <c r="NZ328" s="3"/>
      <c r="OA328" s="3"/>
      <c r="OB328" s="3"/>
      <c r="OC328" s="3"/>
      <c r="OD328" s="3"/>
      <c r="OE328" s="3"/>
      <c r="OF328" s="3"/>
      <c r="OG328" s="3"/>
      <c r="OH328" s="3"/>
      <c r="OI328" s="3"/>
      <c r="OJ328" s="3"/>
      <c r="OK328" s="3"/>
      <c r="OL328" s="3"/>
      <c r="OM328" s="3"/>
      <c r="ON328" s="3"/>
      <c r="OO328" s="3"/>
      <c r="OP328" s="3"/>
      <c r="OQ328" s="3"/>
      <c r="OR328" s="3"/>
      <c r="OS328" s="3"/>
      <c r="OT328" s="3"/>
      <c r="OU328" s="3"/>
      <c r="OV328" s="3"/>
      <c r="OW328" s="3"/>
      <c r="OX328" s="3"/>
      <c r="OY328" s="3"/>
      <c r="OZ328" s="3"/>
      <c r="PA328" s="3"/>
      <c r="PB328" s="3"/>
      <c r="PC328" s="3"/>
      <c r="PD328" s="3"/>
      <c r="PE328" s="3"/>
      <c r="PF328" s="3"/>
      <c r="PG328" s="3"/>
      <c r="PH328" s="3"/>
      <c r="PI328" s="3"/>
      <c r="PJ328" s="3"/>
      <c r="PK328" s="3"/>
      <c r="PL328" s="3"/>
      <c r="PM328" s="3"/>
      <c r="PN328" s="3"/>
      <c r="PO328" s="3"/>
      <c r="PP328" s="3"/>
      <c r="PQ328" s="3"/>
      <c r="PR328" s="3"/>
      <c r="PS328" s="3"/>
      <c r="PT328" s="3"/>
      <c r="PU328" s="3"/>
      <c r="PV328" s="3"/>
      <c r="PW328" s="3"/>
      <c r="PX328" s="3"/>
      <c r="PY328" s="3"/>
      <c r="PZ328" s="3"/>
      <c r="QA328" s="3"/>
      <c r="QB328" s="3"/>
      <c r="QC328" s="3"/>
      <c r="QD328" s="3"/>
      <c r="QE328" s="3"/>
      <c r="QF328" s="3"/>
      <c r="QG328" s="3"/>
      <c r="QH328" s="3"/>
      <c r="QI328" s="3"/>
      <c r="QJ328" s="3"/>
      <c r="QK328" s="3"/>
      <c r="QL328" s="3"/>
      <c r="QM328" s="3"/>
      <c r="QN328" s="3"/>
      <c r="QO328" s="3"/>
      <c r="QP328" s="3"/>
      <c r="QQ328" s="3"/>
      <c r="QR328" s="3"/>
      <c r="QS328" s="3"/>
      <c r="QT328" s="3"/>
      <c r="QU328" s="3"/>
      <c r="QV328" s="3"/>
      <c r="QW328" s="3"/>
      <c r="QX328" s="3"/>
      <c r="QY328" s="3"/>
      <c r="QZ328" s="3"/>
      <c r="RA328" s="3"/>
      <c r="RB328" s="3"/>
      <c r="RC328" s="3"/>
      <c r="RD328" s="3"/>
      <c r="RE328" s="3"/>
      <c r="RF328" s="3"/>
      <c r="RG328" s="3"/>
      <c r="RH328" s="3"/>
      <c r="RI328" s="3"/>
      <c r="RJ328" s="3"/>
      <c r="RK328" s="3"/>
      <c r="RL328" s="3"/>
      <c r="RM328" s="3"/>
      <c r="RN328" s="3"/>
      <c r="RO328" s="3"/>
      <c r="RP328" s="3"/>
      <c r="RQ328" s="3"/>
      <c r="RR328" s="3"/>
      <c r="RS328" s="3"/>
      <c r="RT328" s="3"/>
      <c r="RU328" s="3"/>
      <c r="RV328" s="3"/>
      <c r="RW328" s="3"/>
      <c r="RX328" s="3"/>
      <c r="RY328" s="3"/>
      <c r="RZ328" s="3"/>
      <c r="SA328" s="3"/>
      <c r="SB328" s="3"/>
      <c r="SC328" s="3"/>
      <c r="SD328" s="3"/>
      <c r="SE328" s="3"/>
      <c r="SF328" s="3"/>
      <c r="SG328" s="3"/>
      <c r="SH328" s="3"/>
      <c r="SI328" s="3"/>
      <c r="SJ328" s="3"/>
      <c r="SK328" s="3"/>
      <c r="SL328" s="3"/>
      <c r="SM328" s="3"/>
      <c r="SN328" s="3"/>
      <c r="SO328" s="3"/>
      <c r="SP328" s="3"/>
      <c r="SQ328" s="3"/>
      <c r="SR328" s="3"/>
      <c r="SS328" s="3"/>
      <c r="ST328" s="3"/>
      <c r="SU328" s="3"/>
      <c r="SV328" s="3"/>
      <c r="SW328" s="3"/>
      <c r="SX328" s="3"/>
      <c r="SY328" s="3"/>
      <c r="SZ328" s="3"/>
      <c r="TA328" s="3"/>
      <c r="TB328" s="3"/>
      <c r="TC328" s="3"/>
      <c r="TD328" s="3"/>
      <c r="TE328" s="3"/>
      <c r="TF328" s="3"/>
      <c r="TG328" s="3"/>
      <c r="TH328" s="3"/>
      <c r="TI328" s="3"/>
      <c r="TJ328" s="3"/>
      <c r="TK328" s="3"/>
      <c r="TL328" s="3"/>
      <c r="TM328" s="3"/>
      <c r="TN328" s="3"/>
      <c r="TO328" s="3"/>
      <c r="TP328" s="3"/>
      <c r="TQ328" s="3"/>
      <c r="TR328" s="3"/>
      <c r="TS328" s="3"/>
      <c r="TT328" s="3"/>
      <c r="TU328" s="3"/>
      <c r="TV328" s="3"/>
      <c r="TW328" s="3"/>
      <c r="TX328" s="3"/>
      <c r="TY328" s="3"/>
      <c r="TZ328" s="3"/>
      <c r="UA328" s="3"/>
      <c r="UB328" s="3"/>
      <c r="UC328" s="3"/>
      <c r="UD328" s="3"/>
      <c r="UE328" s="3"/>
      <c r="UF328" s="3"/>
      <c r="UG328" s="3"/>
      <c r="UH328" s="3"/>
      <c r="UI328" s="3"/>
      <c r="UJ328" s="3"/>
      <c r="UK328" s="3"/>
      <c r="UL328" s="3"/>
      <c r="UM328" s="3"/>
      <c r="UN328" s="3"/>
      <c r="UO328" s="3"/>
      <c r="UP328" s="3"/>
      <c r="UQ328" s="3"/>
      <c r="UR328" s="3"/>
      <c r="US328" s="3"/>
      <c r="UT328" s="3"/>
      <c r="UU328" s="3"/>
      <c r="UV328" s="3"/>
      <c r="UW328" s="3"/>
      <c r="UX328" s="3"/>
      <c r="UY328" s="3"/>
      <c r="UZ328" s="3"/>
      <c r="VA328" s="3"/>
      <c r="VB328" s="3"/>
      <c r="VC328" s="3"/>
      <c r="VD328" s="3"/>
      <c r="VE328" s="3"/>
      <c r="VF328" s="3"/>
      <c r="VG328" s="3"/>
      <c r="VH328" s="3"/>
      <c r="VI328" s="3"/>
      <c r="VJ328" s="3"/>
      <c r="VK328" s="3"/>
      <c r="VL328" s="3"/>
      <c r="VM328" s="3"/>
      <c r="VN328" s="3"/>
      <c r="VO328" s="3"/>
      <c r="VP328" s="3"/>
      <c r="VQ328" s="3"/>
      <c r="VR328" s="3"/>
      <c r="VS328" s="3"/>
      <c r="VT328" s="3"/>
      <c r="VU328" s="3"/>
      <c r="VV328" s="3"/>
      <c r="VW328" s="3"/>
      <c r="VX328" s="3"/>
      <c r="VY328" s="3"/>
      <c r="VZ328" s="3"/>
      <c r="WA328" s="3"/>
      <c r="WB328" s="3"/>
      <c r="WC328" s="3"/>
      <c r="WD328" s="3"/>
      <c r="WE328" s="3"/>
      <c r="WF328" s="3"/>
      <c r="WG328" s="3"/>
      <c r="WH328" s="3"/>
      <c r="WI328" s="3"/>
      <c r="WJ328" s="3"/>
      <c r="WK328" s="3"/>
      <c r="WL328" s="3"/>
      <c r="WM328" s="3"/>
      <c r="WN328" s="3"/>
      <c r="WO328" s="3"/>
      <c r="WP328" s="3"/>
      <c r="WQ328" s="3"/>
      <c r="WR328" s="3"/>
      <c r="WS328" s="3"/>
      <c r="WT328" s="3"/>
      <c r="WU328" s="3"/>
      <c r="WV328" s="3"/>
      <c r="WW328" s="3"/>
      <c r="WX328" s="3"/>
      <c r="WY328" s="3"/>
      <c r="WZ328" s="3"/>
      <c r="XA328" s="3"/>
      <c r="XB328" s="3"/>
      <c r="XC328" s="3"/>
      <c r="XD328" s="3"/>
      <c r="XE328" s="3"/>
      <c r="XF328" s="3"/>
      <c r="XG328" s="3"/>
      <c r="XH328" s="3"/>
      <c r="XI328" s="3"/>
      <c r="XJ328" s="3"/>
      <c r="XK328" s="3"/>
      <c r="XL328" s="3"/>
      <c r="XM328" s="3"/>
      <c r="XN328" s="3"/>
      <c r="XO328" s="3"/>
      <c r="XP328" s="3"/>
      <c r="XQ328" s="3"/>
      <c r="XR328" s="3"/>
      <c r="XS328" s="3"/>
      <c r="XT328" s="3"/>
      <c r="XU328" s="3"/>
      <c r="XV328" s="3"/>
      <c r="XW328" s="3"/>
      <c r="XX328" s="3"/>
      <c r="XY328" s="3"/>
      <c r="XZ328" s="3"/>
      <c r="YA328" s="3"/>
      <c r="YB328" s="3"/>
      <c r="YC328" s="3"/>
      <c r="YD328" s="3"/>
      <c r="YE328" s="3"/>
      <c r="YF328" s="3"/>
      <c r="YG328" s="3"/>
      <c r="YH328" s="3"/>
      <c r="YI328" s="3"/>
      <c r="YJ328" s="3"/>
      <c r="YK328" s="3"/>
      <c r="YL328" s="3"/>
      <c r="YM328" s="3"/>
      <c r="YN328" s="3"/>
      <c r="YO328" s="3"/>
      <c r="YP328" s="3"/>
      <c r="YQ328" s="3"/>
      <c r="YR328" s="3"/>
      <c r="YS328" s="3"/>
      <c r="YT328" s="3"/>
      <c r="YU328" s="3"/>
      <c r="YV328" s="3"/>
      <c r="YW328" s="3"/>
      <c r="YX328" s="3"/>
      <c r="YY328" s="3"/>
      <c r="YZ328" s="3"/>
      <c r="ZA328" s="3"/>
      <c r="ZB328" s="3"/>
      <c r="ZC328" s="3"/>
      <c r="ZD328" s="3"/>
      <c r="ZE328" s="3"/>
      <c r="ZF328" s="3"/>
      <c r="ZG328" s="3"/>
      <c r="ZH328" s="3"/>
      <c r="ZI328" s="3"/>
      <c r="ZJ328" s="3"/>
      <c r="ZK328" s="3"/>
      <c r="ZL328" s="3"/>
      <c r="ZM328" s="3"/>
      <c r="ZN328" s="3"/>
      <c r="ZO328" s="3"/>
      <c r="ZP328" s="3"/>
      <c r="ZQ328" s="3"/>
      <c r="ZR328" s="3"/>
      <c r="ZS328" s="3"/>
      <c r="ZT328" s="3"/>
      <c r="ZU328" s="3"/>
      <c r="ZV328" s="3"/>
      <c r="ZW328" s="3"/>
      <c r="ZX328" s="3"/>
      <c r="ZY328" s="3"/>
      <c r="ZZ328" s="3"/>
      <c r="AAA328" s="3"/>
      <c r="AAB328" s="3"/>
      <c r="AAC328" s="3"/>
      <c r="AAD328" s="3"/>
      <c r="AAE328" s="3"/>
      <c r="AAF328" s="3"/>
      <c r="AAG328" s="3"/>
      <c r="AAH328" s="3"/>
      <c r="AAI328" s="3"/>
      <c r="AAJ328" s="3"/>
      <c r="AAK328" s="3"/>
      <c r="AAL328" s="3"/>
      <c r="AAM328" s="3"/>
      <c r="AAN328" s="3"/>
      <c r="AAO328" s="3"/>
      <c r="AAP328" s="3"/>
      <c r="AAQ328" s="3"/>
      <c r="AAR328" s="3"/>
      <c r="AAS328" s="3"/>
      <c r="AAT328" s="3"/>
      <c r="AAU328" s="3"/>
      <c r="AAV328" s="3"/>
      <c r="AAW328" s="3"/>
      <c r="AAX328" s="3"/>
      <c r="AAY328" s="3"/>
      <c r="AAZ328" s="3"/>
      <c r="ABA328" s="3"/>
      <c r="ABB328" s="3"/>
      <c r="ABC328" s="3"/>
      <c r="ABD328" s="3"/>
      <c r="ABE328" s="3"/>
      <c r="ABF328" s="3"/>
      <c r="ABG328" s="3"/>
      <c r="ABH328" s="3"/>
      <c r="ABI328" s="3"/>
      <c r="ABJ328" s="3"/>
      <c r="ABK328" s="3"/>
      <c r="ABL328" s="3"/>
      <c r="ABM328" s="3"/>
      <c r="ABN328" s="3"/>
      <c r="ABO328" s="3"/>
      <c r="ABP328" s="3"/>
      <c r="ABQ328" s="3"/>
      <c r="ABR328" s="3"/>
      <c r="ABS328" s="3"/>
      <c r="ABT328" s="3"/>
      <c r="ABU328" s="3"/>
      <c r="ABV328" s="3"/>
      <c r="ABW328" s="3"/>
      <c r="ABX328" s="3"/>
      <c r="ABY328" s="3"/>
      <c r="ABZ328" s="3"/>
      <c r="ACA328" s="3"/>
      <c r="ACB328" s="3"/>
      <c r="ACC328" s="3"/>
      <c r="ACD328" s="3"/>
      <c r="ACE328" s="3"/>
      <c r="ACF328" s="3"/>
      <c r="ACG328" s="3"/>
      <c r="ACH328" s="3"/>
      <c r="ACI328" s="3"/>
      <c r="ACJ328" s="3"/>
      <c r="ACK328" s="3"/>
      <c r="ACL328" s="3"/>
      <c r="ACM328" s="3"/>
      <c r="ACN328" s="3"/>
      <c r="ACO328" s="3"/>
      <c r="ACP328" s="3"/>
      <c r="ACQ328" s="3"/>
      <c r="ACR328" s="3"/>
      <c r="ACS328" s="3"/>
      <c r="ACT328" s="3"/>
      <c r="ACU328" s="3"/>
      <c r="ACV328" s="3"/>
      <c r="ACW328" s="3"/>
      <c r="ACX328" s="3"/>
      <c r="ACY328" s="3"/>
      <c r="ACZ328" s="3"/>
      <c r="ADA328" s="3"/>
      <c r="ADB328" s="3"/>
      <c r="ADC328" s="3"/>
      <c r="ADD328" s="3"/>
      <c r="ADE328" s="3"/>
      <c r="ADF328" s="3"/>
      <c r="ADG328" s="3"/>
      <c r="ADH328" s="3"/>
      <c r="ADI328" s="3"/>
      <c r="ADJ328" s="3"/>
      <c r="ADK328" s="3"/>
      <c r="ADL328" s="3"/>
      <c r="ADM328" s="3"/>
      <c r="ADN328" s="3"/>
      <c r="ADO328" s="3"/>
      <c r="ADP328" s="3"/>
      <c r="ADQ328" s="3"/>
      <c r="ADR328" s="3"/>
      <c r="ADS328" s="3"/>
      <c r="ADT328" s="3"/>
      <c r="ADU328" s="3"/>
      <c r="ADV328" s="3"/>
      <c r="ADW328" s="3"/>
      <c r="ADX328" s="3"/>
      <c r="ADY328" s="3"/>
      <c r="ADZ328" s="3"/>
      <c r="AEA328" s="3"/>
      <c r="AEB328" s="3"/>
      <c r="AEC328" s="3"/>
      <c r="AED328" s="3"/>
      <c r="AEE328" s="3"/>
      <c r="AEF328" s="3"/>
      <c r="AEG328" s="3"/>
      <c r="AEH328" s="3"/>
      <c r="AEI328" s="3"/>
      <c r="AEJ328" s="3"/>
      <c r="AEK328" s="3"/>
      <c r="AEL328" s="3"/>
      <c r="AEM328" s="3"/>
      <c r="AEN328" s="3"/>
      <c r="AEO328" s="3"/>
      <c r="AEP328" s="3"/>
      <c r="AEQ328" s="3"/>
      <c r="AER328" s="3"/>
      <c r="AES328" s="3"/>
      <c r="AET328" s="3"/>
      <c r="AEU328" s="3"/>
      <c r="AEV328" s="3"/>
      <c r="AEW328" s="3"/>
      <c r="AEX328" s="3"/>
      <c r="AEY328" s="3"/>
      <c r="AEZ328" s="3"/>
      <c r="AFA328" s="3"/>
      <c r="AFB328" s="3"/>
      <c r="AFC328" s="3"/>
      <c r="AFD328" s="3"/>
      <c r="AFE328" s="3"/>
      <c r="AFF328" s="3"/>
      <c r="AFG328" s="3"/>
      <c r="AFH328" s="3"/>
      <c r="AFI328" s="3"/>
      <c r="AFJ328" s="3"/>
      <c r="AFK328" s="3"/>
      <c r="AFL328" s="3"/>
      <c r="AFM328" s="3"/>
      <c r="AFN328" s="3"/>
      <c r="AFO328" s="3"/>
      <c r="AFP328" s="3"/>
      <c r="AFQ328" s="3"/>
      <c r="AFR328" s="3"/>
      <c r="AFS328" s="3"/>
      <c r="AFT328" s="3"/>
      <c r="AFU328" s="3"/>
      <c r="AFV328" s="3"/>
      <c r="AFW328" s="3"/>
      <c r="AFX328" s="3"/>
      <c r="AFY328" s="3"/>
      <c r="AFZ328" s="3"/>
      <c r="AGA328" s="3"/>
      <c r="AGB328" s="3"/>
      <c r="AGC328" s="3"/>
      <c r="AGD328" s="3"/>
      <c r="AGE328" s="3"/>
      <c r="AGF328" s="3"/>
      <c r="AGG328" s="3"/>
      <c r="AGH328" s="3"/>
      <c r="AGI328" s="3"/>
      <c r="AGJ328" s="3"/>
      <c r="AGK328" s="3"/>
      <c r="AGL328" s="3"/>
      <c r="AGM328" s="3"/>
      <c r="AGN328" s="3"/>
      <c r="AGO328" s="3"/>
      <c r="AGP328" s="3"/>
      <c r="AGQ328" s="3"/>
      <c r="AGR328" s="3"/>
      <c r="AGS328" s="3"/>
      <c r="AGT328" s="3"/>
      <c r="AGU328" s="3"/>
      <c r="AGV328" s="3"/>
      <c r="AGW328" s="3"/>
      <c r="AGX328" s="3"/>
      <c r="AGY328" s="3"/>
      <c r="AGZ328" s="3"/>
      <c r="AHA328" s="3"/>
      <c r="AHB328" s="3"/>
      <c r="AHC328" s="3"/>
      <c r="AHD328" s="3"/>
      <c r="AHE328" s="3"/>
      <c r="AHF328" s="3"/>
      <c r="AHG328" s="3"/>
      <c r="AHH328" s="3"/>
      <c r="AHI328" s="3"/>
      <c r="AHJ328" s="3"/>
      <c r="AHK328" s="3"/>
      <c r="AHL328" s="3"/>
      <c r="AHM328" s="3"/>
      <c r="AHN328" s="3"/>
      <c r="AHO328" s="3"/>
      <c r="AHP328" s="3"/>
      <c r="AHQ328" s="3"/>
      <c r="AHR328" s="3"/>
      <c r="AHS328" s="3"/>
      <c r="AHT328" s="3"/>
      <c r="AHU328" s="3"/>
      <c r="AHV328" s="3"/>
      <c r="AHW328" s="3"/>
      <c r="AHX328" s="3"/>
      <c r="AHY328" s="3"/>
      <c r="AHZ328" s="3"/>
      <c r="AIA328" s="3"/>
      <c r="AIB328" s="3"/>
      <c r="AIC328" s="3"/>
      <c r="AID328" s="3"/>
      <c r="AIE328" s="3"/>
      <c r="AIF328" s="3"/>
      <c r="AIG328" s="3"/>
      <c r="AIH328" s="3"/>
      <c r="AII328" s="3"/>
      <c r="AIJ328" s="3"/>
      <c r="AIK328" s="3"/>
      <c r="AIL328" s="3"/>
      <c r="AIM328" s="3"/>
      <c r="AIN328" s="3"/>
      <c r="AIO328" s="3"/>
      <c r="AIP328" s="3"/>
      <c r="AIQ328" s="3"/>
      <c r="AIR328" s="3"/>
      <c r="AIS328" s="3"/>
      <c r="AIT328" s="3"/>
      <c r="AIU328" s="3"/>
      <c r="AIV328" s="3"/>
      <c r="AIW328" s="3"/>
      <c r="AIX328" s="3"/>
      <c r="AIY328" s="3"/>
      <c r="AIZ328" s="3"/>
      <c r="AJA328" s="3"/>
      <c r="AJB328" s="3"/>
      <c r="AJC328" s="3"/>
      <c r="AJD328" s="3"/>
      <c r="AJE328" s="3"/>
      <c r="AJF328" s="3"/>
      <c r="AJG328" s="3"/>
      <c r="AJH328" s="3"/>
      <c r="AJI328" s="3"/>
      <c r="AJJ328" s="3"/>
      <c r="AJK328" s="3"/>
      <c r="AJL328" s="3"/>
      <c r="AJM328" s="3"/>
      <c r="AJN328" s="3"/>
      <c r="AJO328" s="3"/>
      <c r="AJP328" s="3"/>
      <c r="AJQ328" s="3"/>
      <c r="AJR328" s="3"/>
      <c r="AJS328" s="3"/>
      <c r="AJT328" s="3"/>
      <c r="AJU328" s="3"/>
      <c r="AJV328" s="3"/>
      <c r="AJW328" s="3"/>
      <c r="AJX328" s="3"/>
      <c r="AJY328" s="3"/>
      <c r="AJZ328" s="3"/>
      <c r="AKA328" s="3"/>
      <c r="AKB328" s="3"/>
      <c r="AKC328" s="3"/>
      <c r="AKD328" s="3"/>
      <c r="AKE328" s="3"/>
      <c r="AKF328" s="3"/>
      <c r="AKG328" s="3"/>
      <c r="AKH328" s="3"/>
      <c r="AKI328" s="3"/>
      <c r="AKJ328" s="3"/>
      <c r="AKK328" s="3"/>
      <c r="AKL328" s="3"/>
      <c r="AKM328" s="3"/>
      <c r="AKN328" s="3"/>
      <c r="AKO328" s="3"/>
      <c r="AKP328" s="3"/>
      <c r="AKQ328" s="3"/>
      <c r="AKR328" s="3"/>
      <c r="AKS328" s="3"/>
      <c r="AKT328" s="3"/>
      <c r="AKU328" s="3"/>
      <c r="AKV328" s="3"/>
      <c r="AKW328" s="3"/>
      <c r="AKX328" s="3"/>
      <c r="AKY328" s="3"/>
      <c r="AKZ328" s="3"/>
      <c r="ALA328" s="3"/>
      <c r="ALB328" s="3"/>
      <c r="ALC328" s="3"/>
      <c r="ALD328" s="3"/>
      <c r="ALE328" s="3"/>
      <c r="ALF328" s="3"/>
      <c r="ALG328" s="3"/>
      <c r="ALH328" s="3"/>
      <c r="ALI328" s="3"/>
      <c r="ALJ328" s="3"/>
      <c r="ALK328" s="3"/>
      <c r="ALL328" s="3"/>
      <c r="ALM328" s="3"/>
      <c r="ALN328" s="3"/>
      <c r="ALO328" s="3"/>
      <c r="ALP328" s="3"/>
      <c r="ALQ328" s="3"/>
      <c r="ALR328" s="3"/>
      <c r="ALS328" s="3"/>
      <c r="ALT328" s="3"/>
      <c r="ALU328" s="3"/>
      <c r="ALV328" s="3"/>
      <c r="ALW328" s="3"/>
      <c r="ALX328" s="3"/>
      <c r="ALY328" s="3"/>
      <c r="ALZ328" s="3"/>
      <c r="AMA328" s="3"/>
      <c r="AMB328" s="3"/>
      <c r="AMC328" s="3"/>
      <c r="AMD328" s="3"/>
      <c r="AME328" s="3"/>
      <c r="AMF328" s="3"/>
      <c r="AMG328" s="3"/>
      <c r="AMH328" s="3"/>
      <c r="AMI328" s="3"/>
      <c r="AMJ328" s="3"/>
      <c r="AMK328" s="3"/>
      <c r="AML328" s="3"/>
      <c r="AMM328" s="3"/>
      <c r="AMN328" s="3"/>
      <c r="AMO328" s="3"/>
      <c r="AMP328" s="3"/>
      <c r="AMQ328" s="3"/>
      <c r="AMR328" s="3"/>
      <c r="AMS328" s="3"/>
      <c r="AMT328" s="3"/>
      <c r="AMU328" s="3"/>
      <c r="AMV328" s="3"/>
      <c r="AMW328" s="3"/>
      <c r="AMX328" s="3"/>
      <c r="AMY328" s="3"/>
      <c r="AMZ328" s="3"/>
      <c r="ANA328" s="3"/>
      <c r="ANB328" s="3"/>
      <c r="ANC328" s="3"/>
      <c r="AND328" s="3"/>
      <c r="ANE328" s="3"/>
      <c r="ANF328" s="3"/>
      <c r="ANG328" s="3"/>
      <c r="ANH328" s="3"/>
      <c r="ANI328" s="3"/>
      <c r="ANJ328" s="3"/>
      <c r="ANK328" s="3"/>
      <c r="ANL328" s="3"/>
      <c r="ANM328" s="3"/>
      <c r="ANN328" s="3"/>
      <c r="ANO328" s="3"/>
      <c r="ANP328" s="3"/>
      <c r="ANQ328" s="3"/>
      <c r="ANR328" s="3"/>
      <c r="ANS328" s="3"/>
      <c r="ANT328" s="3"/>
      <c r="ANU328" s="3"/>
      <c r="ANV328" s="3"/>
      <c r="ANW328" s="3"/>
      <c r="ANX328" s="3"/>
      <c r="ANY328" s="3"/>
      <c r="ANZ328" s="3"/>
      <c r="AOA328" s="3"/>
      <c r="AOB328" s="3"/>
      <c r="AOC328" s="3"/>
      <c r="AOD328" s="3"/>
      <c r="AOE328" s="3"/>
      <c r="AOF328" s="3"/>
      <c r="AOG328" s="3"/>
      <c r="AOH328" s="3"/>
      <c r="AOI328" s="3"/>
      <c r="AOJ328" s="3"/>
      <c r="AOK328" s="3"/>
      <c r="AOL328" s="3"/>
      <c r="AOM328" s="3"/>
      <c r="AON328" s="3"/>
      <c r="AOO328" s="3"/>
      <c r="AOP328" s="3"/>
      <c r="AOQ328" s="3"/>
      <c r="AOR328" s="3"/>
      <c r="AOS328" s="3"/>
      <c r="AOT328" s="3"/>
      <c r="AOU328" s="3"/>
      <c r="AOV328" s="3"/>
      <c r="AOW328" s="3"/>
      <c r="AOX328" s="3"/>
      <c r="AOY328" s="3"/>
      <c r="AOZ328" s="3"/>
      <c r="APA328" s="3"/>
      <c r="APB328" s="3"/>
      <c r="APC328" s="3"/>
      <c r="APD328" s="3"/>
      <c r="APE328" s="3"/>
      <c r="APF328" s="3"/>
      <c r="APG328" s="3"/>
      <c r="APH328" s="3"/>
      <c r="API328" s="3"/>
      <c r="APJ328" s="3"/>
      <c r="APK328" s="3"/>
      <c r="APL328" s="3"/>
      <c r="APM328" s="3"/>
      <c r="APN328" s="3"/>
      <c r="APO328" s="3"/>
      <c r="APP328" s="3"/>
      <c r="APQ328" s="3"/>
      <c r="APR328" s="3"/>
      <c r="APS328" s="3"/>
      <c r="APT328" s="3"/>
      <c r="APU328" s="3"/>
      <c r="APV328" s="3"/>
      <c r="APW328" s="3"/>
      <c r="APX328" s="3"/>
      <c r="APY328" s="3"/>
      <c r="APZ328" s="3"/>
      <c r="AQA328" s="3"/>
      <c r="AQB328" s="3"/>
      <c r="AQC328" s="3"/>
      <c r="AQD328" s="3"/>
      <c r="AQE328" s="3"/>
      <c r="AQF328" s="3"/>
      <c r="AQG328" s="3"/>
      <c r="AQH328" s="3"/>
      <c r="AQI328" s="3"/>
      <c r="AQJ328" s="3"/>
      <c r="AQK328" s="3"/>
      <c r="AQL328" s="3"/>
      <c r="AQM328" s="3"/>
      <c r="AQN328" s="3"/>
      <c r="AQO328" s="3"/>
      <c r="AQP328" s="3"/>
      <c r="AQQ328" s="3"/>
      <c r="AQR328" s="3"/>
      <c r="AQS328" s="3"/>
      <c r="AQT328" s="3"/>
      <c r="AQU328" s="3"/>
      <c r="AQV328" s="3"/>
      <c r="AQW328" s="3"/>
      <c r="AQX328" s="3"/>
      <c r="AQY328" s="3"/>
      <c r="AQZ328" s="3"/>
      <c r="ARA328" s="3"/>
      <c r="ARB328" s="3"/>
      <c r="ARC328" s="3"/>
      <c r="ARD328" s="3"/>
      <c r="ARE328" s="3"/>
      <c r="ARF328" s="3"/>
      <c r="ARG328" s="3"/>
      <c r="ARH328" s="3"/>
      <c r="ARI328" s="3"/>
      <c r="ARJ328" s="3"/>
      <c r="ARK328" s="3"/>
      <c r="ARL328" s="3"/>
      <c r="ARM328" s="3"/>
      <c r="ARN328" s="3"/>
      <c r="ARO328" s="3"/>
      <c r="ARP328" s="3"/>
      <c r="ARQ328" s="3"/>
      <c r="ARR328" s="3"/>
      <c r="ARS328" s="3"/>
      <c r="ART328" s="3"/>
      <c r="ARU328" s="3"/>
      <c r="ARV328" s="3"/>
      <c r="ARW328" s="3"/>
      <c r="ARX328" s="3"/>
      <c r="ARY328" s="3"/>
      <c r="ARZ328" s="3"/>
      <c r="ASA328" s="3"/>
      <c r="ASB328" s="3"/>
      <c r="ASC328" s="3"/>
      <c r="ASD328" s="3"/>
      <c r="ASE328" s="3"/>
      <c r="ASF328" s="3"/>
      <c r="ASG328" s="3"/>
      <c r="ASH328" s="3"/>
      <c r="ASI328" s="3"/>
      <c r="ASJ328" s="3"/>
      <c r="ASK328" s="3"/>
      <c r="ASL328" s="3"/>
      <c r="ASM328" s="3"/>
      <c r="ASN328" s="3"/>
      <c r="ASO328" s="3"/>
      <c r="ASP328" s="3"/>
      <c r="ASQ328" s="3"/>
      <c r="ASR328" s="3"/>
      <c r="ASS328" s="3"/>
      <c r="AST328" s="3"/>
      <c r="ASU328" s="3"/>
      <c r="ASV328" s="3"/>
      <c r="ASW328" s="3"/>
      <c r="ASX328" s="3"/>
      <c r="ASY328" s="3"/>
      <c r="ASZ328" s="3"/>
      <c r="ATA328" s="3"/>
      <c r="ATB328" s="3"/>
      <c r="ATC328" s="3"/>
      <c r="ATD328" s="3"/>
      <c r="ATE328" s="3"/>
      <c r="ATF328" s="3"/>
      <c r="ATG328" s="3"/>
      <c r="ATH328" s="3"/>
      <c r="ATI328" s="3"/>
      <c r="ATJ328" s="3"/>
      <c r="ATK328" s="3"/>
      <c r="ATL328" s="3"/>
      <c r="ATM328" s="3"/>
      <c r="ATN328" s="3"/>
      <c r="ATO328" s="3"/>
      <c r="ATP328" s="3"/>
      <c r="ATQ328" s="3"/>
      <c r="ATR328" s="3"/>
      <c r="ATS328" s="3"/>
      <c r="ATT328" s="3"/>
      <c r="ATU328" s="3"/>
      <c r="ATV328" s="3"/>
      <c r="ATW328" s="3"/>
      <c r="ATX328" s="3"/>
      <c r="ATY328" s="3"/>
      <c r="ATZ328" s="3"/>
      <c r="AUA328" s="3"/>
      <c r="AUB328" s="3"/>
      <c r="AUC328" s="3"/>
      <c r="AUD328" s="3"/>
      <c r="AUE328" s="3"/>
      <c r="AUF328" s="3"/>
      <c r="AUG328" s="3"/>
      <c r="AUH328" s="3"/>
      <c r="AUI328" s="3"/>
      <c r="AUJ328" s="3"/>
      <c r="AUK328" s="3"/>
      <c r="AUL328" s="3"/>
      <c r="AUM328" s="3"/>
      <c r="AUN328" s="3"/>
      <c r="AUO328" s="3"/>
      <c r="AUP328" s="3"/>
      <c r="AUQ328" s="3"/>
      <c r="AUR328" s="3"/>
      <c r="AUS328" s="3"/>
      <c r="AUT328" s="3"/>
      <c r="AUU328" s="3"/>
      <c r="AUV328" s="3"/>
      <c r="AUW328" s="3"/>
      <c r="AUX328" s="3"/>
      <c r="AUY328" s="3"/>
      <c r="AUZ328" s="3"/>
      <c r="AVA328" s="3"/>
      <c r="AVB328" s="3"/>
      <c r="AVC328" s="3"/>
      <c r="AVD328" s="3"/>
      <c r="AVE328" s="3"/>
      <c r="AVF328" s="3"/>
      <c r="AVG328" s="3"/>
      <c r="AVH328" s="3"/>
      <c r="AVI328" s="3"/>
      <c r="AVJ328" s="3"/>
      <c r="AVK328" s="3"/>
      <c r="AVL328" s="3"/>
      <c r="AVM328" s="3"/>
      <c r="AVN328" s="3"/>
      <c r="AVO328" s="3"/>
      <c r="AVP328" s="3"/>
      <c r="AVQ328" s="3"/>
      <c r="AVR328" s="3"/>
      <c r="AVS328" s="3"/>
      <c r="AVT328" s="3"/>
      <c r="AVU328" s="3"/>
      <c r="AVV328" s="3"/>
      <c r="AVW328" s="3"/>
      <c r="AVX328" s="3"/>
      <c r="AVY328" s="3"/>
      <c r="AVZ328" s="3"/>
      <c r="AWA328" s="3"/>
      <c r="AWB328" s="3"/>
      <c r="AWC328" s="3"/>
      <c r="AWD328" s="3"/>
      <c r="AWE328" s="3"/>
      <c r="AWF328" s="3"/>
      <c r="AWG328" s="3"/>
      <c r="AWH328" s="3"/>
      <c r="AWI328" s="3"/>
      <c r="AWJ328" s="3"/>
      <c r="AWK328" s="3"/>
      <c r="AWL328" s="3"/>
      <c r="AWM328" s="3"/>
      <c r="AWN328" s="3"/>
      <c r="AWO328" s="3"/>
      <c r="AWP328" s="3"/>
      <c r="AWQ328" s="3"/>
      <c r="AWR328" s="3"/>
      <c r="AWS328" s="3"/>
      <c r="AWT328" s="3"/>
      <c r="AWU328" s="3"/>
      <c r="AWV328" s="3"/>
      <c r="AWW328" s="3"/>
      <c r="AWX328" s="3"/>
      <c r="AWY328" s="3"/>
      <c r="AWZ328" s="3"/>
      <c r="AXA328" s="3"/>
      <c r="AXB328" s="3"/>
      <c r="AXC328" s="3"/>
      <c r="AXD328" s="3"/>
      <c r="AXE328" s="3"/>
      <c r="AXF328" s="3"/>
      <c r="AXG328" s="3"/>
      <c r="AXH328" s="3"/>
      <c r="AXI328" s="3"/>
      <c r="AXJ328" s="3"/>
      <c r="AXK328" s="3"/>
      <c r="AXL328" s="3"/>
      <c r="AXM328" s="3"/>
      <c r="AXN328" s="3"/>
      <c r="AXO328" s="3"/>
      <c r="AXP328" s="3"/>
      <c r="AXQ328" s="3"/>
      <c r="AXR328" s="3"/>
      <c r="AXS328" s="3"/>
      <c r="AXT328" s="3"/>
      <c r="AXU328" s="3"/>
      <c r="AXV328" s="3"/>
      <c r="AXW328" s="3"/>
      <c r="AXX328" s="3"/>
      <c r="AXY328" s="3"/>
      <c r="AXZ328" s="3"/>
      <c r="AYA328" s="3"/>
      <c r="AYB328" s="3"/>
      <c r="AYC328" s="3"/>
      <c r="AYD328" s="3"/>
      <c r="AYE328" s="3"/>
      <c r="AYF328" s="3"/>
      <c r="AYG328" s="3"/>
      <c r="AYH328" s="3"/>
      <c r="AYI328" s="3"/>
      <c r="AYJ328" s="3"/>
      <c r="AYK328" s="3"/>
      <c r="AYL328" s="3"/>
      <c r="AYM328" s="3"/>
      <c r="AYN328" s="3"/>
      <c r="AYO328" s="3"/>
      <c r="AYP328" s="3"/>
      <c r="AYQ328" s="3"/>
      <c r="AYR328" s="3"/>
      <c r="AYS328" s="3"/>
      <c r="AYT328" s="3"/>
      <c r="AYU328" s="3"/>
      <c r="AYV328" s="3"/>
      <c r="AYW328" s="3"/>
      <c r="AYX328" s="3"/>
      <c r="AYY328" s="3"/>
      <c r="AYZ328" s="3"/>
      <c r="AZA328" s="3"/>
      <c r="AZB328" s="3"/>
      <c r="AZC328" s="3"/>
      <c r="AZD328" s="3"/>
      <c r="AZE328" s="3"/>
      <c r="AZF328" s="3"/>
      <c r="AZG328" s="3"/>
      <c r="AZH328" s="3"/>
      <c r="AZI328" s="3"/>
      <c r="AZJ328" s="3"/>
      <c r="AZK328" s="3"/>
      <c r="AZL328" s="3"/>
      <c r="AZM328" s="3"/>
      <c r="AZN328" s="3"/>
      <c r="AZO328" s="3"/>
      <c r="AZP328" s="3"/>
      <c r="AZQ328" s="3"/>
      <c r="AZR328" s="3"/>
      <c r="AZS328" s="3"/>
      <c r="AZT328" s="3"/>
      <c r="AZU328" s="3"/>
      <c r="AZV328" s="3"/>
      <c r="AZW328" s="3"/>
      <c r="AZX328" s="3"/>
      <c r="AZY328" s="3"/>
      <c r="AZZ328" s="3"/>
      <c r="BAA328" s="3"/>
      <c r="BAB328" s="3"/>
      <c r="BAC328" s="3"/>
      <c r="BAD328" s="3"/>
      <c r="BAE328" s="3"/>
      <c r="BAF328" s="3"/>
      <c r="BAG328" s="3"/>
      <c r="BAH328" s="3"/>
      <c r="BAI328" s="3"/>
      <c r="BAJ328" s="3"/>
      <c r="BAK328" s="3"/>
      <c r="BAL328" s="3"/>
      <c r="BAM328" s="3"/>
      <c r="BAN328" s="3"/>
      <c r="BAO328" s="3"/>
      <c r="BAP328" s="3"/>
      <c r="BAQ328" s="3"/>
      <c r="BAR328" s="3"/>
      <c r="BAS328" s="3"/>
      <c r="BAT328" s="3"/>
      <c r="BAU328" s="3"/>
      <c r="BAV328" s="3"/>
      <c r="BAW328" s="3"/>
      <c r="BAX328" s="3"/>
      <c r="BAY328" s="3"/>
      <c r="BAZ328" s="3"/>
      <c r="BBA328" s="3"/>
      <c r="BBB328" s="3"/>
      <c r="BBC328" s="3"/>
      <c r="BBD328" s="3"/>
      <c r="BBE328" s="3"/>
      <c r="BBF328" s="3"/>
      <c r="BBG328" s="3"/>
      <c r="BBH328" s="3"/>
      <c r="BBI328" s="3"/>
      <c r="BBJ328" s="3"/>
      <c r="BBK328" s="3"/>
      <c r="BBL328" s="3"/>
      <c r="BBM328" s="3"/>
      <c r="BBN328" s="3"/>
      <c r="BBO328" s="3"/>
      <c r="BBP328" s="3"/>
      <c r="BBQ328" s="3"/>
      <c r="BBR328" s="3"/>
      <c r="BBS328" s="3"/>
      <c r="BBT328" s="3"/>
      <c r="BBU328" s="3"/>
      <c r="BBV328" s="3"/>
      <c r="BBW328" s="3"/>
      <c r="BBX328" s="3"/>
      <c r="BBY328" s="3"/>
      <c r="BBZ328" s="3"/>
      <c r="BCA328" s="3"/>
      <c r="BCB328" s="3"/>
      <c r="BCC328" s="3"/>
      <c r="BCD328" s="3"/>
      <c r="BCE328" s="3"/>
      <c r="BCF328" s="3"/>
      <c r="BCG328" s="3"/>
      <c r="BCH328" s="3"/>
      <c r="BCI328" s="3"/>
      <c r="BCJ328" s="3"/>
      <c r="BCK328" s="3"/>
      <c r="BCL328" s="3"/>
      <c r="BCM328" s="3"/>
      <c r="BCN328" s="3"/>
      <c r="BCO328" s="3"/>
      <c r="BCP328" s="3"/>
      <c r="BCQ328" s="3"/>
      <c r="BCR328" s="3"/>
      <c r="BCS328" s="3"/>
      <c r="BCT328" s="3"/>
      <c r="BCU328" s="3"/>
      <c r="BCV328" s="3"/>
      <c r="BCW328" s="3"/>
      <c r="BCX328" s="3"/>
      <c r="BCY328" s="3"/>
      <c r="BCZ328" s="3"/>
      <c r="BDA328" s="3"/>
      <c r="BDB328" s="3"/>
      <c r="BDC328" s="3"/>
      <c r="BDD328" s="3"/>
      <c r="BDE328" s="3"/>
      <c r="BDF328" s="3"/>
      <c r="BDG328" s="3"/>
      <c r="BDH328" s="3"/>
      <c r="BDI328" s="3"/>
      <c r="BDJ328" s="3"/>
      <c r="BDK328" s="3"/>
      <c r="BDL328" s="3"/>
      <c r="BDM328" s="3"/>
      <c r="BDN328" s="3"/>
      <c r="BDO328" s="3"/>
      <c r="BDP328" s="3"/>
      <c r="BDQ328" s="3"/>
      <c r="BDR328" s="3"/>
      <c r="BDS328" s="3"/>
      <c r="BDT328" s="3"/>
      <c r="BDU328" s="3"/>
      <c r="BDV328" s="3"/>
      <c r="BDW328" s="3"/>
      <c r="BDX328" s="3"/>
      <c r="BDY328" s="3"/>
      <c r="BDZ328" s="3"/>
      <c r="BEA328" s="3"/>
      <c r="BEB328" s="3"/>
      <c r="BEC328" s="3"/>
      <c r="BED328" s="3"/>
      <c r="BEE328" s="3"/>
      <c r="BEF328" s="3"/>
      <c r="BEG328" s="3"/>
      <c r="BEH328" s="3"/>
      <c r="BEI328" s="3"/>
      <c r="BEJ328" s="3"/>
      <c r="BEK328" s="3"/>
      <c r="BEL328" s="3"/>
      <c r="BEM328" s="3"/>
      <c r="BEN328" s="3"/>
      <c r="BEO328" s="3"/>
      <c r="BEP328" s="3"/>
      <c r="BEQ328" s="3"/>
      <c r="BER328" s="3"/>
      <c r="BES328" s="3"/>
      <c r="BET328" s="3"/>
      <c r="BEU328" s="3"/>
      <c r="BEV328" s="3"/>
      <c r="BEW328" s="3"/>
      <c r="BEX328" s="3"/>
      <c r="BEY328" s="3"/>
      <c r="BEZ328" s="3"/>
      <c r="BFA328" s="3"/>
      <c r="BFB328" s="3"/>
      <c r="BFC328" s="3"/>
      <c r="BFD328" s="3"/>
      <c r="BFE328" s="3"/>
      <c r="BFF328" s="3"/>
      <c r="BFG328" s="3"/>
      <c r="BFH328" s="3"/>
      <c r="BFI328" s="3"/>
      <c r="BFJ328" s="3"/>
      <c r="BFK328" s="3"/>
      <c r="BFL328" s="3"/>
      <c r="BFM328" s="3"/>
      <c r="BFN328" s="3"/>
      <c r="BFO328" s="3"/>
      <c r="BFP328" s="3"/>
      <c r="BFQ328" s="3"/>
      <c r="BFR328" s="3"/>
      <c r="BFS328" s="3"/>
      <c r="BFT328" s="3"/>
      <c r="BFU328" s="3"/>
      <c r="BFV328" s="3"/>
      <c r="BFW328" s="3"/>
      <c r="BFX328" s="3"/>
      <c r="BFY328" s="3"/>
      <c r="BFZ328" s="3"/>
      <c r="BGA328" s="3"/>
      <c r="BGB328" s="3"/>
      <c r="BGC328" s="3"/>
      <c r="BGD328" s="3"/>
      <c r="BGE328" s="3"/>
      <c r="BGF328" s="3"/>
      <c r="BGG328" s="3"/>
      <c r="BGH328" s="3"/>
      <c r="BGI328" s="3"/>
      <c r="BGJ328" s="3"/>
      <c r="BGK328" s="3"/>
      <c r="BGL328" s="3"/>
      <c r="BGM328" s="3"/>
      <c r="BGN328" s="3"/>
      <c r="BGO328" s="3"/>
      <c r="BGP328" s="3"/>
      <c r="BGQ328" s="3"/>
      <c r="BGR328" s="3"/>
      <c r="BGS328" s="3"/>
      <c r="BGT328" s="3"/>
      <c r="BGU328" s="3"/>
      <c r="BGV328" s="3"/>
      <c r="BGW328" s="3"/>
      <c r="BGX328" s="3"/>
      <c r="BGY328" s="3"/>
      <c r="BGZ328" s="3"/>
      <c r="BHA328" s="3"/>
      <c r="BHB328" s="3"/>
      <c r="BHC328" s="3"/>
      <c r="BHD328" s="3"/>
      <c r="BHE328" s="3"/>
      <c r="BHF328" s="3"/>
      <c r="BHG328" s="3"/>
      <c r="BHH328" s="3"/>
      <c r="BHI328" s="3"/>
      <c r="BHJ328" s="3"/>
      <c r="BHK328" s="3"/>
      <c r="BHL328" s="3"/>
      <c r="BHM328" s="3"/>
      <c r="BHN328" s="3"/>
      <c r="BHO328" s="3"/>
      <c r="BHP328" s="3"/>
      <c r="BHQ328" s="3"/>
      <c r="BHR328" s="3"/>
      <c r="BHS328" s="3"/>
      <c r="BHT328" s="3"/>
      <c r="BHU328" s="3"/>
      <c r="BHV328" s="3"/>
      <c r="BHW328" s="3"/>
      <c r="BHX328" s="3"/>
      <c r="BHY328" s="3"/>
      <c r="BHZ328" s="3"/>
      <c r="BIA328" s="3"/>
      <c r="BIB328" s="3"/>
      <c r="BIC328" s="3"/>
      <c r="BID328" s="3"/>
      <c r="BIE328" s="3"/>
      <c r="BIF328" s="3"/>
      <c r="BIG328" s="3"/>
      <c r="BIH328" s="3"/>
      <c r="BII328" s="3"/>
      <c r="BIJ328" s="3"/>
      <c r="BIK328" s="3"/>
      <c r="BIL328" s="3"/>
      <c r="BIM328" s="3"/>
      <c r="BIN328" s="3"/>
      <c r="BIO328" s="3"/>
      <c r="BIP328" s="3"/>
      <c r="BIQ328" s="3"/>
      <c r="BIR328" s="3"/>
      <c r="BIS328" s="3"/>
      <c r="BIT328" s="3"/>
      <c r="BIU328" s="3"/>
      <c r="BIV328" s="3"/>
      <c r="BIW328" s="3"/>
      <c r="BIX328" s="3"/>
      <c r="BIY328" s="3"/>
      <c r="BIZ328" s="3"/>
      <c r="BJA328" s="3"/>
      <c r="BJB328" s="3"/>
      <c r="BJC328" s="3"/>
      <c r="BJD328" s="3"/>
      <c r="BJE328" s="3"/>
      <c r="BJF328" s="3"/>
      <c r="BJG328" s="3"/>
      <c r="BJH328" s="3"/>
      <c r="BJI328" s="3"/>
      <c r="BJJ328" s="3"/>
      <c r="BJK328" s="3"/>
      <c r="BJL328" s="3"/>
      <c r="BJM328" s="3"/>
      <c r="BJN328" s="3"/>
      <c r="BJO328" s="3"/>
      <c r="BJP328" s="3"/>
      <c r="BJQ328" s="3"/>
      <c r="BJR328" s="3"/>
      <c r="BJS328" s="3"/>
      <c r="BJT328" s="3"/>
      <c r="BJU328" s="3"/>
      <c r="BJV328" s="3"/>
      <c r="BJW328" s="3"/>
      <c r="BJX328" s="3"/>
      <c r="BJY328" s="3"/>
      <c r="BJZ328" s="3"/>
      <c r="BKA328" s="3"/>
      <c r="BKB328" s="3"/>
      <c r="BKC328" s="3"/>
      <c r="BKD328" s="3"/>
      <c r="BKE328" s="3"/>
      <c r="BKF328" s="3"/>
      <c r="BKG328" s="3"/>
      <c r="BKH328" s="3"/>
      <c r="BKI328" s="3"/>
      <c r="BKJ328" s="3"/>
      <c r="BKK328" s="3"/>
      <c r="BKL328" s="3"/>
      <c r="BKM328" s="3"/>
      <c r="BKN328" s="3"/>
      <c r="BKO328" s="3"/>
      <c r="BKP328" s="3"/>
      <c r="BKQ328" s="3"/>
      <c r="BKR328" s="3"/>
      <c r="BKS328" s="3"/>
      <c r="BKT328" s="3"/>
      <c r="BKU328" s="3"/>
      <c r="BKV328" s="3"/>
      <c r="BKW328" s="3"/>
      <c r="BKX328" s="3"/>
      <c r="BKY328" s="3"/>
      <c r="BKZ328" s="3"/>
      <c r="BLA328" s="3"/>
      <c r="BLB328" s="3"/>
      <c r="BLC328" s="3"/>
      <c r="BLD328" s="3"/>
      <c r="BLE328" s="3"/>
      <c r="BLF328" s="3"/>
      <c r="BLG328" s="3"/>
      <c r="BLH328" s="3"/>
      <c r="BLI328" s="3"/>
      <c r="BLJ328" s="3"/>
      <c r="BLK328" s="3"/>
      <c r="BLL328" s="3"/>
      <c r="BLM328" s="3"/>
      <c r="BLN328" s="3"/>
      <c r="BLO328" s="3"/>
      <c r="BLP328" s="3"/>
      <c r="BLQ328" s="3"/>
      <c r="BLR328" s="3"/>
      <c r="BLS328" s="3"/>
      <c r="BLT328" s="3"/>
      <c r="BLU328" s="3"/>
      <c r="BLV328" s="3"/>
      <c r="BLW328" s="3"/>
      <c r="BLX328" s="3"/>
      <c r="BLY328" s="3"/>
      <c r="BLZ328" s="3"/>
      <c r="BMA328" s="3"/>
      <c r="BMB328" s="3"/>
      <c r="BMC328" s="3"/>
      <c r="BMD328" s="3"/>
      <c r="BME328" s="3"/>
      <c r="BMF328" s="3"/>
      <c r="BMG328" s="3"/>
      <c r="BMH328" s="3"/>
      <c r="BMI328" s="3"/>
      <c r="BMJ328" s="3"/>
      <c r="BMK328" s="3"/>
      <c r="BML328" s="3"/>
      <c r="BMM328" s="3"/>
      <c r="BMN328" s="3"/>
      <c r="BMO328" s="3"/>
      <c r="BMP328" s="3"/>
      <c r="BMQ328" s="3"/>
      <c r="BMR328" s="3"/>
      <c r="BMS328" s="3"/>
      <c r="BMT328" s="3"/>
      <c r="BMU328" s="3"/>
      <c r="BMV328" s="3"/>
      <c r="BMW328" s="3"/>
      <c r="BMX328" s="3"/>
      <c r="BMY328" s="3"/>
      <c r="BMZ328" s="3"/>
      <c r="BNA328" s="3"/>
      <c r="BNB328" s="3"/>
      <c r="BNC328" s="3"/>
      <c r="BND328" s="3"/>
      <c r="BNE328" s="3"/>
      <c r="BNF328" s="3"/>
      <c r="BNG328" s="3"/>
      <c r="BNH328" s="3"/>
      <c r="BNI328" s="3"/>
      <c r="BNJ328" s="3"/>
      <c r="BNK328" s="3"/>
      <c r="BNL328" s="3"/>
      <c r="BNM328" s="3"/>
      <c r="BNN328" s="3"/>
      <c r="BNO328" s="3"/>
      <c r="BNP328" s="3"/>
      <c r="BNQ328" s="3"/>
      <c r="BNR328" s="3"/>
      <c r="BNS328" s="3"/>
      <c r="BNT328" s="3"/>
      <c r="BNU328" s="3"/>
      <c r="BNV328" s="3"/>
      <c r="BNW328" s="3"/>
      <c r="BNX328" s="3"/>
      <c r="BNY328" s="3"/>
      <c r="BNZ328" s="3"/>
      <c r="BOA328" s="3"/>
      <c r="BOB328" s="3"/>
      <c r="BOC328" s="3"/>
      <c r="BOD328" s="3"/>
      <c r="BOE328" s="3"/>
      <c r="BOF328" s="3"/>
      <c r="BOG328" s="3"/>
      <c r="BOH328" s="3"/>
      <c r="BOI328" s="3"/>
      <c r="BOJ328" s="3"/>
      <c r="BOK328" s="3"/>
      <c r="BOL328" s="3"/>
      <c r="BOM328" s="3"/>
      <c r="BON328" s="3"/>
      <c r="BOO328" s="3"/>
      <c r="BOP328" s="3"/>
      <c r="BOQ328" s="3"/>
      <c r="BOR328" s="3"/>
      <c r="BOS328" s="3"/>
      <c r="BOT328" s="3"/>
      <c r="BOU328" s="3"/>
      <c r="BOV328" s="3"/>
      <c r="BOW328" s="3"/>
      <c r="BOX328" s="3"/>
      <c r="BOY328" s="3"/>
      <c r="BOZ328" s="3"/>
      <c r="BPA328" s="3"/>
      <c r="BPB328" s="3"/>
      <c r="BPC328" s="3"/>
      <c r="BPD328" s="3"/>
      <c r="BPE328" s="3"/>
      <c r="BPF328" s="3"/>
      <c r="BPG328" s="3"/>
      <c r="BPH328" s="3"/>
      <c r="BPI328" s="3"/>
      <c r="BPJ328" s="3"/>
      <c r="BPK328" s="3"/>
      <c r="BPL328" s="3"/>
      <c r="BPM328" s="3"/>
      <c r="BPN328" s="3"/>
      <c r="BPO328" s="3"/>
      <c r="BPP328" s="3"/>
      <c r="BPQ328" s="3"/>
      <c r="BPR328" s="3"/>
      <c r="BPS328" s="3"/>
      <c r="BPT328" s="3"/>
      <c r="BPU328" s="3"/>
      <c r="BPV328" s="3"/>
      <c r="BPW328" s="3"/>
      <c r="BPX328" s="3"/>
      <c r="BPY328" s="3"/>
      <c r="BPZ328" s="3"/>
      <c r="BQA328" s="3"/>
      <c r="BQB328" s="3"/>
      <c r="BQC328" s="3"/>
      <c r="BQD328" s="3"/>
      <c r="BQE328" s="3"/>
      <c r="BQF328" s="3"/>
      <c r="BQG328" s="3"/>
      <c r="BQH328" s="3"/>
      <c r="BQI328" s="3"/>
      <c r="BQJ328" s="3"/>
      <c r="BQK328" s="3"/>
      <c r="BQL328" s="3"/>
      <c r="BQM328" s="3"/>
      <c r="BQN328" s="3"/>
      <c r="BQO328" s="3"/>
      <c r="BQP328" s="3"/>
      <c r="BQQ328" s="3"/>
      <c r="BQR328" s="3"/>
      <c r="BQS328" s="3"/>
      <c r="BQT328" s="3"/>
      <c r="BQU328" s="3"/>
      <c r="BQV328" s="3"/>
      <c r="BQW328" s="3"/>
      <c r="BQX328" s="3"/>
      <c r="BQY328" s="3"/>
      <c r="BQZ328" s="3"/>
      <c r="BRA328" s="3"/>
      <c r="BRB328" s="3"/>
      <c r="BRC328" s="3"/>
      <c r="BRD328" s="3"/>
      <c r="BRE328" s="3"/>
      <c r="BRF328" s="3"/>
      <c r="BRG328" s="3"/>
      <c r="BRH328" s="3"/>
      <c r="BRI328" s="3"/>
      <c r="BRJ328" s="3"/>
      <c r="BRK328" s="3"/>
      <c r="BRL328" s="3"/>
      <c r="BRM328" s="3"/>
      <c r="BRN328" s="3"/>
      <c r="BRO328" s="3"/>
      <c r="BRP328" s="3"/>
      <c r="BRQ328" s="3"/>
      <c r="BRR328" s="3"/>
      <c r="BRS328" s="3"/>
      <c r="BRT328" s="3"/>
      <c r="BRU328" s="3"/>
      <c r="BRV328" s="3"/>
      <c r="BRW328" s="3"/>
      <c r="BRX328" s="3"/>
      <c r="BRY328" s="3"/>
      <c r="BRZ328" s="3"/>
      <c r="BSA328" s="3"/>
      <c r="BSB328" s="3"/>
      <c r="BSC328" s="3"/>
      <c r="BSD328" s="3"/>
      <c r="BSE328" s="3"/>
      <c r="BSF328" s="3"/>
      <c r="BSG328" s="3"/>
      <c r="BSH328" s="3"/>
      <c r="BSI328" s="3"/>
      <c r="BSJ328" s="3"/>
      <c r="BSK328" s="3"/>
      <c r="BSL328" s="3"/>
      <c r="BSM328" s="3"/>
      <c r="BSN328" s="3"/>
      <c r="BSO328" s="3"/>
      <c r="BSP328" s="3"/>
      <c r="BSQ328" s="3"/>
      <c r="BSR328" s="3"/>
      <c r="BSS328" s="3"/>
      <c r="BST328" s="3"/>
      <c r="BSU328" s="3"/>
      <c r="BSV328" s="3"/>
      <c r="BSW328" s="3"/>
      <c r="BSX328" s="3"/>
      <c r="BSY328" s="3"/>
      <c r="BSZ328" s="3"/>
      <c r="BTA328" s="3"/>
      <c r="BTB328" s="3"/>
      <c r="BTC328" s="3"/>
      <c r="BTD328" s="3"/>
      <c r="BTE328" s="3"/>
      <c r="BTF328" s="3"/>
      <c r="BTG328" s="3"/>
      <c r="BTH328" s="3"/>
      <c r="BTI328" s="3"/>
      <c r="BTJ328" s="3"/>
      <c r="BTK328" s="3"/>
      <c r="BTL328" s="3"/>
      <c r="BTM328" s="3"/>
      <c r="BTN328" s="3"/>
      <c r="BTO328" s="3"/>
      <c r="BTP328" s="3"/>
      <c r="BTQ328" s="3"/>
      <c r="BTR328" s="3"/>
      <c r="BTS328" s="3"/>
      <c r="BTT328" s="3"/>
      <c r="BTU328" s="3"/>
      <c r="BTV328" s="3"/>
      <c r="BTW328" s="3"/>
      <c r="BTX328" s="3"/>
      <c r="BTY328" s="3"/>
      <c r="BTZ328" s="3"/>
      <c r="BUA328" s="3"/>
      <c r="BUB328" s="3"/>
      <c r="BUC328" s="3"/>
      <c r="BUD328" s="3"/>
      <c r="BUE328" s="3"/>
      <c r="BUF328" s="3"/>
      <c r="BUG328" s="3"/>
      <c r="BUH328" s="3"/>
      <c r="BUI328" s="3"/>
      <c r="BUJ328" s="3"/>
      <c r="BUK328" s="3"/>
      <c r="BUL328" s="3"/>
      <c r="BUM328" s="3"/>
      <c r="BUN328" s="3"/>
      <c r="BUO328" s="3"/>
      <c r="BUP328" s="3"/>
      <c r="BUQ328" s="3"/>
      <c r="BUR328" s="3"/>
      <c r="BUS328" s="3"/>
      <c r="BUT328" s="3"/>
      <c r="BUU328" s="3"/>
      <c r="BUV328" s="3"/>
      <c r="BUW328" s="3"/>
      <c r="BUX328" s="3"/>
      <c r="BUY328" s="3"/>
      <c r="BUZ328" s="3"/>
      <c r="BVA328" s="3"/>
      <c r="BVB328" s="3"/>
      <c r="BVC328" s="3"/>
      <c r="BVD328" s="3"/>
      <c r="BVE328" s="3"/>
      <c r="BVF328" s="3"/>
      <c r="BVG328" s="3"/>
      <c r="BVH328" s="3"/>
      <c r="BVI328" s="3"/>
      <c r="BVJ328" s="3"/>
      <c r="BVK328" s="3"/>
      <c r="BVL328" s="3"/>
      <c r="BVM328" s="3"/>
      <c r="BVN328" s="3"/>
      <c r="BVO328" s="3"/>
      <c r="BVP328" s="3"/>
      <c r="BVQ328" s="3"/>
      <c r="BVR328" s="3"/>
      <c r="BVS328" s="3"/>
      <c r="BVT328" s="3"/>
      <c r="BVU328" s="3"/>
      <c r="BVV328" s="3"/>
      <c r="BVW328" s="3"/>
      <c r="BVX328" s="3"/>
      <c r="BVY328" s="3"/>
      <c r="BVZ328" s="3"/>
      <c r="BWA328" s="3"/>
      <c r="BWB328" s="3"/>
      <c r="BWC328" s="3"/>
      <c r="BWD328" s="3"/>
      <c r="BWE328" s="3"/>
      <c r="BWF328" s="3"/>
      <c r="BWG328" s="3"/>
      <c r="BWH328" s="3"/>
      <c r="BWI328" s="3"/>
      <c r="BWJ328" s="3"/>
      <c r="BWK328" s="3"/>
      <c r="BWL328" s="3"/>
      <c r="BWM328" s="3"/>
      <c r="BWN328" s="3"/>
      <c r="BWO328" s="3"/>
      <c r="BWP328" s="3"/>
      <c r="BWQ328" s="3"/>
      <c r="BWR328" s="3"/>
      <c r="BWS328" s="3"/>
      <c r="BWT328" s="3"/>
      <c r="BWU328" s="3"/>
      <c r="BWV328" s="3"/>
      <c r="BWW328" s="3"/>
      <c r="BWX328" s="3"/>
      <c r="BWY328" s="3"/>
      <c r="BWZ328" s="3"/>
      <c r="BXA328" s="3"/>
      <c r="BXB328" s="3"/>
      <c r="BXC328" s="3"/>
      <c r="BXD328" s="3"/>
      <c r="BXE328" s="3"/>
      <c r="BXF328" s="3"/>
      <c r="BXG328" s="3"/>
      <c r="BXH328" s="3"/>
      <c r="BXI328" s="3"/>
      <c r="BXJ328" s="3"/>
      <c r="BXK328" s="3"/>
      <c r="BXL328" s="3"/>
      <c r="BXM328" s="3"/>
      <c r="BXN328" s="3"/>
      <c r="BXO328" s="3"/>
      <c r="BXP328" s="3"/>
      <c r="BXQ328" s="3"/>
      <c r="BXR328" s="3"/>
      <c r="BXS328" s="3"/>
      <c r="BXT328" s="3"/>
      <c r="BXU328" s="3"/>
      <c r="BXV328" s="3"/>
      <c r="BXW328" s="3"/>
      <c r="BXX328" s="3"/>
      <c r="BXY328" s="3"/>
      <c r="BXZ328" s="3"/>
      <c r="BYA328" s="3"/>
      <c r="BYB328" s="3"/>
      <c r="BYC328" s="3"/>
      <c r="BYD328" s="3"/>
      <c r="BYE328" s="3"/>
      <c r="BYF328" s="3"/>
      <c r="BYG328" s="3"/>
      <c r="BYH328" s="3"/>
      <c r="BYI328" s="3"/>
      <c r="BYJ328" s="3"/>
      <c r="BYK328" s="3"/>
      <c r="BYL328" s="3"/>
      <c r="BYM328" s="3"/>
      <c r="BYN328" s="3"/>
      <c r="BYO328" s="3"/>
      <c r="BYP328" s="3"/>
      <c r="BYQ328" s="3"/>
      <c r="BYR328" s="3"/>
      <c r="BYS328" s="3"/>
      <c r="BYT328" s="3"/>
      <c r="BYU328" s="3"/>
      <c r="BYV328" s="3"/>
      <c r="BYW328" s="3"/>
      <c r="BYX328" s="3"/>
      <c r="BYY328" s="3"/>
      <c r="BYZ328" s="3"/>
      <c r="BZA328" s="3"/>
      <c r="BZB328" s="3"/>
      <c r="BZC328" s="3"/>
      <c r="BZD328" s="3"/>
      <c r="BZE328" s="3"/>
      <c r="BZF328" s="3"/>
      <c r="BZG328" s="3"/>
      <c r="BZH328" s="3"/>
      <c r="BZI328" s="3"/>
      <c r="BZJ328" s="3"/>
      <c r="BZK328" s="3"/>
      <c r="BZL328" s="3"/>
      <c r="BZM328" s="3"/>
      <c r="BZN328" s="3"/>
      <c r="BZO328" s="3"/>
      <c r="BZP328" s="3"/>
      <c r="BZQ328" s="3"/>
      <c r="BZR328" s="3"/>
      <c r="BZS328" s="3"/>
      <c r="BZT328" s="3"/>
      <c r="BZU328" s="3"/>
      <c r="BZV328" s="3"/>
      <c r="BZW328" s="3"/>
      <c r="BZX328" s="3"/>
      <c r="BZY328" s="3"/>
      <c r="BZZ328" s="3"/>
      <c r="CAA328" s="3"/>
      <c r="CAB328" s="3"/>
      <c r="CAC328" s="3"/>
      <c r="CAD328" s="3"/>
      <c r="CAE328" s="3"/>
      <c r="CAF328" s="3"/>
      <c r="CAG328" s="3"/>
      <c r="CAH328" s="3"/>
      <c r="CAI328" s="3"/>
      <c r="CAJ328" s="3"/>
      <c r="CAK328" s="3"/>
      <c r="CAL328" s="3"/>
      <c r="CAM328" s="3"/>
      <c r="CAN328" s="3"/>
      <c r="CAO328" s="3"/>
      <c r="CAP328" s="3"/>
      <c r="CAQ328" s="3"/>
      <c r="CAR328" s="3"/>
      <c r="CAS328" s="3"/>
      <c r="CAT328" s="3"/>
      <c r="CAU328" s="3"/>
      <c r="CAV328" s="3"/>
      <c r="CAW328" s="3"/>
      <c r="CAX328" s="3"/>
      <c r="CAY328" s="3"/>
      <c r="CAZ328" s="3"/>
      <c r="CBA328" s="3"/>
      <c r="CBB328" s="3"/>
      <c r="CBC328" s="3"/>
      <c r="CBD328" s="3"/>
      <c r="CBE328" s="3"/>
      <c r="CBF328" s="3"/>
      <c r="CBG328" s="3"/>
      <c r="CBH328" s="3"/>
      <c r="CBI328" s="3"/>
      <c r="CBJ328" s="3"/>
      <c r="CBK328" s="3"/>
      <c r="CBL328" s="3"/>
      <c r="CBM328" s="3"/>
      <c r="CBN328" s="3"/>
      <c r="CBO328" s="3"/>
      <c r="CBP328" s="3"/>
      <c r="CBQ328" s="3"/>
      <c r="CBR328" s="3"/>
      <c r="CBS328" s="3"/>
      <c r="CBT328" s="3"/>
      <c r="CBU328" s="3"/>
      <c r="CBV328" s="3"/>
      <c r="CBW328" s="3"/>
      <c r="CBX328" s="3"/>
      <c r="CBY328" s="3"/>
      <c r="CBZ328" s="3"/>
      <c r="CCA328" s="3"/>
      <c r="CCB328" s="3"/>
      <c r="CCC328" s="3"/>
      <c r="CCD328" s="3"/>
      <c r="CCE328" s="3"/>
      <c r="CCF328" s="3"/>
      <c r="CCG328" s="3"/>
      <c r="CCH328" s="3"/>
      <c r="CCI328" s="3"/>
      <c r="CCJ328" s="3"/>
      <c r="CCK328" s="3"/>
      <c r="CCL328" s="3"/>
      <c r="CCM328" s="3"/>
      <c r="CCN328" s="3"/>
      <c r="CCO328" s="3"/>
      <c r="CCP328" s="3"/>
      <c r="CCQ328" s="3"/>
      <c r="CCR328" s="3"/>
      <c r="CCS328" s="3"/>
      <c r="CCT328" s="3"/>
      <c r="CCU328" s="3"/>
      <c r="CCV328" s="3"/>
      <c r="CCW328" s="3"/>
      <c r="CCX328" s="3"/>
      <c r="CCY328" s="3"/>
      <c r="CCZ328" s="3"/>
      <c r="CDA328" s="3"/>
      <c r="CDB328" s="3"/>
      <c r="CDC328" s="3"/>
      <c r="CDD328" s="3"/>
      <c r="CDE328" s="3"/>
      <c r="CDF328" s="3"/>
      <c r="CDG328" s="3"/>
      <c r="CDH328" s="3"/>
      <c r="CDI328" s="3"/>
      <c r="CDJ328" s="3"/>
      <c r="CDK328" s="3"/>
      <c r="CDL328" s="3"/>
      <c r="CDM328" s="3"/>
      <c r="CDN328" s="3"/>
      <c r="CDO328" s="3"/>
      <c r="CDP328" s="3"/>
      <c r="CDQ328" s="3"/>
      <c r="CDR328" s="3"/>
      <c r="CDS328" s="3"/>
      <c r="CDT328" s="3"/>
      <c r="CDU328" s="3"/>
      <c r="CDV328" s="3"/>
      <c r="CDW328" s="3"/>
      <c r="CDX328" s="3"/>
      <c r="CDY328" s="3"/>
      <c r="CDZ328" s="3"/>
      <c r="CEA328" s="3"/>
      <c r="CEB328" s="3"/>
      <c r="CEC328" s="3"/>
      <c r="CED328" s="3"/>
      <c r="CEE328" s="3"/>
      <c r="CEF328" s="3"/>
      <c r="CEG328" s="3"/>
      <c r="CEH328" s="3"/>
      <c r="CEI328" s="3"/>
      <c r="CEJ328" s="3"/>
      <c r="CEK328" s="3"/>
      <c r="CEL328" s="3"/>
      <c r="CEM328" s="3"/>
      <c r="CEN328" s="3"/>
      <c r="CEO328" s="3"/>
      <c r="CEP328" s="3"/>
      <c r="CEQ328" s="3"/>
      <c r="CER328" s="3"/>
      <c r="CES328" s="3"/>
      <c r="CET328" s="3"/>
      <c r="CEU328" s="3"/>
      <c r="CEV328" s="3"/>
      <c r="CEW328" s="3"/>
      <c r="CEX328" s="3"/>
      <c r="CEY328" s="3"/>
      <c r="CEZ328" s="3"/>
      <c r="CFA328" s="3"/>
      <c r="CFB328" s="3"/>
      <c r="CFC328" s="3"/>
      <c r="CFD328" s="3"/>
      <c r="CFE328" s="3"/>
      <c r="CFF328" s="3"/>
      <c r="CFG328" s="3"/>
      <c r="CFH328" s="3"/>
      <c r="CFI328" s="3"/>
      <c r="CFJ328" s="3"/>
      <c r="CFK328" s="3"/>
      <c r="CFL328" s="3"/>
      <c r="CFM328" s="3"/>
      <c r="CFN328" s="3"/>
      <c r="CFO328" s="3"/>
      <c r="CFP328" s="3"/>
      <c r="CFQ328" s="3"/>
      <c r="CFR328" s="3"/>
      <c r="CFS328" s="3"/>
      <c r="CFT328" s="3"/>
      <c r="CFU328" s="3"/>
      <c r="CFV328" s="3"/>
      <c r="CFW328" s="3"/>
      <c r="CFX328" s="3"/>
      <c r="CFY328" s="3"/>
      <c r="CFZ328" s="3"/>
      <c r="CGA328" s="3"/>
      <c r="CGB328" s="3"/>
      <c r="CGC328" s="3"/>
      <c r="CGD328" s="3"/>
      <c r="CGE328" s="3"/>
      <c r="CGF328" s="3"/>
      <c r="CGG328" s="3"/>
      <c r="CGH328" s="3"/>
      <c r="CGI328" s="3"/>
      <c r="CGJ328" s="3"/>
      <c r="CGK328" s="3"/>
      <c r="CGL328" s="3"/>
      <c r="CGM328" s="3"/>
      <c r="CGN328" s="3"/>
      <c r="CGO328" s="3"/>
      <c r="CGP328" s="3"/>
      <c r="CGQ328" s="3"/>
      <c r="CGR328" s="3"/>
      <c r="CGS328" s="3"/>
      <c r="CGT328" s="3"/>
      <c r="CGU328" s="3"/>
      <c r="CGV328" s="3"/>
      <c r="CGW328" s="3"/>
      <c r="CGX328" s="3"/>
      <c r="CGY328" s="3"/>
      <c r="CGZ328" s="3"/>
      <c r="CHA328" s="3"/>
      <c r="CHB328" s="3"/>
      <c r="CHC328" s="3"/>
      <c r="CHD328" s="3"/>
      <c r="CHE328" s="3"/>
      <c r="CHF328" s="3"/>
      <c r="CHG328" s="3"/>
      <c r="CHH328" s="3"/>
      <c r="CHI328" s="3"/>
      <c r="CHJ328" s="3"/>
      <c r="CHK328" s="3"/>
      <c r="CHL328" s="3"/>
      <c r="CHM328" s="3"/>
      <c r="CHN328" s="3"/>
      <c r="CHO328" s="3"/>
      <c r="CHP328" s="3"/>
      <c r="CHQ328" s="3"/>
      <c r="CHR328" s="3"/>
      <c r="CHS328" s="3"/>
      <c r="CHT328" s="3"/>
      <c r="CHU328" s="3"/>
      <c r="CHV328" s="3"/>
      <c r="CHW328" s="3"/>
      <c r="CHX328" s="3"/>
      <c r="CHY328" s="3"/>
      <c r="CHZ328" s="3"/>
      <c r="CIA328" s="3"/>
      <c r="CIB328" s="3"/>
      <c r="CIC328" s="3"/>
      <c r="CID328" s="3"/>
      <c r="CIE328" s="3"/>
      <c r="CIF328" s="3"/>
      <c r="CIG328" s="3"/>
      <c r="CIH328" s="3"/>
      <c r="CII328" s="3"/>
      <c r="CIJ328" s="3"/>
      <c r="CIK328" s="3"/>
      <c r="CIL328" s="3"/>
      <c r="CIM328" s="3"/>
      <c r="CIN328" s="3"/>
      <c r="CIO328" s="3"/>
      <c r="CIP328" s="3"/>
      <c r="CIQ328" s="3"/>
      <c r="CIR328" s="3"/>
      <c r="CIS328" s="3"/>
      <c r="CIT328" s="3"/>
      <c r="CIU328" s="3"/>
      <c r="CIV328" s="3"/>
      <c r="CIW328" s="3"/>
      <c r="CIX328" s="3"/>
      <c r="CIY328" s="3"/>
      <c r="CIZ328" s="3"/>
      <c r="CJA328" s="3"/>
      <c r="CJB328" s="3"/>
      <c r="CJC328" s="3"/>
      <c r="CJD328" s="3"/>
      <c r="CJE328" s="3"/>
      <c r="CJF328" s="3"/>
      <c r="CJG328" s="3"/>
      <c r="CJH328" s="3"/>
      <c r="CJI328" s="3"/>
      <c r="CJJ328" s="3"/>
      <c r="CJK328" s="3"/>
      <c r="CJL328" s="3"/>
      <c r="CJM328" s="3"/>
      <c r="CJN328" s="3"/>
      <c r="CJO328" s="3"/>
      <c r="CJP328" s="3"/>
      <c r="CJQ328" s="3"/>
      <c r="CJR328" s="3"/>
      <c r="CJS328" s="3"/>
      <c r="CJT328" s="3"/>
      <c r="CJU328" s="3"/>
      <c r="CJV328" s="3"/>
      <c r="CJW328" s="3"/>
      <c r="CJX328" s="3"/>
      <c r="CJY328" s="3"/>
      <c r="CJZ328" s="3"/>
      <c r="CKA328" s="3"/>
      <c r="CKB328" s="3"/>
      <c r="CKC328" s="3"/>
      <c r="CKD328" s="3"/>
      <c r="CKE328" s="3"/>
      <c r="CKF328" s="3"/>
      <c r="CKG328" s="3"/>
      <c r="CKH328" s="3"/>
      <c r="CKI328" s="3"/>
      <c r="CKJ328" s="3"/>
      <c r="CKK328" s="3"/>
      <c r="CKL328" s="3"/>
      <c r="CKM328" s="3"/>
      <c r="CKN328" s="3"/>
      <c r="CKO328" s="3"/>
      <c r="CKP328" s="3"/>
      <c r="CKQ328" s="3"/>
      <c r="CKR328" s="3"/>
      <c r="CKS328" s="3"/>
      <c r="CKT328" s="3"/>
      <c r="CKU328" s="3"/>
      <c r="CKV328" s="3"/>
      <c r="CKW328" s="3"/>
      <c r="CKX328" s="3"/>
      <c r="CKY328" s="3"/>
      <c r="CKZ328" s="3"/>
      <c r="CLA328" s="3"/>
      <c r="CLB328" s="3"/>
      <c r="CLC328" s="3"/>
      <c r="CLD328" s="3"/>
      <c r="CLE328" s="3"/>
      <c r="CLF328" s="3"/>
      <c r="CLG328" s="3"/>
      <c r="CLH328" s="3"/>
      <c r="CLI328" s="3"/>
      <c r="CLJ328" s="3"/>
      <c r="CLK328" s="3"/>
      <c r="CLL328" s="3"/>
      <c r="CLM328" s="3"/>
      <c r="CLN328" s="3"/>
      <c r="CLO328" s="3"/>
      <c r="CLP328" s="3"/>
      <c r="CLQ328" s="3"/>
      <c r="CLR328" s="3"/>
      <c r="CLS328" s="3"/>
      <c r="CLT328" s="3"/>
      <c r="CLU328" s="3"/>
      <c r="CLV328" s="3"/>
      <c r="CLW328" s="3"/>
      <c r="CLX328" s="3"/>
      <c r="CLY328" s="3"/>
      <c r="CLZ328" s="3"/>
      <c r="CMA328" s="3"/>
      <c r="CMB328" s="3"/>
      <c r="CMC328" s="3"/>
      <c r="CMD328" s="3"/>
      <c r="CME328" s="3"/>
      <c r="CMF328" s="3"/>
      <c r="CMG328" s="3"/>
      <c r="CMH328" s="3"/>
      <c r="CMI328" s="3"/>
      <c r="CMJ328" s="3"/>
      <c r="CMK328" s="3"/>
      <c r="CML328" s="3"/>
      <c r="CMM328" s="3"/>
      <c r="CMN328" s="3"/>
      <c r="CMO328" s="3"/>
      <c r="CMP328" s="3"/>
      <c r="CMQ328" s="3"/>
      <c r="CMR328" s="3"/>
      <c r="CMS328" s="3"/>
      <c r="CMT328" s="3"/>
      <c r="CMU328" s="3"/>
      <c r="CMV328" s="3"/>
      <c r="CMW328" s="3"/>
      <c r="CMX328" s="3"/>
      <c r="CMY328" s="3"/>
      <c r="CMZ328" s="3"/>
      <c r="CNA328" s="3"/>
      <c r="CNB328" s="3"/>
      <c r="CNC328" s="3"/>
      <c r="CND328" s="3"/>
      <c r="CNE328" s="3"/>
      <c r="CNF328" s="3"/>
      <c r="CNG328" s="3"/>
      <c r="CNH328" s="3"/>
      <c r="CNI328" s="3"/>
      <c r="CNJ328" s="3"/>
      <c r="CNK328" s="3"/>
      <c r="CNL328" s="3"/>
      <c r="CNM328" s="3"/>
      <c r="CNN328" s="3"/>
      <c r="CNO328" s="3"/>
      <c r="CNP328" s="3"/>
      <c r="CNQ328" s="3"/>
      <c r="CNR328" s="3"/>
      <c r="CNS328" s="3"/>
      <c r="CNT328" s="3"/>
      <c r="CNU328" s="3"/>
      <c r="CNV328" s="3"/>
      <c r="CNW328" s="3"/>
      <c r="CNX328" s="3"/>
      <c r="CNY328" s="3"/>
      <c r="CNZ328" s="3"/>
      <c r="COA328" s="3"/>
      <c r="COB328" s="3"/>
      <c r="COC328" s="3"/>
      <c r="COD328" s="3"/>
      <c r="COE328" s="3"/>
      <c r="COF328" s="3"/>
      <c r="COG328" s="3"/>
      <c r="COH328" s="3"/>
      <c r="COI328" s="3"/>
      <c r="COJ328" s="3"/>
      <c r="COK328" s="3"/>
      <c r="COL328" s="3"/>
      <c r="COM328" s="3"/>
      <c r="CON328" s="3"/>
      <c r="COO328" s="3"/>
      <c r="COP328" s="3"/>
      <c r="COQ328" s="3"/>
      <c r="COR328" s="3"/>
      <c r="COS328" s="3"/>
      <c r="COT328" s="3"/>
      <c r="COU328" s="3"/>
      <c r="COV328" s="3"/>
      <c r="COW328" s="3"/>
      <c r="COX328" s="3"/>
      <c r="COY328" s="3"/>
      <c r="COZ328" s="3"/>
      <c r="CPA328" s="3"/>
      <c r="CPB328" s="3"/>
      <c r="CPC328" s="3"/>
      <c r="CPD328" s="3"/>
      <c r="CPE328" s="3"/>
      <c r="CPF328" s="3"/>
      <c r="CPG328" s="3"/>
      <c r="CPH328" s="3"/>
      <c r="CPI328" s="3"/>
      <c r="CPJ328" s="3"/>
      <c r="CPK328" s="3"/>
      <c r="CPL328" s="3"/>
      <c r="CPM328" s="3"/>
      <c r="CPN328" s="3"/>
      <c r="CPO328" s="3"/>
      <c r="CPP328" s="3"/>
      <c r="CPQ328" s="3"/>
      <c r="CPR328" s="3"/>
      <c r="CPS328" s="3"/>
      <c r="CPT328" s="3"/>
      <c r="CPU328" s="3"/>
      <c r="CPV328" s="3"/>
      <c r="CPW328" s="3"/>
      <c r="CPX328" s="3"/>
      <c r="CPY328" s="3"/>
      <c r="CPZ328" s="3"/>
      <c r="CQA328" s="3"/>
      <c r="CQB328" s="3"/>
      <c r="CQC328" s="3"/>
      <c r="CQD328" s="3"/>
      <c r="CQE328" s="3"/>
      <c r="CQF328" s="3"/>
      <c r="CQG328" s="3"/>
      <c r="CQH328" s="3"/>
      <c r="CQI328" s="3"/>
      <c r="CQJ328" s="3"/>
      <c r="CQK328" s="3"/>
      <c r="CQL328" s="3"/>
      <c r="CQM328" s="3"/>
      <c r="CQN328" s="3"/>
      <c r="CQO328" s="3"/>
      <c r="CQP328" s="3"/>
      <c r="CQQ328" s="3"/>
      <c r="CQR328" s="3"/>
      <c r="CQS328" s="3"/>
      <c r="CQT328" s="3"/>
      <c r="CQU328" s="3"/>
      <c r="CQV328" s="3"/>
      <c r="CQW328" s="3"/>
      <c r="CQX328" s="3"/>
      <c r="CQY328" s="3"/>
      <c r="CQZ328" s="3"/>
      <c r="CRA328" s="3"/>
      <c r="CRB328" s="3"/>
      <c r="CRC328" s="3"/>
      <c r="CRD328" s="3"/>
      <c r="CRE328" s="3"/>
      <c r="CRF328" s="3"/>
      <c r="CRG328" s="3"/>
      <c r="CRH328" s="3"/>
      <c r="CRI328" s="3"/>
      <c r="CRJ328" s="3"/>
      <c r="CRK328" s="3"/>
      <c r="CRL328" s="3"/>
      <c r="CRM328" s="3"/>
      <c r="CRN328" s="3"/>
      <c r="CRO328" s="3"/>
      <c r="CRP328" s="3"/>
      <c r="CRQ328" s="3"/>
      <c r="CRR328" s="3"/>
      <c r="CRS328" s="3"/>
      <c r="CRT328" s="3"/>
      <c r="CRU328" s="3"/>
      <c r="CRV328" s="3"/>
      <c r="CRW328" s="3"/>
      <c r="CRX328" s="3"/>
      <c r="CRY328" s="3"/>
      <c r="CRZ328" s="3"/>
      <c r="CSA328" s="3"/>
      <c r="CSB328" s="3"/>
      <c r="CSC328" s="3"/>
      <c r="CSD328" s="3"/>
      <c r="CSE328" s="3"/>
      <c r="CSF328" s="3"/>
      <c r="CSG328" s="3"/>
      <c r="CSH328" s="3"/>
      <c r="CSI328" s="3"/>
      <c r="CSJ328" s="3"/>
      <c r="CSK328" s="3"/>
      <c r="CSL328" s="3"/>
      <c r="CSM328" s="3"/>
      <c r="CSN328" s="3"/>
      <c r="CSO328" s="3"/>
      <c r="CSP328" s="3"/>
      <c r="CSQ328" s="3"/>
      <c r="CSR328" s="3"/>
      <c r="CSS328" s="3"/>
      <c r="CST328" s="3"/>
      <c r="CSU328" s="3"/>
      <c r="CSV328" s="3"/>
      <c r="CSW328" s="3"/>
      <c r="CSX328" s="3"/>
      <c r="CSY328" s="3"/>
      <c r="CSZ328" s="3"/>
      <c r="CTA328" s="3"/>
      <c r="CTB328" s="3"/>
      <c r="CTC328" s="3"/>
      <c r="CTD328" s="3"/>
      <c r="CTE328" s="3"/>
      <c r="CTF328" s="3"/>
      <c r="CTG328" s="3"/>
      <c r="CTH328" s="3"/>
      <c r="CTI328" s="3"/>
      <c r="CTJ328" s="3"/>
      <c r="CTK328" s="3"/>
      <c r="CTL328" s="3"/>
      <c r="CTM328" s="3"/>
      <c r="CTN328" s="3"/>
      <c r="CTO328" s="3"/>
      <c r="CTP328" s="3"/>
      <c r="CTQ328" s="3"/>
      <c r="CTR328" s="3"/>
      <c r="CTS328" s="3"/>
      <c r="CTT328" s="3"/>
      <c r="CTU328" s="3"/>
      <c r="CTV328" s="3"/>
      <c r="CTW328" s="3"/>
      <c r="CTX328" s="3"/>
      <c r="CTY328" s="3"/>
      <c r="CTZ328" s="3"/>
      <c r="CUA328" s="3"/>
      <c r="CUB328" s="3"/>
      <c r="CUC328" s="3"/>
      <c r="CUD328" s="3"/>
      <c r="CUE328" s="3"/>
      <c r="CUF328" s="3"/>
      <c r="CUG328" s="3"/>
      <c r="CUH328" s="3"/>
      <c r="CUI328" s="3"/>
      <c r="CUJ328" s="3"/>
      <c r="CUK328" s="3"/>
      <c r="CUL328" s="3"/>
      <c r="CUM328" s="3"/>
      <c r="CUN328" s="3"/>
      <c r="CUO328" s="3"/>
      <c r="CUP328" s="3"/>
      <c r="CUQ328" s="3"/>
      <c r="CUR328" s="3"/>
      <c r="CUS328" s="3"/>
      <c r="CUT328" s="3"/>
      <c r="CUU328" s="3"/>
      <c r="CUV328" s="3"/>
      <c r="CUW328" s="3"/>
      <c r="CUX328" s="3"/>
      <c r="CUY328" s="3"/>
      <c r="CUZ328" s="3"/>
      <c r="CVA328" s="3"/>
      <c r="CVB328" s="3"/>
      <c r="CVC328" s="3"/>
      <c r="CVD328" s="3"/>
      <c r="CVE328" s="3"/>
      <c r="CVF328" s="3"/>
      <c r="CVG328" s="3"/>
      <c r="CVH328" s="3"/>
      <c r="CVI328" s="3"/>
      <c r="CVJ328" s="3"/>
      <c r="CVK328" s="3"/>
      <c r="CVL328" s="3"/>
      <c r="CVM328" s="3"/>
      <c r="CVN328" s="3"/>
      <c r="CVO328" s="3"/>
      <c r="CVP328" s="3"/>
      <c r="CVQ328" s="3"/>
      <c r="CVR328" s="3"/>
      <c r="CVS328" s="3"/>
      <c r="CVT328" s="3"/>
      <c r="CVU328" s="3"/>
      <c r="CVV328" s="3"/>
      <c r="CVW328" s="3"/>
      <c r="CVX328" s="3"/>
      <c r="CVY328" s="3"/>
      <c r="CVZ328" s="3"/>
      <c r="CWA328" s="3"/>
      <c r="CWB328" s="3"/>
      <c r="CWC328" s="3"/>
      <c r="CWD328" s="3"/>
      <c r="CWE328" s="3"/>
      <c r="CWF328" s="3"/>
      <c r="CWG328" s="3"/>
      <c r="CWH328" s="3"/>
      <c r="CWI328" s="3"/>
      <c r="CWJ328" s="3"/>
      <c r="CWK328" s="3"/>
      <c r="CWL328" s="3"/>
      <c r="CWM328" s="3"/>
      <c r="CWN328" s="3"/>
      <c r="CWO328" s="3"/>
      <c r="CWP328" s="3"/>
      <c r="CWQ328" s="3"/>
      <c r="CWR328" s="3"/>
      <c r="CWS328" s="3"/>
      <c r="CWT328" s="3"/>
      <c r="CWU328" s="3"/>
      <c r="CWV328" s="3"/>
      <c r="CWW328" s="3"/>
      <c r="CWX328" s="3"/>
      <c r="CWY328" s="3"/>
      <c r="CWZ328" s="3"/>
      <c r="CXA328" s="3"/>
      <c r="CXB328" s="3"/>
      <c r="CXC328" s="3"/>
      <c r="CXD328" s="3"/>
      <c r="CXE328" s="3"/>
      <c r="CXF328" s="3"/>
      <c r="CXG328" s="3"/>
      <c r="CXH328" s="3"/>
      <c r="CXI328" s="3"/>
      <c r="CXJ328" s="3"/>
      <c r="CXK328" s="3"/>
      <c r="CXL328" s="3"/>
      <c r="CXM328" s="3"/>
      <c r="CXN328" s="3"/>
      <c r="CXO328" s="3"/>
      <c r="CXP328" s="3"/>
      <c r="CXQ328" s="3"/>
      <c r="CXR328" s="3"/>
      <c r="CXS328" s="3"/>
      <c r="CXT328" s="3"/>
      <c r="CXU328" s="3"/>
      <c r="CXV328" s="3"/>
      <c r="CXW328" s="3"/>
      <c r="CXX328" s="3"/>
      <c r="CXY328" s="3"/>
      <c r="CXZ328" s="3"/>
      <c r="CYA328" s="3"/>
      <c r="CYB328" s="3"/>
      <c r="CYC328" s="3"/>
      <c r="CYD328" s="3"/>
      <c r="CYE328" s="3"/>
      <c r="CYF328" s="3"/>
      <c r="CYG328" s="3"/>
      <c r="CYH328" s="3"/>
      <c r="CYI328" s="3"/>
      <c r="CYJ328" s="3"/>
      <c r="CYK328" s="3"/>
      <c r="CYL328" s="3"/>
      <c r="CYM328" s="3"/>
      <c r="CYN328" s="3"/>
      <c r="CYO328" s="3"/>
      <c r="CYP328" s="3"/>
      <c r="CYQ328" s="3"/>
      <c r="CYR328" s="3"/>
      <c r="CYS328" s="3"/>
      <c r="CYT328" s="3"/>
      <c r="CYU328" s="3"/>
      <c r="CYV328" s="3"/>
      <c r="CYW328" s="3"/>
      <c r="CYX328" s="3"/>
      <c r="CYY328" s="3"/>
      <c r="CYZ328" s="3"/>
      <c r="CZA328" s="3"/>
      <c r="CZB328" s="3"/>
      <c r="CZC328" s="3"/>
      <c r="CZD328" s="3"/>
      <c r="CZE328" s="3"/>
      <c r="CZF328" s="3"/>
      <c r="CZG328" s="3"/>
      <c r="CZH328" s="3"/>
      <c r="CZI328" s="3"/>
      <c r="CZJ328" s="3"/>
      <c r="CZK328" s="3"/>
      <c r="CZL328" s="3"/>
      <c r="CZM328" s="3"/>
      <c r="CZN328" s="3"/>
      <c r="CZO328" s="3"/>
      <c r="CZP328" s="3"/>
      <c r="CZQ328" s="3"/>
      <c r="CZR328" s="3"/>
      <c r="CZS328" s="3"/>
      <c r="CZT328" s="3"/>
      <c r="CZU328" s="3"/>
      <c r="CZV328" s="3"/>
      <c r="CZW328" s="3"/>
      <c r="CZX328" s="3"/>
      <c r="CZY328" s="3"/>
      <c r="CZZ328" s="3"/>
      <c r="DAA328" s="3"/>
      <c r="DAB328" s="3"/>
      <c r="DAC328" s="3"/>
      <c r="DAD328" s="3"/>
      <c r="DAE328" s="3"/>
      <c r="DAF328" s="3"/>
      <c r="DAG328" s="3"/>
      <c r="DAH328" s="3"/>
      <c r="DAI328" s="3"/>
      <c r="DAJ328" s="3"/>
      <c r="DAK328" s="3"/>
      <c r="DAL328" s="3"/>
      <c r="DAM328" s="3"/>
      <c r="DAN328" s="3"/>
      <c r="DAO328" s="3"/>
      <c r="DAP328" s="3"/>
      <c r="DAQ328" s="3"/>
      <c r="DAR328" s="3"/>
      <c r="DAS328" s="3"/>
      <c r="DAT328" s="3"/>
      <c r="DAU328" s="3"/>
      <c r="DAV328" s="3"/>
      <c r="DAW328" s="3"/>
      <c r="DAX328" s="3"/>
      <c r="DAY328" s="3"/>
      <c r="DAZ328" s="3"/>
      <c r="DBA328" s="3"/>
      <c r="DBB328" s="3"/>
      <c r="DBC328" s="3"/>
      <c r="DBD328" s="3"/>
      <c r="DBE328" s="3"/>
      <c r="DBF328" s="3"/>
      <c r="DBG328" s="3"/>
      <c r="DBH328" s="3"/>
      <c r="DBI328" s="3"/>
      <c r="DBJ328" s="3"/>
      <c r="DBK328" s="3"/>
      <c r="DBL328" s="3"/>
      <c r="DBM328" s="3"/>
      <c r="DBN328" s="3"/>
      <c r="DBO328" s="3"/>
      <c r="DBP328" s="3"/>
      <c r="DBQ328" s="3"/>
      <c r="DBR328" s="3"/>
      <c r="DBS328" s="3"/>
      <c r="DBT328" s="3"/>
      <c r="DBU328" s="3"/>
      <c r="DBV328" s="3"/>
      <c r="DBW328" s="3"/>
      <c r="DBX328" s="3"/>
      <c r="DBY328" s="3"/>
      <c r="DBZ328" s="3"/>
      <c r="DCA328" s="3"/>
      <c r="DCB328" s="3"/>
      <c r="DCC328" s="3"/>
      <c r="DCD328" s="3"/>
      <c r="DCE328" s="3"/>
      <c r="DCF328" s="3"/>
      <c r="DCG328" s="3"/>
      <c r="DCH328" s="3"/>
      <c r="DCI328" s="3"/>
      <c r="DCJ328" s="3"/>
      <c r="DCK328" s="3"/>
      <c r="DCL328" s="3"/>
      <c r="DCM328" s="3"/>
      <c r="DCN328" s="3"/>
      <c r="DCO328" s="3"/>
      <c r="DCP328" s="3"/>
      <c r="DCQ328" s="3"/>
      <c r="DCR328" s="3"/>
      <c r="DCS328" s="3"/>
      <c r="DCT328" s="3"/>
      <c r="DCU328" s="3"/>
      <c r="DCV328" s="3"/>
      <c r="DCW328" s="3"/>
      <c r="DCX328" s="3"/>
      <c r="DCY328" s="3"/>
      <c r="DCZ328" s="3"/>
      <c r="DDA328" s="3"/>
      <c r="DDB328" s="3"/>
      <c r="DDC328" s="3"/>
      <c r="DDD328" s="3"/>
      <c r="DDE328" s="3"/>
      <c r="DDF328" s="3"/>
      <c r="DDG328" s="3"/>
      <c r="DDH328" s="3"/>
      <c r="DDI328" s="3"/>
      <c r="DDJ328" s="3"/>
      <c r="DDK328" s="3"/>
      <c r="DDL328" s="3"/>
      <c r="DDM328" s="3"/>
      <c r="DDN328" s="3"/>
      <c r="DDO328" s="3"/>
      <c r="DDP328" s="3"/>
      <c r="DDQ328" s="3"/>
      <c r="DDR328" s="3"/>
      <c r="DDS328" s="3"/>
      <c r="DDT328" s="3"/>
      <c r="DDU328" s="3"/>
      <c r="DDV328" s="3"/>
      <c r="DDW328" s="3"/>
      <c r="DDX328" s="3"/>
      <c r="DDY328" s="3"/>
      <c r="DDZ328" s="3"/>
      <c r="DEA328" s="3"/>
      <c r="DEB328" s="3"/>
      <c r="DEC328" s="3"/>
      <c r="DED328" s="3"/>
      <c r="DEE328" s="3"/>
      <c r="DEF328" s="3"/>
      <c r="DEG328" s="3"/>
      <c r="DEH328" s="3"/>
      <c r="DEI328" s="3"/>
      <c r="DEJ328" s="3"/>
      <c r="DEK328" s="3"/>
      <c r="DEL328" s="3"/>
      <c r="DEM328" s="3"/>
      <c r="DEN328" s="3"/>
      <c r="DEO328" s="3"/>
      <c r="DEP328" s="3"/>
      <c r="DEQ328" s="3"/>
      <c r="DER328" s="3"/>
      <c r="DES328" s="3"/>
      <c r="DET328" s="3"/>
      <c r="DEU328" s="3"/>
      <c r="DEV328" s="3"/>
      <c r="DEW328" s="3"/>
      <c r="DEX328" s="3"/>
      <c r="DEY328" s="3"/>
      <c r="DEZ328" s="3"/>
      <c r="DFA328" s="3"/>
      <c r="DFB328" s="3"/>
      <c r="DFC328" s="3"/>
      <c r="DFD328" s="3"/>
      <c r="DFE328" s="3"/>
      <c r="DFF328" s="3"/>
      <c r="DFG328" s="3"/>
      <c r="DFH328" s="3"/>
      <c r="DFI328" s="3"/>
      <c r="DFJ328" s="3"/>
      <c r="DFK328" s="3"/>
      <c r="DFL328" s="3"/>
      <c r="DFM328" s="3"/>
      <c r="DFN328" s="3"/>
      <c r="DFO328" s="3"/>
      <c r="DFP328" s="3"/>
      <c r="DFQ328" s="3"/>
      <c r="DFR328" s="3"/>
      <c r="DFS328" s="3"/>
      <c r="DFT328" s="3"/>
      <c r="DFU328" s="3"/>
      <c r="DFV328" s="3"/>
      <c r="DFW328" s="3"/>
      <c r="DFX328" s="3"/>
      <c r="DFY328" s="3"/>
      <c r="DFZ328" s="3"/>
      <c r="DGA328" s="3"/>
      <c r="DGB328" s="3"/>
      <c r="DGC328" s="3"/>
      <c r="DGD328" s="3"/>
      <c r="DGE328" s="3"/>
      <c r="DGF328" s="3"/>
      <c r="DGG328" s="3"/>
      <c r="DGH328" s="3"/>
      <c r="DGI328" s="3"/>
      <c r="DGJ328" s="3"/>
      <c r="DGK328" s="3"/>
      <c r="DGL328" s="3"/>
      <c r="DGM328" s="3"/>
      <c r="DGN328" s="3"/>
      <c r="DGO328" s="3"/>
      <c r="DGP328" s="3"/>
      <c r="DGQ328" s="3"/>
      <c r="DGR328" s="3"/>
      <c r="DGS328" s="3"/>
      <c r="DGT328" s="3"/>
      <c r="DGU328" s="3"/>
      <c r="DGV328" s="3"/>
      <c r="DGW328" s="3"/>
      <c r="DGX328" s="3"/>
      <c r="DGY328" s="3"/>
      <c r="DGZ328" s="3"/>
      <c r="DHA328" s="3"/>
      <c r="DHB328" s="3"/>
      <c r="DHC328" s="3"/>
      <c r="DHD328" s="3"/>
      <c r="DHE328" s="3"/>
      <c r="DHF328" s="3"/>
      <c r="DHG328" s="3"/>
      <c r="DHH328" s="3"/>
      <c r="DHI328" s="3"/>
      <c r="DHJ328" s="3"/>
      <c r="DHK328" s="3"/>
      <c r="DHL328" s="3"/>
      <c r="DHM328" s="3"/>
      <c r="DHN328" s="3"/>
      <c r="DHO328" s="3"/>
      <c r="DHP328" s="3"/>
      <c r="DHQ328" s="3"/>
      <c r="DHR328" s="3"/>
      <c r="DHS328" s="3"/>
      <c r="DHT328" s="3"/>
      <c r="DHU328" s="3"/>
      <c r="DHV328" s="3"/>
      <c r="DHW328" s="3"/>
      <c r="DHX328" s="3"/>
      <c r="DHY328" s="3"/>
      <c r="DHZ328" s="3"/>
      <c r="DIA328" s="3"/>
      <c r="DIB328" s="3"/>
      <c r="DIC328" s="3"/>
      <c r="DID328" s="3"/>
      <c r="DIE328" s="3"/>
      <c r="DIF328" s="3"/>
      <c r="DIG328" s="3"/>
      <c r="DIH328" s="3"/>
      <c r="DII328" s="3"/>
      <c r="DIJ328" s="3"/>
      <c r="DIK328" s="3"/>
      <c r="DIL328" s="3"/>
      <c r="DIM328" s="3"/>
      <c r="DIN328" s="3"/>
      <c r="DIO328" s="3"/>
      <c r="DIP328" s="3"/>
      <c r="DIQ328" s="3"/>
      <c r="DIR328" s="3"/>
      <c r="DIS328" s="3"/>
      <c r="DIT328" s="3"/>
      <c r="DIU328" s="3"/>
      <c r="DIV328" s="3"/>
      <c r="DIW328" s="3"/>
      <c r="DIX328" s="3"/>
      <c r="DIY328" s="3"/>
      <c r="DIZ328" s="3"/>
      <c r="DJA328" s="3"/>
      <c r="DJB328" s="3"/>
      <c r="DJC328" s="3"/>
      <c r="DJD328" s="3"/>
      <c r="DJE328" s="3"/>
      <c r="DJF328" s="3"/>
      <c r="DJG328" s="3"/>
      <c r="DJH328" s="3"/>
      <c r="DJI328" s="3"/>
      <c r="DJJ328" s="3"/>
      <c r="DJK328" s="3"/>
      <c r="DJL328" s="3"/>
      <c r="DJM328" s="3"/>
      <c r="DJN328" s="3"/>
      <c r="DJO328" s="3"/>
      <c r="DJP328" s="3"/>
      <c r="DJQ328" s="3"/>
      <c r="DJR328" s="3"/>
      <c r="DJS328" s="3"/>
      <c r="DJT328" s="3"/>
      <c r="DJU328" s="3"/>
      <c r="DJV328" s="3"/>
      <c r="DJW328" s="3"/>
      <c r="DJX328" s="3"/>
      <c r="DJY328" s="3"/>
      <c r="DJZ328" s="3"/>
      <c r="DKA328" s="3"/>
      <c r="DKB328" s="3"/>
      <c r="DKC328" s="3"/>
      <c r="DKD328" s="3"/>
      <c r="DKE328" s="3"/>
      <c r="DKF328" s="3"/>
      <c r="DKG328" s="3"/>
      <c r="DKH328" s="3"/>
      <c r="DKI328" s="3"/>
      <c r="DKJ328" s="3"/>
      <c r="DKK328" s="3"/>
      <c r="DKL328" s="3"/>
      <c r="DKM328" s="3"/>
      <c r="DKN328" s="3"/>
      <c r="DKO328" s="3"/>
      <c r="DKP328" s="3"/>
      <c r="DKQ328" s="3"/>
      <c r="DKR328" s="3"/>
      <c r="DKS328" s="3"/>
      <c r="DKT328" s="3"/>
      <c r="DKU328" s="3"/>
      <c r="DKV328" s="3"/>
      <c r="DKW328" s="3"/>
      <c r="DKX328" s="3"/>
      <c r="DKY328" s="3"/>
      <c r="DKZ328" s="3"/>
      <c r="DLA328" s="3"/>
      <c r="DLB328" s="3"/>
      <c r="DLC328" s="3"/>
      <c r="DLD328" s="3"/>
      <c r="DLE328" s="3"/>
      <c r="DLF328" s="3"/>
      <c r="DLG328" s="3"/>
      <c r="DLH328" s="3"/>
      <c r="DLI328" s="3"/>
      <c r="DLJ328" s="3"/>
      <c r="DLK328" s="3"/>
      <c r="DLL328" s="3"/>
      <c r="DLM328" s="3"/>
      <c r="DLN328" s="3"/>
      <c r="DLO328" s="3"/>
      <c r="DLP328" s="3"/>
      <c r="DLQ328" s="3"/>
      <c r="DLR328" s="3"/>
      <c r="DLS328" s="3"/>
      <c r="DLT328" s="3"/>
      <c r="DLU328" s="3"/>
      <c r="DLV328" s="3"/>
      <c r="DLW328" s="3"/>
      <c r="DLX328" s="3"/>
      <c r="DLY328" s="3"/>
      <c r="DLZ328" s="3"/>
      <c r="DMA328" s="3"/>
      <c r="DMB328" s="3"/>
      <c r="DMC328" s="3"/>
      <c r="DMD328" s="3"/>
      <c r="DME328" s="3"/>
      <c r="DMF328" s="3"/>
      <c r="DMG328" s="3"/>
      <c r="DMH328" s="3"/>
      <c r="DMI328" s="3"/>
      <c r="DMJ328" s="3"/>
      <c r="DMK328" s="3"/>
      <c r="DML328" s="3"/>
      <c r="DMM328" s="3"/>
      <c r="DMN328" s="3"/>
      <c r="DMO328" s="3"/>
      <c r="DMP328" s="3"/>
      <c r="DMQ328" s="3"/>
      <c r="DMR328" s="3"/>
      <c r="DMS328" s="3"/>
      <c r="DMT328" s="3"/>
      <c r="DMU328" s="3"/>
      <c r="DMV328" s="3"/>
      <c r="DMW328" s="3"/>
      <c r="DMX328" s="3"/>
      <c r="DMY328" s="3"/>
      <c r="DMZ328" s="3"/>
      <c r="DNA328" s="3"/>
      <c r="DNB328" s="3"/>
      <c r="DNC328" s="3"/>
      <c r="DND328" s="3"/>
      <c r="DNE328" s="3"/>
      <c r="DNF328" s="3"/>
      <c r="DNG328" s="3"/>
      <c r="DNH328" s="3"/>
      <c r="DNI328" s="3"/>
      <c r="DNJ328" s="3"/>
      <c r="DNK328" s="3"/>
      <c r="DNL328" s="3"/>
      <c r="DNM328" s="3"/>
      <c r="DNN328" s="3"/>
      <c r="DNO328" s="3"/>
      <c r="DNP328" s="3"/>
      <c r="DNQ328" s="3"/>
      <c r="DNR328" s="3"/>
      <c r="DNS328" s="3"/>
      <c r="DNT328" s="3"/>
      <c r="DNU328" s="3"/>
      <c r="DNV328" s="3"/>
      <c r="DNW328" s="3"/>
      <c r="DNX328" s="3"/>
      <c r="DNY328" s="3"/>
      <c r="DNZ328" s="3"/>
      <c r="DOA328" s="3"/>
      <c r="DOB328" s="3"/>
      <c r="DOC328" s="3"/>
      <c r="DOD328" s="3"/>
      <c r="DOE328" s="3"/>
      <c r="DOF328" s="3"/>
      <c r="DOG328" s="3"/>
      <c r="DOH328" s="3"/>
      <c r="DOI328" s="3"/>
      <c r="DOJ328" s="3"/>
      <c r="DOK328" s="3"/>
      <c r="DOL328" s="3"/>
      <c r="DOM328" s="3"/>
      <c r="DON328" s="3"/>
      <c r="DOO328" s="3"/>
      <c r="DOP328" s="3"/>
      <c r="DOQ328" s="3"/>
      <c r="DOR328" s="3"/>
      <c r="DOS328" s="3"/>
      <c r="DOT328" s="3"/>
      <c r="DOU328" s="3"/>
      <c r="DOV328" s="3"/>
      <c r="DOW328" s="3"/>
      <c r="DOX328" s="3"/>
      <c r="DOY328" s="3"/>
      <c r="DOZ328" s="3"/>
      <c r="DPA328" s="3"/>
      <c r="DPB328" s="3"/>
      <c r="DPC328" s="3"/>
      <c r="DPD328" s="3"/>
      <c r="DPE328" s="3"/>
      <c r="DPF328" s="3"/>
      <c r="DPG328" s="3"/>
      <c r="DPH328" s="3"/>
      <c r="DPI328" s="3"/>
      <c r="DPJ328" s="3"/>
      <c r="DPK328" s="3"/>
      <c r="DPL328" s="3"/>
      <c r="DPM328" s="3"/>
      <c r="DPN328" s="3"/>
      <c r="DPO328" s="3"/>
      <c r="DPP328" s="3"/>
      <c r="DPQ328" s="3"/>
      <c r="DPR328" s="3"/>
      <c r="DPS328" s="3"/>
      <c r="DPT328" s="3"/>
      <c r="DPU328" s="3"/>
      <c r="DPV328" s="3"/>
      <c r="DPW328" s="3"/>
      <c r="DPX328" s="3"/>
      <c r="DPY328" s="3"/>
      <c r="DPZ328" s="3"/>
      <c r="DQA328" s="3"/>
      <c r="DQB328" s="3"/>
      <c r="DQC328" s="3"/>
      <c r="DQD328" s="3"/>
      <c r="DQE328" s="3"/>
      <c r="DQF328" s="3"/>
      <c r="DQG328" s="3"/>
      <c r="DQH328" s="3"/>
      <c r="DQI328" s="3"/>
      <c r="DQJ328" s="3"/>
      <c r="DQK328" s="3"/>
      <c r="DQL328" s="3"/>
      <c r="DQM328" s="3"/>
      <c r="DQN328" s="3"/>
      <c r="DQO328" s="3"/>
      <c r="DQP328" s="3"/>
      <c r="DQQ328" s="3"/>
      <c r="DQR328" s="3"/>
      <c r="DQS328" s="3"/>
      <c r="DQT328" s="3"/>
      <c r="DQU328" s="3"/>
      <c r="DQV328" s="3"/>
      <c r="DQW328" s="3"/>
      <c r="DQX328" s="3"/>
      <c r="DQY328" s="3"/>
      <c r="DQZ328" s="3"/>
      <c r="DRA328" s="3"/>
      <c r="DRB328" s="3"/>
      <c r="DRC328" s="3"/>
      <c r="DRD328" s="3"/>
      <c r="DRE328" s="3"/>
      <c r="DRF328" s="3"/>
      <c r="DRG328" s="3"/>
      <c r="DRH328" s="3"/>
      <c r="DRI328" s="3"/>
      <c r="DRJ328" s="3"/>
      <c r="DRK328" s="3"/>
      <c r="DRL328" s="3"/>
      <c r="DRM328" s="3"/>
      <c r="DRN328" s="3"/>
      <c r="DRO328" s="3"/>
      <c r="DRP328" s="3"/>
      <c r="DRQ328" s="3"/>
      <c r="DRR328" s="3"/>
      <c r="DRS328" s="3"/>
      <c r="DRT328" s="3"/>
      <c r="DRU328" s="3"/>
      <c r="DRV328" s="3"/>
      <c r="DRW328" s="3"/>
      <c r="DRX328" s="3"/>
      <c r="DRY328" s="3"/>
      <c r="DRZ328" s="3"/>
      <c r="DSA328" s="3"/>
      <c r="DSB328" s="3"/>
      <c r="DSC328" s="3"/>
      <c r="DSD328" s="3"/>
      <c r="DSE328" s="3"/>
      <c r="DSF328" s="3"/>
      <c r="DSG328" s="3"/>
      <c r="DSH328" s="3"/>
      <c r="DSI328" s="3"/>
      <c r="DSJ328" s="3"/>
      <c r="DSK328" s="3"/>
      <c r="DSL328" s="3"/>
      <c r="DSM328" s="3"/>
      <c r="DSN328" s="3"/>
      <c r="DSO328" s="3"/>
      <c r="DSP328" s="3"/>
      <c r="DSQ328" s="3"/>
      <c r="DSR328" s="3"/>
      <c r="DSS328" s="3"/>
      <c r="DST328" s="3"/>
      <c r="DSU328" s="3"/>
      <c r="DSV328" s="3"/>
      <c r="DSW328" s="3"/>
      <c r="DSX328" s="3"/>
      <c r="DSY328" s="3"/>
      <c r="DSZ328" s="3"/>
      <c r="DTA328" s="3"/>
      <c r="DTB328" s="3"/>
      <c r="DTC328" s="3"/>
      <c r="DTD328" s="3"/>
      <c r="DTE328" s="3"/>
      <c r="DTF328" s="3"/>
      <c r="DTG328" s="3"/>
      <c r="DTH328" s="3"/>
      <c r="DTI328" s="3"/>
      <c r="DTJ328" s="3"/>
      <c r="DTK328" s="3"/>
      <c r="DTL328" s="3"/>
      <c r="DTM328" s="3"/>
      <c r="DTN328" s="3"/>
      <c r="DTO328" s="3"/>
      <c r="DTP328" s="3"/>
      <c r="DTQ328" s="3"/>
      <c r="DTR328" s="3"/>
      <c r="DTS328" s="3"/>
      <c r="DTT328" s="3"/>
      <c r="DTU328" s="3"/>
      <c r="DTV328" s="3"/>
      <c r="DTW328" s="3"/>
      <c r="DTX328" s="3"/>
      <c r="DTY328" s="3"/>
      <c r="DTZ328" s="3"/>
      <c r="DUA328" s="3"/>
      <c r="DUB328" s="3"/>
      <c r="DUC328" s="3"/>
      <c r="DUD328" s="3"/>
      <c r="DUE328" s="3"/>
      <c r="DUF328" s="3"/>
      <c r="DUG328" s="3"/>
      <c r="DUH328" s="3"/>
      <c r="DUI328" s="3"/>
      <c r="DUJ328" s="3"/>
      <c r="DUK328" s="3"/>
      <c r="DUL328" s="3"/>
      <c r="DUM328" s="3"/>
      <c r="DUN328" s="3"/>
      <c r="DUO328" s="3"/>
      <c r="DUP328" s="3"/>
      <c r="DUQ328" s="3"/>
      <c r="DUR328" s="3"/>
      <c r="DUS328" s="3"/>
      <c r="DUT328" s="3"/>
      <c r="DUU328" s="3"/>
      <c r="DUV328" s="3"/>
      <c r="DUW328" s="3"/>
      <c r="DUX328" s="3"/>
      <c r="DUY328" s="3"/>
      <c r="DUZ328" s="3"/>
      <c r="DVA328" s="3"/>
      <c r="DVB328" s="3"/>
      <c r="DVC328" s="3"/>
      <c r="DVD328" s="3"/>
      <c r="DVE328" s="3"/>
      <c r="DVF328" s="3"/>
      <c r="DVG328" s="3"/>
      <c r="DVH328" s="3"/>
      <c r="DVI328" s="3"/>
      <c r="DVJ328" s="3"/>
      <c r="DVK328" s="3"/>
      <c r="DVL328" s="3"/>
      <c r="DVM328" s="3"/>
      <c r="DVN328" s="3"/>
      <c r="DVO328" s="3"/>
      <c r="DVP328" s="3"/>
      <c r="DVQ328" s="3"/>
      <c r="DVR328" s="3"/>
      <c r="DVS328" s="3"/>
      <c r="DVT328" s="3"/>
      <c r="DVU328" s="3"/>
      <c r="DVV328" s="3"/>
      <c r="DVW328" s="3"/>
      <c r="DVX328" s="3"/>
      <c r="DVY328" s="3"/>
      <c r="DVZ328" s="3"/>
      <c r="DWA328" s="3"/>
      <c r="DWB328" s="3"/>
      <c r="DWC328" s="3"/>
      <c r="DWD328" s="3"/>
      <c r="DWE328" s="3"/>
      <c r="DWF328" s="3"/>
      <c r="DWG328" s="3"/>
      <c r="DWH328" s="3"/>
      <c r="DWI328" s="3"/>
      <c r="DWJ328" s="3"/>
      <c r="DWK328" s="3"/>
      <c r="DWL328" s="3"/>
      <c r="DWM328" s="3"/>
      <c r="DWN328" s="3"/>
      <c r="DWO328" s="3"/>
      <c r="DWP328" s="3"/>
      <c r="DWQ328" s="3"/>
      <c r="DWR328" s="3"/>
      <c r="DWS328" s="3"/>
      <c r="DWT328" s="3"/>
      <c r="DWU328" s="3"/>
      <c r="DWV328" s="3"/>
      <c r="DWW328" s="3"/>
      <c r="DWX328" s="3"/>
      <c r="DWY328" s="3"/>
      <c r="DWZ328" s="3"/>
      <c r="DXA328" s="3"/>
      <c r="DXB328" s="3"/>
      <c r="DXC328" s="3"/>
      <c r="DXD328" s="3"/>
      <c r="DXE328" s="3"/>
      <c r="DXF328" s="3"/>
      <c r="DXG328" s="3"/>
      <c r="DXH328" s="3"/>
      <c r="DXI328" s="3"/>
      <c r="DXJ328" s="3"/>
      <c r="DXK328" s="3"/>
      <c r="DXL328" s="3"/>
      <c r="DXM328" s="3"/>
      <c r="DXN328" s="3"/>
      <c r="DXO328" s="3"/>
      <c r="DXP328" s="3"/>
      <c r="DXQ328" s="3"/>
      <c r="DXR328" s="3"/>
      <c r="DXS328" s="3"/>
      <c r="DXT328" s="3"/>
      <c r="DXU328" s="3"/>
      <c r="DXV328" s="3"/>
      <c r="DXW328" s="3"/>
      <c r="DXX328" s="3"/>
      <c r="DXY328" s="3"/>
      <c r="DXZ328" s="3"/>
      <c r="DYA328" s="3"/>
      <c r="DYB328" s="3"/>
      <c r="DYC328" s="3"/>
      <c r="DYD328" s="3"/>
      <c r="DYE328" s="3"/>
      <c r="DYF328" s="3"/>
      <c r="DYG328" s="3"/>
      <c r="DYH328" s="3"/>
      <c r="DYI328" s="3"/>
      <c r="DYJ328" s="3"/>
      <c r="DYK328" s="3"/>
      <c r="DYL328" s="3"/>
      <c r="DYM328" s="3"/>
      <c r="DYN328" s="3"/>
      <c r="DYO328" s="3"/>
      <c r="DYP328" s="3"/>
      <c r="DYQ328" s="3"/>
      <c r="DYR328" s="3"/>
      <c r="DYS328" s="3"/>
      <c r="DYT328" s="3"/>
      <c r="DYU328" s="3"/>
      <c r="DYV328" s="3"/>
      <c r="DYW328" s="3"/>
      <c r="DYX328" s="3"/>
      <c r="DYY328" s="3"/>
      <c r="DYZ328" s="3"/>
      <c r="DZA328" s="3"/>
      <c r="DZB328" s="3"/>
      <c r="DZC328" s="3"/>
      <c r="DZD328" s="3"/>
      <c r="DZE328" s="3"/>
      <c r="DZF328" s="3"/>
      <c r="DZG328" s="3"/>
      <c r="DZH328" s="3"/>
      <c r="DZI328" s="3"/>
      <c r="DZJ328" s="3"/>
      <c r="DZK328" s="3"/>
      <c r="DZL328" s="3"/>
      <c r="DZM328" s="3"/>
      <c r="DZN328" s="3"/>
      <c r="DZO328" s="3"/>
      <c r="DZP328" s="3"/>
      <c r="DZQ328" s="3"/>
      <c r="DZR328" s="3"/>
      <c r="DZS328" s="3"/>
      <c r="DZT328" s="3"/>
      <c r="DZU328" s="3"/>
      <c r="DZV328" s="3"/>
      <c r="DZW328" s="3"/>
      <c r="DZX328" s="3"/>
      <c r="DZY328" s="3"/>
      <c r="DZZ328" s="3"/>
      <c r="EAA328" s="3"/>
      <c r="EAB328" s="3"/>
      <c r="EAC328" s="3"/>
      <c r="EAD328" s="3"/>
      <c r="EAE328" s="3"/>
      <c r="EAF328" s="3"/>
      <c r="EAG328" s="3"/>
      <c r="EAH328" s="3"/>
      <c r="EAI328" s="3"/>
      <c r="EAJ328" s="3"/>
      <c r="EAK328" s="3"/>
      <c r="EAL328" s="3"/>
      <c r="EAM328" s="3"/>
      <c r="EAN328" s="3"/>
      <c r="EAO328" s="3"/>
      <c r="EAP328" s="3"/>
      <c r="EAQ328" s="3"/>
      <c r="EAR328" s="3"/>
      <c r="EAS328" s="3"/>
      <c r="EAT328" s="3"/>
      <c r="EAU328" s="3"/>
      <c r="EAV328" s="3"/>
      <c r="EAW328" s="3"/>
      <c r="EAX328" s="3"/>
      <c r="EAY328" s="3"/>
      <c r="EAZ328" s="3"/>
      <c r="EBA328" s="3"/>
      <c r="EBB328" s="3"/>
      <c r="EBC328" s="3"/>
      <c r="EBD328" s="3"/>
      <c r="EBE328" s="3"/>
      <c r="EBF328" s="3"/>
      <c r="EBG328" s="3"/>
      <c r="EBH328" s="3"/>
      <c r="EBI328" s="3"/>
      <c r="EBJ328" s="3"/>
      <c r="EBK328" s="3"/>
      <c r="EBL328" s="3"/>
      <c r="EBM328" s="3"/>
      <c r="EBN328" s="3"/>
      <c r="EBO328" s="3"/>
      <c r="EBP328" s="3"/>
      <c r="EBQ328" s="3"/>
      <c r="EBR328" s="3"/>
      <c r="EBS328" s="3"/>
      <c r="EBT328" s="3"/>
      <c r="EBU328" s="3"/>
      <c r="EBV328" s="3"/>
      <c r="EBW328" s="3"/>
      <c r="EBX328" s="3"/>
      <c r="EBY328" s="3"/>
      <c r="EBZ328" s="3"/>
      <c r="ECA328" s="3"/>
      <c r="ECB328" s="3"/>
      <c r="ECC328" s="3"/>
      <c r="ECD328" s="3"/>
      <c r="ECE328" s="3"/>
      <c r="ECF328" s="3"/>
      <c r="ECG328" s="3"/>
      <c r="ECH328" s="3"/>
      <c r="ECI328" s="3"/>
      <c r="ECJ328" s="3"/>
      <c r="ECK328" s="3"/>
      <c r="ECL328" s="3"/>
      <c r="ECM328" s="3"/>
      <c r="ECN328" s="3"/>
      <c r="ECO328" s="3"/>
      <c r="ECP328" s="3"/>
      <c r="ECQ328" s="3"/>
      <c r="ECR328" s="3"/>
      <c r="ECS328" s="3"/>
      <c r="ECT328" s="3"/>
      <c r="ECU328" s="3"/>
      <c r="ECV328" s="3"/>
      <c r="ECW328" s="3"/>
      <c r="ECX328" s="3"/>
      <c r="ECY328" s="3"/>
      <c r="ECZ328" s="3"/>
      <c r="EDA328" s="3"/>
      <c r="EDB328" s="3"/>
      <c r="EDC328" s="3"/>
      <c r="EDD328" s="3"/>
      <c r="EDE328" s="3"/>
      <c r="EDF328" s="3"/>
      <c r="EDG328" s="3"/>
      <c r="EDH328" s="3"/>
      <c r="EDI328" s="3"/>
      <c r="EDJ328" s="3"/>
      <c r="EDK328" s="3"/>
      <c r="EDL328" s="3"/>
      <c r="EDM328" s="3"/>
      <c r="EDN328" s="3"/>
      <c r="EDO328" s="3"/>
      <c r="EDP328" s="3"/>
      <c r="EDQ328" s="3"/>
      <c r="EDR328" s="3"/>
      <c r="EDS328" s="3"/>
      <c r="EDT328" s="3"/>
      <c r="EDU328" s="3"/>
      <c r="EDV328" s="3"/>
      <c r="EDW328" s="3"/>
      <c r="EDX328" s="3"/>
      <c r="EDY328" s="3"/>
      <c r="EDZ328" s="3"/>
      <c r="EEA328" s="3"/>
      <c r="EEB328" s="3"/>
      <c r="EEC328" s="3"/>
      <c r="EED328" s="3"/>
      <c r="EEE328" s="3"/>
      <c r="EEF328" s="3"/>
      <c r="EEG328" s="3"/>
      <c r="EEH328" s="3"/>
      <c r="EEI328" s="3"/>
      <c r="EEJ328" s="3"/>
      <c r="EEK328" s="3"/>
      <c r="EEL328" s="3"/>
      <c r="EEM328" s="3"/>
      <c r="EEN328" s="3"/>
      <c r="EEO328" s="3"/>
      <c r="EEP328" s="3"/>
      <c r="EEQ328" s="3"/>
      <c r="EER328" s="3"/>
      <c r="EES328" s="3"/>
      <c r="EET328" s="3"/>
      <c r="EEU328" s="3"/>
      <c r="EEV328" s="3"/>
      <c r="EEW328" s="3"/>
      <c r="EEX328" s="3"/>
      <c r="EEY328" s="3"/>
      <c r="EEZ328" s="3"/>
      <c r="EFA328" s="3"/>
      <c r="EFB328" s="3"/>
      <c r="EFC328" s="3"/>
      <c r="EFD328" s="3"/>
      <c r="EFE328" s="3"/>
      <c r="EFF328" s="3"/>
      <c r="EFG328" s="3"/>
      <c r="EFH328" s="3"/>
      <c r="EFI328" s="3"/>
      <c r="EFJ328" s="3"/>
      <c r="EFK328" s="3"/>
      <c r="EFL328" s="3"/>
      <c r="EFM328" s="3"/>
      <c r="EFN328" s="3"/>
      <c r="EFO328" s="3"/>
      <c r="EFP328" s="3"/>
      <c r="EFQ328" s="3"/>
      <c r="EFR328" s="3"/>
      <c r="EFS328" s="3"/>
      <c r="EFT328" s="3"/>
      <c r="EFU328" s="3"/>
      <c r="EFV328" s="3"/>
      <c r="EFW328" s="3"/>
      <c r="EFX328" s="3"/>
      <c r="EFY328" s="3"/>
      <c r="EFZ328" s="3"/>
      <c r="EGA328" s="3"/>
      <c r="EGB328" s="3"/>
      <c r="EGC328" s="3"/>
      <c r="EGD328" s="3"/>
      <c r="EGE328" s="3"/>
      <c r="EGF328" s="3"/>
      <c r="EGG328" s="3"/>
      <c r="EGH328" s="3"/>
      <c r="EGI328" s="3"/>
      <c r="EGJ328" s="3"/>
      <c r="EGK328" s="3"/>
      <c r="EGL328" s="3"/>
      <c r="EGM328" s="3"/>
      <c r="EGN328" s="3"/>
      <c r="EGO328" s="3"/>
      <c r="EGP328" s="3"/>
      <c r="EGQ328" s="3"/>
      <c r="EGR328" s="3"/>
      <c r="EGS328" s="3"/>
      <c r="EGT328" s="3"/>
      <c r="EGU328" s="3"/>
      <c r="EGV328" s="3"/>
      <c r="EGW328" s="3"/>
      <c r="EGX328" s="3"/>
      <c r="EGY328" s="3"/>
      <c r="EGZ328" s="3"/>
      <c r="EHA328" s="3"/>
      <c r="EHB328" s="3"/>
      <c r="EHC328" s="3"/>
      <c r="EHD328" s="3"/>
      <c r="EHE328" s="3"/>
      <c r="EHF328" s="3"/>
      <c r="EHG328" s="3"/>
      <c r="EHH328" s="3"/>
      <c r="EHI328" s="3"/>
      <c r="EHJ328" s="3"/>
      <c r="EHK328" s="3"/>
      <c r="EHL328" s="3"/>
      <c r="EHM328" s="3"/>
      <c r="EHN328" s="3"/>
      <c r="EHO328" s="3"/>
      <c r="EHP328" s="3"/>
      <c r="EHQ328" s="3"/>
      <c r="EHR328" s="3"/>
      <c r="EHS328" s="3"/>
      <c r="EHT328" s="3"/>
      <c r="EHU328" s="3"/>
      <c r="EHV328" s="3"/>
      <c r="EHW328" s="3"/>
      <c r="EHX328" s="3"/>
      <c r="EHY328" s="3"/>
      <c r="EHZ328" s="3"/>
      <c r="EIA328" s="3"/>
      <c r="EIB328" s="3"/>
      <c r="EIC328" s="3"/>
      <c r="EID328" s="3"/>
      <c r="EIE328" s="3"/>
      <c r="EIF328" s="3"/>
      <c r="EIG328" s="3"/>
      <c r="EIH328" s="3"/>
      <c r="EII328" s="3"/>
      <c r="EIJ328" s="3"/>
      <c r="EIK328" s="3"/>
      <c r="EIL328" s="3"/>
      <c r="EIM328" s="3"/>
      <c r="EIN328" s="3"/>
      <c r="EIO328" s="3"/>
      <c r="EIP328" s="3"/>
      <c r="EIQ328" s="3"/>
      <c r="EIR328" s="3"/>
      <c r="EIS328" s="3"/>
      <c r="EIT328" s="3"/>
      <c r="EIU328" s="3"/>
      <c r="EIV328" s="3"/>
      <c r="EIW328" s="3"/>
      <c r="EIX328" s="3"/>
      <c r="EIY328" s="3"/>
      <c r="EIZ328" s="3"/>
      <c r="EJA328" s="3"/>
      <c r="EJB328" s="3"/>
      <c r="EJC328" s="3"/>
      <c r="EJD328" s="3"/>
      <c r="EJE328" s="3"/>
      <c r="EJF328" s="3"/>
      <c r="EJG328" s="3"/>
      <c r="EJH328" s="3"/>
      <c r="EJI328" s="3"/>
      <c r="EJJ328" s="3"/>
      <c r="EJK328" s="3"/>
      <c r="EJL328" s="3"/>
      <c r="EJM328" s="3"/>
      <c r="EJN328" s="3"/>
      <c r="EJO328" s="3"/>
      <c r="EJP328" s="3"/>
      <c r="EJQ328" s="3"/>
      <c r="EJR328" s="3"/>
      <c r="EJS328" s="3"/>
      <c r="EJT328" s="3"/>
      <c r="EJU328" s="3"/>
      <c r="EJV328" s="3"/>
      <c r="EJW328" s="3"/>
      <c r="EJX328" s="3"/>
      <c r="EJY328" s="3"/>
      <c r="EJZ328" s="3"/>
      <c r="EKA328" s="3"/>
      <c r="EKB328" s="3"/>
      <c r="EKC328" s="3"/>
      <c r="EKD328" s="3"/>
      <c r="EKE328" s="3"/>
      <c r="EKF328" s="3"/>
      <c r="EKG328" s="3"/>
      <c r="EKH328" s="3"/>
      <c r="EKI328" s="3"/>
      <c r="EKJ328" s="3"/>
      <c r="EKK328" s="3"/>
      <c r="EKL328" s="3"/>
      <c r="EKM328" s="3"/>
      <c r="EKN328" s="3"/>
      <c r="EKO328" s="3"/>
      <c r="EKP328" s="3"/>
      <c r="EKQ328" s="3"/>
      <c r="EKR328" s="3"/>
      <c r="EKS328" s="3"/>
      <c r="EKT328" s="3"/>
      <c r="EKU328" s="3"/>
      <c r="EKV328" s="3"/>
      <c r="EKW328" s="3"/>
      <c r="EKX328" s="3"/>
      <c r="EKY328" s="3"/>
      <c r="EKZ328" s="3"/>
      <c r="ELA328" s="3"/>
      <c r="ELB328" s="3"/>
      <c r="ELC328" s="3"/>
      <c r="ELD328" s="3"/>
      <c r="ELE328" s="3"/>
      <c r="ELF328" s="3"/>
      <c r="ELG328" s="3"/>
      <c r="ELH328" s="3"/>
      <c r="ELI328" s="3"/>
      <c r="ELJ328" s="3"/>
      <c r="ELK328" s="3"/>
      <c r="ELL328" s="3"/>
      <c r="ELM328" s="3"/>
      <c r="ELN328" s="3"/>
      <c r="ELO328" s="3"/>
      <c r="ELP328" s="3"/>
      <c r="ELQ328" s="3"/>
      <c r="ELR328" s="3"/>
      <c r="ELS328" s="3"/>
      <c r="ELT328" s="3"/>
      <c r="ELU328" s="3"/>
      <c r="ELV328" s="3"/>
      <c r="ELW328" s="3"/>
      <c r="ELX328" s="3"/>
      <c r="ELY328" s="3"/>
      <c r="ELZ328" s="3"/>
      <c r="EMA328" s="3"/>
      <c r="EMB328" s="3"/>
      <c r="EMC328" s="3"/>
      <c r="EMD328" s="3"/>
      <c r="EME328" s="3"/>
      <c r="EMF328" s="3"/>
      <c r="EMG328" s="3"/>
      <c r="EMH328" s="3"/>
      <c r="EMI328" s="3"/>
      <c r="EMJ328" s="3"/>
      <c r="EMK328" s="3"/>
      <c r="EML328" s="3"/>
      <c r="EMM328" s="3"/>
      <c r="EMN328" s="3"/>
      <c r="EMO328" s="3"/>
      <c r="EMP328" s="3"/>
      <c r="EMQ328" s="3"/>
      <c r="EMR328" s="3"/>
      <c r="EMS328" s="3"/>
      <c r="EMT328" s="3"/>
      <c r="EMU328" s="3"/>
      <c r="EMV328" s="3"/>
      <c r="EMW328" s="3"/>
      <c r="EMX328" s="3"/>
      <c r="EMY328" s="3"/>
      <c r="EMZ328" s="3"/>
      <c r="ENA328" s="3"/>
      <c r="ENB328" s="3"/>
      <c r="ENC328" s="3"/>
      <c r="END328" s="3"/>
      <c r="ENE328" s="3"/>
      <c r="ENF328" s="3"/>
      <c r="ENG328" s="3"/>
      <c r="ENH328" s="3"/>
      <c r="ENI328" s="3"/>
      <c r="ENJ328" s="3"/>
      <c r="ENK328" s="3"/>
      <c r="ENL328" s="3"/>
      <c r="ENM328" s="3"/>
      <c r="ENN328" s="3"/>
      <c r="ENO328" s="3"/>
      <c r="ENP328" s="3"/>
      <c r="ENQ328" s="3"/>
      <c r="ENR328" s="3"/>
      <c r="ENS328" s="3"/>
      <c r="ENT328" s="3"/>
      <c r="ENU328" s="3"/>
      <c r="ENV328" s="3"/>
      <c r="ENW328" s="3"/>
      <c r="ENX328" s="3"/>
      <c r="ENY328" s="3"/>
      <c r="ENZ328" s="3"/>
      <c r="EOA328" s="3"/>
      <c r="EOB328" s="3"/>
      <c r="EOC328" s="3"/>
      <c r="EOD328" s="3"/>
      <c r="EOE328" s="3"/>
      <c r="EOF328" s="3"/>
      <c r="EOG328" s="3"/>
      <c r="EOH328" s="3"/>
      <c r="EOI328" s="3"/>
      <c r="EOJ328" s="3"/>
      <c r="EOK328" s="3"/>
      <c r="EOL328" s="3"/>
      <c r="EOM328" s="3"/>
      <c r="EON328" s="3"/>
      <c r="EOO328" s="3"/>
      <c r="EOP328" s="3"/>
      <c r="EOQ328" s="3"/>
      <c r="EOR328" s="3"/>
      <c r="EOS328" s="3"/>
      <c r="EOT328" s="3"/>
      <c r="EOU328" s="3"/>
      <c r="EOV328" s="3"/>
      <c r="EOW328" s="3"/>
      <c r="EOX328" s="3"/>
      <c r="EOY328" s="3"/>
      <c r="EOZ328" s="3"/>
      <c r="EPA328" s="3"/>
      <c r="EPB328" s="3"/>
      <c r="EPC328" s="3"/>
      <c r="EPD328" s="3"/>
      <c r="EPE328" s="3"/>
      <c r="EPF328" s="3"/>
      <c r="EPG328" s="3"/>
      <c r="EPH328" s="3"/>
      <c r="EPI328" s="3"/>
      <c r="EPJ328" s="3"/>
      <c r="EPK328" s="3"/>
      <c r="EPL328" s="3"/>
      <c r="EPM328" s="3"/>
      <c r="EPN328" s="3"/>
      <c r="EPO328" s="3"/>
      <c r="EPP328" s="3"/>
      <c r="EPQ328" s="3"/>
      <c r="EPR328" s="3"/>
      <c r="EPS328" s="3"/>
      <c r="EPT328" s="3"/>
      <c r="EPU328" s="3"/>
      <c r="EPV328" s="3"/>
      <c r="EPW328" s="3"/>
      <c r="EPX328" s="3"/>
      <c r="EPY328" s="3"/>
      <c r="EPZ328" s="3"/>
      <c r="EQA328" s="3"/>
      <c r="EQB328" s="3"/>
      <c r="EQC328" s="3"/>
      <c r="EQD328" s="3"/>
      <c r="EQE328" s="3"/>
      <c r="EQF328" s="3"/>
      <c r="EQG328" s="3"/>
      <c r="EQH328" s="3"/>
      <c r="EQI328" s="3"/>
      <c r="EQJ328" s="3"/>
      <c r="EQK328" s="3"/>
      <c r="EQL328" s="3"/>
      <c r="EQM328" s="3"/>
      <c r="EQN328" s="3"/>
      <c r="EQO328" s="3"/>
      <c r="EQP328" s="3"/>
      <c r="EQQ328" s="3"/>
      <c r="EQR328" s="3"/>
      <c r="EQS328" s="3"/>
      <c r="EQT328" s="3"/>
      <c r="EQU328" s="3"/>
      <c r="EQV328" s="3"/>
      <c r="EQW328" s="3"/>
      <c r="EQX328" s="3"/>
      <c r="EQY328" s="3"/>
      <c r="EQZ328" s="3"/>
      <c r="ERA328" s="3"/>
      <c r="ERB328" s="3"/>
      <c r="ERC328" s="3"/>
      <c r="ERD328" s="3"/>
      <c r="ERE328" s="3"/>
      <c r="ERF328" s="3"/>
      <c r="ERG328" s="3"/>
      <c r="ERH328" s="3"/>
      <c r="ERI328" s="3"/>
      <c r="ERJ328" s="3"/>
      <c r="ERK328" s="3"/>
      <c r="ERL328" s="3"/>
      <c r="ERM328" s="3"/>
      <c r="ERN328" s="3"/>
      <c r="ERO328" s="3"/>
      <c r="ERP328" s="3"/>
      <c r="ERQ328" s="3"/>
      <c r="ERR328" s="3"/>
      <c r="ERS328" s="3"/>
      <c r="ERT328" s="3"/>
      <c r="ERU328" s="3"/>
      <c r="ERV328" s="3"/>
      <c r="ERW328" s="3"/>
      <c r="ERX328" s="3"/>
      <c r="ERY328" s="3"/>
      <c r="ERZ328" s="3"/>
      <c r="ESA328" s="3"/>
      <c r="ESB328" s="3"/>
      <c r="ESC328" s="3"/>
      <c r="ESD328" s="3"/>
      <c r="ESE328" s="3"/>
      <c r="ESF328" s="3"/>
      <c r="ESG328" s="3"/>
      <c r="ESH328" s="3"/>
      <c r="ESI328" s="3"/>
      <c r="ESJ328" s="3"/>
      <c r="ESK328" s="3"/>
      <c r="ESL328" s="3"/>
      <c r="ESM328" s="3"/>
      <c r="ESN328" s="3"/>
      <c r="ESO328" s="3"/>
      <c r="ESP328" s="3"/>
      <c r="ESQ328" s="3"/>
      <c r="ESR328" s="3"/>
      <c r="ESS328" s="3"/>
      <c r="EST328" s="3"/>
      <c r="ESU328" s="3"/>
      <c r="ESV328" s="3"/>
      <c r="ESW328" s="3"/>
      <c r="ESX328" s="3"/>
      <c r="ESY328" s="3"/>
      <c r="ESZ328" s="3"/>
      <c r="ETA328" s="3"/>
      <c r="ETB328" s="3"/>
      <c r="ETC328" s="3"/>
      <c r="ETD328" s="3"/>
      <c r="ETE328" s="3"/>
      <c r="ETF328" s="3"/>
      <c r="ETG328" s="3"/>
      <c r="ETH328" s="3"/>
      <c r="ETI328" s="3"/>
      <c r="ETJ328" s="3"/>
      <c r="ETK328" s="3"/>
      <c r="ETL328" s="3"/>
      <c r="ETM328" s="3"/>
      <c r="ETN328" s="3"/>
      <c r="ETO328" s="3"/>
      <c r="ETP328" s="3"/>
      <c r="ETQ328" s="3"/>
      <c r="ETR328" s="3"/>
      <c r="ETS328" s="3"/>
      <c r="ETT328" s="3"/>
      <c r="ETU328" s="3"/>
      <c r="ETV328" s="3"/>
      <c r="ETW328" s="3"/>
      <c r="ETX328" s="3"/>
      <c r="ETY328" s="3"/>
      <c r="ETZ328" s="3"/>
      <c r="EUA328" s="3"/>
      <c r="EUB328" s="3"/>
      <c r="EUC328" s="3"/>
      <c r="EUD328" s="3"/>
      <c r="EUE328" s="3"/>
      <c r="EUF328" s="3"/>
      <c r="EUG328" s="3"/>
      <c r="EUH328" s="3"/>
      <c r="EUI328" s="3"/>
      <c r="EUJ328" s="3"/>
      <c r="EUK328" s="3"/>
      <c r="EUL328" s="3"/>
      <c r="EUM328" s="3"/>
      <c r="EUN328" s="3"/>
      <c r="EUO328" s="3"/>
      <c r="EUP328" s="3"/>
      <c r="EUQ328" s="3"/>
      <c r="EUR328" s="3"/>
      <c r="EUS328" s="3"/>
      <c r="EUT328" s="3"/>
      <c r="EUU328" s="3"/>
      <c r="EUV328" s="3"/>
      <c r="EUW328" s="3"/>
      <c r="EUX328" s="3"/>
      <c r="EUY328" s="3"/>
      <c r="EUZ328" s="3"/>
      <c r="EVA328" s="3"/>
      <c r="EVB328" s="3"/>
      <c r="EVC328" s="3"/>
      <c r="EVD328" s="3"/>
      <c r="EVE328" s="3"/>
      <c r="EVF328" s="3"/>
      <c r="EVG328" s="3"/>
      <c r="EVH328" s="3"/>
      <c r="EVI328" s="3"/>
      <c r="EVJ328" s="3"/>
      <c r="EVK328" s="3"/>
      <c r="EVL328" s="3"/>
      <c r="EVM328" s="3"/>
      <c r="EVN328" s="3"/>
      <c r="EVO328" s="3"/>
      <c r="EVP328" s="3"/>
      <c r="EVQ328" s="3"/>
      <c r="EVR328" s="3"/>
      <c r="EVS328" s="3"/>
      <c r="EVT328" s="3"/>
      <c r="EVU328" s="3"/>
      <c r="EVV328" s="3"/>
      <c r="EVW328" s="3"/>
      <c r="EVX328" s="3"/>
      <c r="EVY328" s="3"/>
      <c r="EVZ328" s="3"/>
      <c r="EWA328" s="3"/>
      <c r="EWB328" s="3"/>
      <c r="EWC328" s="3"/>
      <c r="EWD328" s="3"/>
      <c r="EWE328" s="3"/>
      <c r="EWF328" s="3"/>
      <c r="EWG328" s="3"/>
      <c r="EWH328" s="3"/>
      <c r="EWI328" s="3"/>
      <c r="EWJ328" s="3"/>
      <c r="EWK328" s="3"/>
      <c r="EWL328" s="3"/>
      <c r="EWM328" s="3"/>
      <c r="EWN328" s="3"/>
      <c r="EWO328" s="3"/>
      <c r="EWP328" s="3"/>
      <c r="EWQ328" s="3"/>
      <c r="EWR328" s="3"/>
      <c r="EWS328" s="3"/>
      <c r="EWT328" s="3"/>
      <c r="EWU328" s="3"/>
      <c r="EWV328" s="3"/>
      <c r="EWW328" s="3"/>
      <c r="EWX328" s="3"/>
      <c r="EWY328" s="3"/>
      <c r="EWZ328" s="3"/>
      <c r="EXA328" s="3"/>
      <c r="EXB328" s="3"/>
      <c r="EXC328" s="3"/>
      <c r="EXD328" s="3"/>
      <c r="EXE328" s="3"/>
      <c r="EXF328" s="3"/>
      <c r="EXG328" s="3"/>
      <c r="EXH328" s="3"/>
      <c r="EXI328" s="3"/>
      <c r="EXJ328" s="3"/>
      <c r="EXK328" s="3"/>
      <c r="EXL328" s="3"/>
      <c r="EXM328" s="3"/>
      <c r="EXN328" s="3"/>
      <c r="EXO328" s="3"/>
      <c r="EXP328" s="3"/>
      <c r="EXQ328" s="3"/>
      <c r="EXR328" s="3"/>
      <c r="EXS328" s="3"/>
      <c r="EXT328" s="3"/>
      <c r="EXU328" s="3"/>
      <c r="EXV328" s="3"/>
      <c r="EXW328" s="3"/>
      <c r="EXX328" s="3"/>
      <c r="EXY328" s="3"/>
      <c r="EXZ328" s="3"/>
      <c r="EYA328" s="3"/>
      <c r="EYB328" s="3"/>
      <c r="EYC328" s="3"/>
      <c r="EYD328" s="3"/>
      <c r="EYE328" s="3"/>
      <c r="EYF328" s="3"/>
      <c r="EYG328" s="3"/>
      <c r="EYH328" s="3"/>
      <c r="EYI328" s="3"/>
      <c r="EYJ328" s="3"/>
      <c r="EYK328" s="3"/>
      <c r="EYL328" s="3"/>
      <c r="EYM328" s="3"/>
      <c r="EYN328" s="3"/>
      <c r="EYO328" s="3"/>
      <c r="EYP328" s="3"/>
      <c r="EYQ328" s="3"/>
      <c r="EYR328" s="3"/>
      <c r="EYS328" s="3"/>
      <c r="EYT328" s="3"/>
      <c r="EYU328" s="3"/>
      <c r="EYV328" s="3"/>
      <c r="EYW328" s="3"/>
      <c r="EYX328" s="3"/>
      <c r="EYY328" s="3"/>
      <c r="EYZ328" s="3"/>
      <c r="EZA328" s="3"/>
      <c r="EZB328" s="3"/>
      <c r="EZC328" s="3"/>
      <c r="EZD328" s="3"/>
      <c r="EZE328" s="3"/>
      <c r="EZF328" s="3"/>
      <c r="EZG328" s="3"/>
      <c r="EZH328" s="3"/>
      <c r="EZI328" s="3"/>
      <c r="EZJ328" s="3"/>
      <c r="EZK328" s="3"/>
      <c r="EZL328" s="3"/>
      <c r="EZM328" s="3"/>
      <c r="EZN328" s="3"/>
      <c r="EZO328" s="3"/>
      <c r="EZP328" s="3"/>
      <c r="EZQ328" s="3"/>
      <c r="EZR328" s="3"/>
      <c r="EZS328" s="3"/>
      <c r="EZT328" s="3"/>
      <c r="EZU328" s="3"/>
      <c r="EZV328" s="3"/>
      <c r="EZW328" s="3"/>
      <c r="EZX328" s="3"/>
      <c r="EZY328" s="3"/>
      <c r="EZZ328" s="3"/>
      <c r="FAA328" s="3"/>
      <c r="FAB328" s="3"/>
      <c r="FAC328" s="3"/>
      <c r="FAD328" s="3"/>
      <c r="FAE328" s="3"/>
      <c r="FAF328" s="3"/>
      <c r="FAG328" s="3"/>
      <c r="FAH328" s="3"/>
      <c r="FAI328" s="3"/>
      <c r="FAJ328" s="3"/>
      <c r="FAK328" s="3"/>
      <c r="FAL328" s="3"/>
      <c r="FAM328" s="3"/>
      <c r="FAN328" s="3"/>
      <c r="FAO328" s="3"/>
      <c r="FAP328" s="3"/>
      <c r="FAQ328" s="3"/>
      <c r="FAR328" s="3"/>
      <c r="FAS328" s="3"/>
      <c r="FAT328" s="3"/>
      <c r="FAU328" s="3"/>
      <c r="FAV328" s="3"/>
      <c r="FAW328" s="3"/>
      <c r="FAX328" s="3"/>
      <c r="FAY328" s="3"/>
      <c r="FAZ328" s="3"/>
      <c r="FBA328" s="3"/>
      <c r="FBB328" s="3"/>
      <c r="FBC328" s="3"/>
      <c r="FBD328" s="3"/>
      <c r="FBE328" s="3"/>
      <c r="FBF328" s="3"/>
      <c r="FBG328" s="3"/>
      <c r="FBH328" s="3"/>
      <c r="FBI328" s="3"/>
      <c r="FBJ328" s="3"/>
      <c r="FBK328" s="3"/>
      <c r="FBL328" s="3"/>
      <c r="FBM328" s="3"/>
      <c r="FBN328" s="3"/>
      <c r="FBO328" s="3"/>
      <c r="FBP328" s="3"/>
      <c r="FBQ328" s="3"/>
      <c r="FBR328" s="3"/>
      <c r="FBS328" s="3"/>
      <c r="FBT328" s="3"/>
      <c r="FBU328" s="3"/>
      <c r="FBV328" s="3"/>
      <c r="FBW328" s="3"/>
      <c r="FBX328" s="3"/>
      <c r="FBY328" s="3"/>
      <c r="FBZ328" s="3"/>
      <c r="FCA328" s="3"/>
      <c r="FCB328" s="3"/>
      <c r="FCC328" s="3"/>
      <c r="FCD328" s="3"/>
      <c r="FCE328" s="3"/>
      <c r="FCF328" s="3"/>
      <c r="FCG328" s="3"/>
      <c r="FCH328" s="3"/>
      <c r="FCI328" s="3"/>
      <c r="FCJ328" s="3"/>
      <c r="FCK328" s="3"/>
      <c r="FCL328" s="3"/>
      <c r="FCM328" s="3"/>
      <c r="FCN328" s="3"/>
      <c r="FCO328" s="3"/>
      <c r="FCP328" s="3"/>
      <c r="FCQ328" s="3"/>
      <c r="FCR328" s="3"/>
      <c r="FCS328" s="3"/>
      <c r="FCT328" s="3"/>
      <c r="FCU328" s="3"/>
      <c r="FCV328" s="3"/>
      <c r="FCW328" s="3"/>
      <c r="FCX328" s="3"/>
      <c r="FCY328" s="3"/>
      <c r="FCZ328" s="3"/>
      <c r="FDA328" s="3"/>
      <c r="FDB328" s="3"/>
      <c r="FDC328" s="3"/>
      <c r="FDD328" s="3"/>
      <c r="FDE328" s="3"/>
      <c r="FDF328" s="3"/>
      <c r="FDG328" s="3"/>
      <c r="FDH328" s="3"/>
      <c r="FDI328" s="3"/>
      <c r="FDJ328" s="3"/>
      <c r="FDK328" s="3"/>
      <c r="FDL328" s="3"/>
      <c r="FDM328" s="3"/>
      <c r="FDN328" s="3"/>
      <c r="FDO328" s="3"/>
      <c r="FDP328" s="3"/>
      <c r="FDQ328" s="3"/>
      <c r="FDR328" s="3"/>
      <c r="FDS328" s="3"/>
      <c r="FDT328" s="3"/>
      <c r="FDU328" s="3"/>
      <c r="FDV328" s="3"/>
      <c r="FDW328" s="3"/>
      <c r="FDX328" s="3"/>
      <c r="FDY328" s="3"/>
      <c r="FDZ328" s="3"/>
      <c r="FEA328" s="3"/>
      <c r="FEB328" s="3"/>
      <c r="FEC328" s="3"/>
      <c r="FED328" s="3"/>
      <c r="FEE328" s="3"/>
      <c r="FEF328" s="3"/>
      <c r="FEG328" s="3"/>
      <c r="FEH328" s="3"/>
      <c r="FEI328" s="3"/>
      <c r="FEJ328" s="3"/>
      <c r="FEK328" s="3"/>
      <c r="FEL328" s="3"/>
      <c r="FEM328" s="3"/>
      <c r="FEN328" s="3"/>
      <c r="FEO328" s="3"/>
      <c r="FEP328" s="3"/>
      <c r="FEQ328" s="3"/>
      <c r="FER328" s="3"/>
      <c r="FES328" s="3"/>
      <c r="FET328" s="3"/>
      <c r="FEU328" s="3"/>
      <c r="FEV328" s="3"/>
      <c r="FEW328" s="3"/>
      <c r="FEX328" s="3"/>
      <c r="FEY328" s="3"/>
      <c r="FEZ328" s="3"/>
      <c r="FFA328" s="3"/>
      <c r="FFB328" s="3"/>
      <c r="FFC328" s="3"/>
      <c r="FFD328" s="3"/>
      <c r="FFE328" s="3"/>
      <c r="FFF328" s="3"/>
      <c r="FFG328" s="3"/>
      <c r="FFH328" s="3"/>
      <c r="FFI328" s="3"/>
      <c r="FFJ328" s="3"/>
      <c r="FFK328" s="3"/>
      <c r="FFL328" s="3"/>
      <c r="FFM328" s="3"/>
      <c r="FFN328" s="3"/>
      <c r="FFO328" s="3"/>
      <c r="FFP328" s="3"/>
      <c r="FFQ328" s="3"/>
      <c r="FFR328" s="3"/>
      <c r="FFS328" s="3"/>
      <c r="FFT328" s="3"/>
      <c r="FFU328" s="3"/>
      <c r="FFV328" s="3"/>
      <c r="FFW328" s="3"/>
      <c r="FFX328" s="3"/>
      <c r="FFY328" s="3"/>
      <c r="FFZ328" s="3"/>
      <c r="FGA328" s="3"/>
      <c r="FGB328" s="3"/>
      <c r="FGC328" s="3"/>
      <c r="FGD328" s="3"/>
      <c r="FGE328" s="3"/>
      <c r="FGF328" s="3"/>
      <c r="FGG328" s="3"/>
      <c r="FGH328" s="3"/>
      <c r="FGI328" s="3"/>
      <c r="FGJ328" s="3"/>
      <c r="FGK328" s="3"/>
      <c r="FGL328" s="3"/>
      <c r="FGM328" s="3"/>
      <c r="FGN328" s="3"/>
      <c r="FGO328" s="3"/>
      <c r="FGP328" s="3"/>
      <c r="FGQ328" s="3"/>
      <c r="FGR328" s="3"/>
      <c r="FGS328" s="3"/>
      <c r="FGT328" s="3"/>
      <c r="FGU328" s="3"/>
      <c r="FGV328" s="3"/>
      <c r="FGW328" s="3"/>
      <c r="FGX328" s="3"/>
      <c r="FGY328" s="3"/>
      <c r="FGZ328" s="3"/>
      <c r="FHA328" s="3"/>
      <c r="FHB328" s="3"/>
      <c r="FHC328" s="3"/>
      <c r="FHD328" s="3"/>
      <c r="FHE328" s="3"/>
      <c r="FHF328" s="3"/>
      <c r="FHG328" s="3"/>
      <c r="FHH328" s="3"/>
      <c r="FHI328" s="3"/>
      <c r="FHJ328" s="3"/>
      <c r="FHK328" s="3"/>
      <c r="FHL328" s="3"/>
      <c r="FHM328" s="3"/>
      <c r="FHN328" s="3"/>
      <c r="FHO328" s="3"/>
      <c r="FHP328" s="3"/>
      <c r="FHQ328" s="3"/>
      <c r="FHR328" s="3"/>
      <c r="FHS328" s="3"/>
      <c r="FHT328" s="3"/>
      <c r="FHU328" s="3"/>
      <c r="FHV328" s="3"/>
      <c r="FHW328" s="3"/>
      <c r="FHX328" s="3"/>
      <c r="FHY328" s="3"/>
      <c r="FHZ328" s="3"/>
      <c r="FIA328" s="3"/>
      <c r="FIB328" s="3"/>
      <c r="FIC328" s="3"/>
      <c r="FID328" s="3"/>
      <c r="FIE328" s="3"/>
      <c r="FIF328" s="3"/>
      <c r="FIG328" s="3"/>
      <c r="FIH328" s="3"/>
      <c r="FII328" s="3"/>
      <c r="FIJ328" s="3"/>
      <c r="FIK328" s="3"/>
      <c r="FIL328" s="3"/>
      <c r="FIM328" s="3"/>
      <c r="FIN328" s="3"/>
      <c r="FIO328" s="3"/>
      <c r="FIP328" s="3"/>
      <c r="FIQ328" s="3"/>
      <c r="FIR328" s="3"/>
      <c r="FIS328" s="3"/>
      <c r="FIT328" s="3"/>
      <c r="FIU328" s="3"/>
      <c r="FIV328" s="3"/>
      <c r="FIW328" s="3"/>
      <c r="FIX328" s="3"/>
      <c r="FIY328" s="3"/>
      <c r="FIZ328" s="3"/>
      <c r="FJA328" s="3"/>
      <c r="FJB328" s="3"/>
      <c r="FJC328" s="3"/>
      <c r="FJD328" s="3"/>
      <c r="FJE328" s="3"/>
      <c r="FJF328" s="3"/>
      <c r="FJG328" s="3"/>
      <c r="FJH328" s="3"/>
      <c r="FJI328" s="3"/>
      <c r="FJJ328" s="3"/>
      <c r="FJK328" s="3"/>
      <c r="FJL328" s="3"/>
      <c r="FJM328" s="3"/>
      <c r="FJN328" s="3"/>
      <c r="FJO328" s="3"/>
      <c r="FJP328" s="3"/>
      <c r="FJQ328" s="3"/>
      <c r="FJR328" s="3"/>
      <c r="FJS328" s="3"/>
      <c r="FJT328" s="3"/>
      <c r="FJU328" s="3"/>
      <c r="FJV328" s="3"/>
      <c r="FJW328" s="3"/>
      <c r="FJX328" s="3"/>
      <c r="FJY328" s="3"/>
      <c r="FJZ328" s="3"/>
      <c r="FKA328" s="3"/>
      <c r="FKB328" s="3"/>
      <c r="FKC328" s="3"/>
      <c r="FKD328" s="3"/>
      <c r="FKE328" s="3"/>
      <c r="FKF328" s="3"/>
      <c r="FKG328" s="3"/>
      <c r="FKH328" s="3"/>
      <c r="FKI328" s="3"/>
      <c r="FKJ328" s="3"/>
      <c r="FKK328" s="3"/>
      <c r="FKL328" s="3"/>
      <c r="FKM328" s="3"/>
      <c r="FKN328" s="3"/>
      <c r="FKO328" s="3"/>
      <c r="FKP328" s="3"/>
      <c r="FKQ328" s="3"/>
      <c r="FKR328" s="3"/>
      <c r="FKS328" s="3"/>
      <c r="FKT328" s="3"/>
      <c r="FKU328" s="3"/>
      <c r="FKV328" s="3"/>
      <c r="FKW328" s="3"/>
      <c r="FKX328" s="3"/>
      <c r="FKY328" s="3"/>
      <c r="FKZ328" s="3"/>
      <c r="FLA328" s="3"/>
      <c r="FLB328" s="3"/>
      <c r="FLC328" s="3"/>
      <c r="FLD328" s="3"/>
      <c r="FLE328" s="3"/>
      <c r="FLF328" s="3"/>
      <c r="FLG328" s="3"/>
      <c r="FLH328" s="3"/>
      <c r="FLI328" s="3"/>
      <c r="FLJ328" s="3"/>
      <c r="FLK328" s="3"/>
      <c r="FLL328" s="3"/>
      <c r="FLM328" s="3"/>
      <c r="FLN328" s="3"/>
      <c r="FLO328" s="3"/>
      <c r="FLP328" s="3"/>
      <c r="FLQ328" s="3"/>
      <c r="FLR328" s="3"/>
      <c r="FLS328" s="3"/>
      <c r="FLT328" s="3"/>
      <c r="FLU328" s="3"/>
      <c r="FLV328" s="3"/>
      <c r="FLW328" s="3"/>
      <c r="FLX328" s="3"/>
      <c r="FLY328" s="3"/>
      <c r="FLZ328" s="3"/>
      <c r="FMA328" s="3"/>
      <c r="FMB328" s="3"/>
      <c r="FMC328" s="3"/>
      <c r="FMD328" s="3"/>
      <c r="FME328" s="3"/>
      <c r="FMF328" s="3"/>
      <c r="FMG328" s="3"/>
      <c r="FMH328" s="3"/>
      <c r="FMI328" s="3"/>
      <c r="FMJ328" s="3"/>
      <c r="FMK328" s="3"/>
      <c r="FML328" s="3"/>
      <c r="FMM328" s="3"/>
      <c r="FMN328" s="3"/>
      <c r="FMO328" s="3"/>
      <c r="FMP328" s="3"/>
      <c r="FMQ328" s="3"/>
      <c r="FMR328" s="3"/>
      <c r="FMS328" s="3"/>
      <c r="FMT328" s="3"/>
      <c r="FMU328" s="3"/>
      <c r="FMV328" s="3"/>
      <c r="FMW328" s="3"/>
      <c r="FMX328" s="3"/>
      <c r="FMY328" s="3"/>
      <c r="FMZ328" s="3"/>
      <c r="FNA328" s="3"/>
      <c r="FNB328" s="3"/>
      <c r="FNC328" s="3"/>
      <c r="FND328" s="3"/>
      <c r="FNE328" s="3"/>
      <c r="FNF328" s="3"/>
      <c r="FNG328" s="3"/>
      <c r="FNH328" s="3"/>
      <c r="FNI328" s="3"/>
      <c r="FNJ328" s="3"/>
      <c r="FNK328" s="3"/>
      <c r="FNL328" s="3"/>
      <c r="FNM328" s="3"/>
      <c r="FNN328" s="3"/>
      <c r="FNO328" s="3"/>
      <c r="FNP328" s="3"/>
      <c r="FNQ328" s="3"/>
      <c r="FNR328" s="3"/>
      <c r="FNS328" s="3"/>
      <c r="FNT328" s="3"/>
      <c r="FNU328" s="3"/>
      <c r="FNV328" s="3"/>
      <c r="FNW328" s="3"/>
      <c r="FNX328" s="3"/>
      <c r="FNY328" s="3"/>
      <c r="FNZ328" s="3"/>
      <c r="FOA328" s="3"/>
      <c r="FOB328" s="3"/>
      <c r="FOC328" s="3"/>
      <c r="FOD328" s="3"/>
      <c r="FOE328" s="3"/>
      <c r="FOF328" s="3"/>
      <c r="FOG328" s="3"/>
      <c r="FOH328" s="3"/>
      <c r="FOI328" s="3"/>
      <c r="FOJ328" s="3"/>
      <c r="FOK328" s="3"/>
      <c r="FOL328" s="3"/>
      <c r="FOM328" s="3"/>
      <c r="FON328" s="3"/>
      <c r="FOO328" s="3"/>
      <c r="FOP328" s="3"/>
      <c r="FOQ328" s="3"/>
      <c r="FOR328" s="3"/>
      <c r="FOS328" s="3"/>
      <c r="FOT328" s="3"/>
      <c r="FOU328" s="3"/>
      <c r="FOV328" s="3"/>
      <c r="FOW328" s="3"/>
      <c r="FOX328" s="3"/>
      <c r="FOY328" s="3"/>
      <c r="FOZ328" s="3"/>
      <c r="FPA328" s="3"/>
      <c r="FPB328" s="3"/>
      <c r="FPC328" s="3"/>
      <c r="FPD328" s="3"/>
      <c r="FPE328" s="3"/>
      <c r="FPF328" s="3"/>
      <c r="FPG328" s="3"/>
      <c r="FPH328" s="3"/>
      <c r="FPI328" s="3"/>
      <c r="FPJ328" s="3"/>
      <c r="FPK328" s="3"/>
      <c r="FPL328" s="3"/>
      <c r="FPM328" s="3"/>
      <c r="FPN328" s="3"/>
      <c r="FPO328" s="3"/>
      <c r="FPP328" s="3"/>
      <c r="FPQ328" s="3"/>
      <c r="FPR328" s="3"/>
      <c r="FPS328" s="3"/>
      <c r="FPT328" s="3"/>
      <c r="FPU328" s="3"/>
      <c r="FPV328" s="3"/>
      <c r="FPW328" s="3"/>
      <c r="FPX328" s="3"/>
      <c r="FPY328" s="3"/>
      <c r="FPZ328" s="3"/>
      <c r="FQA328" s="3"/>
      <c r="FQB328" s="3"/>
      <c r="FQC328" s="3"/>
      <c r="FQD328" s="3"/>
      <c r="FQE328" s="3"/>
      <c r="FQF328" s="3"/>
      <c r="FQG328" s="3"/>
      <c r="FQH328" s="3"/>
      <c r="FQI328" s="3"/>
      <c r="FQJ328" s="3"/>
      <c r="FQK328" s="3"/>
      <c r="FQL328" s="3"/>
      <c r="FQM328" s="3"/>
      <c r="FQN328" s="3"/>
      <c r="FQO328" s="3"/>
      <c r="FQP328" s="3"/>
      <c r="FQQ328" s="3"/>
      <c r="FQR328" s="3"/>
      <c r="FQS328" s="3"/>
      <c r="FQT328" s="3"/>
      <c r="FQU328" s="3"/>
      <c r="FQV328" s="3"/>
      <c r="FQW328" s="3"/>
      <c r="FQX328" s="3"/>
      <c r="FQY328" s="3"/>
      <c r="FQZ328" s="3"/>
      <c r="FRA328" s="3"/>
      <c r="FRB328" s="3"/>
      <c r="FRC328" s="3"/>
      <c r="FRD328" s="3"/>
      <c r="FRE328" s="3"/>
      <c r="FRF328" s="3"/>
      <c r="FRG328" s="3"/>
      <c r="FRH328" s="3"/>
      <c r="FRI328" s="3"/>
      <c r="FRJ328" s="3"/>
      <c r="FRK328" s="3"/>
      <c r="FRL328" s="3"/>
      <c r="FRM328" s="3"/>
      <c r="FRN328" s="3"/>
      <c r="FRO328" s="3"/>
      <c r="FRP328" s="3"/>
      <c r="FRQ328" s="3"/>
      <c r="FRR328" s="3"/>
      <c r="FRS328" s="3"/>
      <c r="FRT328" s="3"/>
      <c r="FRU328" s="3"/>
      <c r="FRV328" s="3"/>
      <c r="FRW328" s="3"/>
      <c r="FRX328" s="3"/>
      <c r="FRY328" s="3"/>
      <c r="FRZ328" s="3"/>
      <c r="FSA328" s="3"/>
      <c r="FSB328" s="3"/>
      <c r="FSC328" s="3"/>
      <c r="FSD328" s="3"/>
      <c r="FSE328" s="3"/>
      <c r="FSF328" s="3"/>
      <c r="FSG328" s="3"/>
      <c r="FSH328" s="3"/>
      <c r="FSI328" s="3"/>
      <c r="FSJ328" s="3"/>
      <c r="FSK328" s="3"/>
      <c r="FSL328" s="3"/>
      <c r="FSM328" s="3"/>
      <c r="FSN328" s="3"/>
      <c r="FSO328" s="3"/>
      <c r="FSP328" s="3"/>
      <c r="FSQ328" s="3"/>
      <c r="FSR328" s="3"/>
      <c r="FSS328" s="3"/>
      <c r="FST328" s="3"/>
      <c r="FSU328" s="3"/>
      <c r="FSV328" s="3"/>
      <c r="FSW328" s="3"/>
      <c r="FSX328" s="3"/>
      <c r="FSY328" s="3"/>
      <c r="FSZ328" s="3"/>
      <c r="FTA328" s="3"/>
      <c r="FTB328" s="3"/>
      <c r="FTC328" s="3"/>
      <c r="FTD328" s="3"/>
      <c r="FTE328" s="3"/>
      <c r="FTF328" s="3"/>
      <c r="FTG328" s="3"/>
      <c r="FTH328" s="3"/>
      <c r="FTI328" s="3"/>
      <c r="FTJ328" s="3"/>
      <c r="FTK328" s="3"/>
      <c r="FTL328" s="3"/>
      <c r="FTM328" s="3"/>
      <c r="FTN328" s="3"/>
      <c r="FTO328" s="3"/>
      <c r="FTP328" s="3"/>
      <c r="FTQ328" s="3"/>
      <c r="FTR328" s="3"/>
      <c r="FTS328" s="3"/>
      <c r="FTT328" s="3"/>
      <c r="FTU328" s="3"/>
      <c r="FTV328" s="3"/>
      <c r="FTW328" s="3"/>
      <c r="FTX328" s="3"/>
      <c r="FTY328" s="3"/>
      <c r="FTZ328" s="3"/>
      <c r="FUA328" s="3"/>
      <c r="FUB328" s="3"/>
      <c r="FUC328" s="3"/>
      <c r="FUD328" s="3"/>
      <c r="FUE328" s="3"/>
      <c r="FUF328" s="3"/>
      <c r="FUG328" s="3"/>
      <c r="FUH328" s="3"/>
      <c r="FUI328" s="3"/>
      <c r="FUJ328" s="3"/>
      <c r="FUK328" s="3"/>
      <c r="FUL328" s="3"/>
      <c r="FUM328" s="3"/>
      <c r="FUN328" s="3"/>
      <c r="FUO328" s="3"/>
      <c r="FUP328" s="3"/>
      <c r="FUQ328" s="3"/>
      <c r="FUR328" s="3"/>
      <c r="FUS328" s="3"/>
      <c r="FUT328" s="3"/>
      <c r="FUU328" s="3"/>
      <c r="FUV328" s="3"/>
      <c r="FUW328" s="3"/>
      <c r="FUX328" s="3"/>
      <c r="FUY328" s="3"/>
      <c r="FUZ328" s="3"/>
      <c r="FVA328" s="3"/>
      <c r="FVB328" s="3"/>
      <c r="FVC328" s="3"/>
      <c r="FVD328" s="3"/>
      <c r="FVE328" s="3"/>
      <c r="FVF328" s="3"/>
      <c r="FVG328" s="3"/>
      <c r="FVH328" s="3"/>
      <c r="FVI328" s="3"/>
      <c r="FVJ328" s="3"/>
      <c r="FVK328" s="3"/>
      <c r="FVL328" s="3"/>
      <c r="FVM328" s="3"/>
      <c r="FVN328" s="3"/>
      <c r="FVO328" s="3"/>
      <c r="FVP328" s="3"/>
      <c r="FVQ328" s="3"/>
      <c r="FVR328" s="3"/>
      <c r="FVS328" s="3"/>
      <c r="FVT328" s="3"/>
      <c r="FVU328" s="3"/>
      <c r="FVV328" s="3"/>
      <c r="FVW328" s="3"/>
      <c r="FVX328" s="3"/>
      <c r="FVY328" s="3"/>
      <c r="FVZ328" s="3"/>
      <c r="FWA328" s="3"/>
      <c r="FWB328" s="3"/>
      <c r="FWC328" s="3"/>
      <c r="FWD328" s="3"/>
      <c r="FWE328" s="3"/>
      <c r="FWF328" s="3"/>
      <c r="FWG328" s="3"/>
      <c r="FWH328" s="3"/>
      <c r="FWI328" s="3"/>
      <c r="FWJ328" s="3"/>
      <c r="FWK328" s="3"/>
      <c r="FWL328" s="3"/>
      <c r="FWM328" s="3"/>
      <c r="FWN328" s="3"/>
      <c r="FWO328" s="3"/>
      <c r="FWP328" s="3"/>
      <c r="FWQ328" s="3"/>
      <c r="FWR328" s="3"/>
      <c r="FWS328" s="3"/>
      <c r="FWT328" s="3"/>
      <c r="FWU328" s="3"/>
      <c r="FWV328" s="3"/>
      <c r="FWW328" s="3"/>
      <c r="FWX328" s="3"/>
      <c r="FWY328" s="3"/>
      <c r="FWZ328" s="3"/>
      <c r="FXA328" s="3"/>
      <c r="FXB328" s="3"/>
      <c r="FXC328" s="3"/>
      <c r="FXD328" s="3"/>
      <c r="FXE328" s="3"/>
      <c r="FXF328" s="3"/>
      <c r="FXG328" s="3"/>
      <c r="FXH328" s="3"/>
      <c r="FXI328" s="3"/>
      <c r="FXJ328" s="3"/>
      <c r="FXK328" s="3"/>
      <c r="FXL328" s="3"/>
      <c r="FXM328" s="3"/>
      <c r="FXN328" s="3"/>
      <c r="FXO328" s="3"/>
      <c r="FXP328" s="3"/>
      <c r="FXQ328" s="3"/>
      <c r="FXR328" s="3"/>
      <c r="FXS328" s="3"/>
      <c r="FXT328" s="3"/>
      <c r="FXU328" s="3"/>
      <c r="FXV328" s="3"/>
      <c r="FXW328" s="3"/>
      <c r="FXX328" s="3"/>
      <c r="FXY328" s="3"/>
      <c r="FXZ328" s="3"/>
      <c r="FYA328" s="3"/>
      <c r="FYB328" s="3"/>
      <c r="FYC328" s="3"/>
      <c r="FYD328" s="3"/>
      <c r="FYE328" s="3"/>
      <c r="FYF328" s="3"/>
      <c r="FYG328" s="3"/>
      <c r="FYH328" s="3"/>
      <c r="FYI328" s="3"/>
      <c r="FYJ328" s="3"/>
      <c r="FYK328" s="3"/>
      <c r="FYL328" s="3"/>
      <c r="FYM328" s="3"/>
      <c r="FYN328" s="3"/>
      <c r="FYO328" s="3"/>
      <c r="FYP328" s="3"/>
      <c r="FYQ328" s="3"/>
      <c r="FYR328" s="3"/>
      <c r="FYS328" s="3"/>
      <c r="FYT328" s="3"/>
      <c r="FYU328" s="3"/>
      <c r="FYV328" s="3"/>
      <c r="FYW328" s="3"/>
      <c r="FYX328" s="3"/>
      <c r="FYY328" s="3"/>
      <c r="FYZ328" s="3"/>
      <c r="FZA328" s="3"/>
      <c r="FZB328" s="3"/>
      <c r="FZC328" s="3"/>
      <c r="FZD328" s="3"/>
      <c r="FZE328" s="3"/>
      <c r="FZF328" s="3"/>
      <c r="FZG328" s="3"/>
      <c r="FZH328" s="3"/>
      <c r="FZI328" s="3"/>
      <c r="FZJ328" s="3"/>
      <c r="FZK328" s="3"/>
      <c r="FZL328" s="3"/>
      <c r="FZM328" s="3"/>
      <c r="FZN328" s="3"/>
      <c r="FZO328" s="3"/>
      <c r="FZP328" s="3"/>
      <c r="FZQ328" s="3"/>
      <c r="FZR328" s="3"/>
      <c r="FZS328" s="3"/>
      <c r="FZT328" s="3"/>
      <c r="FZU328" s="3"/>
      <c r="FZV328" s="3"/>
      <c r="FZW328" s="3"/>
      <c r="FZX328" s="3"/>
      <c r="FZY328" s="3"/>
      <c r="FZZ328" s="3"/>
      <c r="GAA328" s="3"/>
      <c r="GAB328" s="3"/>
      <c r="GAC328" s="3"/>
      <c r="GAD328" s="3"/>
      <c r="GAE328" s="3"/>
      <c r="GAF328" s="3"/>
      <c r="GAG328" s="3"/>
      <c r="GAH328" s="3"/>
      <c r="GAI328" s="3"/>
      <c r="GAJ328" s="3"/>
      <c r="GAK328" s="3"/>
      <c r="GAL328" s="3"/>
      <c r="GAM328" s="3"/>
      <c r="GAN328" s="3"/>
      <c r="GAO328" s="3"/>
      <c r="GAP328" s="3"/>
      <c r="GAQ328" s="3"/>
      <c r="GAR328" s="3"/>
      <c r="GAS328" s="3"/>
      <c r="GAT328" s="3"/>
      <c r="GAU328" s="3"/>
      <c r="GAV328" s="3"/>
      <c r="GAW328" s="3"/>
      <c r="GAX328" s="3"/>
      <c r="GAY328" s="3"/>
      <c r="GAZ328" s="3"/>
      <c r="GBA328" s="3"/>
      <c r="GBB328" s="3"/>
      <c r="GBC328" s="3"/>
      <c r="GBD328" s="3"/>
      <c r="GBE328" s="3"/>
      <c r="GBF328" s="3"/>
      <c r="GBG328" s="3"/>
      <c r="GBH328" s="3"/>
      <c r="GBI328" s="3"/>
      <c r="GBJ328" s="3"/>
      <c r="GBK328" s="3"/>
      <c r="GBL328" s="3"/>
      <c r="GBM328" s="3"/>
      <c r="GBN328" s="3"/>
      <c r="GBO328" s="3"/>
      <c r="GBP328" s="3"/>
      <c r="GBQ328" s="3"/>
      <c r="GBR328" s="3"/>
      <c r="GBS328" s="3"/>
      <c r="GBT328" s="3"/>
      <c r="GBU328" s="3"/>
      <c r="GBV328" s="3"/>
      <c r="GBW328" s="3"/>
      <c r="GBX328" s="3"/>
      <c r="GBY328" s="3"/>
      <c r="GBZ328" s="3"/>
      <c r="GCA328" s="3"/>
      <c r="GCB328" s="3"/>
      <c r="GCC328" s="3"/>
      <c r="GCD328" s="3"/>
      <c r="GCE328" s="3"/>
      <c r="GCF328" s="3"/>
      <c r="GCG328" s="3"/>
      <c r="GCH328" s="3"/>
      <c r="GCI328" s="3"/>
      <c r="GCJ328" s="3"/>
      <c r="GCK328" s="3"/>
      <c r="GCL328" s="3"/>
      <c r="GCM328" s="3"/>
      <c r="GCN328" s="3"/>
      <c r="GCO328" s="3"/>
      <c r="GCP328" s="3"/>
      <c r="GCQ328" s="3"/>
      <c r="GCR328" s="3"/>
      <c r="GCS328" s="3"/>
      <c r="GCT328" s="3"/>
      <c r="GCU328" s="3"/>
      <c r="GCV328" s="3"/>
      <c r="GCW328" s="3"/>
      <c r="GCX328" s="3"/>
      <c r="GCY328" s="3"/>
      <c r="GCZ328" s="3"/>
      <c r="GDA328" s="3"/>
      <c r="GDB328" s="3"/>
      <c r="GDC328" s="3"/>
      <c r="GDD328" s="3"/>
      <c r="GDE328" s="3"/>
      <c r="GDF328" s="3"/>
      <c r="GDG328" s="3"/>
      <c r="GDH328" s="3"/>
      <c r="GDI328" s="3"/>
      <c r="GDJ328" s="3"/>
      <c r="GDK328" s="3"/>
      <c r="GDL328" s="3"/>
      <c r="GDM328" s="3"/>
      <c r="GDN328" s="3"/>
      <c r="GDO328" s="3"/>
      <c r="GDP328" s="3"/>
      <c r="GDQ328" s="3"/>
      <c r="GDR328" s="3"/>
      <c r="GDS328" s="3"/>
      <c r="GDT328" s="3"/>
      <c r="GDU328" s="3"/>
      <c r="GDV328" s="3"/>
      <c r="GDW328" s="3"/>
      <c r="GDX328" s="3"/>
      <c r="GDY328" s="3"/>
      <c r="GDZ328" s="3"/>
      <c r="GEA328" s="3"/>
      <c r="GEB328" s="3"/>
      <c r="GEC328" s="3"/>
      <c r="GED328" s="3"/>
      <c r="GEE328" s="3"/>
      <c r="GEF328" s="3"/>
      <c r="GEG328" s="3"/>
      <c r="GEH328" s="3"/>
      <c r="GEI328" s="3"/>
      <c r="GEJ328" s="3"/>
      <c r="GEK328" s="3"/>
      <c r="GEL328" s="3"/>
      <c r="GEM328" s="3"/>
      <c r="GEN328" s="3"/>
      <c r="GEO328" s="3"/>
      <c r="GEP328" s="3"/>
      <c r="GEQ328" s="3"/>
      <c r="GER328" s="3"/>
      <c r="GES328" s="3"/>
      <c r="GET328" s="3"/>
      <c r="GEU328" s="3"/>
      <c r="GEV328" s="3"/>
      <c r="GEW328" s="3"/>
      <c r="GEX328" s="3"/>
      <c r="GEY328" s="3"/>
      <c r="GEZ328" s="3"/>
      <c r="GFA328" s="3"/>
      <c r="GFB328" s="3"/>
      <c r="GFC328" s="3"/>
      <c r="GFD328" s="3"/>
      <c r="GFE328" s="3"/>
      <c r="GFF328" s="3"/>
      <c r="GFG328" s="3"/>
      <c r="GFH328" s="3"/>
      <c r="GFI328" s="3"/>
      <c r="GFJ328" s="3"/>
      <c r="GFK328" s="3"/>
      <c r="GFL328" s="3"/>
      <c r="GFM328" s="3"/>
      <c r="GFN328" s="3"/>
      <c r="GFO328" s="3"/>
      <c r="GFP328" s="3"/>
      <c r="GFQ328" s="3"/>
      <c r="GFR328" s="3"/>
      <c r="GFS328" s="3"/>
      <c r="GFT328" s="3"/>
      <c r="GFU328" s="3"/>
      <c r="GFV328" s="3"/>
      <c r="GFW328" s="3"/>
      <c r="GFX328" s="3"/>
      <c r="GFY328" s="3"/>
      <c r="GFZ328" s="3"/>
      <c r="GGA328" s="3"/>
      <c r="GGB328" s="3"/>
      <c r="GGC328" s="3"/>
      <c r="GGD328" s="3"/>
      <c r="GGE328" s="3"/>
      <c r="GGF328" s="3"/>
      <c r="GGG328" s="3"/>
      <c r="GGH328" s="3"/>
      <c r="GGI328" s="3"/>
      <c r="GGJ328" s="3"/>
      <c r="GGK328" s="3"/>
      <c r="GGL328" s="3"/>
      <c r="GGM328" s="3"/>
      <c r="GGN328" s="3"/>
      <c r="GGO328" s="3"/>
      <c r="GGP328" s="3"/>
      <c r="GGQ328" s="3"/>
      <c r="GGR328" s="3"/>
      <c r="GGS328" s="3"/>
      <c r="GGT328" s="3"/>
      <c r="GGU328" s="3"/>
      <c r="GGV328" s="3"/>
      <c r="GGW328" s="3"/>
      <c r="GGX328" s="3"/>
      <c r="GGY328" s="3"/>
      <c r="GGZ328" s="3"/>
      <c r="GHA328" s="3"/>
      <c r="GHB328" s="3"/>
      <c r="GHC328" s="3"/>
      <c r="GHD328" s="3"/>
      <c r="GHE328" s="3"/>
      <c r="GHF328" s="3"/>
      <c r="GHG328" s="3"/>
      <c r="GHH328" s="3"/>
      <c r="GHI328" s="3"/>
      <c r="GHJ328" s="3"/>
      <c r="GHK328" s="3"/>
      <c r="GHL328" s="3"/>
      <c r="GHM328" s="3"/>
      <c r="GHN328" s="3"/>
      <c r="GHO328" s="3"/>
      <c r="GHP328" s="3"/>
      <c r="GHQ328" s="3"/>
      <c r="GHR328" s="3"/>
      <c r="GHS328" s="3"/>
      <c r="GHT328" s="3"/>
      <c r="GHU328" s="3"/>
      <c r="GHV328" s="3"/>
      <c r="GHW328" s="3"/>
      <c r="GHX328" s="3"/>
      <c r="GHY328" s="3"/>
      <c r="GHZ328" s="3"/>
      <c r="GIA328" s="3"/>
      <c r="GIB328" s="3"/>
      <c r="GIC328" s="3"/>
      <c r="GID328" s="3"/>
      <c r="GIE328" s="3"/>
      <c r="GIF328" s="3"/>
      <c r="GIG328" s="3"/>
      <c r="GIH328" s="3"/>
      <c r="GII328" s="3"/>
      <c r="GIJ328" s="3"/>
      <c r="GIK328" s="3"/>
      <c r="GIL328" s="3"/>
      <c r="GIM328" s="3"/>
      <c r="GIN328" s="3"/>
      <c r="GIO328" s="3"/>
      <c r="GIP328" s="3"/>
      <c r="GIQ328" s="3"/>
      <c r="GIR328" s="3"/>
      <c r="GIS328" s="3"/>
      <c r="GIT328" s="3"/>
      <c r="GIU328" s="3"/>
      <c r="GIV328" s="3"/>
      <c r="GIW328" s="3"/>
      <c r="GIX328" s="3"/>
      <c r="GIY328" s="3"/>
      <c r="GIZ328" s="3"/>
      <c r="GJA328" s="3"/>
      <c r="GJB328" s="3"/>
      <c r="GJC328" s="3"/>
      <c r="GJD328" s="3"/>
      <c r="GJE328" s="3"/>
      <c r="GJF328" s="3"/>
      <c r="GJG328" s="3"/>
      <c r="GJH328" s="3"/>
      <c r="GJI328" s="3"/>
      <c r="GJJ328" s="3"/>
      <c r="GJK328" s="3"/>
      <c r="GJL328" s="3"/>
      <c r="GJM328" s="3"/>
      <c r="GJN328" s="3"/>
      <c r="GJO328" s="3"/>
      <c r="GJP328" s="3"/>
      <c r="GJQ328" s="3"/>
      <c r="GJR328" s="3"/>
      <c r="GJS328" s="3"/>
      <c r="GJT328" s="3"/>
      <c r="GJU328" s="3"/>
      <c r="GJV328" s="3"/>
      <c r="GJW328" s="3"/>
      <c r="GJX328" s="3"/>
      <c r="GJY328" s="3"/>
      <c r="GJZ328" s="3"/>
      <c r="GKA328" s="3"/>
      <c r="GKB328" s="3"/>
      <c r="GKC328" s="3"/>
      <c r="GKD328" s="3"/>
      <c r="GKE328" s="3"/>
      <c r="GKF328" s="3"/>
      <c r="GKG328" s="3"/>
      <c r="GKH328" s="3"/>
      <c r="GKI328" s="3"/>
      <c r="GKJ328" s="3"/>
      <c r="GKK328" s="3"/>
      <c r="GKL328" s="3"/>
      <c r="GKM328" s="3"/>
      <c r="GKN328" s="3"/>
      <c r="GKO328" s="3"/>
      <c r="GKP328" s="3"/>
      <c r="GKQ328" s="3"/>
      <c r="GKR328" s="3"/>
      <c r="GKS328" s="3"/>
      <c r="GKT328" s="3"/>
      <c r="GKU328" s="3"/>
      <c r="GKV328" s="3"/>
      <c r="GKW328" s="3"/>
      <c r="GKX328" s="3"/>
      <c r="GKY328" s="3"/>
      <c r="GKZ328" s="3"/>
      <c r="GLA328" s="3"/>
      <c r="GLB328" s="3"/>
      <c r="GLC328" s="3"/>
      <c r="GLD328" s="3"/>
      <c r="GLE328" s="3"/>
      <c r="GLF328" s="3"/>
      <c r="GLG328" s="3"/>
      <c r="GLH328" s="3"/>
      <c r="GLI328" s="3"/>
      <c r="GLJ328" s="3"/>
      <c r="GLK328" s="3"/>
      <c r="GLL328" s="3"/>
      <c r="GLM328" s="3"/>
      <c r="GLN328" s="3"/>
      <c r="GLO328" s="3"/>
      <c r="GLP328" s="3"/>
      <c r="GLQ328" s="3"/>
      <c r="GLR328" s="3"/>
      <c r="GLS328" s="3"/>
      <c r="GLT328" s="3"/>
      <c r="GLU328" s="3"/>
      <c r="GLV328" s="3"/>
      <c r="GLW328" s="3"/>
      <c r="GLX328" s="3"/>
      <c r="GLY328" s="3"/>
      <c r="GLZ328" s="3"/>
      <c r="GMA328" s="3"/>
      <c r="GMB328" s="3"/>
      <c r="GMC328" s="3"/>
      <c r="GMD328" s="3"/>
      <c r="GME328" s="3"/>
      <c r="GMF328" s="3"/>
      <c r="GMG328" s="3"/>
      <c r="GMH328" s="3"/>
      <c r="GMI328" s="3"/>
      <c r="GMJ328" s="3"/>
      <c r="GMK328" s="3"/>
      <c r="GML328" s="3"/>
      <c r="GMM328" s="3"/>
      <c r="GMN328" s="3"/>
      <c r="GMO328" s="3"/>
      <c r="GMP328" s="3"/>
      <c r="GMQ328" s="3"/>
      <c r="GMR328" s="3"/>
      <c r="GMS328" s="3"/>
      <c r="GMT328" s="3"/>
      <c r="GMU328" s="3"/>
      <c r="GMV328" s="3"/>
      <c r="GMW328" s="3"/>
      <c r="GMX328" s="3"/>
      <c r="GMY328" s="3"/>
      <c r="GMZ328" s="3"/>
      <c r="GNA328" s="3"/>
      <c r="GNB328" s="3"/>
      <c r="GNC328" s="3"/>
      <c r="GND328" s="3"/>
      <c r="GNE328" s="3"/>
      <c r="GNF328" s="3"/>
      <c r="GNG328" s="3"/>
      <c r="GNH328" s="3"/>
      <c r="GNI328" s="3"/>
      <c r="GNJ328" s="3"/>
      <c r="GNK328" s="3"/>
      <c r="GNL328" s="3"/>
      <c r="GNM328" s="3"/>
      <c r="GNN328" s="3"/>
      <c r="GNO328" s="3"/>
      <c r="GNP328" s="3"/>
      <c r="GNQ328" s="3"/>
      <c r="GNR328" s="3"/>
      <c r="GNS328" s="3"/>
      <c r="GNT328" s="3"/>
      <c r="GNU328" s="3"/>
      <c r="GNV328" s="3"/>
      <c r="GNW328" s="3"/>
      <c r="GNX328" s="3"/>
      <c r="GNY328" s="3"/>
      <c r="GNZ328" s="3"/>
      <c r="GOA328" s="3"/>
      <c r="GOB328" s="3"/>
      <c r="GOC328" s="3"/>
      <c r="GOD328" s="3"/>
      <c r="GOE328" s="3"/>
      <c r="GOF328" s="3"/>
      <c r="GOG328" s="3"/>
      <c r="GOH328" s="3"/>
      <c r="GOI328" s="3"/>
      <c r="GOJ328" s="3"/>
      <c r="GOK328" s="3"/>
      <c r="GOL328" s="3"/>
      <c r="GOM328" s="3"/>
      <c r="GON328" s="3"/>
      <c r="GOO328" s="3"/>
      <c r="GOP328" s="3"/>
      <c r="GOQ328" s="3"/>
      <c r="GOR328" s="3"/>
      <c r="GOS328" s="3"/>
      <c r="GOT328" s="3"/>
      <c r="GOU328" s="3"/>
      <c r="GOV328" s="3"/>
      <c r="GOW328" s="3"/>
      <c r="GOX328" s="3"/>
      <c r="GOY328" s="3"/>
      <c r="GOZ328" s="3"/>
      <c r="GPA328" s="3"/>
      <c r="GPB328" s="3"/>
      <c r="GPC328" s="3"/>
      <c r="GPD328" s="3"/>
      <c r="GPE328" s="3"/>
      <c r="GPF328" s="3"/>
      <c r="GPG328" s="3"/>
      <c r="GPH328" s="3"/>
      <c r="GPI328" s="3"/>
      <c r="GPJ328" s="3"/>
      <c r="GPK328" s="3"/>
      <c r="GPL328" s="3"/>
      <c r="GPM328" s="3"/>
      <c r="GPN328" s="3"/>
      <c r="GPO328" s="3"/>
      <c r="GPP328" s="3"/>
      <c r="GPQ328" s="3"/>
      <c r="GPR328" s="3"/>
      <c r="GPS328" s="3"/>
      <c r="GPT328" s="3"/>
      <c r="GPU328" s="3"/>
      <c r="GPV328" s="3"/>
      <c r="GPW328" s="3"/>
      <c r="GPX328" s="3"/>
      <c r="GPY328" s="3"/>
      <c r="GPZ328" s="3"/>
      <c r="GQA328" s="3"/>
      <c r="GQB328" s="3"/>
      <c r="GQC328" s="3"/>
      <c r="GQD328" s="3"/>
      <c r="GQE328" s="3"/>
      <c r="GQF328" s="3"/>
      <c r="GQG328" s="3"/>
      <c r="GQH328" s="3"/>
      <c r="GQI328" s="3"/>
      <c r="GQJ328" s="3"/>
      <c r="GQK328" s="3"/>
      <c r="GQL328" s="3"/>
      <c r="GQM328" s="3"/>
      <c r="GQN328" s="3"/>
      <c r="GQO328" s="3"/>
      <c r="GQP328" s="3"/>
      <c r="GQQ328" s="3"/>
      <c r="GQR328" s="3"/>
      <c r="GQS328" s="3"/>
      <c r="GQT328" s="3"/>
      <c r="GQU328" s="3"/>
      <c r="GQV328" s="3"/>
      <c r="GQW328" s="3"/>
      <c r="GQX328" s="3"/>
      <c r="GQY328" s="3"/>
      <c r="GQZ328" s="3"/>
      <c r="GRA328" s="3"/>
      <c r="GRB328" s="3"/>
      <c r="GRC328" s="3"/>
      <c r="GRD328" s="3"/>
      <c r="GRE328" s="3"/>
      <c r="GRF328" s="3"/>
      <c r="GRG328" s="3"/>
      <c r="GRH328" s="3"/>
      <c r="GRI328" s="3"/>
      <c r="GRJ328" s="3"/>
      <c r="GRK328" s="3"/>
      <c r="GRL328" s="3"/>
      <c r="GRM328" s="3"/>
      <c r="GRN328" s="3"/>
      <c r="GRO328" s="3"/>
      <c r="GRP328" s="3"/>
      <c r="GRQ328" s="3"/>
      <c r="GRR328" s="3"/>
      <c r="GRS328" s="3"/>
      <c r="GRT328" s="3"/>
      <c r="GRU328" s="3"/>
      <c r="GRV328" s="3"/>
      <c r="GRW328" s="3"/>
      <c r="GRX328" s="3"/>
      <c r="GRY328" s="3"/>
      <c r="GRZ328" s="3"/>
      <c r="GSA328" s="3"/>
      <c r="GSB328" s="3"/>
      <c r="GSC328" s="3"/>
      <c r="GSD328" s="3"/>
      <c r="GSE328" s="3"/>
      <c r="GSF328" s="3"/>
      <c r="GSG328" s="3"/>
      <c r="GSH328" s="3"/>
      <c r="GSI328" s="3"/>
      <c r="GSJ328" s="3"/>
      <c r="GSK328" s="3"/>
      <c r="GSL328" s="3"/>
      <c r="GSM328" s="3"/>
      <c r="GSN328" s="3"/>
      <c r="GSO328" s="3"/>
      <c r="GSP328" s="3"/>
      <c r="GSQ328" s="3"/>
      <c r="GSR328" s="3"/>
      <c r="GSS328" s="3"/>
      <c r="GST328" s="3"/>
      <c r="GSU328" s="3"/>
      <c r="GSV328" s="3"/>
      <c r="GSW328" s="3"/>
      <c r="GSX328" s="3"/>
      <c r="GSY328" s="3"/>
      <c r="GSZ328" s="3"/>
      <c r="GTA328" s="3"/>
      <c r="GTB328" s="3"/>
      <c r="GTC328" s="3"/>
      <c r="GTD328" s="3"/>
      <c r="GTE328" s="3"/>
      <c r="GTF328" s="3"/>
      <c r="GTG328" s="3"/>
      <c r="GTH328" s="3"/>
      <c r="GTI328" s="3"/>
      <c r="GTJ328" s="3"/>
      <c r="GTK328" s="3"/>
      <c r="GTL328" s="3"/>
      <c r="GTM328" s="3"/>
      <c r="GTN328" s="3"/>
      <c r="GTO328" s="3"/>
      <c r="GTP328" s="3"/>
      <c r="GTQ328" s="3"/>
      <c r="GTR328" s="3"/>
      <c r="GTS328" s="3"/>
      <c r="GTT328" s="3"/>
      <c r="GTU328" s="3"/>
      <c r="GTV328" s="3"/>
      <c r="GTW328" s="3"/>
      <c r="GTX328" s="3"/>
      <c r="GTY328" s="3"/>
      <c r="GTZ328" s="3"/>
      <c r="GUA328" s="3"/>
      <c r="GUB328" s="3"/>
      <c r="GUC328" s="3"/>
      <c r="GUD328" s="3"/>
      <c r="GUE328" s="3"/>
      <c r="GUF328" s="3"/>
      <c r="GUG328" s="3"/>
      <c r="GUH328" s="3"/>
      <c r="GUI328" s="3"/>
      <c r="GUJ328" s="3"/>
      <c r="GUK328" s="3"/>
      <c r="GUL328" s="3"/>
      <c r="GUM328" s="3"/>
      <c r="GUN328" s="3"/>
      <c r="GUO328" s="3"/>
      <c r="GUP328" s="3"/>
      <c r="GUQ328" s="3"/>
      <c r="GUR328" s="3"/>
      <c r="GUS328" s="3"/>
      <c r="GUT328" s="3"/>
      <c r="GUU328" s="3"/>
      <c r="GUV328" s="3"/>
      <c r="GUW328" s="3"/>
      <c r="GUX328" s="3"/>
      <c r="GUY328" s="3"/>
      <c r="GUZ328" s="3"/>
      <c r="GVA328" s="3"/>
      <c r="GVB328" s="3"/>
      <c r="GVC328" s="3"/>
      <c r="GVD328" s="3"/>
      <c r="GVE328" s="3"/>
      <c r="GVF328" s="3"/>
      <c r="GVG328" s="3"/>
      <c r="GVH328" s="3"/>
      <c r="GVI328" s="3"/>
      <c r="GVJ328" s="3"/>
      <c r="GVK328" s="3"/>
      <c r="GVL328" s="3"/>
      <c r="GVM328" s="3"/>
      <c r="GVN328" s="3"/>
      <c r="GVO328" s="3"/>
      <c r="GVP328" s="3"/>
      <c r="GVQ328" s="3"/>
      <c r="GVR328" s="3"/>
      <c r="GVS328" s="3"/>
      <c r="GVT328" s="3"/>
      <c r="GVU328" s="3"/>
      <c r="GVV328" s="3"/>
      <c r="GVW328" s="3"/>
      <c r="GVX328" s="3"/>
      <c r="GVY328" s="3"/>
      <c r="GVZ328" s="3"/>
      <c r="GWA328" s="3"/>
      <c r="GWB328" s="3"/>
      <c r="GWC328" s="3"/>
      <c r="GWD328" s="3"/>
      <c r="GWE328" s="3"/>
      <c r="GWF328" s="3"/>
      <c r="GWG328" s="3"/>
      <c r="GWH328" s="3"/>
      <c r="GWI328" s="3"/>
      <c r="GWJ328" s="3"/>
      <c r="GWK328" s="3"/>
      <c r="GWL328" s="3"/>
      <c r="GWM328" s="3"/>
      <c r="GWN328" s="3"/>
      <c r="GWO328" s="3"/>
      <c r="GWP328" s="3"/>
      <c r="GWQ328" s="3"/>
      <c r="GWR328" s="3"/>
      <c r="GWS328" s="3"/>
      <c r="GWT328" s="3"/>
      <c r="GWU328" s="3"/>
      <c r="GWV328" s="3"/>
      <c r="GWW328" s="3"/>
      <c r="GWX328" s="3"/>
      <c r="GWY328" s="3"/>
      <c r="GWZ328" s="3"/>
      <c r="GXA328" s="3"/>
      <c r="GXB328" s="3"/>
      <c r="GXC328" s="3"/>
      <c r="GXD328" s="3"/>
      <c r="GXE328" s="3"/>
      <c r="GXF328" s="3"/>
      <c r="GXG328" s="3"/>
      <c r="GXH328" s="3"/>
      <c r="GXI328" s="3"/>
      <c r="GXJ328" s="3"/>
      <c r="GXK328" s="3"/>
      <c r="GXL328" s="3"/>
      <c r="GXM328" s="3"/>
      <c r="GXN328" s="3"/>
      <c r="GXO328" s="3"/>
      <c r="GXP328" s="3"/>
      <c r="GXQ328" s="3"/>
      <c r="GXR328" s="3"/>
      <c r="GXS328" s="3"/>
      <c r="GXT328" s="3"/>
      <c r="GXU328" s="3"/>
      <c r="GXV328" s="3"/>
      <c r="GXW328" s="3"/>
      <c r="GXX328" s="3"/>
      <c r="GXY328" s="3"/>
      <c r="GXZ328" s="3"/>
      <c r="GYA328" s="3"/>
      <c r="GYB328" s="3"/>
      <c r="GYC328" s="3"/>
      <c r="GYD328" s="3"/>
      <c r="GYE328" s="3"/>
      <c r="GYF328" s="3"/>
      <c r="GYG328" s="3"/>
      <c r="GYH328" s="3"/>
      <c r="GYI328" s="3"/>
      <c r="GYJ328" s="3"/>
      <c r="GYK328" s="3"/>
      <c r="GYL328" s="3"/>
      <c r="GYM328" s="3"/>
      <c r="GYN328" s="3"/>
      <c r="GYO328" s="3"/>
      <c r="GYP328" s="3"/>
      <c r="GYQ328" s="3"/>
      <c r="GYR328" s="3"/>
      <c r="GYS328" s="3"/>
      <c r="GYT328" s="3"/>
      <c r="GYU328" s="3"/>
      <c r="GYV328" s="3"/>
      <c r="GYW328" s="3"/>
      <c r="GYX328" s="3"/>
      <c r="GYY328" s="3"/>
      <c r="GYZ328" s="3"/>
      <c r="GZA328" s="3"/>
      <c r="GZB328" s="3"/>
      <c r="GZC328" s="3"/>
      <c r="GZD328" s="3"/>
      <c r="GZE328" s="3"/>
      <c r="GZF328" s="3"/>
      <c r="GZG328" s="3"/>
      <c r="GZH328" s="3"/>
      <c r="GZI328" s="3"/>
      <c r="GZJ328" s="3"/>
      <c r="GZK328" s="3"/>
      <c r="GZL328" s="3"/>
      <c r="GZM328" s="3"/>
      <c r="GZN328" s="3"/>
      <c r="GZO328" s="3"/>
      <c r="GZP328" s="3"/>
      <c r="GZQ328" s="3"/>
      <c r="GZR328" s="3"/>
      <c r="GZS328" s="3"/>
      <c r="GZT328" s="3"/>
      <c r="GZU328" s="3"/>
      <c r="GZV328" s="3"/>
      <c r="GZW328" s="3"/>
      <c r="GZX328" s="3"/>
      <c r="GZY328" s="3"/>
      <c r="GZZ328" s="3"/>
      <c r="HAA328" s="3"/>
      <c r="HAB328" s="3"/>
      <c r="HAC328" s="3"/>
      <c r="HAD328" s="3"/>
      <c r="HAE328" s="3"/>
      <c r="HAF328" s="3"/>
      <c r="HAG328" s="3"/>
      <c r="HAH328" s="3"/>
      <c r="HAI328" s="3"/>
      <c r="HAJ328" s="3"/>
      <c r="HAK328" s="3"/>
      <c r="HAL328" s="3"/>
      <c r="HAM328" s="3"/>
      <c r="HAN328" s="3"/>
      <c r="HAO328" s="3"/>
      <c r="HAP328" s="3"/>
      <c r="HAQ328" s="3"/>
      <c r="HAR328" s="3"/>
      <c r="HAS328" s="3"/>
      <c r="HAT328" s="3"/>
      <c r="HAU328" s="3"/>
      <c r="HAV328" s="3"/>
      <c r="HAW328" s="3"/>
      <c r="HAX328" s="3"/>
      <c r="HAY328" s="3"/>
      <c r="HAZ328" s="3"/>
      <c r="HBA328" s="3"/>
      <c r="HBB328" s="3"/>
      <c r="HBC328" s="3"/>
      <c r="HBD328" s="3"/>
      <c r="HBE328" s="3"/>
      <c r="HBF328" s="3"/>
      <c r="HBG328" s="3"/>
      <c r="HBH328" s="3"/>
      <c r="HBI328" s="3"/>
      <c r="HBJ328" s="3"/>
      <c r="HBK328" s="3"/>
      <c r="HBL328" s="3"/>
      <c r="HBM328" s="3"/>
      <c r="HBN328" s="3"/>
      <c r="HBO328" s="3"/>
      <c r="HBP328" s="3"/>
      <c r="HBQ328" s="3"/>
      <c r="HBR328" s="3"/>
      <c r="HBS328" s="3"/>
      <c r="HBT328" s="3"/>
      <c r="HBU328" s="3"/>
      <c r="HBV328" s="3"/>
      <c r="HBW328" s="3"/>
      <c r="HBX328" s="3"/>
      <c r="HBY328" s="3"/>
      <c r="HBZ328" s="3"/>
      <c r="HCA328" s="3"/>
      <c r="HCB328" s="3"/>
      <c r="HCC328" s="3"/>
      <c r="HCD328" s="3"/>
      <c r="HCE328" s="3"/>
      <c r="HCF328" s="3"/>
      <c r="HCG328" s="3"/>
      <c r="HCH328" s="3"/>
      <c r="HCI328" s="3"/>
      <c r="HCJ328" s="3"/>
      <c r="HCK328" s="3"/>
      <c r="HCL328" s="3"/>
      <c r="HCM328" s="3"/>
      <c r="HCN328" s="3"/>
      <c r="HCO328" s="3"/>
      <c r="HCP328" s="3"/>
      <c r="HCQ328" s="3"/>
      <c r="HCR328" s="3"/>
      <c r="HCS328" s="3"/>
      <c r="HCT328" s="3"/>
      <c r="HCU328" s="3"/>
      <c r="HCV328" s="3"/>
      <c r="HCW328" s="3"/>
      <c r="HCX328" s="3"/>
      <c r="HCY328" s="3"/>
      <c r="HCZ328" s="3"/>
      <c r="HDA328" s="3"/>
      <c r="HDB328" s="3"/>
      <c r="HDC328" s="3"/>
      <c r="HDD328" s="3"/>
      <c r="HDE328" s="3"/>
      <c r="HDF328" s="3"/>
      <c r="HDG328" s="3"/>
      <c r="HDH328" s="3"/>
      <c r="HDI328" s="3"/>
      <c r="HDJ328" s="3"/>
      <c r="HDK328" s="3"/>
      <c r="HDL328" s="3"/>
      <c r="HDM328" s="3"/>
      <c r="HDN328" s="3"/>
      <c r="HDO328" s="3"/>
      <c r="HDP328" s="3"/>
      <c r="HDQ328" s="3"/>
      <c r="HDR328" s="3"/>
      <c r="HDS328" s="3"/>
      <c r="HDT328" s="3"/>
      <c r="HDU328" s="3"/>
      <c r="HDV328" s="3"/>
      <c r="HDW328" s="3"/>
      <c r="HDX328" s="3"/>
      <c r="HDY328" s="3"/>
      <c r="HDZ328" s="3"/>
      <c r="HEA328" s="3"/>
      <c r="HEB328" s="3"/>
      <c r="HEC328" s="3"/>
      <c r="HED328" s="3"/>
      <c r="HEE328" s="3"/>
      <c r="HEF328" s="3"/>
      <c r="HEG328" s="3"/>
      <c r="HEH328" s="3"/>
      <c r="HEI328" s="3"/>
      <c r="HEJ328" s="3"/>
      <c r="HEK328" s="3"/>
      <c r="HEL328" s="3"/>
      <c r="HEM328" s="3"/>
      <c r="HEN328" s="3"/>
      <c r="HEO328" s="3"/>
      <c r="HEP328" s="3"/>
      <c r="HEQ328" s="3"/>
      <c r="HER328" s="3"/>
      <c r="HES328" s="3"/>
      <c r="HET328" s="3"/>
      <c r="HEU328" s="3"/>
      <c r="HEV328" s="3"/>
      <c r="HEW328" s="3"/>
      <c r="HEX328" s="3"/>
      <c r="HEY328" s="3"/>
      <c r="HEZ328" s="3"/>
      <c r="HFA328" s="3"/>
      <c r="HFB328" s="3"/>
      <c r="HFC328" s="3"/>
      <c r="HFD328" s="3"/>
      <c r="HFE328" s="3"/>
      <c r="HFF328" s="3"/>
      <c r="HFG328" s="3"/>
      <c r="HFH328" s="3"/>
      <c r="HFI328" s="3"/>
      <c r="HFJ328" s="3"/>
      <c r="HFK328" s="3"/>
      <c r="HFL328" s="3"/>
      <c r="HFM328" s="3"/>
      <c r="HFN328" s="3"/>
      <c r="HFO328" s="3"/>
      <c r="HFP328" s="3"/>
      <c r="HFQ328" s="3"/>
      <c r="HFR328" s="3"/>
      <c r="HFS328" s="3"/>
      <c r="HFT328" s="3"/>
      <c r="HFU328" s="3"/>
      <c r="HFV328" s="3"/>
      <c r="HFW328" s="3"/>
      <c r="HFX328" s="3"/>
      <c r="HFY328" s="3"/>
      <c r="HFZ328" s="3"/>
      <c r="HGA328" s="3"/>
      <c r="HGB328" s="3"/>
      <c r="HGC328" s="3"/>
      <c r="HGD328" s="3"/>
      <c r="HGE328" s="3"/>
      <c r="HGF328" s="3"/>
      <c r="HGG328" s="3"/>
      <c r="HGH328" s="3"/>
      <c r="HGI328" s="3"/>
      <c r="HGJ328" s="3"/>
      <c r="HGK328" s="3"/>
      <c r="HGL328" s="3"/>
      <c r="HGM328" s="3"/>
      <c r="HGN328" s="3"/>
      <c r="HGO328" s="3"/>
      <c r="HGP328" s="3"/>
      <c r="HGQ328" s="3"/>
      <c r="HGR328" s="3"/>
      <c r="HGS328" s="3"/>
      <c r="HGT328" s="3"/>
      <c r="HGU328" s="3"/>
      <c r="HGV328" s="3"/>
      <c r="HGW328" s="3"/>
      <c r="HGX328" s="3"/>
      <c r="HGY328" s="3"/>
      <c r="HGZ328" s="3"/>
      <c r="HHA328" s="3"/>
      <c r="HHB328" s="3"/>
      <c r="HHC328" s="3"/>
      <c r="HHD328" s="3"/>
      <c r="HHE328" s="3"/>
      <c r="HHF328" s="3"/>
      <c r="HHG328" s="3"/>
      <c r="HHH328" s="3"/>
      <c r="HHI328" s="3"/>
      <c r="HHJ328" s="3"/>
      <c r="HHK328" s="3"/>
      <c r="HHL328" s="3"/>
      <c r="HHM328" s="3"/>
      <c r="HHN328" s="3"/>
      <c r="HHO328" s="3"/>
      <c r="HHP328" s="3"/>
      <c r="HHQ328" s="3"/>
      <c r="HHR328" s="3"/>
      <c r="HHS328" s="3"/>
      <c r="HHT328" s="3"/>
      <c r="HHU328" s="3"/>
      <c r="HHV328" s="3"/>
      <c r="HHW328" s="3"/>
      <c r="HHX328" s="3"/>
      <c r="HHY328" s="3"/>
      <c r="HHZ328" s="3"/>
      <c r="HIA328" s="3"/>
      <c r="HIB328" s="3"/>
      <c r="HIC328" s="3"/>
      <c r="HID328" s="3"/>
      <c r="HIE328" s="3"/>
      <c r="HIF328" s="3"/>
      <c r="HIG328" s="3"/>
      <c r="HIH328" s="3"/>
      <c r="HII328" s="3"/>
      <c r="HIJ328" s="3"/>
      <c r="HIK328" s="3"/>
      <c r="HIL328" s="3"/>
      <c r="HIM328" s="3"/>
      <c r="HIN328" s="3"/>
      <c r="HIO328" s="3"/>
      <c r="HIP328" s="3"/>
      <c r="HIQ328" s="3"/>
      <c r="HIR328" s="3"/>
      <c r="HIS328" s="3"/>
      <c r="HIT328" s="3"/>
      <c r="HIU328" s="3"/>
      <c r="HIV328" s="3"/>
      <c r="HIW328" s="3"/>
      <c r="HIX328" s="3"/>
      <c r="HIY328" s="3"/>
      <c r="HIZ328" s="3"/>
      <c r="HJA328" s="3"/>
      <c r="HJB328" s="3"/>
      <c r="HJC328" s="3"/>
      <c r="HJD328" s="3"/>
      <c r="HJE328" s="3"/>
      <c r="HJF328" s="3"/>
      <c r="HJG328" s="3"/>
      <c r="HJH328" s="3"/>
      <c r="HJI328" s="3"/>
      <c r="HJJ328" s="3"/>
      <c r="HJK328" s="3"/>
      <c r="HJL328" s="3"/>
      <c r="HJM328" s="3"/>
      <c r="HJN328" s="3"/>
      <c r="HJO328" s="3"/>
      <c r="HJP328" s="3"/>
      <c r="HJQ328" s="3"/>
      <c r="HJR328" s="3"/>
      <c r="HJS328" s="3"/>
      <c r="HJT328" s="3"/>
      <c r="HJU328" s="3"/>
      <c r="HJV328" s="3"/>
      <c r="HJW328" s="3"/>
      <c r="HJX328" s="3"/>
      <c r="HJY328" s="3"/>
      <c r="HJZ328" s="3"/>
      <c r="HKA328" s="3"/>
      <c r="HKB328" s="3"/>
      <c r="HKC328" s="3"/>
      <c r="HKD328" s="3"/>
      <c r="HKE328" s="3"/>
      <c r="HKF328" s="3"/>
      <c r="HKG328" s="3"/>
      <c r="HKH328" s="3"/>
      <c r="HKI328" s="3"/>
      <c r="HKJ328" s="3"/>
      <c r="HKK328" s="3"/>
      <c r="HKL328" s="3"/>
      <c r="HKM328" s="3"/>
      <c r="HKN328" s="3"/>
      <c r="HKO328" s="3"/>
      <c r="HKP328" s="3"/>
      <c r="HKQ328" s="3"/>
      <c r="HKR328" s="3"/>
      <c r="HKS328" s="3"/>
      <c r="HKT328" s="3"/>
      <c r="HKU328" s="3"/>
      <c r="HKV328" s="3"/>
      <c r="HKW328" s="3"/>
      <c r="HKX328" s="3"/>
      <c r="HKY328" s="3"/>
      <c r="HKZ328" s="3"/>
      <c r="HLA328" s="3"/>
      <c r="HLB328" s="3"/>
      <c r="HLC328" s="3"/>
      <c r="HLD328" s="3"/>
      <c r="HLE328" s="3"/>
      <c r="HLF328" s="3"/>
      <c r="HLG328" s="3"/>
      <c r="HLH328" s="3"/>
      <c r="HLI328" s="3"/>
      <c r="HLJ328" s="3"/>
      <c r="HLK328" s="3"/>
      <c r="HLL328" s="3"/>
      <c r="HLM328" s="3"/>
      <c r="HLN328" s="3"/>
      <c r="HLO328" s="3"/>
      <c r="HLP328" s="3"/>
      <c r="HLQ328" s="3"/>
      <c r="HLR328" s="3"/>
      <c r="HLS328" s="3"/>
      <c r="HLT328" s="3"/>
      <c r="HLU328" s="3"/>
      <c r="HLV328" s="3"/>
      <c r="HLW328" s="3"/>
      <c r="HLX328" s="3"/>
      <c r="HLY328" s="3"/>
      <c r="HLZ328" s="3"/>
      <c r="HMA328" s="3"/>
      <c r="HMB328" s="3"/>
      <c r="HMC328" s="3"/>
      <c r="HMD328" s="3"/>
      <c r="HME328" s="3"/>
      <c r="HMF328" s="3"/>
      <c r="HMG328" s="3"/>
      <c r="HMH328" s="3"/>
      <c r="HMI328" s="3"/>
      <c r="HMJ328" s="3"/>
      <c r="HMK328" s="3"/>
      <c r="HML328" s="3"/>
      <c r="HMM328" s="3"/>
      <c r="HMN328" s="3"/>
      <c r="HMO328" s="3"/>
      <c r="HMP328" s="3"/>
      <c r="HMQ328" s="3"/>
      <c r="HMR328" s="3"/>
      <c r="HMS328" s="3"/>
      <c r="HMT328" s="3"/>
      <c r="HMU328" s="3"/>
      <c r="HMV328" s="3"/>
      <c r="HMW328" s="3"/>
      <c r="HMX328" s="3"/>
      <c r="HMY328" s="3"/>
      <c r="HMZ328" s="3"/>
      <c r="HNA328" s="3"/>
      <c r="HNB328" s="3"/>
      <c r="HNC328" s="3"/>
      <c r="HND328" s="3"/>
      <c r="HNE328" s="3"/>
      <c r="HNF328" s="3"/>
      <c r="HNG328" s="3"/>
      <c r="HNH328" s="3"/>
      <c r="HNI328" s="3"/>
      <c r="HNJ328" s="3"/>
      <c r="HNK328" s="3"/>
      <c r="HNL328" s="3"/>
      <c r="HNM328" s="3"/>
      <c r="HNN328" s="3"/>
      <c r="HNO328" s="3"/>
      <c r="HNP328" s="3"/>
      <c r="HNQ328" s="3"/>
      <c r="HNR328" s="3"/>
      <c r="HNS328" s="3"/>
      <c r="HNT328" s="3"/>
      <c r="HNU328" s="3"/>
      <c r="HNV328" s="3"/>
      <c r="HNW328" s="3"/>
      <c r="HNX328" s="3"/>
      <c r="HNY328" s="3"/>
      <c r="HNZ328" s="3"/>
      <c r="HOA328" s="3"/>
      <c r="HOB328" s="3"/>
      <c r="HOC328" s="3"/>
      <c r="HOD328" s="3"/>
      <c r="HOE328" s="3"/>
      <c r="HOF328" s="3"/>
      <c r="HOG328" s="3"/>
      <c r="HOH328" s="3"/>
      <c r="HOI328" s="3"/>
      <c r="HOJ328" s="3"/>
      <c r="HOK328" s="3"/>
      <c r="HOL328" s="3"/>
      <c r="HOM328" s="3"/>
      <c r="HON328" s="3"/>
      <c r="HOO328" s="3"/>
      <c r="HOP328" s="3"/>
      <c r="HOQ328" s="3"/>
      <c r="HOR328" s="3"/>
      <c r="HOS328" s="3"/>
      <c r="HOT328" s="3"/>
      <c r="HOU328" s="3"/>
      <c r="HOV328" s="3"/>
      <c r="HOW328" s="3"/>
      <c r="HOX328" s="3"/>
      <c r="HOY328" s="3"/>
      <c r="HOZ328" s="3"/>
      <c r="HPA328" s="3"/>
      <c r="HPB328" s="3"/>
      <c r="HPC328" s="3"/>
      <c r="HPD328" s="3"/>
      <c r="HPE328" s="3"/>
      <c r="HPF328" s="3"/>
      <c r="HPG328" s="3"/>
      <c r="HPH328" s="3"/>
      <c r="HPI328" s="3"/>
      <c r="HPJ328" s="3"/>
      <c r="HPK328" s="3"/>
      <c r="HPL328" s="3"/>
      <c r="HPM328" s="3"/>
      <c r="HPN328" s="3"/>
      <c r="HPO328" s="3"/>
      <c r="HPP328" s="3"/>
      <c r="HPQ328" s="3"/>
      <c r="HPR328" s="3"/>
      <c r="HPS328" s="3"/>
      <c r="HPT328" s="3"/>
      <c r="HPU328" s="3"/>
      <c r="HPV328" s="3"/>
      <c r="HPW328" s="3"/>
      <c r="HPX328" s="3"/>
      <c r="HPY328" s="3"/>
      <c r="HPZ328" s="3"/>
      <c r="HQA328" s="3"/>
      <c r="HQB328" s="3"/>
      <c r="HQC328" s="3"/>
      <c r="HQD328" s="3"/>
      <c r="HQE328" s="3"/>
      <c r="HQF328" s="3"/>
      <c r="HQG328" s="3"/>
      <c r="HQH328" s="3"/>
      <c r="HQI328" s="3"/>
      <c r="HQJ328" s="3"/>
      <c r="HQK328" s="3"/>
      <c r="HQL328" s="3"/>
      <c r="HQM328" s="3"/>
      <c r="HQN328" s="3"/>
      <c r="HQO328" s="3"/>
      <c r="HQP328" s="3"/>
      <c r="HQQ328" s="3"/>
      <c r="HQR328" s="3"/>
      <c r="HQS328" s="3"/>
      <c r="HQT328" s="3"/>
      <c r="HQU328" s="3"/>
      <c r="HQV328" s="3"/>
      <c r="HQW328" s="3"/>
      <c r="HQX328" s="3"/>
      <c r="HQY328" s="3"/>
      <c r="HQZ328" s="3"/>
      <c r="HRA328" s="3"/>
      <c r="HRB328" s="3"/>
      <c r="HRC328" s="3"/>
      <c r="HRD328" s="3"/>
      <c r="HRE328" s="3"/>
      <c r="HRF328" s="3"/>
      <c r="HRG328" s="3"/>
      <c r="HRH328" s="3"/>
      <c r="HRI328" s="3"/>
      <c r="HRJ328" s="3"/>
      <c r="HRK328" s="3"/>
      <c r="HRL328" s="3"/>
      <c r="HRM328" s="3"/>
      <c r="HRN328" s="3"/>
      <c r="HRO328" s="3"/>
      <c r="HRP328" s="3"/>
      <c r="HRQ328" s="3"/>
      <c r="HRR328" s="3"/>
      <c r="HRS328" s="3"/>
      <c r="HRT328" s="3"/>
      <c r="HRU328" s="3"/>
      <c r="HRV328" s="3"/>
      <c r="HRW328" s="3"/>
      <c r="HRX328" s="3"/>
      <c r="HRY328" s="3"/>
      <c r="HRZ328" s="3"/>
      <c r="HSA328" s="3"/>
      <c r="HSB328" s="3"/>
      <c r="HSC328" s="3"/>
      <c r="HSD328" s="3"/>
      <c r="HSE328" s="3"/>
      <c r="HSF328" s="3"/>
      <c r="HSG328" s="3"/>
      <c r="HSH328" s="3"/>
      <c r="HSI328" s="3"/>
      <c r="HSJ328" s="3"/>
      <c r="HSK328" s="3"/>
      <c r="HSL328" s="3"/>
      <c r="HSM328" s="3"/>
      <c r="HSN328" s="3"/>
      <c r="HSO328" s="3"/>
      <c r="HSP328" s="3"/>
      <c r="HSQ328" s="3"/>
      <c r="HSR328" s="3"/>
      <c r="HSS328" s="3"/>
      <c r="HST328" s="3"/>
      <c r="HSU328" s="3"/>
      <c r="HSV328" s="3"/>
      <c r="HSW328" s="3"/>
      <c r="HSX328" s="3"/>
      <c r="HSY328" s="3"/>
      <c r="HSZ328" s="3"/>
      <c r="HTA328" s="3"/>
      <c r="HTB328" s="3"/>
      <c r="HTC328" s="3"/>
      <c r="HTD328" s="3"/>
      <c r="HTE328" s="3"/>
      <c r="HTF328" s="3"/>
      <c r="HTG328" s="3"/>
      <c r="HTH328" s="3"/>
      <c r="HTI328" s="3"/>
      <c r="HTJ328" s="3"/>
      <c r="HTK328" s="3"/>
      <c r="HTL328" s="3"/>
      <c r="HTM328" s="3"/>
      <c r="HTN328" s="3"/>
      <c r="HTO328" s="3"/>
      <c r="HTP328" s="3"/>
      <c r="HTQ328" s="3"/>
      <c r="HTR328" s="3"/>
      <c r="HTS328" s="3"/>
      <c r="HTT328" s="3"/>
      <c r="HTU328" s="3"/>
      <c r="HTV328" s="3"/>
      <c r="HTW328" s="3"/>
      <c r="HTX328" s="3"/>
      <c r="HTY328" s="3"/>
      <c r="HTZ328" s="3"/>
      <c r="HUA328" s="3"/>
      <c r="HUB328" s="3"/>
      <c r="HUC328" s="3"/>
      <c r="HUD328" s="3"/>
      <c r="HUE328" s="3"/>
      <c r="HUF328" s="3"/>
      <c r="HUG328" s="3"/>
      <c r="HUH328" s="3"/>
      <c r="HUI328" s="3"/>
      <c r="HUJ328" s="3"/>
      <c r="HUK328" s="3"/>
      <c r="HUL328" s="3"/>
      <c r="HUM328" s="3"/>
      <c r="HUN328" s="3"/>
      <c r="HUO328" s="3"/>
      <c r="HUP328" s="3"/>
      <c r="HUQ328" s="3"/>
      <c r="HUR328" s="3"/>
      <c r="HUS328" s="3"/>
      <c r="HUT328" s="3"/>
      <c r="HUU328" s="3"/>
      <c r="HUV328" s="3"/>
      <c r="HUW328" s="3"/>
      <c r="HUX328" s="3"/>
      <c r="HUY328" s="3"/>
      <c r="HUZ328" s="3"/>
      <c r="HVA328" s="3"/>
      <c r="HVB328" s="3"/>
      <c r="HVC328" s="3"/>
      <c r="HVD328" s="3"/>
      <c r="HVE328" s="3"/>
      <c r="HVF328" s="3"/>
      <c r="HVG328" s="3"/>
      <c r="HVH328" s="3"/>
      <c r="HVI328" s="3"/>
      <c r="HVJ328" s="3"/>
      <c r="HVK328" s="3"/>
      <c r="HVL328" s="3"/>
      <c r="HVM328" s="3"/>
      <c r="HVN328" s="3"/>
      <c r="HVO328" s="3"/>
      <c r="HVP328" s="3"/>
      <c r="HVQ328" s="3"/>
      <c r="HVR328" s="3"/>
      <c r="HVS328" s="3"/>
      <c r="HVT328" s="3"/>
      <c r="HVU328" s="3"/>
      <c r="HVV328" s="3"/>
      <c r="HVW328" s="3"/>
      <c r="HVX328" s="3"/>
      <c r="HVY328" s="3"/>
      <c r="HVZ328" s="3"/>
      <c r="HWA328" s="3"/>
      <c r="HWB328" s="3"/>
      <c r="HWC328" s="3"/>
      <c r="HWD328" s="3"/>
      <c r="HWE328" s="3"/>
      <c r="HWF328" s="3"/>
      <c r="HWG328" s="3"/>
      <c r="HWH328" s="3"/>
      <c r="HWI328" s="3"/>
      <c r="HWJ328" s="3"/>
      <c r="HWK328" s="3"/>
      <c r="HWL328" s="3"/>
      <c r="HWM328" s="3"/>
      <c r="HWN328" s="3"/>
      <c r="HWO328" s="3"/>
      <c r="HWP328" s="3"/>
      <c r="HWQ328" s="3"/>
      <c r="HWR328" s="3"/>
      <c r="HWS328" s="3"/>
      <c r="HWT328" s="3"/>
      <c r="HWU328" s="3"/>
      <c r="HWV328" s="3"/>
      <c r="HWW328" s="3"/>
      <c r="HWX328" s="3"/>
      <c r="HWY328" s="3"/>
      <c r="HWZ328" s="3"/>
      <c r="HXA328" s="3"/>
      <c r="HXB328" s="3"/>
      <c r="HXC328" s="3"/>
      <c r="HXD328" s="3"/>
      <c r="HXE328" s="3"/>
      <c r="HXF328" s="3"/>
      <c r="HXG328" s="3"/>
      <c r="HXH328" s="3"/>
      <c r="HXI328" s="3"/>
      <c r="HXJ328" s="3"/>
      <c r="HXK328" s="3"/>
      <c r="HXL328" s="3"/>
      <c r="HXM328" s="3"/>
      <c r="HXN328" s="3"/>
      <c r="HXO328" s="3"/>
      <c r="HXP328" s="3"/>
      <c r="HXQ328" s="3"/>
      <c r="HXR328" s="3"/>
      <c r="HXS328" s="3"/>
      <c r="HXT328" s="3"/>
      <c r="HXU328" s="3"/>
      <c r="HXV328" s="3"/>
      <c r="HXW328" s="3"/>
      <c r="HXX328" s="3"/>
      <c r="HXY328" s="3"/>
      <c r="HXZ328" s="3"/>
      <c r="HYA328" s="3"/>
      <c r="HYB328" s="3"/>
      <c r="HYC328" s="3"/>
      <c r="HYD328" s="3"/>
      <c r="HYE328" s="3"/>
      <c r="HYF328" s="3"/>
      <c r="HYG328" s="3"/>
      <c r="HYH328" s="3"/>
      <c r="HYI328" s="3"/>
      <c r="HYJ328" s="3"/>
      <c r="HYK328" s="3"/>
      <c r="HYL328" s="3"/>
      <c r="HYM328" s="3"/>
      <c r="HYN328" s="3"/>
      <c r="HYO328" s="3"/>
      <c r="HYP328" s="3"/>
      <c r="HYQ328" s="3"/>
      <c r="HYR328" s="3"/>
      <c r="HYS328" s="3"/>
      <c r="HYT328" s="3"/>
      <c r="HYU328" s="3"/>
      <c r="HYV328" s="3"/>
      <c r="HYW328" s="3"/>
      <c r="HYX328" s="3"/>
      <c r="HYY328" s="3"/>
      <c r="HYZ328" s="3"/>
      <c r="HZA328" s="3"/>
      <c r="HZB328" s="3"/>
      <c r="HZC328" s="3"/>
      <c r="HZD328" s="3"/>
      <c r="HZE328" s="3"/>
      <c r="HZF328" s="3"/>
      <c r="HZG328" s="3"/>
      <c r="HZH328" s="3"/>
      <c r="HZI328" s="3"/>
      <c r="HZJ328" s="3"/>
      <c r="HZK328" s="3"/>
      <c r="HZL328" s="3"/>
      <c r="HZM328" s="3"/>
      <c r="HZN328" s="3"/>
      <c r="HZO328" s="3"/>
      <c r="HZP328" s="3"/>
      <c r="HZQ328" s="3"/>
      <c r="HZR328" s="3"/>
      <c r="HZS328" s="3"/>
      <c r="HZT328" s="3"/>
      <c r="HZU328" s="3"/>
      <c r="HZV328" s="3"/>
      <c r="HZW328" s="3"/>
      <c r="HZX328" s="3"/>
      <c r="HZY328" s="3"/>
      <c r="HZZ328" s="3"/>
      <c r="IAA328" s="3"/>
      <c r="IAB328" s="3"/>
      <c r="IAC328" s="3"/>
      <c r="IAD328" s="3"/>
      <c r="IAE328" s="3"/>
      <c r="IAF328" s="3"/>
      <c r="IAG328" s="3"/>
      <c r="IAH328" s="3"/>
      <c r="IAI328" s="3"/>
      <c r="IAJ328" s="3"/>
      <c r="IAK328" s="3"/>
      <c r="IAL328" s="3"/>
      <c r="IAM328" s="3"/>
      <c r="IAN328" s="3"/>
      <c r="IAO328" s="3"/>
      <c r="IAP328" s="3"/>
      <c r="IAQ328" s="3"/>
      <c r="IAR328" s="3"/>
      <c r="IAS328" s="3"/>
      <c r="IAT328" s="3"/>
      <c r="IAU328" s="3"/>
      <c r="IAV328" s="3"/>
      <c r="IAW328" s="3"/>
      <c r="IAX328" s="3"/>
      <c r="IAY328" s="3"/>
      <c r="IAZ328" s="3"/>
      <c r="IBA328" s="3"/>
      <c r="IBB328" s="3"/>
      <c r="IBC328" s="3"/>
      <c r="IBD328" s="3"/>
      <c r="IBE328" s="3"/>
      <c r="IBF328" s="3"/>
      <c r="IBG328" s="3"/>
      <c r="IBH328" s="3"/>
      <c r="IBI328" s="3"/>
      <c r="IBJ328" s="3"/>
      <c r="IBK328" s="3"/>
      <c r="IBL328" s="3"/>
      <c r="IBM328" s="3"/>
      <c r="IBN328" s="3"/>
      <c r="IBO328" s="3"/>
      <c r="IBP328" s="3"/>
      <c r="IBQ328" s="3"/>
      <c r="IBR328" s="3"/>
      <c r="IBS328" s="3"/>
      <c r="IBT328" s="3"/>
      <c r="IBU328" s="3"/>
      <c r="IBV328" s="3"/>
      <c r="IBW328" s="3"/>
      <c r="IBX328" s="3"/>
      <c r="IBY328" s="3"/>
      <c r="IBZ328" s="3"/>
      <c r="ICA328" s="3"/>
      <c r="ICB328" s="3"/>
      <c r="ICC328" s="3"/>
      <c r="ICD328" s="3"/>
      <c r="ICE328" s="3"/>
      <c r="ICF328" s="3"/>
      <c r="ICG328" s="3"/>
      <c r="ICH328" s="3"/>
      <c r="ICI328" s="3"/>
      <c r="ICJ328" s="3"/>
      <c r="ICK328" s="3"/>
      <c r="ICL328" s="3"/>
      <c r="ICM328" s="3"/>
      <c r="ICN328" s="3"/>
      <c r="ICO328" s="3"/>
      <c r="ICP328" s="3"/>
      <c r="ICQ328" s="3"/>
      <c r="ICR328" s="3"/>
      <c r="ICS328" s="3"/>
      <c r="ICT328" s="3"/>
      <c r="ICU328" s="3"/>
      <c r="ICV328" s="3"/>
      <c r="ICW328" s="3"/>
      <c r="ICX328" s="3"/>
      <c r="ICY328" s="3"/>
      <c r="ICZ328" s="3"/>
      <c r="IDA328" s="3"/>
      <c r="IDB328" s="3"/>
      <c r="IDC328" s="3"/>
      <c r="IDD328" s="3"/>
      <c r="IDE328" s="3"/>
      <c r="IDF328" s="3"/>
      <c r="IDG328" s="3"/>
      <c r="IDH328" s="3"/>
      <c r="IDI328" s="3"/>
      <c r="IDJ328" s="3"/>
      <c r="IDK328" s="3"/>
      <c r="IDL328" s="3"/>
      <c r="IDM328" s="3"/>
      <c r="IDN328" s="3"/>
      <c r="IDO328" s="3"/>
      <c r="IDP328" s="3"/>
      <c r="IDQ328" s="3"/>
      <c r="IDR328" s="3"/>
      <c r="IDS328" s="3"/>
      <c r="IDT328" s="3"/>
      <c r="IDU328" s="3"/>
      <c r="IDV328" s="3"/>
      <c r="IDW328" s="3"/>
      <c r="IDX328" s="3"/>
      <c r="IDY328" s="3"/>
      <c r="IDZ328" s="3"/>
      <c r="IEA328" s="3"/>
      <c r="IEB328" s="3"/>
      <c r="IEC328" s="3"/>
      <c r="IED328" s="3"/>
      <c r="IEE328" s="3"/>
      <c r="IEF328" s="3"/>
      <c r="IEG328" s="3"/>
      <c r="IEH328" s="3"/>
      <c r="IEI328" s="3"/>
      <c r="IEJ328" s="3"/>
      <c r="IEK328" s="3"/>
      <c r="IEL328" s="3"/>
      <c r="IEM328" s="3"/>
      <c r="IEN328" s="3"/>
      <c r="IEO328" s="3"/>
      <c r="IEP328" s="3"/>
      <c r="IEQ328" s="3"/>
      <c r="IER328" s="3"/>
      <c r="IES328" s="3"/>
      <c r="IET328" s="3"/>
      <c r="IEU328" s="3"/>
      <c r="IEV328" s="3"/>
      <c r="IEW328" s="3"/>
      <c r="IEX328" s="3"/>
      <c r="IEY328" s="3"/>
      <c r="IEZ328" s="3"/>
      <c r="IFA328" s="3"/>
      <c r="IFB328" s="3"/>
      <c r="IFC328" s="3"/>
      <c r="IFD328" s="3"/>
      <c r="IFE328" s="3"/>
      <c r="IFF328" s="3"/>
      <c r="IFG328" s="3"/>
      <c r="IFH328" s="3"/>
      <c r="IFI328" s="3"/>
      <c r="IFJ328" s="3"/>
      <c r="IFK328" s="3"/>
      <c r="IFL328" s="3"/>
      <c r="IFM328" s="3"/>
      <c r="IFN328" s="3"/>
      <c r="IFO328" s="3"/>
      <c r="IFP328" s="3"/>
      <c r="IFQ328" s="3"/>
      <c r="IFR328" s="3"/>
      <c r="IFS328" s="3"/>
      <c r="IFT328" s="3"/>
      <c r="IFU328" s="3"/>
      <c r="IFV328" s="3"/>
      <c r="IFW328" s="3"/>
      <c r="IFX328" s="3"/>
      <c r="IFY328" s="3"/>
      <c r="IFZ328" s="3"/>
      <c r="IGA328" s="3"/>
      <c r="IGB328" s="3"/>
      <c r="IGC328" s="3"/>
      <c r="IGD328" s="3"/>
      <c r="IGE328" s="3"/>
      <c r="IGF328" s="3"/>
      <c r="IGG328" s="3"/>
      <c r="IGH328" s="3"/>
      <c r="IGI328" s="3"/>
      <c r="IGJ328" s="3"/>
      <c r="IGK328" s="3"/>
      <c r="IGL328" s="3"/>
      <c r="IGM328" s="3"/>
      <c r="IGN328" s="3"/>
      <c r="IGO328" s="3"/>
      <c r="IGP328" s="3"/>
      <c r="IGQ328" s="3"/>
      <c r="IGR328" s="3"/>
      <c r="IGS328" s="3"/>
      <c r="IGT328" s="3"/>
      <c r="IGU328" s="3"/>
      <c r="IGV328" s="3"/>
      <c r="IGW328" s="3"/>
      <c r="IGX328" s="3"/>
      <c r="IGY328" s="3"/>
      <c r="IGZ328" s="3"/>
      <c r="IHA328" s="3"/>
      <c r="IHB328" s="3"/>
      <c r="IHC328" s="3"/>
      <c r="IHD328" s="3"/>
      <c r="IHE328" s="3"/>
      <c r="IHF328" s="3"/>
      <c r="IHG328" s="3"/>
      <c r="IHH328" s="3"/>
      <c r="IHI328" s="3"/>
      <c r="IHJ328" s="3"/>
      <c r="IHK328" s="3"/>
      <c r="IHL328" s="3"/>
      <c r="IHM328" s="3"/>
      <c r="IHN328" s="3"/>
      <c r="IHO328" s="3"/>
      <c r="IHP328" s="3"/>
      <c r="IHQ328" s="3"/>
      <c r="IHR328" s="3"/>
      <c r="IHS328" s="3"/>
      <c r="IHT328" s="3"/>
      <c r="IHU328" s="3"/>
      <c r="IHV328" s="3"/>
      <c r="IHW328" s="3"/>
      <c r="IHX328" s="3"/>
      <c r="IHY328" s="3"/>
      <c r="IHZ328" s="3"/>
      <c r="IIA328" s="3"/>
      <c r="IIB328" s="3"/>
      <c r="IIC328" s="3"/>
      <c r="IID328" s="3"/>
      <c r="IIE328" s="3"/>
      <c r="IIF328" s="3"/>
      <c r="IIG328" s="3"/>
      <c r="IIH328" s="3"/>
      <c r="III328" s="3"/>
      <c r="IIJ328" s="3"/>
      <c r="IIK328" s="3"/>
      <c r="IIL328" s="3"/>
      <c r="IIM328" s="3"/>
      <c r="IIN328" s="3"/>
      <c r="IIO328" s="3"/>
      <c r="IIP328" s="3"/>
      <c r="IIQ328" s="3"/>
      <c r="IIR328" s="3"/>
      <c r="IIS328" s="3"/>
      <c r="IIT328" s="3"/>
      <c r="IIU328" s="3"/>
      <c r="IIV328" s="3"/>
      <c r="IIW328" s="3"/>
      <c r="IIX328" s="3"/>
      <c r="IIY328" s="3"/>
      <c r="IIZ328" s="3"/>
      <c r="IJA328" s="3"/>
      <c r="IJB328" s="3"/>
      <c r="IJC328" s="3"/>
      <c r="IJD328" s="3"/>
      <c r="IJE328" s="3"/>
      <c r="IJF328" s="3"/>
      <c r="IJG328" s="3"/>
      <c r="IJH328" s="3"/>
      <c r="IJI328" s="3"/>
      <c r="IJJ328" s="3"/>
      <c r="IJK328" s="3"/>
      <c r="IJL328" s="3"/>
      <c r="IJM328" s="3"/>
      <c r="IJN328" s="3"/>
      <c r="IJO328" s="3"/>
      <c r="IJP328" s="3"/>
      <c r="IJQ328" s="3"/>
      <c r="IJR328" s="3"/>
      <c r="IJS328" s="3"/>
      <c r="IJT328" s="3"/>
      <c r="IJU328" s="3"/>
      <c r="IJV328" s="3"/>
      <c r="IJW328" s="3"/>
      <c r="IJX328" s="3"/>
      <c r="IJY328" s="3"/>
      <c r="IJZ328" s="3"/>
      <c r="IKA328" s="3"/>
      <c r="IKB328" s="3"/>
      <c r="IKC328" s="3"/>
      <c r="IKD328" s="3"/>
      <c r="IKE328" s="3"/>
      <c r="IKF328" s="3"/>
      <c r="IKG328" s="3"/>
      <c r="IKH328" s="3"/>
      <c r="IKI328" s="3"/>
      <c r="IKJ328" s="3"/>
      <c r="IKK328" s="3"/>
      <c r="IKL328" s="3"/>
      <c r="IKM328" s="3"/>
      <c r="IKN328" s="3"/>
      <c r="IKO328" s="3"/>
      <c r="IKP328" s="3"/>
      <c r="IKQ328" s="3"/>
      <c r="IKR328" s="3"/>
      <c r="IKS328" s="3"/>
      <c r="IKT328" s="3"/>
      <c r="IKU328" s="3"/>
      <c r="IKV328" s="3"/>
      <c r="IKW328" s="3"/>
      <c r="IKX328" s="3"/>
      <c r="IKY328" s="3"/>
      <c r="IKZ328" s="3"/>
      <c r="ILA328" s="3"/>
      <c r="ILB328" s="3"/>
      <c r="ILC328" s="3"/>
      <c r="ILD328" s="3"/>
      <c r="ILE328" s="3"/>
      <c r="ILF328" s="3"/>
      <c r="ILG328" s="3"/>
      <c r="ILH328" s="3"/>
      <c r="ILI328" s="3"/>
      <c r="ILJ328" s="3"/>
      <c r="ILK328" s="3"/>
      <c r="ILL328" s="3"/>
      <c r="ILM328" s="3"/>
      <c r="ILN328" s="3"/>
      <c r="ILO328" s="3"/>
      <c r="ILP328" s="3"/>
      <c r="ILQ328" s="3"/>
      <c r="ILR328" s="3"/>
      <c r="ILS328" s="3"/>
      <c r="ILT328" s="3"/>
      <c r="ILU328" s="3"/>
      <c r="ILV328" s="3"/>
      <c r="ILW328" s="3"/>
      <c r="ILX328" s="3"/>
      <c r="ILY328" s="3"/>
      <c r="ILZ328" s="3"/>
      <c r="IMA328" s="3"/>
      <c r="IMB328" s="3"/>
      <c r="IMC328" s="3"/>
      <c r="IMD328" s="3"/>
      <c r="IME328" s="3"/>
      <c r="IMF328" s="3"/>
      <c r="IMG328" s="3"/>
      <c r="IMH328" s="3"/>
      <c r="IMI328" s="3"/>
      <c r="IMJ328" s="3"/>
      <c r="IMK328" s="3"/>
      <c r="IML328" s="3"/>
      <c r="IMM328" s="3"/>
      <c r="IMN328" s="3"/>
      <c r="IMO328" s="3"/>
      <c r="IMP328" s="3"/>
      <c r="IMQ328" s="3"/>
      <c r="IMR328" s="3"/>
      <c r="IMS328" s="3"/>
      <c r="IMT328" s="3"/>
      <c r="IMU328" s="3"/>
      <c r="IMV328" s="3"/>
      <c r="IMW328" s="3"/>
      <c r="IMX328" s="3"/>
      <c r="IMY328" s="3"/>
      <c r="IMZ328" s="3"/>
      <c r="INA328" s="3"/>
      <c r="INB328" s="3"/>
      <c r="INC328" s="3"/>
      <c r="IND328" s="3"/>
      <c r="INE328" s="3"/>
      <c r="INF328" s="3"/>
      <c r="ING328" s="3"/>
      <c r="INH328" s="3"/>
      <c r="INI328" s="3"/>
      <c r="INJ328" s="3"/>
      <c r="INK328" s="3"/>
      <c r="INL328" s="3"/>
      <c r="INM328" s="3"/>
      <c r="INN328" s="3"/>
      <c r="INO328" s="3"/>
      <c r="INP328" s="3"/>
      <c r="INQ328" s="3"/>
      <c r="INR328" s="3"/>
      <c r="INS328" s="3"/>
      <c r="INT328" s="3"/>
      <c r="INU328" s="3"/>
      <c r="INV328" s="3"/>
      <c r="INW328" s="3"/>
      <c r="INX328" s="3"/>
      <c r="INY328" s="3"/>
      <c r="INZ328" s="3"/>
      <c r="IOA328" s="3"/>
      <c r="IOB328" s="3"/>
      <c r="IOC328" s="3"/>
      <c r="IOD328" s="3"/>
      <c r="IOE328" s="3"/>
      <c r="IOF328" s="3"/>
      <c r="IOG328" s="3"/>
      <c r="IOH328" s="3"/>
      <c r="IOI328" s="3"/>
      <c r="IOJ328" s="3"/>
      <c r="IOK328" s="3"/>
      <c r="IOL328" s="3"/>
      <c r="IOM328" s="3"/>
      <c r="ION328" s="3"/>
      <c r="IOO328" s="3"/>
      <c r="IOP328" s="3"/>
      <c r="IOQ328" s="3"/>
      <c r="IOR328" s="3"/>
      <c r="IOS328" s="3"/>
      <c r="IOT328" s="3"/>
      <c r="IOU328" s="3"/>
      <c r="IOV328" s="3"/>
      <c r="IOW328" s="3"/>
      <c r="IOX328" s="3"/>
      <c r="IOY328" s="3"/>
      <c r="IOZ328" s="3"/>
      <c r="IPA328" s="3"/>
      <c r="IPB328" s="3"/>
      <c r="IPC328" s="3"/>
      <c r="IPD328" s="3"/>
      <c r="IPE328" s="3"/>
      <c r="IPF328" s="3"/>
      <c r="IPG328" s="3"/>
      <c r="IPH328" s="3"/>
      <c r="IPI328" s="3"/>
      <c r="IPJ328" s="3"/>
      <c r="IPK328" s="3"/>
      <c r="IPL328" s="3"/>
      <c r="IPM328" s="3"/>
      <c r="IPN328" s="3"/>
      <c r="IPO328" s="3"/>
      <c r="IPP328" s="3"/>
      <c r="IPQ328" s="3"/>
      <c r="IPR328" s="3"/>
      <c r="IPS328" s="3"/>
      <c r="IPT328" s="3"/>
      <c r="IPU328" s="3"/>
      <c r="IPV328" s="3"/>
      <c r="IPW328" s="3"/>
      <c r="IPX328" s="3"/>
      <c r="IPY328" s="3"/>
      <c r="IPZ328" s="3"/>
      <c r="IQA328" s="3"/>
      <c r="IQB328" s="3"/>
      <c r="IQC328" s="3"/>
      <c r="IQD328" s="3"/>
      <c r="IQE328" s="3"/>
      <c r="IQF328" s="3"/>
      <c r="IQG328" s="3"/>
      <c r="IQH328" s="3"/>
      <c r="IQI328" s="3"/>
      <c r="IQJ328" s="3"/>
      <c r="IQK328" s="3"/>
      <c r="IQL328" s="3"/>
      <c r="IQM328" s="3"/>
      <c r="IQN328" s="3"/>
      <c r="IQO328" s="3"/>
      <c r="IQP328" s="3"/>
      <c r="IQQ328" s="3"/>
      <c r="IQR328" s="3"/>
      <c r="IQS328" s="3"/>
      <c r="IQT328" s="3"/>
      <c r="IQU328" s="3"/>
      <c r="IQV328" s="3"/>
      <c r="IQW328" s="3"/>
      <c r="IQX328" s="3"/>
      <c r="IQY328" s="3"/>
      <c r="IQZ328" s="3"/>
      <c r="IRA328" s="3"/>
      <c r="IRB328" s="3"/>
      <c r="IRC328" s="3"/>
      <c r="IRD328" s="3"/>
      <c r="IRE328" s="3"/>
      <c r="IRF328" s="3"/>
      <c r="IRG328" s="3"/>
      <c r="IRH328" s="3"/>
      <c r="IRI328" s="3"/>
      <c r="IRJ328" s="3"/>
      <c r="IRK328" s="3"/>
      <c r="IRL328" s="3"/>
      <c r="IRM328" s="3"/>
      <c r="IRN328" s="3"/>
      <c r="IRO328" s="3"/>
      <c r="IRP328" s="3"/>
      <c r="IRQ328" s="3"/>
      <c r="IRR328" s="3"/>
      <c r="IRS328" s="3"/>
      <c r="IRT328" s="3"/>
      <c r="IRU328" s="3"/>
      <c r="IRV328" s="3"/>
      <c r="IRW328" s="3"/>
      <c r="IRX328" s="3"/>
      <c r="IRY328" s="3"/>
      <c r="IRZ328" s="3"/>
      <c r="ISA328" s="3"/>
      <c r="ISB328" s="3"/>
      <c r="ISC328" s="3"/>
      <c r="ISD328" s="3"/>
      <c r="ISE328" s="3"/>
      <c r="ISF328" s="3"/>
      <c r="ISG328" s="3"/>
      <c r="ISH328" s="3"/>
      <c r="ISI328" s="3"/>
      <c r="ISJ328" s="3"/>
      <c r="ISK328" s="3"/>
      <c r="ISL328" s="3"/>
      <c r="ISM328" s="3"/>
      <c r="ISN328" s="3"/>
      <c r="ISO328" s="3"/>
      <c r="ISP328" s="3"/>
      <c r="ISQ328" s="3"/>
      <c r="ISR328" s="3"/>
      <c r="ISS328" s="3"/>
      <c r="IST328" s="3"/>
      <c r="ISU328" s="3"/>
      <c r="ISV328" s="3"/>
      <c r="ISW328" s="3"/>
      <c r="ISX328" s="3"/>
      <c r="ISY328" s="3"/>
      <c r="ISZ328" s="3"/>
      <c r="ITA328" s="3"/>
      <c r="ITB328" s="3"/>
      <c r="ITC328" s="3"/>
      <c r="ITD328" s="3"/>
      <c r="ITE328" s="3"/>
      <c r="ITF328" s="3"/>
      <c r="ITG328" s="3"/>
      <c r="ITH328" s="3"/>
      <c r="ITI328" s="3"/>
      <c r="ITJ328" s="3"/>
      <c r="ITK328" s="3"/>
      <c r="ITL328" s="3"/>
      <c r="ITM328" s="3"/>
      <c r="ITN328" s="3"/>
      <c r="ITO328" s="3"/>
      <c r="ITP328" s="3"/>
      <c r="ITQ328" s="3"/>
      <c r="ITR328" s="3"/>
      <c r="ITS328" s="3"/>
      <c r="ITT328" s="3"/>
      <c r="ITU328" s="3"/>
      <c r="ITV328" s="3"/>
      <c r="ITW328" s="3"/>
      <c r="ITX328" s="3"/>
      <c r="ITY328" s="3"/>
      <c r="ITZ328" s="3"/>
      <c r="IUA328" s="3"/>
      <c r="IUB328" s="3"/>
      <c r="IUC328" s="3"/>
      <c r="IUD328" s="3"/>
      <c r="IUE328" s="3"/>
      <c r="IUF328" s="3"/>
      <c r="IUG328" s="3"/>
      <c r="IUH328" s="3"/>
      <c r="IUI328" s="3"/>
      <c r="IUJ328" s="3"/>
      <c r="IUK328" s="3"/>
      <c r="IUL328" s="3"/>
      <c r="IUM328" s="3"/>
      <c r="IUN328" s="3"/>
      <c r="IUO328" s="3"/>
      <c r="IUP328" s="3"/>
      <c r="IUQ328" s="3"/>
      <c r="IUR328" s="3"/>
      <c r="IUS328" s="3"/>
      <c r="IUT328" s="3"/>
      <c r="IUU328" s="3"/>
      <c r="IUV328" s="3"/>
      <c r="IUW328" s="3"/>
      <c r="IUX328" s="3"/>
      <c r="IUY328" s="3"/>
      <c r="IUZ328" s="3"/>
      <c r="IVA328" s="3"/>
      <c r="IVB328" s="3"/>
      <c r="IVC328" s="3"/>
      <c r="IVD328" s="3"/>
      <c r="IVE328" s="3"/>
      <c r="IVF328" s="3"/>
      <c r="IVG328" s="3"/>
      <c r="IVH328" s="3"/>
      <c r="IVI328" s="3"/>
      <c r="IVJ328" s="3"/>
      <c r="IVK328" s="3"/>
      <c r="IVL328" s="3"/>
      <c r="IVM328" s="3"/>
      <c r="IVN328" s="3"/>
      <c r="IVO328" s="3"/>
      <c r="IVP328" s="3"/>
      <c r="IVQ328" s="3"/>
      <c r="IVR328" s="3"/>
      <c r="IVS328" s="3"/>
      <c r="IVT328" s="3"/>
      <c r="IVU328" s="3"/>
      <c r="IVV328" s="3"/>
      <c r="IVW328" s="3"/>
      <c r="IVX328" s="3"/>
      <c r="IVY328" s="3"/>
      <c r="IVZ328" s="3"/>
      <c r="IWA328" s="3"/>
      <c r="IWB328" s="3"/>
      <c r="IWC328" s="3"/>
      <c r="IWD328" s="3"/>
      <c r="IWE328" s="3"/>
      <c r="IWF328" s="3"/>
      <c r="IWG328" s="3"/>
      <c r="IWH328" s="3"/>
      <c r="IWI328" s="3"/>
      <c r="IWJ328" s="3"/>
      <c r="IWK328" s="3"/>
      <c r="IWL328" s="3"/>
      <c r="IWM328" s="3"/>
      <c r="IWN328" s="3"/>
      <c r="IWO328" s="3"/>
      <c r="IWP328" s="3"/>
      <c r="IWQ328" s="3"/>
      <c r="IWR328" s="3"/>
      <c r="IWS328" s="3"/>
      <c r="IWT328" s="3"/>
      <c r="IWU328" s="3"/>
      <c r="IWV328" s="3"/>
      <c r="IWW328" s="3"/>
      <c r="IWX328" s="3"/>
      <c r="IWY328" s="3"/>
      <c r="IWZ328" s="3"/>
      <c r="IXA328" s="3"/>
      <c r="IXB328" s="3"/>
      <c r="IXC328" s="3"/>
      <c r="IXD328" s="3"/>
      <c r="IXE328" s="3"/>
      <c r="IXF328" s="3"/>
      <c r="IXG328" s="3"/>
      <c r="IXH328" s="3"/>
      <c r="IXI328" s="3"/>
      <c r="IXJ328" s="3"/>
      <c r="IXK328" s="3"/>
      <c r="IXL328" s="3"/>
      <c r="IXM328" s="3"/>
      <c r="IXN328" s="3"/>
      <c r="IXO328" s="3"/>
      <c r="IXP328" s="3"/>
      <c r="IXQ328" s="3"/>
      <c r="IXR328" s="3"/>
      <c r="IXS328" s="3"/>
      <c r="IXT328" s="3"/>
      <c r="IXU328" s="3"/>
      <c r="IXV328" s="3"/>
      <c r="IXW328" s="3"/>
      <c r="IXX328" s="3"/>
      <c r="IXY328" s="3"/>
      <c r="IXZ328" s="3"/>
      <c r="IYA328" s="3"/>
      <c r="IYB328" s="3"/>
      <c r="IYC328" s="3"/>
      <c r="IYD328" s="3"/>
      <c r="IYE328" s="3"/>
      <c r="IYF328" s="3"/>
      <c r="IYG328" s="3"/>
      <c r="IYH328" s="3"/>
      <c r="IYI328" s="3"/>
      <c r="IYJ328" s="3"/>
      <c r="IYK328" s="3"/>
      <c r="IYL328" s="3"/>
      <c r="IYM328" s="3"/>
      <c r="IYN328" s="3"/>
      <c r="IYO328" s="3"/>
      <c r="IYP328" s="3"/>
      <c r="IYQ328" s="3"/>
      <c r="IYR328" s="3"/>
      <c r="IYS328" s="3"/>
      <c r="IYT328" s="3"/>
      <c r="IYU328" s="3"/>
      <c r="IYV328" s="3"/>
      <c r="IYW328" s="3"/>
      <c r="IYX328" s="3"/>
      <c r="IYY328" s="3"/>
      <c r="IYZ328" s="3"/>
      <c r="IZA328" s="3"/>
      <c r="IZB328" s="3"/>
      <c r="IZC328" s="3"/>
      <c r="IZD328" s="3"/>
      <c r="IZE328" s="3"/>
      <c r="IZF328" s="3"/>
      <c r="IZG328" s="3"/>
      <c r="IZH328" s="3"/>
      <c r="IZI328" s="3"/>
      <c r="IZJ328" s="3"/>
      <c r="IZK328" s="3"/>
      <c r="IZL328" s="3"/>
      <c r="IZM328" s="3"/>
      <c r="IZN328" s="3"/>
      <c r="IZO328" s="3"/>
      <c r="IZP328" s="3"/>
      <c r="IZQ328" s="3"/>
      <c r="IZR328" s="3"/>
      <c r="IZS328" s="3"/>
      <c r="IZT328" s="3"/>
      <c r="IZU328" s="3"/>
      <c r="IZV328" s="3"/>
      <c r="IZW328" s="3"/>
      <c r="IZX328" s="3"/>
      <c r="IZY328" s="3"/>
      <c r="IZZ328" s="3"/>
      <c r="JAA328" s="3"/>
      <c r="JAB328" s="3"/>
      <c r="JAC328" s="3"/>
      <c r="JAD328" s="3"/>
      <c r="JAE328" s="3"/>
      <c r="JAF328" s="3"/>
      <c r="JAG328" s="3"/>
      <c r="JAH328" s="3"/>
      <c r="JAI328" s="3"/>
      <c r="JAJ328" s="3"/>
      <c r="JAK328" s="3"/>
      <c r="JAL328" s="3"/>
      <c r="JAM328" s="3"/>
      <c r="JAN328" s="3"/>
      <c r="JAO328" s="3"/>
      <c r="JAP328" s="3"/>
      <c r="JAQ328" s="3"/>
      <c r="JAR328" s="3"/>
      <c r="JAS328" s="3"/>
      <c r="JAT328" s="3"/>
      <c r="JAU328" s="3"/>
      <c r="JAV328" s="3"/>
      <c r="JAW328" s="3"/>
      <c r="JAX328" s="3"/>
      <c r="JAY328" s="3"/>
      <c r="JAZ328" s="3"/>
      <c r="JBA328" s="3"/>
      <c r="JBB328" s="3"/>
      <c r="JBC328" s="3"/>
      <c r="JBD328" s="3"/>
      <c r="JBE328" s="3"/>
      <c r="JBF328" s="3"/>
      <c r="JBG328" s="3"/>
      <c r="JBH328" s="3"/>
      <c r="JBI328" s="3"/>
      <c r="JBJ328" s="3"/>
      <c r="JBK328" s="3"/>
      <c r="JBL328" s="3"/>
      <c r="JBM328" s="3"/>
      <c r="JBN328" s="3"/>
      <c r="JBO328" s="3"/>
      <c r="JBP328" s="3"/>
      <c r="JBQ328" s="3"/>
      <c r="JBR328" s="3"/>
      <c r="JBS328" s="3"/>
      <c r="JBT328" s="3"/>
      <c r="JBU328" s="3"/>
      <c r="JBV328" s="3"/>
      <c r="JBW328" s="3"/>
      <c r="JBX328" s="3"/>
      <c r="JBY328" s="3"/>
      <c r="JBZ328" s="3"/>
      <c r="JCA328" s="3"/>
      <c r="JCB328" s="3"/>
      <c r="JCC328" s="3"/>
      <c r="JCD328" s="3"/>
      <c r="JCE328" s="3"/>
      <c r="JCF328" s="3"/>
      <c r="JCG328" s="3"/>
      <c r="JCH328" s="3"/>
      <c r="JCI328" s="3"/>
      <c r="JCJ328" s="3"/>
      <c r="JCK328" s="3"/>
      <c r="JCL328" s="3"/>
      <c r="JCM328" s="3"/>
      <c r="JCN328" s="3"/>
      <c r="JCO328" s="3"/>
      <c r="JCP328" s="3"/>
      <c r="JCQ328" s="3"/>
      <c r="JCR328" s="3"/>
      <c r="JCS328" s="3"/>
      <c r="JCT328" s="3"/>
      <c r="JCU328" s="3"/>
      <c r="JCV328" s="3"/>
      <c r="JCW328" s="3"/>
      <c r="JCX328" s="3"/>
      <c r="JCY328" s="3"/>
      <c r="JCZ328" s="3"/>
      <c r="JDA328" s="3"/>
      <c r="JDB328" s="3"/>
      <c r="JDC328" s="3"/>
      <c r="JDD328" s="3"/>
      <c r="JDE328" s="3"/>
      <c r="JDF328" s="3"/>
      <c r="JDG328" s="3"/>
      <c r="JDH328" s="3"/>
      <c r="JDI328" s="3"/>
      <c r="JDJ328" s="3"/>
      <c r="JDK328" s="3"/>
      <c r="JDL328" s="3"/>
      <c r="JDM328" s="3"/>
      <c r="JDN328" s="3"/>
      <c r="JDO328" s="3"/>
      <c r="JDP328" s="3"/>
      <c r="JDQ328" s="3"/>
      <c r="JDR328" s="3"/>
      <c r="JDS328" s="3"/>
      <c r="JDT328" s="3"/>
      <c r="JDU328" s="3"/>
      <c r="JDV328" s="3"/>
      <c r="JDW328" s="3"/>
      <c r="JDX328" s="3"/>
      <c r="JDY328" s="3"/>
      <c r="JDZ328" s="3"/>
      <c r="JEA328" s="3"/>
      <c r="JEB328" s="3"/>
      <c r="JEC328" s="3"/>
      <c r="JED328" s="3"/>
      <c r="JEE328" s="3"/>
      <c r="JEF328" s="3"/>
      <c r="JEG328" s="3"/>
      <c r="JEH328" s="3"/>
      <c r="JEI328" s="3"/>
      <c r="JEJ328" s="3"/>
      <c r="JEK328" s="3"/>
      <c r="JEL328" s="3"/>
      <c r="JEM328" s="3"/>
      <c r="JEN328" s="3"/>
      <c r="JEO328" s="3"/>
      <c r="JEP328" s="3"/>
      <c r="JEQ328" s="3"/>
      <c r="JER328" s="3"/>
      <c r="JES328" s="3"/>
      <c r="JET328" s="3"/>
      <c r="JEU328" s="3"/>
      <c r="JEV328" s="3"/>
      <c r="JEW328" s="3"/>
      <c r="JEX328" s="3"/>
      <c r="JEY328" s="3"/>
      <c r="JEZ328" s="3"/>
      <c r="JFA328" s="3"/>
      <c r="JFB328" s="3"/>
      <c r="JFC328" s="3"/>
      <c r="JFD328" s="3"/>
      <c r="JFE328" s="3"/>
      <c r="JFF328" s="3"/>
      <c r="JFG328" s="3"/>
      <c r="JFH328" s="3"/>
      <c r="JFI328" s="3"/>
      <c r="JFJ328" s="3"/>
      <c r="JFK328" s="3"/>
      <c r="JFL328" s="3"/>
      <c r="JFM328" s="3"/>
      <c r="JFN328" s="3"/>
      <c r="JFO328" s="3"/>
      <c r="JFP328" s="3"/>
      <c r="JFQ328" s="3"/>
      <c r="JFR328" s="3"/>
      <c r="JFS328" s="3"/>
      <c r="JFT328" s="3"/>
      <c r="JFU328" s="3"/>
      <c r="JFV328" s="3"/>
      <c r="JFW328" s="3"/>
      <c r="JFX328" s="3"/>
      <c r="JFY328" s="3"/>
      <c r="JFZ328" s="3"/>
      <c r="JGA328" s="3"/>
      <c r="JGB328" s="3"/>
      <c r="JGC328" s="3"/>
      <c r="JGD328" s="3"/>
      <c r="JGE328" s="3"/>
      <c r="JGF328" s="3"/>
      <c r="JGG328" s="3"/>
      <c r="JGH328" s="3"/>
      <c r="JGI328" s="3"/>
      <c r="JGJ328" s="3"/>
      <c r="JGK328" s="3"/>
      <c r="JGL328" s="3"/>
      <c r="JGM328" s="3"/>
      <c r="JGN328" s="3"/>
      <c r="JGO328" s="3"/>
      <c r="JGP328" s="3"/>
      <c r="JGQ328" s="3"/>
      <c r="JGR328" s="3"/>
      <c r="JGS328" s="3"/>
      <c r="JGT328" s="3"/>
      <c r="JGU328" s="3"/>
      <c r="JGV328" s="3"/>
      <c r="JGW328" s="3"/>
      <c r="JGX328" s="3"/>
      <c r="JGY328" s="3"/>
      <c r="JGZ328" s="3"/>
      <c r="JHA328" s="3"/>
      <c r="JHB328" s="3"/>
      <c r="JHC328" s="3"/>
      <c r="JHD328" s="3"/>
      <c r="JHE328" s="3"/>
      <c r="JHF328" s="3"/>
      <c r="JHG328" s="3"/>
      <c r="JHH328" s="3"/>
      <c r="JHI328" s="3"/>
      <c r="JHJ328" s="3"/>
      <c r="JHK328" s="3"/>
      <c r="JHL328" s="3"/>
      <c r="JHM328" s="3"/>
      <c r="JHN328" s="3"/>
      <c r="JHO328" s="3"/>
      <c r="JHP328" s="3"/>
      <c r="JHQ328" s="3"/>
      <c r="JHR328" s="3"/>
      <c r="JHS328" s="3"/>
      <c r="JHT328" s="3"/>
      <c r="JHU328" s="3"/>
      <c r="JHV328" s="3"/>
      <c r="JHW328" s="3"/>
      <c r="JHX328" s="3"/>
      <c r="JHY328" s="3"/>
      <c r="JHZ328" s="3"/>
      <c r="JIA328" s="3"/>
      <c r="JIB328" s="3"/>
      <c r="JIC328" s="3"/>
      <c r="JID328" s="3"/>
      <c r="JIE328" s="3"/>
      <c r="JIF328" s="3"/>
      <c r="JIG328" s="3"/>
      <c r="JIH328" s="3"/>
      <c r="JII328" s="3"/>
      <c r="JIJ328" s="3"/>
      <c r="JIK328" s="3"/>
      <c r="JIL328" s="3"/>
      <c r="JIM328" s="3"/>
      <c r="JIN328" s="3"/>
      <c r="JIO328" s="3"/>
      <c r="JIP328" s="3"/>
      <c r="JIQ328" s="3"/>
      <c r="JIR328" s="3"/>
      <c r="JIS328" s="3"/>
      <c r="JIT328" s="3"/>
      <c r="JIU328" s="3"/>
      <c r="JIV328" s="3"/>
      <c r="JIW328" s="3"/>
      <c r="JIX328" s="3"/>
      <c r="JIY328" s="3"/>
      <c r="JIZ328" s="3"/>
      <c r="JJA328" s="3"/>
      <c r="JJB328" s="3"/>
      <c r="JJC328" s="3"/>
      <c r="JJD328" s="3"/>
      <c r="JJE328" s="3"/>
      <c r="JJF328" s="3"/>
      <c r="JJG328" s="3"/>
      <c r="JJH328" s="3"/>
      <c r="JJI328" s="3"/>
      <c r="JJJ328" s="3"/>
      <c r="JJK328" s="3"/>
      <c r="JJL328" s="3"/>
      <c r="JJM328" s="3"/>
      <c r="JJN328" s="3"/>
      <c r="JJO328" s="3"/>
      <c r="JJP328" s="3"/>
      <c r="JJQ328" s="3"/>
      <c r="JJR328" s="3"/>
      <c r="JJS328" s="3"/>
      <c r="JJT328" s="3"/>
      <c r="JJU328" s="3"/>
      <c r="JJV328" s="3"/>
      <c r="JJW328" s="3"/>
      <c r="JJX328" s="3"/>
      <c r="JJY328" s="3"/>
      <c r="JJZ328" s="3"/>
      <c r="JKA328" s="3"/>
      <c r="JKB328" s="3"/>
      <c r="JKC328" s="3"/>
      <c r="JKD328" s="3"/>
      <c r="JKE328" s="3"/>
      <c r="JKF328" s="3"/>
      <c r="JKG328" s="3"/>
      <c r="JKH328" s="3"/>
      <c r="JKI328" s="3"/>
      <c r="JKJ328" s="3"/>
      <c r="JKK328" s="3"/>
      <c r="JKL328" s="3"/>
      <c r="JKM328" s="3"/>
      <c r="JKN328" s="3"/>
      <c r="JKO328" s="3"/>
      <c r="JKP328" s="3"/>
      <c r="JKQ328" s="3"/>
      <c r="JKR328" s="3"/>
      <c r="JKS328" s="3"/>
      <c r="JKT328" s="3"/>
      <c r="JKU328" s="3"/>
      <c r="JKV328" s="3"/>
      <c r="JKW328" s="3"/>
      <c r="JKX328" s="3"/>
      <c r="JKY328" s="3"/>
      <c r="JKZ328" s="3"/>
      <c r="JLA328" s="3"/>
      <c r="JLB328" s="3"/>
      <c r="JLC328" s="3"/>
      <c r="JLD328" s="3"/>
      <c r="JLE328" s="3"/>
      <c r="JLF328" s="3"/>
      <c r="JLG328" s="3"/>
      <c r="JLH328" s="3"/>
      <c r="JLI328" s="3"/>
      <c r="JLJ328" s="3"/>
      <c r="JLK328" s="3"/>
      <c r="JLL328" s="3"/>
      <c r="JLM328" s="3"/>
      <c r="JLN328" s="3"/>
      <c r="JLO328" s="3"/>
      <c r="JLP328" s="3"/>
      <c r="JLQ328" s="3"/>
      <c r="JLR328" s="3"/>
      <c r="JLS328" s="3"/>
      <c r="JLT328" s="3"/>
      <c r="JLU328" s="3"/>
      <c r="JLV328" s="3"/>
      <c r="JLW328" s="3"/>
      <c r="JLX328" s="3"/>
      <c r="JLY328" s="3"/>
      <c r="JLZ328" s="3"/>
      <c r="JMA328" s="3"/>
      <c r="JMB328" s="3"/>
      <c r="JMC328" s="3"/>
      <c r="JMD328" s="3"/>
      <c r="JME328" s="3"/>
      <c r="JMF328" s="3"/>
      <c r="JMG328" s="3"/>
      <c r="JMH328" s="3"/>
      <c r="JMI328" s="3"/>
      <c r="JMJ328" s="3"/>
      <c r="JMK328" s="3"/>
      <c r="JML328" s="3"/>
      <c r="JMM328" s="3"/>
      <c r="JMN328" s="3"/>
      <c r="JMO328" s="3"/>
      <c r="JMP328" s="3"/>
      <c r="JMQ328" s="3"/>
      <c r="JMR328" s="3"/>
      <c r="JMS328" s="3"/>
      <c r="JMT328" s="3"/>
      <c r="JMU328" s="3"/>
      <c r="JMV328" s="3"/>
      <c r="JMW328" s="3"/>
      <c r="JMX328" s="3"/>
      <c r="JMY328" s="3"/>
      <c r="JMZ328" s="3"/>
      <c r="JNA328" s="3"/>
      <c r="JNB328" s="3"/>
      <c r="JNC328" s="3"/>
      <c r="JND328" s="3"/>
      <c r="JNE328" s="3"/>
      <c r="JNF328" s="3"/>
      <c r="JNG328" s="3"/>
      <c r="JNH328" s="3"/>
      <c r="JNI328" s="3"/>
      <c r="JNJ328" s="3"/>
      <c r="JNK328" s="3"/>
      <c r="JNL328" s="3"/>
      <c r="JNM328" s="3"/>
      <c r="JNN328" s="3"/>
      <c r="JNO328" s="3"/>
      <c r="JNP328" s="3"/>
      <c r="JNQ328" s="3"/>
      <c r="JNR328" s="3"/>
      <c r="JNS328" s="3"/>
      <c r="JNT328" s="3"/>
      <c r="JNU328" s="3"/>
      <c r="JNV328" s="3"/>
      <c r="JNW328" s="3"/>
      <c r="JNX328" s="3"/>
      <c r="JNY328" s="3"/>
      <c r="JNZ328" s="3"/>
      <c r="JOA328" s="3"/>
      <c r="JOB328" s="3"/>
      <c r="JOC328" s="3"/>
      <c r="JOD328" s="3"/>
      <c r="JOE328" s="3"/>
      <c r="JOF328" s="3"/>
      <c r="JOG328" s="3"/>
      <c r="JOH328" s="3"/>
      <c r="JOI328" s="3"/>
      <c r="JOJ328" s="3"/>
      <c r="JOK328" s="3"/>
      <c r="JOL328" s="3"/>
      <c r="JOM328" s="3"/>
      <c r="JON328" s="3"/>
      <c r="JOO328" s="3"/>
      <c r="JOP328" s="3"/>
      <c r="JOQ328" s="3"/>
      <c r="JOR328" s="3"/>
      <c r="JOS328" s="3"/>
      <c r="JOT328" s="3"/>
      <c r="JOU328" s="3"/>
      <c r="JOV328" s="3"/>
      <c r="JOW328" s="3"/>
      <c r="JOX328" s="3"/>
      <c r="JOY328" s="3"/>
      <c r="JOZ328" s="3"/>
      <c r="JPA328" s="3"/>
      <c r="JPB328" s="3"/>
      <c r="JPC328" s="3"/>
      <c r="JPD328" s="3"/>
      <c r="JPE328" s="3"/>
      <c r="JPF328" s="3"/>
      <c r="JPG328" s="3"/>
      <c r="JPH328" s="3"/>
      <c r="JPI328" s="3"/>
      <c r="JPJ328" s="3"/>
      <c r="JPK328" s="3"/>
      <c r="JPL328" s="3"/>
      <c r="JPM328" s="3"/>
      <c r="JPN328" s="3"/>
      <c r="JPO328" s="3"/>
      <c r="JPP328" s="3"/>
      <c r="JPQ328" s="3"/>
      <c r="JPR328" s="3"/>
      <c r="JPS328" s="3"/>
      <c r="JPT328" s="3"/>
      <c r="JPU328" s="3"/>
      <c r="JPV328" s="3"/>
      <c r="JPW328" s="3"/>
      <c r="JPX328" s="3"/>
      <c r="JPY328" s="3"/>
      <c r="JPZ328" s="3"/>
      <c r="JQA328" s="3"/>
      <c r="JQB328" s="3"/>
      <c r="JQC328" s="3"/>
      <c r="JQD328" s="3"/>
      <c r="JQE328" s="3"/>
      <c r="JQF328" s="3"/>
      <c r="JQG328" s="3"/>
      <c r="JQH328" s="3"/>
      <c r="JQI328" s="3"/>
      <c r="JQJ328" s="3"/>
      <c r="JQK328" s="3"/>
      <c r="JQL328" s="3"/>
      <c r="JQM328" s="3"/>
      <c r="JQN328" s="3"/>
      <c r="JQO328" s="3"/>
      <c r="JQP328" s="3"/>
      <c r="JQQ328" s="3"/>
      <c r="JQR328" s="3"/>
      <c r="JQS328" s="3"/>
      <c r="JQT328" s="3"/>
      <c r="JQU328" s="3"/>
      <c r="JQV328" s="3"/>
      <c r="JQW328" s="3"/>
      <c r="JQX328" s="3"/>
      <c r="JQY328" s="3"/>
      <c r="JQZ328" s="3"/>
      <c r="JRA328" s="3"/>
      <c r="JRB328" s="3"/>
      <c r="JRC328" s="3"/>
      <c r="JRD328" s="3"/>
      <c r="JRE328" s="3"/>
      <c r="JRF328" s="3"/>
      <c r="JRG328" s="3"/>
      <c r="JRH328" s="3"/>
      <c r="JRI328" s="3"/>
      <c r="JRJ328" s="3"/>
      <c r="JRK328" s="3"/>
      <c r="JRL328" s="3"/>
      <c r="JRM328" s="3"/>
      <c r="JRN328" s="3"/>
      <c r="JRO328" s="3"/>
      <c r="JRP328" s="3"/>
      <c r="JRQ328" s="3"/>
      <c r="JRR328" s="3"/>
      <c r="JRS328" s="3"/>
      <c r="JRT328" s="3"/>
      <c r="JRU328" s="3"/>
      <c r="JRV328" s="3"/>
      <c r="JRW328" s="3"/>
      <c r="JRX328" s="3"/>
      <c r="JRY328" s="3"/>
      <c r="JRZ328" s="3"/>
      <c r="JSA328" s="3"/>
      <c r="JSB328" s="3"/>
      <c r="JSC328" s="3"/>
      <c r="JSD328" s="3"/>
      <c r="JSE328" s="3"/>
      <c r="JSF328" s="3"/>
      <c r="JSG328" s="3"/>
      <c r="JSH328" s="3"/>
      <c r="JSI328" s="3"/>
      <c r="JSJ328" s="3"/>
      <c r="JSK328" s="3"/>
      <c r="JSL328" s="3"/>
      <c r="JSM328" s="3"/>
      <c r="JSN328" s="3"/>
      <c r="JSO328" s="3"/>
      <c r="JSP328" s="3"/>
      <c r="JSQ328" s="3"/>
      <c r="JSR328" s="3"/>
      <c r="JSS328" s="3"/>
      <c r="JST328" s="3"/>
      <c r="JSU328" s="3"/>
      <c r="JSV328" s="3"/>
      <c r="JSW328" s="3"/>
      <c r="JSX328" s="3"/>
      <c r="JSY328" s="3"/>
      <c r="JSZ328" s="3"/>
      <c r="JTA328" s="3"/>
      <c r="JTB328" s="3"/>
      <c r="JTC328" s="3"/>
      <c r="JTD328" s="3"/>
      <c r="JTE328" s="3"/>
      <c r="JTF328" s="3"/>
      <c r="JTG328" s="3"/>
      <c r="JTH328" s="3"/>
      <c r="JTI328" s="3"/>
      <c r="JTJ328" s="3"/>
      <c r="JTK328" s="3"/>
      <c r="JTL328" s="3"/>
      <c r="JTM328" s="3"/>
      <c r="JTN328" s="3"/>
      <c r="JTO328" s="3"/>
      <c r="JTP328" s="3"/>
      <c r="JTQ328" s="3"/>
      <c r="JTR328" s="3"/>
      <c r="JTS328" s="3"/>
      <c r="JTT328" s="3"/>
      <c r="JTU328" s="3"/>
      <c r="JTV328" s="3"/>
      <c r="JTW328" s="3"/>
      <c r="JTX328" s="3"/>
      <c r="JTY328" s="3"/>
      <c r="JTZ328" s="3"/>
      <c r="JUA328" s="3"/>
      <c r="JUB328" s="3"/>
      <c r="JUC328" s="3"/>
      <c r="JUD328" s="3"/>
      <c r="JUE328" s="3"/>
      <c r="JUF328" s="3"/>
      <c r="JUG328" s="3"/>
      <c r="JUH328" s="3"/>
      <c r="JUI328" s="3"/>
      <c r="JUJ328" s="3"/>
      <c r="JUK328" s="3"/>
      <c r="JUL328" s="3"/>
      <c r="JUM328" s="3"/>
      <c r="JUN328" s="3"/>
      <c r="JUO328" s="3"/>
      <c r="JUP328" s="3"/>
      <c r="JUQ328" s="3"/>
      <c r="JUR328" s="3"/>
      <c r="JUS328" s="3"/>
      <c r="JUT328" s="3"/>
      <c r="JUU328" s="3"/>
      <c r="JUV328" s="3"/>
      <c r="JUW328" s="3"/>
      <c r="JUX328" s="3"/>
      <c r="JUY328" s="3"/>
      <c r="JUZ328" s="3"/>
      <c r="JVA328" s="3"/>
      <c r="JVB328" s="3"/>
      <c r="JVC328" s="3"/>
      <c r="JVD328" s="3"/>
      <c r="JVE328" s="3"/>
      <c r="JVF328" s="3"/>
      <c r="JVG328" s="3"/>
      <c r="JVH328" s="3"/>
      <c r="JVI328" s="3"/>
      <c r="JVJ328" s="3"/>
      <c r="JVK328" s="3"/>
      <c r="JVL328" s="3"/>
      <c r="JVM328" s="3"/>
      <c r="JVN328" s="3"/>
      <c r="JVO328" s="3"/>
      <c r="JVP328" s="3"/>
      <c r="JVQ328" s="3"/>
      <c r="JVR328" s="3"/>
      <c r="JVS328" s="3"/>
      <c r="JVT328" s="3"/>
      <c r="JVU328" s="3"/>
      <c r="JVV328" s="3"/>
      <c r="JVW328" s="3"/>
      <c r="JVX328" s="3"/>
      <c r="JVY328" s="3"/>
      <c r="JVZ328" s="3"/>
      <c r="JWA328" s="3"/>
      <c r="JWB328" s="3"/>
      <c r="JWC328" s="3"/>
      <c r="JWD328" s="3"/>
      <c r="JWE328" s="3"/>
      <c r="JWF328" s="3"/>
      <c r="JWG328" s="3"/>
      <c r="JWH328" s="3"/>
      <c r="JWI328" s="3"/>
      <c r="JWJ328" s="3"/>
      <c r="JWK328" s="3"/>
      <c r="JWL328" s="3"/>
      <c r="JWM328" s="3"/>
      <c r="JWN328" s="3"/>
      <c r="JWO328" s="3"/>
      <c r="JWP328" s="3"/>
      <c r="JWQ328" s="3"/>
      <c r="JWR328" s="3"/>
      <c r="JWS328" s="3"/>
      <c r="JWT328" s="3"/>
      <c r="JWU328" s="3"/>
      <c r="JWV328" s="3"/>
      <c r="JWW328" s="3"/>
      <c r="JWX328" s="3"/>
      <c r="JWY328" s="3"/>
      <c r="JWZ328" s="3"/>
      <c r="JXA328" s="3"/>
      <c r="JXB328" s="3"/>
      <c r="JXC328" s="3"/>
      <c r="JXD328" s="3"/>
      <c r="JXE328" s="3"/>
      <c r="JXF328" s="3"/>
      <c r="JXG328" s="3"/>
      <c r="JXH328" s="3"/>
      <c r="JXI328" s="3"/>
      <c r="JXJ328" s="3"/>
      <c r="JXK328" s="3"/>
      <c r="JXL328" s="3"/>
      <c r="JXM328" s="3"/>
      <c r="JXN328" s="3"/>
      <c r="JXO328" s="3"/>
      <c r="JXP328" s="3"/>
      <c r="JXQ328" s="3"/>
      <c r="JXR328" s="3"/>
      <c r="JXS328" s="3"/>
      <c r="JXT328" s="3"/>
      <c r="JXU328" s="3"/>
      <c r="JXV328" s="3"/>
      <c r="JXW328" s="3"/>
      <c r="JXX328" s="3"/>
      <c r="JXY328" s="3"/>
      <c r="JXZ328" s="3"/>
      <c r="JYA328" s="3"/>
      <c r="JYB328" s="3"/>
      <c r="JYC328" s="3"/>
      <c r="JYD328" s="3"/>
      <c r="JYE328" s="3"/>
      <c r="JYF328" s="3"/>
      <c r="JYG328" s="3"/>
      <c r="JYH328" s="3"/>
      <c r="JYI328" s="3"/>
      <c r="JYJ328" s="3"/>
      <c r="JYK328" s="3"/>
      <c r="JYL328" s="3"/>
      <c r="JYM328" s="3"/>
      <c r="JYN328" s="3"/>
      <c r="JYO328" s="3"/>
      <c r="JYP328" s="3"/>
      <c r="JYQ328" s="3"/>
      <c r="JYR328" s="3"/>
      <c r="JYS328" s="3"/>
      <c r="JYT328" s="3"/>
      <c r="JYU328" s="3"/>
      <c r="JYV328" s="3"/>
      <c r="JYW328" s="3"/>
      <c r="JYX328" s="3"/>
      <c r="JYY328" s="3"/>
      <c r="JYZ328" s="3"/>
      <c r="JZA328" s="3"/>
      <c r="JZB328" s="3"/>
      <c r="JZC328" s="3"/>
      <c r="JZD328" s="3"/>
      <c r="JZE328" s="3"/>
      <c r="JZF328" s="3"/>
      <c r="JZG328" s="3"/>
      <c r="JZH328" s="3"/>
      <c r="JZI328" s="3"/>
      <c r="JZJ328" s="3"/>
      <c r="JZK328" s="3"/>
      <c r="JZL328" s="3"/>
      <c r="JZM328" s="3"/>
      <c r="JZN328" s="3"/>
      <c r="JZO328" s="3"/>
      <c r="JZP328" s="3"/>
      <c r="JZQ328" s="3"/>
      <c r="JZR328" s="3"/>
      <c r="JZS328" s="3"/>
      <c r="JZT328" s="3"/>
      <c r="JZU328" s="3"/>
      <c r="JZV328" s="3"/>
      <c r="JZW328" s="3"/>
      <c r="JZX328" s="3"/>
      <c r="JZY328" s="3"/>
      <c r="JZZ328" s="3"/>
      <c r="KAA328" s="3"/>
      <c r="KAB328" s="3"/>
      <c r="KAC328" s="3"/>
      <c r="KAD328" s="3"/>
      <c r="KAE328" s="3"/>
      <c r="KAF328" s="3"/>
      <c r="KAG328" s="3"/>
      <c r="KAH328" s="3"/>
      <c r="KAI328" s="3"/>
      <c r="KAJ328" s="3"/>
      <c r="KAK328" s="3"/>
      <c r="KAL328" s="3"/>
      <c r="KAM328" s="3"/>
      <c r="KAN328" s="3"/>
      <c r="KAO328" s="3"/>
      <c r="KAP328" s="3"/>
      <c r="KAQ328" s="3"/>
      <c r="KAR328" s="3"/>
      <c r="KAS328" s="3"/>
      <c r="KAT328" s="3"/>
      <c r="KAU328" s="3"/>
      <c r="KAV328" s="3"/>
      <c r="KAW328" s="3"/>
      <c r="KAX328" s="3"/>
      <c r="KAY328" s="3"/>
      <c r="KAZ328" s="3"/>
      <c r="KBA328" s="3"/>
      <c r="KBB328" s="3"/>
      <c r="KBC328" s="3"/>
      <c r="KBD328" s="3"/>
      <c r="KBE328" s="3"/>
      <c r="KBF328" s="3"/>
      <c r="KBG328" s="3"/>
      <c r="KBH328" s="3"/>
      <c r="KBI328" s="3"/>
      <c r="KBJ328" s="3"/>
      <c r="KBK328" s="3"/>
      <c r="KBL328" s="3"/>
      <c r="KBM328" s="3"/>
      <c r="KBN328" s="3"/>
      <c r="KBO328" s="3"/>
      <c r="KBP328" s="3"/>
      <c r="KBQ328" s="3"/>
      <c r="KBR328" s="3"/>
      <c r="KBS328" s="3"/>
      <c r="KBT328" s="3"/>
      <c r="KBU328" s="3"/>
      <c r="KBV328" s="3"/>
      <c r="KBW328" s="3"/>
      <c r="KBX328" s="3"/>
      <c r="KBY328" s="3"/>
      <c r="KBZ328" s="3"/>
      <c r="KCA328" s="3"/>
      <c r="KCB328" s="3"/>
      <c r="KCC328" s="3"/>
      <c r="KCD328" s="3"/>
      <c r="KCE328" s="3"/>
      <c r="KCF328" s="3"/>
      <c r="KCG328" s="3"/>
      <c r="KCH328" s="3"/>
      <c r="KCI328" s="3"/>
      <c r="KCJ328" s="3"/>
      <c r="KCK328" s="3"/>
      <c r="KCL328" s="3"/>
      <c r="KCM328" s="3"/>
      <c r="KCN328" s="3"/>
      <c r="KCO328" s="3"/>
      <c r="KCP328" s="3"/>
      <c r="KCQ328" s="3"/>
      <c r="KCR328" s="3"/>
      <c r="KCS328" s="3"/>
      <c r="KCT328" s="3"/>
      <c r="KCU328" s="3"/>
      <c r="KCV328" s="3"/>
      <c r="KCW328" s="3"/>
      <c r="KCX328" s="3"/>
      <c r="KCY328" s="3"/>
      <c r="KCZ328" s="3"/>
      <c r="KDA328" s="3"/>
      <c r="KDB328" s="3"/>
      <c r="KDC328" s="3"/>
      <c r="KDD328" s="3"/>
      <c r="KDE328" s="3"/>
      <c r="KDF328" s="3"/>
      <c r="KDG328" s="3"/>
      <c r="KDH328" s="3"/>
      <c r="KDI328" s="3"/>
      <c r="KDJ328" s="3"/>
      <c r="KDK328" s="3"/>
      <c r="KDL328" s="3"/>
      <c r="KDM328" s="3"/>
      <c r="KDN328" s="3"/>
      <c r="KDO328" s="3"/>
      <c r="KDP328" s="3"/>
      <c r="KDQ328" s="3"/>
      <c r="KDR328" s="3"/>
      <c r="KDS328" s="3"/>
      <c r="KDT328" s="3"/>
      <c r="KDU328" s="3"/>
      <c r="KDV328" s="3"/>
      <c r="KDW328" s="3"/>
      <c r="KDX328" s="3"/>
      <c r="KDY328" s="3"/>
      <c r="KDZ328" s="3"/>
      <c r="KEA328" s="3"/>
      <c r="KEB328" s="3"/>
      <c r="KEC328" s="3"/>
      <c r="KED328" s="3"/>
      <c r="KEE328" s="3"/>
      <c r="KEF328" s="3"/>
      <c r="KEG328" s="3"/>
      <c r="KEH328" s="3"/>
      <c r="KEI328" s="3"/>
      <c r="KEJ328" s="3"/>
      <c r="KEK328" s="3"/>
      <c r="KEL328" s="3"/>
      <c r="KEM328" s="3"/>
      <c r="KEN328" s="3"/>
      <c r="KEO328" s="3"/>
      <c r="KEP328" s="3"/>
      <c r="KEQ328" s="3"/>
      <c r="KER328" s="3"/>
      <c r="KES328" s="3"/>
      <c r="KET328" s="3"/>
      <c r="KEU328" s="3"/>
      <c r="KEV328" s="3"/>
      <c r="KEW328" s="3"/>
      <c r="KEX328" s="3"/>
      <c r="KEY328" s="3"/>
      <c r="KEZ328" s="3"/>
      <c r="KFA328" s="3"/>
      <c r="KFB328" s="3"/>
      <c r="KFC328" s="3"/>
      <c r="KFD328" s="3"/>
      <c r="KFE328" s="3"/>
      <c r="KFF328" s="3"/>
      <c r="KFG328" s="3"/>
      <c r="KFH328" s="3"/>
      <c r="KFI328" s="3"/>
      <c r="KFJ328" s="3"/>
      <c r="KFK328" s="3"/>
      <c r="KFL328" s="3"/>
      <c r="KFM328" s="3"/>
      <c r="KFN328" s="3"/>
      <c r="KFO328" s="3"/>
      <c r="KFP328" s="3"/>
      <c r="KFQ328" s="3"/>
      <c r="KFR328" s="3"/>
      <c r="KFS328" s="3"/>
      <c r="KFT328" s="3"/>
      <c r="KFU328" s="3"/>
      <c r="KFV328" s="3"/>
      <c r="KFW328" s="3"/>
      <c r="KFX328" s="3"/>
      <c r="KFY328" s="3"/>
      <c r="KFZ328" s="3"/>
      <c r="KGA328" s="3"/>
      <c r="KGB328" s="3"/>
      <c r="KGC328" s="3"/>
      <c r="KGD328" s="3"/>
      <c r="KGE328" s="3"/>
      <c r="KGF328" s="3"/>
      <c r="KGG328" s="3"/>
      <c r="KGH328" s="3"/>
      <c r="KGI328" s="3"/>
      <c r="KGJ328" s="3"/>
      <c r="KGK328" s="3"/>
      <c r="KGL328" s="3"/>
      <c r="KGM328" s="3"/>
      <c r="KGN328" s="3"/>
      <c r="KGO328" s="3"/>
      <c r="KGP328" s="3"/>
      <c r="KGQ328" s="3"/>
      <c r="KGR328" s="3"/>
      <c r="KGS328" s="3"/>
      <c r="KGT328" s="3"/>
      <c r="KGU328" s="3"/>
      <c r="KGV328" s="3"/>
      <c r="KGW328" s="3"/>
      <c r="KGX328" s="3"/>
      <c r="KGY328" s="3"/>
      <c r="KGZ328" s="3"/>
      <c r="KHA328" s="3"/>
      <c r="KHB328" s="3"/>
      <c r="KHC328" s="3"/>
      <c r="KHD328" s="3"/>
      <c r="KHE328" s="3"/>
      <c r="KHF328" s="3"/>
      <c r="KHG328" s="3"/>
      <c r="KHH328" s="3"/>
      <c r="KHI328" s="3"/>
      <c r="KHJ328" s="3"/>
      <c r="KHK328" s="3"/>
      <c r="KHL328" s="3"/>
      <c r="KHM328" s="3"/>
      <c r="KHN328" s="3"/>
      <c r="KHO328" s="3"/>
      <c r="KHP328" s="3"/>
      <c r="KHQ328" s="3"/>
      <c r="KHR328" s="3"/>
      <c r="KHS328" s="3"/>
      <c r="KHT328" s="3"/>
      <c r="KHU328" s="3"/>
      <c r="KHV328" s="3"/>
      <c r="KHW328" s="3"/>
      <c r="KHX328" s="3"/>
      <c r="KHY328" s="3"/>
      <c r="KHZ328" s="3"/>
      <c r="KIA328" s="3"/>
      <c r="KIB328" s="3"/>
      <c r="KIC328" s="3"/>
      <c r="KID328" s="3"/>
      <c r="KIE328" s="3"/>
      <c r="KIF328" s="3"/>
      <c r="KIG328" s="3"/>
      <c r="KIH328" s="3"/>
      <c r="KII328" s="3"/>
      <c r="KIJ328" s="3"/>
      <c r="KIK328" s="3"/>
      <c r="KIL328" s="3"/>
      <c r="KIM328" s="3"/>
      <c r="KIN328" s="3"/>
      <c r="KIO328" s="3"/>
      <c r="KIP328" s="3"/>
      <c r="KIQ328" s="3"/>
      <c r="KIR328" s="3"/>
      <c r="KIS328" s="3"/>
      <c r="KIT328" s="3"/>
      <c r="KIU328" s="3"/>
      <c r="KIV328" s="3"/>
      <c r="KIW328" s="3"/>
      <c r="KIX328" s="3"/>
      <c r="KIY328" s="3"/>
      <c r="KIZ328" s="3"/>
      <c r="KJA328" s="3"/>
      <c r="KJB328" s="3"/>
      <c r="KJC328" s="3"/>
      <c r="KJD328" s="3"/>
      <c r="KJE328" s="3"/>
      <c r="KJF328" s="3"/>
      <c r="KJG328" s="3"/>
      <c r="KJH328" s="3"/>
      <c r="KJI328" s="3"/>
      <c r="KJJ328" s="3"/>
      <c r="KJK328" s="3"/>
      <c r="KJL328" s="3"/>
      <c r="KJM328" s="3"/>
      <c r="KJN328" s="3"/>
      <c r="KJO328" s="3"/>
      <c r="KJP328" s="3"/>
      <c r="KJQ328" s="3"/>
      <c r="KJR328" s="3"/>
      <c r="KJS328" s="3"/>
      <c r="KJT328" s="3"/>
      <c r="KJU328" s="3"/>
      <c r="KJV328" s="3"/>
      <c r="KJW328" s="3"/>
      <c r="KJX328" s="3"/>
      <c r="KJY328" s="3"/>
      <c r="KJZ328" s="3"/>
      <c r="KKA328" s="3"/>
      <c r="KKB328" s="3"/>
      <c r="KKC328" s="3"/>
      <c r="KKD328" s="3"/>
      <c r="KKE328" s="3"/>
      <c r="KKF328" s="3"/>
      <c r="KKG328" s="3"/>
      <c r="KKH328" s="3"/>
      <c r="KKI328" s="3"/>
      <c r="KKJ328" s="3"/>
      <c r="KKK328" s="3"/>
      <c r="KKL328" s="3"/>
      <c r="KKM328" s="3"/>
      <c r="KKN328" s="3"/>
      <c r="KKO328" s="3"/>
      <c r="KKP328" s="3"/>
      <c r="KKQ328" s="3"/>
      <c r="KKR328" s="3"/>
      <c r="KKS328" s="3"/>
      <c r="KKT328" s="3"/>
      <c r="KKU328" s="3"/>
      <c r="KKV328" s="3"/>
      <c r="KKW328" s="3"/>
      <c r="KKX328" s="3"/>
      <c r="KKY328" s="3"/>
      <c r="KKZ328" s="3"/>
      <c r="KLA328" s="3"/>
      <c r="KLB328" s="3"/>
      <c r="KLC328" s="3"/>
      <c r="KLD328" s="3"/>
      <c r="KLE328" s="3"/>
      <c r="KLF328" s="3"/>
      <c r="KLG328" s="3"/>
      <c r="KLH328" s="3"/>
      <c r="KLI328" s="3"/>
      <c r="KLJ328" s="3"/>
      <c r="KLK328" s="3"/>
      <c r="KLL328" s="3"/>
      <c r="KLM328" s="3"/>
      <c r="KLN328" s="3"/>
      <c r="KLO328" s="3"/>
      <c r="KLP328" s="3"/>
      <c r="KLQ328" s="3"/>
      <c r="KLR328" s="3"/>
      <c r="KLS328" s="3"/>
      <c r="KLT328" s="3"/>
      <c r="KLU328" s="3"/>
      <c r="KLV328" s="3"/>
      <c r="KLW328" s="3"/>
      <c r="KLX328" s="3"/>
      <c r="KLY328" s="3"/>
      <c r="KLZ328" s="3"/>
      <c r="KMA328" s="3"/>
      <c r="KMB328" s="3"/>
      <c r="KMC328" s="3"/>
      <c r="KMD328" s="3"/>
      <c r="KME328" s="3"/>
      <c r="KMF328" s="3"/>
      <c r="KMG328" s="3"/>
      <c r="KMH328" s="3"/>
      <c r="KMI328" s="3"/>
      <c r="KMJ328" s="3"/>
      <c r="KMK328" s="3"/>
      <c r="KML328" s="3"/>
      <c r="KMM328" s="3"/>
      <c r="KMN328" s="3"/>
      <c r="KMO328" s="3"/>
      <c r="KMP328" s="3"/>
      <c r="KMQ328" s="3"/>
      <c r="KMR328" s="3"/>
      <c r="KMS328" s="3"/>
      <c r="KMT328" s="3"/>
      <c r="KMU328" s="3"/>
      <c r="KMV328" s="3"/>
      <c r="KMW328" s="3"/>
      <c r="KMX328" s="3"/>
      <c r="KMY328" s="3"/>
      <c r="KMZ328" s="3"/>
      <c r="KNA328" s="3"/>
      <c r="KNB328" s="3"/>
      <c r="KNC328" s="3"/>
      <c r="KND328" s="3"/>
      <c r="KNE328" s="3"/>
      <c r="KNF328" s="3"/>
      <c r="KNG328" s="3"/>
      <c r="KNH328" s="3"/>
      <c r="KNI328" s="3"/>
      <c r="KNJ328" s="3"/>
      <c r="KNK328" s="3"/>
      <c r="KNL328" s="3"/>
      <c r="KNM328" s="3"/>
      <c r="KNN328" s="3"/>
      <c r="KNO328" s="3"/>
      <c r="KNP328" s="3"/>
      <c r="KNQ328" s="3"/>
      <c r="KNR328" s="3"/>
      <c r="KNS328" s="3"/>
      <c r="KNT328" s="3"/>
      <c r="KNU328" s="3"/>
      <c r="KNV328" s="3"/>
      <c r="KNW328" s="3"/>
      <c r="KNX328" s="3"/>
      <c r="KNY328" s="3"/>
      <c r="KNZ328" s="3"/>
      <c r="KOA328" s="3"/>
      <c r="KOB328" s="3"/>
      <c r="KOC328" s="3"/>
      <c r="KOD328" s="3"/>
      <c r="KOE328" s="3"/>
      <c r="KOF328" s="3"/>
      <c r="KOG328" s="3"/>
      <c r="KOH328" s="3"/>
      <c r="KOI328" s="3"/>
      <c r="KOJ328" s="3"/>
      <c r="KOK328" s="3"/>
      <c r="KOL328" s="3"/>
      <c r="KOM328" s="3"/>
      <c r="KON328" s="3"/>
      <c r="KOO328" s="3"/>
      <c r="KOP328" s="3"/>
      <c r="KOQ328" s="3"/>
      <c r="KOR328" s="3"/>
      <c r="KOS328" s="3"/>
      <c r="KOT328" s="3"/>
      <c r="KOU328" s="3"/>
      <c r="KOV328" s="3"/>
      <c r="KOW328" s="3"/>
      <c r="KOX328" s="3"/>
      <c r="KOY328" s="3"/>
      <c r="KOZ328" s="3"/>
      <c r="KPA328" s="3"/>
      <c r="KPB328" s="3"/>
      <c r="KPC328" s="3"/>
      <c r="KPD328" s="3"/>
      <c r="KPE328" s="3"/>
      <c r="KPF328" s="3"/>
      <c r="KPG328" s="3"/>
      <c r="KPH328" s="3"/>
      <c r="KPI328" s="3"/>
      <c r="KPJ328" s="3"/>
      <c r="KPK328" s="3"/>
      <c r="KPL328" s="3"/>
      <c r="KPM328" s="3"/>
      <c r="KPN328" s="3"/>
      <c r="KPO328" s="3"/>
      <c r="KPP328" s="3"/>
      <c r="KPQ328" s="3"/>
      <c r="KPR328" s="3"/>
      <c r="KPS328" s="3"/>
      <c r="KPT328" s="3"/>
      <c r="KPU328" s="3"/>
      <c r="KPV328" s="3"/>
      <c r="KPW328" s="3"/>
      <c r="KPX328" s="3"/>
      <c r="KPY328" s="3"/>
      <c r="KPZ328" s="3"/>
      <c r="KQA328" s="3"/>
      <c r="KQB328" s="3"/>
      <c r="KQC328" s="3"/>
      <c r="KQD328" s="3"/>
      <c r="KQE328" s="3"/>
      <c r="KQF328" s="3"/>
      <c r="KQG328" s="3"/>
      <c r="KQH328" s="3"/>
      <c r="KQI328" s="3"/>
      <c r="KQJ328" s="3"/>
      <c r="KQK328" s="3"/>
      <c r="KQL328" s="3"/>
      <c r="KQM328" s="3"/>
      <c r="KQN328" s="3"/>
      <c r="KQO328" s="3"/>
      <c r="KQP328" s="3"/>
      <c r="KQQ328" s="3"/>
      <c r="KQR328" s="3"/>
      <c r="KQS328" s="3"/>
      <c r="KQT328" s="3"/>
      <c r="KQU328" s="3"/>
      <c r="KQV328" s="3"/>
      <c r="KQW328" s="3"/>
      <c r="KQX328" s="3"/>
      <c r="KQY328" s="3"/>
      <c r="KQZ328" s="3"/>
      <c r="KRA328" s="3"/>
      <c r="KRB328" s="3"/>
      <c r="KRC328" s="3"/>
      <c r="KRD328" s="3"/>
      <c r="KRE328" s="3"/>
      <c r="KRF328" s="3"/>
      <c r="KRG328" s="3"/>
      <c r="KRH328" s="3"/>
      <c r="KRI328" s="3"/>
      <c r="KRJ328" s="3"/>
      <c r="KRK328" s="3"/>
      <c r="KRL328" s="3"/>
      <c r="KRM328" s="3"/>
      <c r="KRN328" s="3"/>
      <c r="KRO328" s="3"/>
      <c r="KRP328" s="3"/>
      <c r="KRQ328" s="3"/>
      <c r="KRR328" s="3"/>
      <c r="KRS328" s="3"/>
      <c r="KRT328" s="3"/>
      <c r="KRU328" s="3"/>
      <c r="KRV328" s="3"/>
      <c r="KRW328" s="3"/>
      <c r="KRX328" s="3"/>
      <c r="KRY328" s="3"/>
      <c r="KRZ328" s="3"/>
      <c r="KSA328" s="3"/>
      <c r="KSB328" s="3"/>
      <c r="KSC328" s="3"/>
      <c r="KSD328" s="3"/>
      <c r="KSE328" s="3"/>
      <c r="KSF328" s="3"/>
      <c r="KSG328" s="3"/>
      <c r="KSH328" s="3"/>
      <c r="KSI328" s="3"/>
      <c r="KSJ328" s="3"/>
      <c r="KSK328" s="3"/>
      <c r="KSL328" s="3"/>
      <c r="KSM328" s="3"/>
      <c r="KSN328" s="3"/>
      <c r="KSO328" s="3"/>
      <c r="KSP328" s="3"/>
      <c r="KSQ328" s="3"/>
      <c r="KSR328" s="3"/>
      <c r="KSS328" s="3"/>
      <c r="KST328" s="3"/>
      <c r="KSU328" s="3"/>
      <c r="KSV328" s="3"/>
      <c r="KSW328" s="3"/>
      <c r="KSX328" s="3"/>
      <c r="KSY328" s="3"/>
      <c r="KSZ328" s="3"/>
      <c r="KTA328" s="3"/>
      <c r="KTB328" s="3"/>
      <c r="KTC328" s="3"/>
      <c r="KTD328" s="3"/>
      <c r="KTE328" s="3"/>
      <c r="KTF328" s="3"/>
      <c r="KTG328" s="3"/>
      <c r="KTH328" s="3"/>
      <c r="KTI328" s="3"/>
      <c r="KTJ328" s="3"/>
      <c r="KTK328" s="3"/>
      <c r="KTL328" s="3"/>
      <c r="KTM328" s="3"/>
      <c r="KTN328" s="3"/>
      <c r="KTO328" s="3"/>
      <c r="KTP328" s="3"/>
      <c r="KTQ328" s="3"/>
      <c r="KTR328" s="3"/>
      <c r="KTS328" s="3"/>
      <c r="KTT328" s="3"/>
      <c r="KTU328" s="3"/>
      <c r="KTV328" s="3"/>
      <c r="KTW328" s="3"/>
      <c r="KTX328" s="3"/>
      <c r="KTY328" s="3"/>
      <c r="KTZ328" s="3"/>
      <c r="KUA328" s="3"/>
      <c r="KUB328" s="3"/>
      <c r="KUC328" s="3"/>
      <c r="KUD328" s="3"/>
      <c r="KUE328" s="3"/>
      <c r="KUF328" s="3"/>
      <c r="KUG328" s="3"/>
      <c r="KUH328" s="3"/>
      <c r="KUI328" s="3"/>
      <c r="KUJ328" s="3"/>
      <c r="KUK328" s="3"/>
      <c r="KUL328" s="3"/>
      <c r="KUM328" s="3"/>
      <c r="KUN328" s="3"/>
      <c r="KUO328" s="3"/>
      <c r="KUP328" s="3"/>
      <c r="KUQ328" s="3"/>
      <c r="KUR328" s="3"/>
      <c r="KUS328" s="3"/>
      <c r="KUT328" s="3"/>
      <c r="KUU328" s="3"/>
      <c r="KUV328" s="3"/>
      <c r="KUW328" s="3"/>
      <c r="KUX328" s="3"/>
      <c r="KUY328" s="3"/>
      <c r="KUZ328" s="3"/>
      <c r="KVA328" s="3"/>
      <c r="KVB328" s="3"/>
      <c r="KVC328" s="3"/>
      <c r="KVD328" s="3"/>
      <c r="KVE328" s="3"/>
      <c r="KVF328" s="3"/>
      <c r="KVG328" s="3"/>
      <c r="KVH328" s="3"/>
      <c r="KVI328" s="3"/>
      <c r="KVJ328" s="3"/>
      <c r="KVK328" s="3"/>
      <c r="KVL328" s="3"/>
      <c r="KVM328" s="3"/>
      <c r="KVN328" s="3"/>
      <c r="KVO328" s="3"/>
      <c r="KVP328" s="3"/>
      <c r="KVQ328" s="3"/>
      <c r="KVR328" s="3"/>
      <c r="KVS328" s="3"/>
      <c r="KVT328" s="3"/>
      <c r="KVU328" s="3"/>
      <c r="KVV328" s="3"/>
      <c r="KVW328" s="3"/>
      <c r="KVX328" s="3"/>
      <c r="KVY328" s="3"/>
      <c r="KVZ328" s="3"/>
      <c r="KWA328" s="3"/>
      <c r="KWB328" s="3"/>
      <c r="KWC328" s="3"/>
      <c r="KWD328" s="3"/>
      <c r="KWE328" s="3"/>
      <c r="KWF328" s="3"/>
      <c r="KWG328" s="3"/>
      <c r="KWH328" s="3"/>
      <c r="KWI328" s="3"/>
      <c r="KWJ328" s="3"/>
      <c r="KWK328" s="3"/>
      <c r="KWL328" s="3"/>
      <c r="KWM328" s="3"/>
      <c r="KWN328" s="3"/>
      <c r="KWO328" s="3"/>
      <c r="KWP328" s="3"/>
      <c r="KWQ328" s="3"/>
      <c r="KWR328" s="3"/>
      <c r="KWS328" s="3"/>
      <c r="KWT328" s="3"/>
      <c r="KWU328" s="3"/>
      <c r="KWV328" s="3"/>
      <c r="KWW328" s="3"/>
      <c r="KWX328" s="3"/>
      <c r="KWY328" s="3"/>
      <c r="KWZ328" s="3"/>
      <c r="KXA328" s="3"/>
      <c r="KXB328" s="3"/>
      <c r="KXC328" s="3"/>
      <c r="KXD328" s="3"/>
      <c r="KXE328" s="3"/>
      <c r="KXF328" s="3"/>
      <c r="KXG328" s="3"/>
      <c r="KXH328" s="3"/>
      <c r="KXI328" s="3"/>
      <c r="KXJ328" s="3"/>
      <c r="KXK328" s="3"/>
      <c r="KXL328" s="3"/>
      <c r="KXM328" s="3"/>
      <c r="KXN328" s="3"/>
      <c r="KXO328" s="3"/>
      <c r="KXP328" s="3"/>
      <c r="KXQ328" s="3"/>
      <c r="KXR328" s="3"/>
      <c r="KXS328" s="3"/>
      <c r="KXT328" s="3"/>
      <c r="KXU328" s="3"/>
      <c r="KXV328" s="3"/>
      <c r="KXW328" s="3"/>
      <c r="KXX328" s="3"/>
      <c r="KXY328" s="3"/>
      <c r="KXZ328" s="3"/>
      <c r="KYA328" s="3"/>
      <c r="KYB328" s="3"/>
      <c r="KYC328" s="3"/>
      <c r="KYD328" s="3"/>
      <c r="KYE328" s="3"/>
      <c r="KYF328" s="3"/>
      <c r="KYG328" s="3"/>
      <c r="KYH328" s="3"/>
      <c r="KYI328" s="3"/>
      <c r="KYJ328" s="3"/>
      <c r="KYK328" s="3"/>
      <c r="KYL328" s="3"/>
      <c r="KYM328" s="3"/>
      <c r="KYN328" s="3"/>
      <c r="KYO328" s="3"/>
      <c r="KYP328" s="3"/>
      <c r="KYQ328" s="3"/>
      <c r="KYR328" s="3"/>
      <c r="KYS328" s="3"/>
      <c r="KYT328" s="3"/>
      <c r="KYU328" s="3"/>
      <c r="KYV328" s="3"/>
      <c r="KYW328" s="3"/>
      <c r="KYX328" s="3"/>
      <c r="KYY328" s="3"/>
      <c r="KYZ328" s="3"/>
      <c r="KZA328" s="3"/>
      <c r="KZB328" s="3"/>
      <c r="KZC328" s="3"/>
      <c r="KZD328" s="3"/>
      <c r="KZE328" s="3"/>
      <c r="KZF328" s="3"/>
      <c r="KZG328" s="3"/>
      <c r="KZH328" s="3"/>
      <c r="KZI328" s="3"/>
      <c r="KZJ328" s="3"/>
      <c r="KZK328" s="3"/>
      <c r="KZL328" s="3"/>
      <c r="KZM328" s="3"/>
      <c r="KZN328" s="3"/>
      <c r="KZO328" s="3"/>
      <c r="KZP328" s="3"/>
      <c r="KZQ328" s="3"/>
      <c r="KZR328" s="3"/>
      <c r="KZS328" s="3"/>
      <c r="KZT328" s="3"/>
      <c r="KZU328" s="3"/>
      <c r="KZV328" s="3"/>
      <c r="KZW328" s="3"/>
      <c r="KZX328" s="3"/>
      <c r="KZY328" s="3"/>
      <c r="KZZ328" s="3"/>
      <c r="LAA328" s="3"/>
      <c r="LAB328" s="3"/>
      <c r="LAC328" s="3"/>
      <c r="LAD328" s="3"/>
      <c r="LAE328" s="3"/>
      <c r="LAF328" s="3"/>
      <c r="LAG328" s="3"/>
      <c r="LAH328" s="3"/>
      <c r="LAI328" s="3"/>
      <c r="LAJ328" s="3"/>
      <c r="LAK328" s="3"/>
      <c r="LAL328" s="3"/>
      <c r="LAM328" s="3"/>
      <c r="LAN328" s="3"/>
      <c r="LAO328" s="3"/>
      <c r="LAP328" s="3"/>
      <c r="LAQ328" s="3"/>
      <c r="LAR328" s="3"/>
      <c r="LAS328" s="3"/>
      <c r="LAT328" s="3"/>
      <c r="LAU328" s="3"/>
      <c r="LAV328" s="3"/>
      <c r="LAW328" s="3"/>
      <c r="LAX328" s="3"/>
      <c r="LAY328" s="3"/>
      <c r="LAZ328" s="3"/>
      <c r="LBA328" s="3"/>
      <c r="LBB328" s="3"/>
      <c r="LBC328" s="3"/>
      <c r="LBD328" s="3"/>
      <c r="LBE328" s="3"/>
      <c r="LBF328" s="3"/>
      <c r="LBG328" s="3"/>
      <c r="LBH328" s="3"/>
      <c r="LBI328" s="3"/>
      <c r="LBJ328" s="3"/>
      <c r="LBK328" s="3"/>
      <c r="LBL328" s="3"/>
      <c r="LBM328" s="3"/>
      <c r="LBN328" s="3"/>
      <c r="LBO328" s="3"/>
      <c r="LBP328" s="3"/>
      <c r="LBQ328" s="3"/>
      <c r="LBR328" s="3"/>
      <c r="LBS328" s="3"/>
      <c r="LBT328" s="3"/>
      <c r="LBU328" s="3"/>
      <c r="LBV328" s="3"/>
      <c r="LBW328" s="3"/>
      <c r="LBX328" s="3"/>
      <c r="LBY328" s="3"/>
      <c r="LBZ328" s="3"/>
      <c r="LCA328" s="3"/>
      <c r="LCB328" s="3"/>
      <c r="LCC328" s="3"/>
      <c r="LCD328" s="3"/>
      <c r="LCE328" s="3"/>
      <c r="LCF328" s="3"/>
      <c r="LCG328" s="3"/>
      <c r="LCH328" s="3"/>
      <c r="LCI328" s="3"/>
      <c r="LCJ328" s="3"/>
      <c r="LCK328" s="3"/>
      <c r="LCL328" s="3"/>
      <c r="LCM328" s="3"/>
      <c r="LCN328" s="3"/>
      <c r="LCO328" s="3"/>
      <c r="LCP328" s="3"/>
      <c r="LCQ328" s="3"/>
      <c r="LCR328" s="3"/>
      <c r="LCS328" s="3"/>
      <c r="LCT328" s="3"/>
      <c r="LCU328" s="3"/>
      <c r="LCV328" s="3"/>
      <c r="LCW328" s="3"/>
      <c r="LCX328" s="3"/>
      <c r="LCY328" s="3"/>
      <c r="LCZ328" s="3"/>
      <c r="LDA328" s="3"/>
      <c r="LDB328" s="3"/>
      <c r="LDC328" s="3"/>
      <c r="LDD328" s="3"/>
      <c r="LDE328" s="3"/>
      <c r="LDF328" s="3"/>
      <c r="LDG328" s="3"/>
      <c r="LDH328" s="3"/>
      <c r="LDI328" s="3"/>
      <c r="LDJ328" s="3"/>
      <c r="LDK328" s="3"/>
      <c r="LDL328" s="3"/>
      <c r="LDM328" s="3"/>
      <c r="LDN328" s="3"/>
      <c r="LDO328" s="3"/>
      <c r="LDP328" s="3"/>
      <c r="LDQ328" s="3"/>
      <c r="LDR328" s="3"/>
      <c r="LDS328" s="3"/>
      <c r="LDT328" s="3"/>
      <c r="LDU328" s="3"/>
      <c r="LDV328" s="3"/>
      <c r="LDW328" s="3"/>
      <c r="LDX328" s="3"/>
      <c r="LDY328" s="3"/>
      <c r="LDZ328" s="3"/>
      <c r="LEA328" s="3"/>
      <c r="LEB328" s="3"/>
      <c r="LEC328" s="3"/>
      <c r="LED328" s="3"/>
      <c r="LEE328" s="3"/>
      <c r="LEF328" s="3"/>
      <c r="LEG328" s="3"/>
      <c r="LEH328" s="3"/>
      <c r="LEI328" s="3"/>
      <c r="LEJ328" s="3"/>
      <c r="LEK328" s="3"/>
      <c r="LEL328" s="3"/>
      <c r="LEM328" s="3"/>
      <c r="LEN328" s="3"/>
      <c r="LEO328" s="3"/>
      <c r="LEP328" s="3"/>
      <c r="LEQ328" s="3"/>
      <c r="LER328" s="3"/>
      <c r="LES328" s="3"/>
      <c r="LET328" s="3"/>
      <c r="LEU328" s="3"/>
      <c r="LEV328" s="3"/>
      <c r="LEW328" s="3"/>
      <c r="LEX328" s="3"/>
      <c r="LEY328" s="3"/>
      <c r="LEZ328" s="3"/>
      <c r="LFA328" s="3"/>
      <c r="LFB328" s="3"/>
      <c r="LFC328" s="3"/>
      <c r="LFD328" s="3"/>
      <c r="LFE328" s="3"/>
      <c r="LFF328" s="3"/>
      <c r="LFG328" s="3"/>
      <c r="LFH328" s="3"/>
      <c r="LFI328" s="3"/>
      <c r="LFJ328" s="3"/>
      <c r="LFK328" s="3"/>
      <c r="LFL328" s="3"/>
      <c r="LFM328" s="3"/>
      <c r="LFN328" s="3"/>
      <c r="LFO328" s="3"/>
      <c r="LFP328" s="3"/>
      <c r="LFQ328" s="3"/>
      <c r="LFR328" s="3"/>
      <c r="LFS328" s="3"/>
      <c r="LFT328" s="3"/>
      <c r="LFU328" s="3"/>
      <c r="LFV328" s="3"/>
      <c r="LFW328" s="3"/>
      <c r="LFX328" s="3"/>
      <c r="LFY328" s="3"/>
      <c r="LFZ328" s="3"/>
      <c r="LGA328" s="3"/>
      <c r="LGB328" s="3"/>
      <c r="LGC328" s="3"/>
      <c r="LGD328" s="3"/>
      <c r="LGE328" s="3"/>
      <c r="LGF328" s="3"/>
      <c r="LGG328" s="3"/>
      <c r="LGH328" s="3"/>
      <c r="LGI328" s="3"/>
      <c r="LGJ328" s="3"/>
      <c r="LGK328" s="3"/>
      <c r="LGL328" s="3"/>
      <c r="LGM328" s="3"/>
      <c r="LGN328" s="3"/>
      <c r="LGO328" s="3"/>
      <c r="LGP328" s="3"/>
      <c r="LGQ328" s="3"/>
      <c r="LGR328" s="3"/>
      <c r="LGS328" s="3"/>
      <c r="LGT328" s="3"/>
      <c r="LGU328" s="3"/>
      <c r="LGV328" s="3"/>
      <c r="LGW328" s="3"/>
      <c r="LGX328" s="3"/>
      <c r="LGY328" s="3"/>
      <c r="LGZ328" s="3"/>
      <c r="LHA328" s="3"/>
      <c r="LHB328" s="3"/>
      <c r="LHC328" s="3"/>
      <c r="LHD328" s="3"/>
      <c r="LHE328" s="3"/>
      <c r="LHF328" s="3"/>
      <c r="LHG328" s="3"/>
      <c r="LHH328" s="3"/>
      <c r="LHI328" s="3"/>
      <c r="LHJ328" s="3"/>
      <c r="LHK328" s="3"/>
      <c r="LHL328" s="3"/>
      <c r="LHM328" s="3"/>
      <c r="LHN328" s="3"/>
      <c r="LHO328" s="3"/>
      <c r="LHP328" s="3"/>
      <c r="LHQ328" s="3"/>
      <c r="LHR328" s="3"/>
      <c r="LHS328" s="3"/>
      <c r="LHT328" s="3"/>
      <c r="LHU328" s="3"/>
      <c r="LHV328" s="3"/>
      <c r="LHW328" s="3"/>
      <c r="LHX328" s="3"/>
      <c r="LHY328" s="3"/>
      <c r="LHZ328" s="3"/>
      <c r="LIA328" s="3"/>
      <c r="LIB328" s="3"/>
      <c r="LIC328" s="3"/>
      <c r="LID328" s="3"/>
      <c r="LIE328" s="3"/>
      <c r="LIF328" s="3"/>
      <c r="LIG328" s="3"/>
      <c r="LIH328" s="3"/>
      <c r="LII328" s="3"/>
      <c r="LIJ328" s="3"/>
      <c r="LIK328" s="3"/>
      <c r="LIL328" s="3"/>
      <c r="LIM328" s="3"/>
      <c r="LIN328" s="3"/>
      <c r="LIO328" s="3"/>
      <c r="LIP328" s="3"/>
      <c r="LIQ328" s="3"/>
      <c r="LIR328" s="3"/>
      <c r="LIS328" s="3"/>
      <c r="LIT328" s="3"/>
      <c r="LIU328" s="3"/>
      <c r="LIV328" s="3"/>
      <c r="LIW328" s="3"/>
      <c r="LIX328" s="3"/>
      <c r="LIY328" s="3"/>
      <c r="LIZ328" s="3"/>
      <c r="LJA328" s="3"/>
      <c r="LJB328" s="3"/>
      <c r="LJC328" s="3"/>
      <c r="LJD328" s="3"/>
      <c r="LJE328" s="3"/>
      <c r="LJF328" s="3"/>
      <c r="LJG328" s="3"/>
      <c r="LJH328" s="3"/>
      <c r="LJI328" s="3"/>
      <c r="LJJ328" s="3"/>
      <c r="LJK328" s="3"/>
      <c r="LJL328" s="3"/>
      <c r="LJM328" s="3"/>
      <c r="LJN328" s="3"/>
      <c r="LJO328" s="3"/>
      <c r="LJP328" s="3"/>
      <c r="LJQ328" s="3"/>
      <c r="LJR328" s="3"/>
      <c r="LJS328" s="3"/>
      <c r="LJT328" s="3"/>
      <c r="LJU328" s="3"/>
      <c r="LJV328" s="3"/>
      <c r="LJW328" s="3"/>
      <c r="LJX328" s="3"/>
      <c r="LJY328" s="3"/>
      <c r="LJZ328" s="3"/>
      <c r="LKA328" s="3"/>
      <c r="LKB328" s="3"/>
      <c r="LKC328" s="3"/>
      <c r="LKD328" s="3"/>
      <c r="LKE328" s="3"/>
      <c r="LKF328" s="3"/>
      <c r="LKG328" s="3"/>
      <c r="LKH328" s="3"/>
      <c r="LKI328" s="3"/>
      <c r="LKJ328" s="3"/>
      <c r="LKK328" s="3"/>
      <c r="LKL328" s="3"/>
      <c r="LKM328" s="3"/>
      <c r="LKN328" s="3"/>
      <c r="LKO328" s="3"/>
      <c r="LKP328" s="3"/>
      <c r="LKQ328" s="3"/>
      <c r="LKR328" s="3"/>
      <c r="LKS328" s="3"/>
      <c r="LKT328" s="3"/>
      <c r="LKU328" s="3"/>
      <c r="LKV328" s="3"/>
      <c r="LKW328" s="3"/>
      <c r="LKX328" s="3"/>
      <c r="LKY328" s="3"/>
      <c r="LKZ328" s="3"/>
      <c r="LLA328" s="3"/>
      <c r="LLB328" s="3"/>
      <c r="LLC328" s="3"/>
      <c r="LLD328" s="3"/>
      <c r="LLE328" s="3"/>
      <c r="LLF328" s="3"/>
      <c r="LLG328" s="3"/>
      <c r="LLH328" s="3"/>
      <c r="LLI328" s="3"/>
      <c r="LLJ328" s="3"/>
      <c r="LLK328" s="3"/>
      <c r="LLL328" s="3"/>
      <c r="LLM328" s="3"/>
      <c r="LLN328" s="3"/>
      <c r="LLO328" s="3"/>
      <c r="LLP328" s="3"/>
      <c r="LLQ328" s="3"/>
      <c r="LLR328" s="3"/>
      <c r="LLS328" s="3"/>
      <c r="LLT328" s="3"/>
      <c r="LLU328" s="3"/>
      <c r="LLV328" s="3"/>
      <c r="LLW328" s="3"/>
      <c r="LLX328" s="3"/>
      <c r="LLY328" s="3"/>
      <c r="LLZ328" s="3"/>
      <c r="LMA328" s="3"/>
      <c r="LMB328" s="3"/>
      <c r="LMC328" s="3"/>
      <c r="LMD328" s="3"/>
      <c r="LME328" s="3"/>
      <c r="LMF328" s="3"/>
      <c r="LMG328" s="3"/>
      <c r="LMH328" s="3"/>
      <c r="LMI328" s="3"/>
      <c r="LMJ328" s="3"/>
      <c r="LMK328" s="3"/>
      <c r="LML328" s="3"/>
      <c r="LMM328" s="3"/>
      <c r="LMN328" s="3"/>
      <c r="LMO328" s="3"/>
      <c r="LMP328" s="3"/>
      <c r="LMQ328" s="3"/>
      <c r="LMR328" s="3"/>
      <c r="LMS328" s="3"/>
      <c r="LMT328" s="3"/>
      <c r="LMU328" s="3"/>
      <c r="LMV328" s="3"/>
      <c r="LMW328" s="3"/>
      <c r="LMX328" s="3"/>
      <c r="LMY328" s="3"/>
      <c r="LMZ328" s="3"/>
      <c r="LNA328" s="3"/>
      <c r="LNB328" s="3"/>
      <c r="LNC328" s="3"/>
      <c r="LND328" s="3"/>
      <c r="LNE328" s="3"/>
      <c r="LNF328" s="3"/>
      <c r="LNG328" s="3"/>
      <c r="LNH328" s="3"/>
      <c r="LNI328" s="3"/>
      <c r="LNJ328" s="3"/>
      <c r="LNK328" s="3"/>
      <c r="LNL328" s="3"/>
      <c r="LNM328" s="3"/>
      <c r="LNN328" s="3"/>
      <c r="LNO328" s="3"/>
      <c r="LNP328" s="3"/>
      <c r="LNQ328" s="3"/>
      <c r="LNR328" s="3"/>
      <c r="LNS328" s="3"/>
      <c r="LNT328" s="3"/>
      <c r="LNU328" s="3"/>
      <c r="LNV328" s="3"/>
      <c r="LNW328" s="3"/>
      <c r="LNX328" s="3"/>
      <c r="LNY328" s="3"/>
      <c r="LNZ328" s="3"/>
      <c r="LOA328" s="3"/>
      <c r="LOB328" s="3"/>
      <c r="LOC328" s="3"/>
      <c r="LOD328" s="3"/>
      <c r="LOE328" s="3"/>
      <c r="LOF328" s="3"/>
      <c r="LOG328" s="3"/>
      <c r="LOH328" s="3"/>
      <c r="LOI328" s="3"/>
      <c r="LOJ328" s="3"/>
      <c r="LOK328" s="3"/>
      <c r="LOL328" s="3"/>
      <c r="LOM328" s="3"/>
      <c r="LON328" s="3"/>
      <c r="LOO328" s="3"/>
      <c r="LOP328" s="3"/>
      <c r="LOQ328" s="3"/>
      <c r="LOR328" s="3"/>
      <c r="LOS328" s="3"/>
      <c r="LOT328" s="3"/>
      <c r="LOU328" s="3"/>
      <c r="LOV328" s="3"/>
      <c r="LOW328" s="3"/>
      <c r="LOX328" s="3"/>
      <c r="LOY328" s="3"/>
      <c r="LOZ328" s="3"/>
      <c r="LPA328" s="3"/>
      <c r="LPB328" s="3"/>
      <c r="LPC328" s="3"/>
      <c r="LPD328" s="3"/>
      <c r="LPE328" s="3"/>
      <c r="LPF328" s="3"/>
      <c r="LPG328" s="3"/>
      <c r="LPH328" s="3"/>
      <c r="LPI328" s="3"/>
      <c r="LPJ328" s="3"/>
      <c r="LPK328" s="3"/>
      <c r="LPL328" s="3"/>
      <c r="LPM328" s="3"/>
      <c r="LPN328" s="3"/>
      <c r="LPO328" s="3"/>
      <c r="LPP328" s="3"/>
      <c r="LPQ328" s="3"/>
      <c r="LPR328" s="3"/>
      <c r="LPS328" s="3"/>
      <c r="LPT328" s="3"/>
      <c r="LPU328" s="3"/>
      <c r="LPV328" s="3"/>
      <c r="LPW328" s="3"/>
      <c r="LPX328" s="3"/>
      <c r="LPY328" s="3"/>
      <c r="LPZ328" s="3"/>
      <c r="LQA328" s="3"/>
      <c r="LQB328" s="3"/>
      <c r="LQC328" s="3"/>
      <c r="LQD328" s="3"/>
      <c r="LQE328" s="3"/>
      <c r="LQF328" s="3"/>
      <c r="LQG328" s="3"/>
      <c r="LQH328" s="3"/>
      <c r="LQI328" s="3"/>
      <c r="LQJ328" s="3"/>
      <c r="LQK328" s="3"/>
      <c r="LQL328" s="3"/>
      <c r="LQM328" s="3"/>
      <c r="LQN328" s="3"/>
      <c r="LQO328" s="3"/>
      <c r="LQP328" s="3"/>
      <c r="LQQ328" s="3"/>
      <c r="LQR328" s="3"/>
      <c r="LQS328" s="3"/>
      <c r="LQT328" s="3"/>
      <c r="LQU328" s="3"/>
      <c r="LQV328" s="3"/>
      <c r="LQW328" s="3"/>
      <c r="LQX328" s="3"/>
      <c r="LQY328" s="3"/>
      <c r="LQZ328" s="3"/>
      <c r="LRA328" s="3"/>
      <c r="LRB328" s="3"/>
      <c r="LRC328" s="3"/>
      <c r="LRD328" s="3"/>
      <c r="LRE328" s="3"/>
      <c r="LRF328" s="3"/>
      <c r="LRG328" s="3"/>
      <c r="LRH328" s="3"/>
      <c r="LRI328" s="3"/>
      <c r="LRJ328" s="3"/>
      <c r="LRK328" s="3"/>
      <c r="LRL328" s="3"/>
      <c r="LRM328" s="3"/>
      <c r="LRN328" s="3"/>
      <c r="LRO328" s="3"/>
      <c r="LRP328" s="3"/>
      <c r="LRQ328" s="3"/>
      <c r="LRR328" s="3"/>
      <c r="LRS328" s="3"/>
      <c r="LRT328" s="3"/>
      <c r="LRU328" s="3"/>
      <c r="LRV328" s="3"/>
      <c r="LRW328" s="3"/>
      <c r="LRX328" s="3"/>
      <c r="LRY328" s="3"/>
      <c r="LRZ328" s="3"/>
      <c r="LSA328" s="3"/>
      <c r="LSB328" s="3"/>
      <c r="LSC328" s="3"/>
      <c r="LSD328" s="3"/>
      <c r="LSE328" s="3"/>
      <c r="LSF328" s="3"/>
      <c r="LSG328" s="3"/>
      <c r="LSH328" s="3"/>
      <c r="LSI328" s="3"/>
      <c r="LSJ328" s="3"/>
      <c r="LSK328" s="3"/>
      <c r="LSL328" s="3"/>
      <c r="LSM328" s="3"/>
      <c r="LSN328" s="3"/>
      <c r="LSO328" s="3"/>
      <c r="LSP328" s="3"/>
      <c r="LSQ328" s="3"/>
      <c r="LSR328" s="3"/>
      <c r="LSS328" s="3"/>
      <c r="LST328" s="3"/>
      <c r="LSU328" s="3"/>
      <c r="LSV328" s="3"/>
      <c r="LSW328" s="3"/>
      <c r="LSX328" s="3"/>
      <c r="LSY328" s="3"/>
      <c r="LSZ328" s="3"/>
      <c r="LTA328" s="3"/>
      <c r="LTB328" s="3"/>
      <c r="LTC328" s="3"/>
      <c r="LTD328" s="3"/>
      <c r="LTE328" s="3"/>
      <c r="LTF328" s="3"/>
      <c r="LTG328" s="3"/>
      <c r="LTH328" s="3"/>
      <c r="LTI328" s="3"/>
      <c r="LTJ328" s="3"/>
      <c r="LTK328" s="3"/>
      <c r="LTL328" s="3"/>
      <c r="LTM328" s="3"/>
      <c r="LTN328" s="3"/>
      <c r="LTO328" s="3"/>
      <c r="LTP328" s="3"/>
      <c r="LTQ328" s="3"/>
      <c r="LTR328" s="3"/>
      <c r="LTS328" s="3"/>
      <c r="LTT328" s="3"/>
      <c r="LTU328" s="3"/>
      <c r="LTV328" s="3"/>
      <c r="LTW328" s="3"/>
      <c r="LTX328" s="3"/>
      <c r="LTY328" s="3"/>
      <c r="LTZ328" s="3"/>
      <c r="LUA328" s="3"/>
      <c r="LUB328" s="3"/>
      <c r="LUC328" s="3"/>
      <c r="LUD328" s="3"/>
      <c r="LUE328" s="3"/>
      <c r="LUF328" s="3"/>
      <c r="LUG328" s="3"/>
      <c r="LUH328" s="3"/>
      <c r="LUI328" s="3"/>
      <c r="LUJ328" s="3"/>
      <c r="LUK328" s="3"/>
      <c r="LUL328" s="3"/>
      <c r="LUM328" s="3"/>
      <c r="LUN328" s="3"/>
      <c r="LUO328" s="3"/>
      <c r="LUP328" s="3"/>
      <c r="LUQ328" s="3"/>
      <c r="LUR328" s="3"/>
      <c r="LUS328" s="3"/>
      <c r="LUT328" s="3"/>
      <c r="LUU328" s="3"/>
      <c r="LUV328" s="3"/>
      <c r="LUW328" s="3"/>
      <c r="LUX328" s="3"/>
      <c r="LUY328" s="3"/>
      <c r="LUZ328" s="3"/>
      <c r="LVA328" s="3"/>
      <c r="LVB328" s="3"/>
      <c r="LVC328" s="3"/>
      <c r="LVD328" s="3"/>
      <c r="LVE328" s="3"/>
      <c r="LVF328" s="3"/>
      <c r="LVG328" s="3"/>
      <c r="LVH328" s="3"/>
      <c r="LVI328" s="3"/>
      <c r="LVJ328" s="3"/>
      <c r="LVK328" s="3"/>
      <c r="LVL328" s="3"/>
      <c r="LVM328" s="3"/>
      <c r="LVN328" s="3"/>
      <c r="LVO328" s="3"/>
      <c r="LVP328" s="3"/>
      <c r="LVQ328" s="3"/>
      <c r="LVR328" s="3"/>
      <c r="LVS328" s="3"/>
      <c r="LVT328" s="3"/>
      <c r="LVU328" s="3"/>
      <c r="LVV328" s="3"/>
      <c r="LVW328" s="3"/>
      <c r="LVX328" s="3"/>
      <c r="LVY328" s="3"/>
      <c r="LVZ328" s="3"/>
      <c r="LWA328" s="3"/>
      <c r="LWB328" s="3"/>
      <c r="LWC328" s="3"/>
      <c r="LWD328" s="3"/>
      <c r="LWE328" s="3"/>
      <c r="LWF328" s="3"/>
      <c r="LWG328" s="3"/>
      <c r="LWH328" s="3"/>
      <c r="LWI328" s="3"/>
      <c r="LWJ328" s="3"/>
      <c r="LWK328" s="3"/>
      <c r="LWL328" s="3"/>
      <c r="LWM328" s="3"/>
      <c r="LWN328" s="3"/>
      <c r="LWO328" s="3"/>
      <c r="LWP328" s="3"/>
      <c r="LWQ328" s="3"/>
      <c r="LWR328" s="3"/>
      <c r="LWS328" s="3"/>
      <c r="LWT328" s="3"/>
      <c r="LWU328" s="3"/>
      <c r="LWV328" s="3"/>
      <c r="LWW328" s="3"/>
      <c r="LWX328" s="3"/>
      <c r="LWY328" s="3"/>
      <c r="LWZ328" s="3"/>
      <c r="LXA328" s="3"/>
      <c r="LXB328" s="3"/>
      <c r="LXC328" s="3"/>
      <c r="LXD328" s="3"/>
      <c r="LXE328" s="3"/>
      <c r="LXF328" s="3"/>
      <c r="LXG328" s="3"/>
      <c r="LXH328" s="3"/>
      <c r="LXI328" s="3"/>
      <c r="LXJ328" s="3"/>
      <c r="LXK328" s="3"/>
      <c r="LXL328" s="3"/>
      <c r="LXM328" s="3"/>
      <c r="LXN328" s="3"/>
      <c r="LXO328" s="3"/>
      <c r="LXP328" s="3"/>
      <c r="LXQ328" s="3"/>
      <c r="LXR328" s="3"/>
      <c r="LXS328" s="3"/>
      <c r="LXT328" s="3"/>
      <c r="LXU328" s="3"/>
      <c r="LXV328" s="3"/>
      <c r="LXW328" s="3"/>
      <c r="LXX328" s="3"/>
      <c r="LXY328" s="3"/>
      <c r="LXZ328" s="3"/>
      <c r="LYA328" s="3"/>
      <c r="LYB328" s="3"/>
      <c r="LYC328" s="3"/>
      <c r="LYD328" s="3"/>
      <c r="LYE328" s="3"/>
      <c r="LYF328" s="3"/>
      <c r="LYG328" s="3"/>
      <c r="LYH328" s="3"/>
      <c r="LYI328" s="3"/>
      <c r="LYJ328" s="3"/>
      <c r="LYK328" s="3"/>
      <c r="LYL328" s="3"/>
      <c r="LYM328" s="3"/>
      <c r="LYN328" s="3"/>
      <c r="LYO328" s="3"/>
      <c r="LYP328" s="3"/>
      <c r="LYQ328" s="3"/>
      <c r="LYR328" s="3"/>
      <c r="LYS328" s="3"/>
      <c r="LYT328" s="3"/>
      <c r="LYU328" s="3"/>
      <c r="LYV328" s="3"/>
      <c r="LYW328" s="3"/>
      <c r="LYX328" s="3"/>
      <c r="LYY328" s="3"/>
      <c r="LYZ328" s="3"/>
      <c r="LZA328" s="3"/>
      <c r="LZB328" s="3"/>
      <c r="LZC328" s="3"/>
      <c r="LZD328" s="3"/>
      <c r="LZE328" s="3"/>
      <c r="LZF328" s="3"/>
      <c r="LZG328" s="3"/>
      <c r="LZH328" s="3"/>
      <c r="LZI328" s="3"/>
      <c r="LZJ328" s="3"/>
      <c r="LZK328" s="3"/>
      <c r="LZL328" s="3"/>
      <c r="LZM328" s="3"/>
      <c r="LZN328" s="3"/>
      <c r="LZO328" s="3"/>
      <c r="LZP328" s="3"/>
      <c r="LZQ328" s="3"/>
      <c r="LZR328" s="3"/>
      <c r="LZS328" s="3"/>
      <c r="LZT328" s="3"/>
      <c r="LZU328" s="3"/>
      <c r="LZV328" s="3"/>
      <c r="LZW328" s="3"/>
      <c r="LZX328" s="3"/>
      <c r="LZY328" s="3"/>
      <c r="LZZ328" s="3"/>
      <c r="MAA328" s="3"/>
      <c r="MAB328" s="3"/>
      <c r="MAC328" s="3"/>
      <c r="MAD328" s="3"/>
      <c r="MAE328" s="3"/>
      <c r="MAF328" s="3"/>
      <c r="MAG328" s="3"/>
      <c r="MAH328" s="3"/>
      <c r="MAI328" s="3"/>
      <c r="MAJ328" s="3"/>
      <c r="MAK328" s="3"/>
      <c r="MAL328" s="3"/>
      <c r="MAM328" s="3"/>
      <c r="MAN328" s="3"/>
      <c r="MAO328" s="3"/>
      <c r="MAP328" s="3"/>
      <c r="MAQ328" s="3"/>
      <c r="MAR328" s="3"/>
      <c r="MAS328" s="3"/>
      <c r="MAT328" s="3"/>
      <c r="MAU328" s="3"/>
      <c r="MAV328" s="3"/>
      <c r="MAW328" s="3"/>
      <c r="MAX328" s="3"/>
      <c r="MAY328" s="3"/>
      <c r="MAZ328" s="3"/>
      <c r="MBA328" s="3"/>
      <c r="MBB328" s="3"/>
      <c r="MBC328" s="3"/>
      <c r="MBD328" s="3"/>
      <c r="MBE328" s="3"/>
      <c r="MBF328" s="3"/>
      <c r="MBG328" s="3"/>
      <c r="MBH328" s="3"/>
      <c r="MBI328" s="3"/>
      <c r="MBJ328" s="3"/>
      <c r="MBK328" s="3"/>
      <c r="MBL328" s="3"/>
      <c r="MBM328" s="3"/>
      <c r="MBN328" s="3"/>
      <c r="MBO328" s="3"/>
      <c r="MBP328" s="3"/>
      <c r="MBQ328" s="3"/>
      <c r="MBR328" s="3"/>
      <c r="MBS328" s="3"/>
      <c r="MBT328" s="3"/>
      <c r="MBU328" s="3"/>
      <c r="MBV328" s="3"/>
      <c r="MBW328" s="3"/>
      <c r="MBX328" s="3"/>
      <c r="MBY328" s="3"/>
      <c r="MBZ328" s="3"/>
      <c r="MCA328" s="3"/>
      <c r="MCB328" s="3"/>
      <c r="MCC328" s="3"/>
      <c r="MCD328" s="3"/>
      <c r="MCE328" s="3"/>
      <c r="MCF328" s="3"/>
      <c r="MCG328" s="3"/>
      <c r="MCH328" s="3"/>
      <c r="MCI328" s="3"/>
      <c r="MCJ328" s="3"/>
      <c r="MCK328" s="3"/>
      <c r="MCL328" s="3"/>
      <c r="MCM328" s="3"/>
      <c r="MCN328" s="3"/>
      <c r="MCO328" s="3"/>
      <c r="MCP328" s="3"/>
      <c r="MCQ328" s="3"/>
      <c r="MCR328" s="3"/>
      <c r="MCS328" s="3"/>
      <c r="MCT328" s="3"/>
      <c r="MCU328" s="3"/>
      <c r="MCV328" s="3"/>
      <c r="MCW328" s="3"/>
      <c r="MCX328" s="3"/>
      <c r="MCY328" s="3"/>
      <c r="MCZ328" s="3"/>
      <c r="MDA328" s="3"/>
      <c r="MDB328" s="3"/>
      <c r="MDC328" s="3"/>
      <c r="MDD328" s="3"/>
      <c r="MDE328" s="3"/>
      <c r="MDF328" s="3"/>
      <c r="MDG328" s="3"/>
      <c r="MDH328" s="3"/>
      <c r="MDI328" s="3"/>
      <c r="MDJ328" s="3"/>
      <c r="MDK328" s="3"/>
      <c r="MDL328" s="3"/>
      <c r="MDM328" s="3"/>
      <c r="MDN328" s="3"/>
      <c r="MDO328" s="3"/>
      <c r="MDP328" s="3"/>
      <c r="MDQ328" s="3"/>
      <c r="MDR328" s="3"/>
      <c r="MDS328" s="3"/>
      <c r="MDT328" s="3"/>
      <c r="MDU328" s="3"/>
      <c r="MDV328" s="3"/>
      <c r="MDW328" s="3"/>
      <c r="MDX328" s="3"/>
      <c r="MDY328" s="3"/>
      <c r="MDZ328" s="3"/>
      <c r="MEA328" s="3"/>
      <c r="MEB328" s="3"/>
      <c r="MEC328" s="3"/>
      <c r="MED328" s="3"/>
      <c r="MEE328" s="3"/>
      <c r="MEF328" s="3"/>
      <c r="MEG328" s="3"/>
      <c r="MEH328" s="3"/>
      <c r="MEI328" s="3"/>
      <c r="MEJ328" s="3"/>
      <c r="MEK328" s="3"/>
      <c r="MEL328" s="3"/>
      <c r="MEM328" s="3"/>
      <c r="MEN328" s="3"/>
      <c r="MEO328" s="3"/>
      <c r="MEP328" s="3"/>
      <c r="MEQ328" s="3"/>
      <c r="MER328" s="3"/>
      <c r="MES328" s="3"/>
      <c r="MET328" s="3"/>
      <c r="MEU328" s="3"/>
      <c r="MEV328" s="3"/>
      <c r="MEW328" s="3"/>
      <c r="MEX328" s="3"/>
      <c r="MEY328" s="3"/>
      <c r="MEZ328" s="3"/>
      <c r="MFA328" s="3"/>
      <c r="MFB328" s="3"/>
      <c r="MFC328" s="3"/>
      <c r="MFD328" s="3"/>
      <c r="MFE328" s="3"/>
      <c r="MFF328" s="3"/>
      <c r="MFG328" s="3"/>
      <c r="MFH328" s="3"/>
      <c r="MFI328" s="3"/>
      <c r="MFJ328" s="3"/>
      <c r="MFK328" s="3"/>
      <c r="MFL328" s="3"/>
      <c r="MFM328" s="3"/>
      <c r="MFN328" s="3"/>
      <c r="MFO328" s="3"/>
      <c r="MFP328" s="3"/>
      <c r="MFQ328" s="3"/>
      <c r="MFR328" s="3"/>
      <c r="MFS328" s="3"/>
      <c r="MFT328" s="3"/>
      <c r="MFU328" s="3"/>
      <c r="MFV328" s="3"/>
      <c r="MFW328" s="3"/>
      <c r="MFX328" s="3"/>
      <c r="MFY328" s="3"/>
      <c r="MFZ328" s="3"/>
      <c r="MGA328" s="3"/>
      <c r="MGB328" s="3"/>
      <c r="MGC328" s="3"/>
      <c r="MGD328" s="3"/>
      <c r="MGE328" s="3"/>
      <c r="MGF328" s="3"/>
      <c r="MGG328" s="3"/>
      <c r="MGH328" s="3"/>
      <c r="MGI328" s="3"/>
      <c r="MGJ328" s="3"/>
      <c r="MGK328" s="3"/>
      <c r="MGL328" s="3"/>
      <c r="MGM328" s="3"/>
      <c r="MGN328" s="3"/>
      <c r="MGO328" s="3"/>
      <c r="MGP328" s="3"/>
      <c r="MGQ328" s="3"/>
      <c r="MGR328" s="3"/>
      <c r="MGS328" s="3"/>
      <c r="MGT328" s="3"/>
      <c r="MGU328" s="3"/>
      <c r="MGV328" s="3"/>
      <c r="MGW328" s="3"/>
      <c r="MGX328" s="3"/>
      <c r="MGY328" s="3"/>
      <c r="MGZ328" s="3"/>
      <c r="MHA328" s="3"/>
      <c r="MHB328" s="3"/>
      <c r="MHC328" s="3"/>
      <c r="MHD328" s="3"/>
      <c r="MHE328" s="3"/>
      <c r="MHF328" s="3"/>
      <c r="MHG328" s="3"/>
      <c r="MHH328" s="3"/>
      <c r="MHI328" s="3"/>
      <c r="MHJ328" s="3"/>
      <c r="MHK328" s="3"/>
      <c r="MHL328" s="3"/>
      <c r="MHM328" s="3"/>
      <c r="MHN328" s="3"/>
      <c r="MHO328" s="3"/>
      <c r="MHP328" s="3"/>
      <c r="MHQ328" s="3"/>
      <c r="MHR328" s="3"/>
      <c r="MHS328" s="3"/>
      <c r="MHT328" s="3"/>
      <c r="MHU328" s="3"/>
      <c r="MHV328" s="3"/>
      <c r="MHW328" s="3"/>
      <c r="MHX328" s="3"/>
      <c r="MHY328" s="3"/>
      <c r="MHZ328" s="3"/>
      <c r="MIA328" s="3"/>
      <c r="MIB328" s="3"/>
      <c r="MIC328" s="3"/>
      <c r="MID328" s="3"/>
      <c r="MIE328" s="3"/>
      <c r="MIF328" s="3"/>
      <c r="MIG328" s="3"/>
      <c r="MIH328" s="3"/>
      <c r="MII328" s="3"/>
      <c r="MIJ328" s="3"/>
      <c r="MIK328" s="3"/>
      <c r="MIL328" s="3"/>
      <c r="MIM328" s="3"/>
      <c r="MIN328" s="3"/>
      <c r="MIO328" s="3"/>
      <c r="MIP328" s="3"/>
      <c r="MIQ328" s="3"/>
      <c r="MIR328" s="3"/>
      <c r="MIS328" s="3"/>
      <c r="MIT328" s="3"/>
      <c r="MIU328" s="3"/>
      <c r="MIV328" s="3"/>
      <c r="MIW328" s="3"/>
      <c r="MIX328" s="3"/>
      <c r="MIY328" s="3"/>
      <c r="MIZ328" s="3"/>
      <c r="MJA328" s="3"/>
      <c r="MJB328" s="3"/>
      <c r="MJC328" s="3"/>
      <c r="MJD328" s="3"/>
      <c r="MJE328" s="3"/>
      <c r="MJF328" s="3"/>
      <c r="MJG328" s="3"/>
      <c r="MJH328" s="3"/>
      <c r="MJI328" s="3"/>
      <c r="MJJ328" s="3"/>
      <c r="MJK328" s="3"/>
      <c r="MJL328" s="3"/>
      <c r="MJM328" s="3"/>
      <c r="MJN328" s="3"/>
      <c r="MJO328" s="3"/>
      <c r="MJP328" s="3"/>
      <c r="MJQ328" s="3"/>
      <c r="MJR328" s="3"/>
      <c r="MJS328" s="3"/>
      <c r="MJT328" s="3"/>
      <c r="MJU328" s="3"/>
      <c r="MJV328" s="3"/>
      <c r="MJW328" s="3"/>
      <c r="MJX328" s="3"/>
      <c r="MJY328" s="3"/>
      <c r="MJZ328" s="3"/>
      <c r="MKA328" s="3"/>
      <c r="MKB328" s="3"/>
      <c r="MKC328" s="3"/>
      <c r="MKD328" s="3"/>
      <c r="MKE328" s="3"/>
      <c r="MKF328" s="3"/>
      <c r="MKG328" s="3"/>
      <c r="MKH328" s="3"/>
      <c r="MKI328" s="3"/>
      <c r="MKJ328" s="3"/>
      <c r="MKK328" s="3"/>
      <c r="MKL328" s="3"/>
      <c r="MKM328" s="3"/>
      <c r="MKN328" s="3"/>
      <c r="MKO328" s="3"/>
      <c r="MKP328" s="3"/>
      <c r="MKQ328" s="3"/>
      <c r="MKR328" s="3"/>
      <c r="MKS328" s="3"/>
      <c r="MKT328" s="3"/>
      <c r="MKU328" s="3"/>
      <c r="MKV328" s="3"/>
      <c r="MKW328" s="3"/>
      <c r="MKX328" s="3"/>
      <c r="MKY328" s="3"/>
      <c r="MKZ328" s="3"/>
      <c r="MLA328" s="3"/>
      <c r="MLB328" s="3"/>
      <c r="MLC328" s="3"/>
      <c r="MLD328" s="3"/>
      <c r="MLE328" s="3"/>
      <c r="MLF328" s="3"/>
      <c r="MLG328" s="3"/>
      <c r="MLH328" s="3"/>
      <c r="MLI328" s="3"/>
      <c r="MLJ328" s="3"/>
      <c r="MLK328" s="3"/>
      <c r="MLL328" s="3"/>
      <c r="MLM328" s="3"/>
      <c r="MLN328" s="3"/>
      <c r="MLO328" s="3"/>
      <c r="MLP328" s="3"/>
      <c r="MLQ328" s="3"/>
      <c r="MLR328" s="3"/>
      <c r="MLS328" s="3"/>
      <c r="MLT328" s="3"/>
      <c r="MLU328" s="3"/>
      <c r="MLV328" s="3"/>
      <c r="MLW328" s="3"/>
      <c r="MLX328" s="3"/>
      <c r="MLY328" s="3"/>
      <c r="MLZ328" s="3"/>
      <c r="MMA328" s="3"/>
      <c r="MMB328" s="3"/>
      <c r="MMC328" s="3"/>
      <c r="MMD328" s="3"/>
      <c r="MME328" s="3"/>
      <c r="MMF328" s="3"/>
      <c r="MMG328" s="3"/>
      <c r="MMH328" s="3"/>
      <c r="MMI328" s="3"/>
      <c r="MMJ328" s="3"/>
      <c r="MMK328" s="3"/>
      <c r="MML328" s="3"/>
      <c r="MMM328" s="3"/>
      <c r="MMN328" s="3"/>
      <c r="MMO328" s="3"/>
      <c r="MMP328" s="3"/>
      <c r="MMQ328" s="3"/>
      <c r="MMR328" s="3"/>
      <c r="MMS328" s="3"/>
      <c r="MMT328" s="3"/>
      <c r="MMU328" s="3"/>
      <c r="MMV328" s="3"/>
      <c r="MMW328" s="3"/>
      <c r="MMX328" s="3"/>
      <c r="MMY328" s="3"/>
      <c r="MMZ328" s="3"/>
      <c r="MNA328" s="3"/>
      <c r="MNB328" s="3"/>
      <c r="MNC328" s="3"/>
      <c r="MND328" s="3"/>
      <c r="MNE328" s="3"/>
      <c r="MNF328" s="3"/>
      <c r="MNG328" s="3"/>
      <c r="MNH328" s="3"/>
      <c r="MNI328" s="3"/>
      <c r="MNJ328" s="3"/>
      <c r="MNK328" s="3"/>
      <c r="MNL328" s="3"/>
      <c r="MNM328" s="3"/>
      <c r="MNN328" s="3"/>
      <c r="MNO328" s="3"/>
      <c r="MNP328" s="3"/>
      <c r="MNQ328" s="3"/>
      <c r="MNR328" s="3"/>
      <c r="MNS328" s="3"/>
      <c r="MNT328" s="3"/>
      <c r="MNU328" s="3"/>
      <c r="MNV328" s="3"/>
      <c r="MNW328" s="3"/>
      <c r="MNX328" s="3"/>
      <c r="MNY328" s="3"/>
      <c r="MNZ328" s="3"/>
      <c r="MOA328" s="3"/>
      <c r="MOB328" s="3"/>
      <c r="MOC328" s="3"/>
      <c r="MOD328" s="3"/>
      <c r="MOE328" s="3"/>
      <c r="MOF328" s="3"/>
      <c r="MOG328" s="3"/>
      <c r="MOH328" s="3"/>
      <c r="MOI328" s="3"/>
      <c r="MOJ328" s="3"/>
      <c r="MOK328" s="3"/>
      <c r="MOL328" s="3"/>
      <c r="MOM328" s="3"/>
      <c r="MON328" s="3"/>
      <c r="MOO328" s="3"/>
      <c r="MOP328" s="3"/>
      <c r="MOQ328" s="3"/>
      <c r="MOR328" s="3"/>
      <c r="MOS328" s="3"/>
      <c r="MOT328" s="3"/>
      <c r="MOU328" s="3"/>
      <c r="MOV328" s="3"/>
      <c r="MOW328" s="3"/>
      <c r="MOX328" s="3"/>
      <c r="MOY328" s="3"/>
      <c r="MOZ328" s="3"/>
      <c r="MPA328" s="3"/>
      <c r="MPB328" s="3"/>
      <c r="MPC328" s="3"/>
      <c r="MPD328" s="3"/>
      <c r="MPE328" s="3"/>
      <c r="MPF328" s="3"/>
      <c r="MPG328" s="3"/>
      <c r="MPH328" s="3"/>
      <c r="MPI328" s="3"/>
      <c r="MPJ328" s="3"/>
      <c r="MPK328" s="3"/>
      <c r="MPL328" s="3"/>
      <c r="MPM328" s="3"/>
      <c r="MPN328" s="3"/>
      <c r="MPO328" s="3"/>
      <c r="MPP328" s="3"/>
      <c r="MPQ328" s="3"/>
      <c r="MPR328" s="3"/>
      <c r="MPS328" s="3"/>
      <c r="MPT328" s="3"/>
      <c r="MPU328" s="3"/>
      <c r="MPV328" s="3"/>
      <c r="MPW328" s="3"/>
      <c r="MPX328" s="3"/>
      <c r="MPY328" s="3"/>
      <c r="MPZ328" s="3"/>
      <c r="MQA328" s="3"/>
      <c r="MQB328" s="3"/>
      <c r="MQC328" s="3"/>
      <c r="MQD328" s="3"/>
      <c r="MQE328" s="3"/>
      <c r="MQF328" s="3"/>
      <c r="MQG328" s="3"/>
      <c r="MQH328" s="3"/>
      <c r="MQI328" s="3"/>
      <c r="MQJ328" s="3"/>
      <c r="MQK328" s="3"/>
      <c r="MQL328" s="3"/>
      <c r="MQM328" s="3"/>
      <c r="MQN328" s="3"/>
      <c r="MQO328" s="3"/>
      <c r="MQP328" s="3"/>
      <c r="MQQ328" s="3"/>
      <c r="MQR328" s="3"/>
      <c r="MQS328" s="3"/>
      <c r="MQT328" s="3"/>
      <c r="MQU328" s="3"/>
      <c r="MQV328" s="3"/>
      <c r="MQW328" s="3"/>
      <c r="MQX328" s="3"/>
      <c r="MQY328" s="3"/>
      <c r="MQZ328" s="3"/>
      <c r="MRA328" s="3"/>
      <c r="MRB328" s="3"/>
      <c r="MRC328" s="3"/>
      <c r="MRD328" s="3"/>
      <c r="MRE328" s="3"/>
      <c r="MRF328" s="3"/>
      <c r="MRG328" s="3"/>
      <c r="MRH328" s="3"/>
      <c r="MRI328" s="3"/>
      <c r="MRJ328" s="3"/>
      <c r="MRK328" s="3"/>
      <c r="MRL328" s="3"/>
      <c r="MRM328" s="3"/>
      <c r="MRN328" s="3"/>
      <c r="MRO328" s="3"/>
      <c r="MRP328" s="3"/>
      <c r="MRQ328" s="3"/>
      <c r="MRR328" s="3"/>
      <c r="MRS328" s="3"/>
      <c r="MRT328" s="3"/>
      <c r="MRU328" s="3"/>
      <c r="MRV328" s="3"/>
      <c r="MRW328" s="3"/>
      <c r="MRX328" s="3"/>
      <c r="MRY328" s="3"/>
      <c r="MRZ328" s="3"/>
      <c r="MSA328" s="3"/>
      <c r="MSB328" s="3"/>
      <c r="MSC328" s="3"/>
      <c r="MSD328" s="3"/>
      <c r="MSE328" s="3"/>
      <c r="MSF328" s="3"/>
      <c r="MSG328" s="3"/>
      <c r="MSH328" s="3"/>
      <c r="MSI328" s="3"/>
      <c r="MSJ328" s="3"/>
      <c r="MSK328" s="3"/>
      <c r="MSL328" s="3"/>
      <c r="MSM328" s="3"/>
      <c r="MSN328" s="3"/>
      <c r="MSO328" s="3"/>
      <c r="MSP328" s="3"/>
      <c r="MSQ328" s="3"/>
      <c r="MSR328" s="3"/>
      <c r="MSS328" s="3"/>
      <c r="MST328" s="3"/>
      <c r="MSU328" s="3"/>
      <c r="MSV328" s="3"/>
      <c r="MSW328" s="3"/>
      <c r="MSX328" s="3"/>
      <c r="MSY328" s="3"/>
      <c r="MSZ328" s="3"/>
      <c r="MTA328" s="3"/>
      <c r="MTB328" s="3"/>
      <c r="MTC328" s="3"/>
      <c r="MTD328" s="3"/>
      <c r="MTE328" s="3"/>
      <c r="MTF328" s="3"/>
      <c r="MTG328" s="3"/>
      <c r="MTH328" s="3"/>
      <c r="MTI328" s="3"/>
      <c r="MTJ328" s="3"/>
      <c r="MTK328" s="3"/>
      <c r="MTL328" s="3"/>
      <c r="MTM328" s="3"/>
      <c r="MTN328" s="3"/>
      <c r="MTO328" s="3"/>
      <c r="MTP328" s="3"/>
      <c r="MTQ328" s="3"/>
      <c r="MTR328" s="3"/>
      <c r="MTS328" s="3"/>
      <c r="MTT328" s="3"/>
      <c r="MTU328" s="3"/>
      <c r="MTV328" s="3"/>
      <c r="MTW328" s="3"/>
      <c r="MTX328" s="3"/>
      <c r="MTY328" s="3"/>
      <c r="MTZ328" s="3"/>
      <c r="MUA328" s="3"/>
      <c r="MUB328" s="3"/>
      <c r="MUC328" s="3"/>
      <c r="MUD328" s="3"/>
      <c r="MUE328" s="3"/>
      <c r="MUF328" s="3"/>
      <c r="MUG328" s="3"/>
      <c r="MUH328" s="3"/>
      <c r="MUI328" s="3"/>
      <c r="MUJ328" s="3"/>
      <c r="MUK328" s="3"/>
      <c r="MUL328" s="3"/>
      <c r="MUM328" s="3"/>
      <c r="MUN328" s="3"/>
      <c r="MUO328" s="3"/>
      <c r="MUP328" s="3"/>
      <c r="MUQ328" s="3"/>
      <c r="MUR328" s="3"/>
      <c r="MUS328" s="3"/>
      <c r="MUT328" s="3"/>
      <c r="MUU328" s="3"/>
      <c r="MUV328" s="3"/>
      <c r="MUW328" s="3"/>
      <c r="MUX328" s="3"/>
      <c r="MUY328" s="3"/>
      <c r="MUZ328" s="3"/>
      <c r="MVA328" s="3"/>
      <c r="MVB328" s="3"/>
      <c r="MVC328" s="3"/>
      <c r="MVD328" s="3"/>
      <c r="MVE328" s="3"/>
      <c r="MVF328" s="3"/>
      <c r="MVG328" s="3"/>
      <c r="MVH328" s="3"/>
      <c r="MVI328" s="3"/>
      <c r="MVJ328" s="3"/>
      <c r="MVK328" s="3"/>
      <c r="MVL328" s="3"/>
      <c r="MVM328" s="3"/>
      <c r="MVN328" s="3"/>
      <c r="MVO328" s="3"/>
      <c r="MVP328" s="3"/>
      <c r="MVQ328" s="3"/>
      <c r="MVR328" s="3"/>
      <c r="MVS328" s="3"/>
      <c r="MVT328" s="3"/>
      <c r="MVU328" s="3"/>
      <c r="MVV328" s="3"/>
      <c r="MVW328" s="3"/>
      <c r="MVX328" s="3"/>
      <c r="MVY328" s="3"/>
      <c r="MVZ328" s="3"/>
      <c r="MWA328" s="3"/>
      <c r="MWB328" s="3"/>
      <c r="MWC328" s="3"/>
      <c r="MWD328" s="3"/>
      <c r="MWE328" s="3"/>
      <c r="MWF328" s="3"/>
      <c r="MWG328" s="3"/>
      <c r="MWH328" s="3"/>
      <c r="MWI328" s="3"/>
      <c r="MWJ328" s="3"/>
      <c r="MWK328" s="3"/>
      <c r="MWL328" s="3"/>
      <c r="MWM328" s="3"/>
      <c r="MWN328" s="3"/>
      <c r="MWO328" s="3"/>
      <c r="MWP328" s="3"/>
      <c r="MWQ328" s="3"/>
      <c r="MWR328" s="3"/>
      <c r="MWS328" s="3"/>
      <c r="MWT328" s="3"/>
      <c r="MWU328" s="3"/>
      <c r="MWV328" s="3"/>
      <c r="MWW328" s="3"/>
      <c r="MWX328" s="3"/>
      <c r="MWY328" s="3"/>
      <c r="MWZ328" s="3"/>
      <c r="MXA328" s="3"/>
      <c r="MXB328" s="3"/>
      <c r="MXC328" s="3"/>
      <c r="MXD328" s="3"/>
      <c r="MXE328" s="3"/>
      <c r="MXF328" s="3"/>
      <c r="MXG328" s="3"/>
      <c r="MXH328" s="3"/>
      <c r="MXI328" s="3"/>
      <c r="MXJ328" s="3"/>
      <c r="MXK328" s="3"/>
      <c r="MXL328" s="3"/>
      <c r="MXM328" s="3"/>
      <c r="MXN328" s="3"/>
      <c r="MXO328" s="3"/>
      <c r="MXP328" s="3"/>
      <c r="MXQ328" s="3"/>
      <c r="MXR328" s="3"/>
      <c r="MXS328" s="3"/>
      <c r="MXT328" s="3"/>
      <c r="MXU328" s="3"/>
      <c r="MXV328" s="3"/>
      <c r="MXW328" s="3"/>
      <c r="MXX328" s="3"/>
      <c r="MXY328" s="3"/>
      <c r="MXZ328" s="3"/>
      <c r="MYA328" s="3"/>
      <c r="MYB328" s="3"/>
      <c r="MYC328" s="3"/>
      <c r="MYD328" s="3"/>
      <c r="MYE328" s="3"/>
      <c r="MYF328" s="3"/>
      <c r="MYG328" s="3"/>
      <c r="MYH328" s="3"/>
      <c r="MYI328" s="3"/>
      <c r="MYJ328" s="3"/>
      <c r="MYK328" s="3"/>
      <c r="MYL328" s="3"/>
      <c r="MYM328" s="3"/>
      <c r="MYN328" s="3"/>
      <c r="MYO328" s="3"/>
      <c r="MYP328" s="3"/>
      <c r="MYQ328" s="3"/>
      <c r="MYR328" s="3"/>
      <c r="MYS328" s="3"/>
      <c r="MYT328" s="3"/>
      <c r="MYU328" s="3"/>
      <c r="MYV328" s="3"/>
      <c r="MYW328" s="3"/>
      <c r="MYX328" s="3"/>
      <c r="MYY328" s="3"/>
      <c r="MYZ328" s="3"/>
      <c r="MZA328" s="3"/>
      <c r="MZB328" s="3"/>
      <c r="MZC328" s="3"/>
      <c r="MZD328" s="3"/>
      <c r="MZE328" s="3"/>
      <c r="MZF328" s="3"/>
      <c r="MZG328" s="3"/>
      <c r="MZH328" s="3"/>
      <c r="MZI328" s="3"/>
      <c r="MZJ328" s="3"/>
      <c r="MZK328" s="3"/>
      <c r="MZL328" s="3"/>
      <c r="MZM328" s="3"/>
      <c r="MZN328" s="3"/>
      <c r="MZO328" s="3"/>
      <c r="MZP328" s="3"/>
      <c r="MZQ328" s="3"/>
      <c r="MZR328" s="3"/>
      <c r="MZS328" s="3"/>
      <c r="MZT328" s="3"/>
      <c r="MZU328" s="3"/>
      <c r="MZV328" s="3"/>
      <c r="MZW328" s="3"/>
      <c r="MZX328" s="3"/>
      <c r="MZY328" s="3"/>
      <c r="MZZ328" s="3"/>
      <c r="NAA328" s="3"/>
      <c r="NAB328" s="3"/>
      <c r="NAC328" s="3"/>
      <c r="NAD328" s="3"/>
      <c r="NAE328" s="3"/>
      <c r="NAF328" s="3"/>
      <c r="NAG328" s="3"/>
      <c r="NAH328" s="3"/>
      <c r="NAI328" s="3"/>
      <c r="NAJ328" s="3"/>
      <c r="NAK328" s="3"/>
      <c r="NAL328" s="3"/>
      <c r="NAM328" s="3"/>
      <c r="NAN328" s="3"/>
      <c r="NAO328" s="3"/>
      <c r="NAP328" s="3"/>
      <c r="NAQ328" s="3"/>
      <c r="NAR328" s="3"/>
      <c r="NAS328" s="3"/>
      <c r="NAT328" s="3"/>
      <c r="NAU328" s="3"/>
      <c r="NAV328" s="3"/>
      <c r="NAW328" s="3"/>
      <c r="NAX328" s="3"/>
      <c r="NAY328" s="3"/>
      <c r="NAZ328" s="3"/>
      <c r="NBA328" s="3"/>
      <c r="NBB328" s="3"/>
      <c r="NBC328" s="3"/>
      <c r="NBD328" s="3"/>
      <c r="NBE328" s="3"/>
      <c r="NBF328" s="3"/>
      <c r="NBG328" s="3"/>
      <c r="NBH328" s="3"/>
      <c r="NBI328" s="3"/>
      <c r="NBJ328" s="3"/>
      <c r="NBK328" s="3"/>
      <c r="NBL328" s="3"/>
      <c r="NBM328" s="3"/>
      <c r="NBN328" s="3"/>
      <c r="NBO328" s="3"/>
      <c r="NBP328" s="3"/>
      <c r="NBQ328" s="3"/>
      <c r="NBR328" s="3"/>
      <c r="NBS328" s="3"/>
      <c r="NBT328" s="3"/>
      <c r="NBU328" s="3"/>
      <c r="NBV328" s="3"/>
      <c r="NBW328" s="3"/>
      <c r="NBX328" s="3"/>
      <c r="NBY328" s="3"/>
      <c r="NBZ328" s="3"/>
      <c r="NCA328" s="3"/>
      <c r="NCB328" s="3"/>
      <c r="NCC328" s="3"/>
      <c r="NCD328" s="3"/>
      <c r="NCE328" s="3"/>
      <c r="NCF328" s="3"/>
      <c r="NCG328" s="3"/>
      <c r="NCH328" s="3"/>
      <c r="NCI328" s="3"/>
      <c r="NCJ328" s="3"/>
      <c r="NCK328" s="3"/>
      <c r="NCL328" s="3"/>
      <c r="NCM328" s="3"/>
      <c r="NCN328" s="3"/>
      <c r="NCO328" s="3"/>
      <c r="NCP328" s="3"/>
      <c r="NCQ328" s="3"/>
      <c r="NCR328" s="3"/>
      <c r="NCS328" s="3"/>
      <c r="NCT328" s="3"/>
      <c r="NCU328" s="3"/>
      <c r="NCV328" s="3"/>
      <c r="NCW328" s="3"/>
      <c r="NCX328" s="3"/>
      <c r="NCY328" s="3"/>
      <c r="NCZ328" s="3"/>
      <c r="NDA328" s="3"/>
      <c r="NDB328" s="3"/>
      <c r="NDC328" s="3"/>
      <c r="NDD328" s="3"/>
      <c r="NDE328" s="3"/>
      <c r="NDF328" s="3"/>
      <c r="NDG328" s="3"/>
      <c r="NDH328" s="3"/>
      <c r="NDI328" s="3"/>
      <c r="NDJ328" s="3"/>
      <c r="NDK328" s="3"/>
      <c r="NDL328" s="3"/>
      <c r="NDM328" s="3"/>
      <c r="NDN328" s="3"/>
      <c r="NDO328" s="3"/>
      <c r="NDP328" s="3"/>
      <c r="NDQ328" s="3"/>
      <c r="NDR328" s="3"/>
      <c r="NDS328" s="3"/>
      <c r="NDT328" s="3"/>
      <c r="NDU328" s="3"/>
      <c r="NDV328" s="3"/>
      <c r="NDW328" s="3"/>
      <c r="NDX328" s="3"/>
      <c r="NDY328" s="3"/>
      <c r="NDZ328" s="3"/>
      <c r="NEA328" s="3"/>
      <c r="NEB328" s="3"/>
      <c r="NEC328" s="3"/>
      <c r="NED328" s="3"/>
      <c r="NEE328" s="3"/>
      <c r="NEF328" s="3"/>
      <c r="NEG328" s="3"/>
      <c r="NEH328" s="3"/>
      <c r="NEI328" s="3"/>
      <c r="NEJ328" s="3"/>
      <c r="NEK328" s="3"/>
      <c r="NEL328" s="3"/>
      <c r="NEM328" s="3"/>
      <c r="NEN328" s="3"/>
      <c r="NEO328" s="3"/>
      <c r="NEP328" s="3"/>
      <c r="NEQ328" s="3"/>
      <c r="NER328" s="3"/>
      <c r="NES328" s="3"/>
      <c r="NET328" s="3"/>
      <c r="NEU328" s="3"/>
      <c r="NEV328" s="3"/>
      <c r="NEW328" s="3"/>
      <c r="NEX328" s="3"/>
      <c r="NEY328" s="3"/>
      <c r="NEZ328" s="3"/>
      <c r="NFA328" s="3"/>
      <c r="NFB328" s="3"/>
      <c r="NFC328" s="3"/>
      <c r="NFD328" s="3"/>
      <c r="NFE328" s="3"/>
      <c r="NFF328" s="3"/>
      <c r="NFG328" s="3"/>
      <c r="NFH328" s="3"/>
      <c r="NFI328" s="3"/>
      <c r="NFJ328" s="3"/>
      <c r="NFK328" s="3"/>
      <c r="NFL328" s="3"/>
      <c r="NFM328" s="3"/>
      <c r="NFN328" s="3"/>
      <c r="NFO328" s="3"/>
      <c r="NFP328" s="3"/>
      <c r="NFQ328" s="3"/>
      <c r="NFR328" s="3"/>
      <c r="NFS328" s="3"/>
      <c r="NFT328" s="3"/>
      <c r="NFU328" s="3"/>
      <c r="NFV328" s="3"/>
      <c r="NFW328" s="3"/>
      <c r="NFX328" s="3"/>
      <c r="NFY328" s="3"/>
      <c r="NFZ328" s="3"/>
      <c r="NGA328" s="3"/>
      <c r="NGB328" s="3"/>
      <c r="NGC328" s="3"/>
      <c r="NGD328" s="3"/>
      <c r="NGE328" s="3"/>
      <c r="NGF328" s="3"/>
      <c r="NGG328" s="3"/>
      <c r="NGH328" s="3"/>
      <c r="NGI328" s="3"/>
      <c r="NGJ328" s="3"/>
      <c r="NGK328" s="3"/>
      <c r="NGL328" s="3"/>
      <c r="NGM328" s="3"/>
      <c r="NGN328" s="3"/>
      <c r="NGO328" s="3"/>
      <c r="NGP328" s="3"/>
      <c r="NGQ328" s="3"/>
      <c r="NGR328" s="3"/>
      <c r="NGS328" s="3"/>
      <c r="NGT328" s="3"/>
      <c r="NGU328" s="3"/>
      <c r="NGV328" s="3"/>
      <c r="NGW328" s="3"/>
      <c r="NGX328" s="3"/>
      <c r="NGY328" s="3"/>
      <c r="NGZ328" s="3"/>
      <c r="NHA328" s="3"/>
      <c r="NHB328" s="3"/>
      <c r="NHC328" s="3"/>
      <c r="NHD328" s="3"/>
      <c r="NHE328" s="3"/>
      <c r="NHF328" s="3"/>
      <c r="NHG328" s="3"/>
      <c r="NHH328" s="3"/>
      <c r="NHI328" s="3"/>
      <c r="NHJ328" s="3"/>
      <c r="NHK328" s="3"/>
      <c r="NHL328" s="3"/>
      <c r="NHM328" s="3"/>
      <c r="NHN328" s="3"/>
      <c r="NHO328" s="3"/>
      <c r="NHP328" s="3"/>
      <c r="NHQ328" s="3"/>
      <c r="NHR328" s="3"/>
      <c r="NHS328" s="3"/>
      <c r="NHT328" s="3"/>
      <c r="NHU328" s="3"/>
      <c r="NHV328" s="3"/>
      <c r="NHW328" s="3"/>
      <c r="NHX328" s="3"/>
      <c r="NHY328" s="3"/>
      <c r="NHZ328" s="3"/>
      <c r="NIA328" s="3"/>
      <c r="NIB328" s="3"/>
      <c r="NIC328" s="3"/>
      <c r="NID328" s="3"/>
      <c r="NIE328" s="3"/>
      <c r="NIF328" s="3"/>
      <c r="NIG328" s="3"/>
      <c r="NIH328" s="3"/>
      <c r="NII328" s="3"/>
      <c r="NIJ328" s="3"/>
      <c r="NIK328" s="3"/>
      <c r="NIL328" s="3"/>
      <c r="NIM328" s="3"/>
      <c r="NIN328" s="3"/>
      <c r="NIO328" s="3"/>
      <c r="NIP328" s="3"/>
      <c r="NIQ328" s="3"/>
      <c r="NIR328" s="3"/>
      <c r="NIS328" s="3"/>
      <c r="NIT328" s="3"/>
      <c r="NIU328" s="3"/>
      <c r="NIV328" s="3"/>
      <c r="NIW328" s="3"/>
      <c r="NIX328" s="3"/>
      <c r="NIY328" s="3"/>
      <c r="NIZ328" s="3"/>
      <c r="NJA328" s="3"/>
      <c r="NJB328" s="3"/>
      <c r="NJC328" s="3"/>
      <c r="NJD328" s="3"/>
      <c r="NJE328" s="3"/>
      <c r="NJF328" s="3"/>
      <c r="NJG328" s="3"/>
      <c r="NJH328" s="3"/>
      <c r="NJI328" s="3"/>
      <c r="NJJ328" s="3"/>
      <c r="NJK328" s="3"/>
      <c r="NJL328" s="3"/>
      <c r="NJM328" s="3"/>
      <c r="NJN328" s="3"/>
      <c r="NJO328" s="3"/>
      <c r="NJP328" s="3"/>
      <c r="NJQ328" s="3"/>
      <c r="NJR328" s="3"/>
      <c r="NJS328" s="3"/>
      <c r="NJT328" s="3"/>
      <c r="NJU328" s="3"/>
      <c r="NJV328" s="3"/>
      <c r="NJW328" s="3"/>
      <c r="NJX328" s="3"/>
      <c r="NJY328" s="3"/>
      <c r="NJZ328" s="3"/>
      <c r="NKA328" s="3"/>
      <c r="NKB328" s="3"/>
      <c r="NKC328" s="3"/>
      <c r="NKD328" s="3"/>
      <c r="NKE328" s="3"/>
      <c r="NKF328" s="3"/>
      <c r="NKG328" s="3"/>
      <c r="NKH328" s="3"/>
      <c r="NKI328" s="3"/>
      <c r="NKJ328" s="3"/>
      <c r="NKK328" s="3"/>
      <c r="NKL328" s="3"/>
      <c r="NKM328" s="3"/>
      <c r="NKN328" s="3"/>
      <c r="NKO328" s="3"/>
      <c r="NKP328" s="3"/>
      <c r="NKQ328" s="3"/>
      <c r="NKR328" s="3"/>
      <c r="NKS328" s="3"/>
      <c r="NKT328" s="3"/>
      <c r="NKU328" s="3"/>
      <c r="NKV328" s="3"/>
      <c r="NKW328" s="3"/>
      <c r="NKX328" s="3"/>
      <c r="NKY328" s="3"/>
      <c r="NKZ328" s="3"/>
      <c r="NLA328" s="3"/>
      <c r="NLB328" s="3"/>
      <c r="NLC328" s="3"/>
      <c r="NLD328" s="3"/>
      <c r="NLE328" s="3"/>
      <c r="NLF328" s="3"/>
      <c r="NLG328" s="3"/>
      <c r="NLH328" s="3"/>
      <c r="NLI328" s="3"/>
      <c r="NLJ328" s="3"/>
      <c r="NLK328" s="3"/>
      <c r="NLL328" s="3"/>
      <c r="NLM328" s="3"/>
      <c r="NLN328" s="3"/>
      <c r="NLO328" s="3"/>
      <c r="NLP328" s="3"/>
      <c r="NLQ328" s="3"/>
      <c r="NLR328" s="3"/>
      <c r="NLS328" s="3"/>
      <c r="NLT328" s="3"/>
      <c r="NLU328" s="3"/>
      <c r="NLV328" s="3"/>
      <c r="NLW328" s="3"/>
      <c r="NLX328" s="3"/>
      <c r="NLY328" s="3"/>
      <c r="NLZ328" s="3"/>
      <c r="NMA328" s="3"/>
      <c r="NMB328" s="3"/>
      <c r="NMC328" s="3"/>
      <c r="NMD328" s="3"/>
      <c r="NME328" s="3"/>
      <c r="NMF328" s="3"/>
      <c r="NMG328" s="3"/>
      <c r="NMH328" s="3"/>
      <c r="NMI328" s="3"/>
      <c r="NMJ328" s="3"/>
      <c r="NMK328" s="3"/>
      <c r="NML328" s="3"/>
      <c r="NMM328" s="3"/>
      <c r="NMN328" s="3"/>
      <c r="NMO328" s="3"/>
      <c r="NMP328" s="3"/>
      <c r="NMQ328" s="3"/>
      <c r="NMR328" s="3"/>
      <c r="NMS328" s="3"/>
      <c r="NMT328" s="3"/>
      <c r="NMU328" s="3"/>
      <c r="NMV328" s="3"/>
      <c r="NMW328" s="3"/>
      <c r="NMX328" s="3"/>
      <c r="NMY328" s="3"/>
      <c r="NMZ328" s="3"/>
      <c r="NNA328" s="3"/>
      <c r="NNB328" s="3"/>
      <c r="NNC328" s="3"/>
      <c r="NND328" s="3"/>
      <c r="NNE328" s="3"/>
      <c r="NNF328" s="3"/>
      <c r="NNG328" s="3"/>
      <c r="NNH328" s="3"/>
      <c r="NNI328" s="3"/>
      <c r="NNJ328" s="3"/>
      <c r="NNK328" s="3"/>
      <c r="NNL328" s="3"/>
      <c r="NNM328" s="3"/>
      <c r="NNN328" s="3"/>
      <c r="NNO328" s="3"/>
      <c r="NNP328" s="3"/>
      <c r="NNQ328" s="3"/>
      <c r="NNR328" s="3"/>
      <c r="NNS328" s="3"/>
      <c r="NNT328" s="3"/>
      <c r="NNU328" s="3"/>
      <c r="NNV328" s="3"/>
      <c r="NNW328" s="3"/>
      <c r="NNX328" s="3"/>
      <c r="NNY328" s="3"/>
      <c r="NNZ328" s="3"/>
      <c r="NOA328" s="3"/>
      <c r="NOB328" s="3"/>
      <c r="NOC328" s="3"/>
      <c r="NOD328" s="3"/>
      <c r="NOE328" s="3"/>
      <c r="NOF328" s="3"/>
      <c r="NOG328" s="3"/>
      <c r="NOH328" s="3"/>
      <c r="NOI328" s="3"/>
      <c r="NOJ328" s="3"/>
      <c r="NOK328" s="3"/>
      <c r="NOL328" s="3"/>
      <c r="NOM328" s="3"/>
      <c r="NON328" s="3"/>
      <c r="NOO328" s="3"/>
      <c r="NOP328" s="3"/>
      <c r="NOQ328" s="3"/>
      <c r="NOR328" s="3"/>
      <c r="NOS328" s="3"/>
      <c r="NOT328" s="3"/>
      <c r="NOU328" s="3"/>
      <c r="NOV328" s="3"/>
      <c r="NOW328" s="3"/>
      <c r="NOX328" s="3"/>
      <c r="NOY328" s="3"/>
      <c r="NOZ328" s="3"/>
      <c r="NPA328" s="3"/>
      <c r="NPB328" s="3"/>
      <c r="NPC328" s="3"/>
      <c r="NPD328" s="3"/>
      <c r="NPE328" s="3"/>
      <c r="NPF328" s="3"/>
      <c r="NPG328" s="3"/>
      <c r="NPH328" s="3"/>
      <c r="NPI328" s="3"/>
      <c r="NPJ328" s="3"/>
      <c r="NPK328" s="3"/>
      <c r="NPL328" s="3"/>
      <c r="NPM328" s="3"/>
      <c r="NPN328" s="3"/>
      <c r="NPO328" s="3"/>
      <c r="NPP328" s="3"/>
      <c r="NPQ328" s="3"/>
      <c r="NPR328" s="3"/>
      <c r="NPS328" s="3"/>
      <c r="NPT328" s="3"/>
      <c r="NPU328" s="3"/>
      <c r="NPV328" s="3"/>
      <c r="NPW328" s="3"/>
      <c r="NPX328" s="3"/>
      <c r="NPY328" s="3"/>
      <c r="NPZ328" s="3"/>
      <c r="NQA328" s="3"/>
      <c r="NQB328" s="3"/>
      <c r="NQC328" s="3"/>
      <c r="NQD328" s="3"/>
      <c r="NQE328" s="3"/>
      <c r="NQF328" s="3"/>
      <c r="NQG328" s="3"/>
      <c r="NQH328" s="3"/>
      <c r="NQI328" s="3"/>
      <c r="NQJ328" s="3"/>
      <c r="NQK328" s="3"/>
      <c r="NQL328" s="3"/>
      <c r="NQM328" s="3"/>
      <c r="NQN328" s="3"/>
      <c r="NQO328" s="3"/>
      <c r="NQP328" s="3"/>
      <c r="NQQ328" s="3"/>
      <c r="NQR328" s="3"/>
      <c r="NQS328" s="3"/>
      <c r="NQT328" s="3"/>
      <c r="NQU328" s="3"/>
      <c r="NQV328" s="3"/>
      <c r="NQW328" s="3"/>
      <c r="NQX328" s="3"/>
      <c r="NQY328" s="3"/>
      <c r="NQZ328" s="3"/>
      <c r="NRA328" s="3"/>
      <c r="NRB328" s="3"/>
      <c r="NRC328" s="3"/>
      <c r="NRD328" s="3"/>
      <c r="NRE328" s="3"/>
      <c r="NRF328" s="3"/>
      <c r="NRG328" s="3"/>
      <c r="NRH328" s="3"/>
      <c r="NRI328" s="3"/>
      <c r="NRJ328" s="3"/>
      <c r="NRK328" s="3"/>
      <c r="NRL328" s="3"/>
      <c r="NRM328" s="3"/>
      <c r="NRN328" s="3"/>
      <c r="NRO328" s="3"/>
      <c r="NRP328" s="3"/>
      <c r="NRQ328" s="3"/>
      <c r="NRR328" s="3"/>
      <c r="NRS328" s="3"/>
      <c r="NRT328" s="3"/>
      <c r="NRU328" s="3"/>
      <c r="NRV328" s="3"/>
      <c r="NRW328" s="3"/>
      <c r="NRX328" s="3"/>
      <c r="NRY328" s="3"/>
      <c r="NRZ328" s="3"/>
      <c r="NSA328" s="3"/>
      <c r="NSB328" s="3"/>
      <c r="NSC328" s="3"/>
      <c r="NSD328" s="3"/>
      <c r="NSE328" s="3"/>
      <c r="NSF328" s="3"/>
      <c r="NSG328" s="3"/>
      <c r="NSH328" s="3"/>
      <c r="NSI328" s="3"/>
      <c r="NSJ328" s="3"/>
      <c r="NSK328" s="3"/>
      <c r="NSL328" s="3"/>
      <c r="NSM328" s="3"/>
      <c r="NSN328" s="3"/>
      <c r="NSO328" s="3"/>
      <c r="NSP328" s="3"/>
      <c r="NSQ328" s="3"/>
      <c r="NSR328" s="3"/>
      <c r="NSS328" s="3"/>
      <c r="NST328" s="3"/>
      <c r="NSU328" s="3"/>
      <c r="NSV328" s="3"/>
      <c r="NSW328" s="3"/>
      <c r="NSX328" s="3"/>
      <c r="NSY328" s="3"/>
      <c r="NSZ328" s="3"/>
      <c r="NTA328" s="3"/>
      <c r="NTB328" s="3"/>
      <c r="NTC328" s="3"/>
      <c r="NTD328" s="3"/>
      <c r="NTE328" s="3"/>
      <c r="NTF328" s="3"/>
      <c r="NTG328" s="3"/>
      <c r="NTH328" s="3"/>
      <c r="NTI328" s="3"/>
      <c r="NTJ328" s="3"/>
      <c r="NTK328" s="3"/>
      <c r="NTL328" s="3"/>
      <c r="NTM328" s="3"/>
      <c r="NTN328" s="3"/>
      <c r="NTO328" s="3"/>
      <c r="NTP328" s="3"/>
      <c r="NTQ328" s="3"/>
      <c r="NTR328" s="3"/>
      <c r="NTS328" s="3"/>
      <c r="NTT328" s="3"/>
      <c r="NTU328" s="3"/>
      <c r="NTV328" s="3"/>
      <c r="NTW328" s="3"/>
      <c r="NTX328" s="3"/>
      <c r="NTY328" s="3"/>
      <c r="NTZ328" s="3"/>
      <c r="NUA328" s="3"/>
      <c r="NUB328" s="3"/>
      <c r="NUC328" s="3"/>
      <c r="NUD328" s="3"/>
      <c r="NUE328" s="3"/>
      <c r="NUF328" s="3"/>
      <c r="NUG328" s="3"/>
      <c r="NUH328" s="3"/>
      <c r="NUI328" s="3"/>
      <c r="NUJ328" s="3"/>
      <c r="NUK328" s="3"/>
      <c r="NUL328" s="3"/>
      <c r="NUM328" s="3"/>
      <c r="NUN328" s="3"/>
      <c r="NUO328" s="3"/>
      <c r="NUP328" s="3"/>
      <c r="NUQ328" s="3"/>
      <c r="NUR328" s="3"/>
      <c r="NUS328" s="3"/>
      <c r="NUT328" s="3"/>
      <c r="NUU328" s="3"/>
      <c r="NUV328" s="3"/>
      <c r="NUW328" s="3"/>
      <c r="NUX328" s="3"/>
      <c r="NUY328" s="3"/>
      <c r="NUZ328" s="3"/>
      <c r="NVA328" s="3"/>
      <c r="NVB328" s="3"/>
      <c r="NVC328" s="3"/>
      <c r="NVD328" s="3"/>
      <c r="NVE328" s="3"/>
      <c r="NVF328" s="3"/>
      <c r="NVG328" s="3"/>
      <c r="NVH328" s="3"/>
      <c r="NVI328" s="3"/>
      <c r="NVJ328" s="3"/>
      <c r="NVK328" s="3"/>
      <c r="NVL328" s="3"/>
      <c r="NVM328" s="3"/>
      <c r="NVN328" s="3"/>
      <c r="NVO328" s="3"/>
      <c r="NVP328" s="3"/>
      <c r="NVQ328" s="3"/>
      <c r="NVR328" s="3"/>
      <c r="NVS328" s="3"/>
      <c r="NVT328" s="3"/>
      <c r="NVU328" s="3"/>
      <c r="NVV328" s="3"/>
      <c r="NVW328" s="3"/>
      <c r="NVX328" s="3"/>
      <c r="NVY328" s="3"/>
      <c r="NVZ328" s="3"/>
      <c r="NWA328" s="3"/>
      <c r="NWB328" s="3"/>
      <c r="NWC328" s="3"/>
      <c r="NWD328" s="3"/>
      <c r="NWE328" s="3"/>
      <c r="NWF328" s="3"/>
      <c r="NWG328" s="3"/>
      <c r="NWH328" s="3"/>
      <c r="NWI328" s="3"/>
      <c r="NWJ328" s="3"/>
      <c r="NWK328" s="3"/>
      <c r="NWL328" s="3"/>
      <c r="NWM328" s="3"/>
      <c r="NWN328" s="3"/>
      <c r="NWO328" s="3"/>
      <c r="NWP328" s="3"/>
      <c r="NWQ328" s="3"/>
      <c r="NWR328" s="3"/>
      <c r="NWS328" s="3"/>
      <c r="NWT328" s="3"/>
      <c r="NWU328" s="3"/>
      <c r="NWV328" s="3"/>
      <c r="NWW328" s="3"/>
      <c r="NWX328" s="3"/>
      <c r="NWY328" s="3"/>
      <c r="NWZ328" s="3"/>
      <c r="NXA328" s="3"/>
      <c r="NXB328" s="3"/>
      <c r="NXC328" s="3"/>
      <c r="NXD328" s="3"/>
      <c r="NXE328" s="3"/>
      <c r="NXF328" s="3"/>
      <c r="NXG328" s="3"/>
      <c r="NXH328" s="3"/>
      <c r="NXI328" s="3"/>
      <c r="NXJ328" s="3"/>
      <c r="NXK328" s="3"/>
      <c r="NXL328" s="3"/>
      <c r="NXM328" s="3"/>
      <c r="NXN328" s="3"/>
      <c r="NXO328" s="3"/>
      <c r="NXP328" s="3"/>
      <c r="NXQ328" s="3"/>
      <c r="NXR328" s="3"/>
      <c r="NXS328" s="3"/>
      <c r="NXT328" s="3"/>
      <c r="NXU328" s="3"/>
      <c r="NXV328" s="3"/>
      <c r="NXW328" s="3"/>
      <c r="NXX328" s="3"/>
      <c r="NXY328" s="3"/>
      <c r="NXZ328" s="3"/>
      <c r="NYA328" s="3"/>
      <c r="NYB328" s="3"/>
      <c r="NYC328" s="3"/>
      <c r="NYD328" s="3"/>
      <c r="NYE328" s="3"/>
      <c r="NYF328" s="3"/>
      <c r="NYG328" s="3"/>
      <c r="NYH328" s="3"/>
      <c r="NYI328" s="3"/>
      <c r="NYJ328" s="3"/>
      <c r="NYK328" s="3"/>
      <c r="NYL328" s="3"/>
      <c r="NYM328" s="3"/>
      <c r="NYN328" s="3"/>
      <c r="NYO328" s="3"/>
      <c r="NYP328" s="3"/>
      <c r="NYQ328" s="3"/>
      <c r="NYR328" s="3"/>
      <c r="NYS328" s="3"/>
      <c r="NYT328" s="3"/>
      <c r="NYU328" s="3"/>
      <c r="NYV328" s="3"/>
      <c r="NYW328" s="3"/>
      <c r="NYX328" s="3"/>
      <c r="NYY328" s="3"/>
      <c r="NYZ328" s="3"/>
      <c r="NZA328" s="3"/>
      <c r="NZB328" s="3"/>
      <c r="NZC328" s="3"/>
      <c r="NZD328" s="3"/>
      <c r="NZE328" s="3"/>
      <c r="NZF328" s="3"/>
      <c r="NZG328" s="3"/>
      <c r="NZH328" s="3"/>
      <c r="NZI328" s="3"/>
      <c r="NZJ328" s="3"/>
      <c r="NZK328" s="3"/>
      <c r="NZL328" s="3"/>
      <c r="NZM328" s="3"/>
      <c r="NZN328" s="3"/>
      <c r="NZO328" s="3"/>
      <c r="NZP328" s="3"/>
      <c r="NZQ328" s="3"/>
      <c r="NZR328" s="3"/>
      <c r="NZS328" s="3"/>
      <c r="NZT328" s="3"/>
      <c r="NZU328" s="3"/>
      <c r="NZV328" s="3"/>
      <c r="NZW328" s="3"/>
      <c r="NZX328" s="3"/>
      <c r="NZY328" s="3"/>
      <c r="NZZ328" s="3"/>
      <c r="OAA328" s="3"/>
      <c r="OAB328" s="3"/>
      <c r="OAC328" s="3"/>
      <c r="OAD328" s="3"/>
      <c r="OAE328" s="3"/>
      <c r="OAF328" s="3"/>
      <c r="OAG328" s="3"/>
      <c r="OAH328" s="3"/>
      <c r="OAI328" s="3"/>
      <c r="OAJ328" s="3"/>
      <c r="OAK328" s="3"/>
      <c r="OAL328" s="3"/>
      <c r="OAM328" s="3"/>
      <c r="OAN328" s="3"/>
      <c r="OAO328" s="3"/>
      <c r="OAP328" s="3"/>
      <c r="OAQ328" s="3"/>
      <c r="OAR328" s="3"/>
      <c r="OAS328" s="3"/>
      <c r="OAT328" s="3"/>
      <c r="OAU328" s="3"/>
      <c r="OAV328" s="3"/>
      <c r="OAW328" s="3"/>
      <c r="OAX328" s="3"/>
      <c r="OAY328" s="3"/>
      <c r="OAZ328" s="3"/>
      <c r="OBA328" s="3"/>
      <c r="OBB328" s="3"/>
      <c r="OBC328" s="3"/>
      <c r="OBD328" s="3"/>
      <c r="OBE328" s="3"/>
      <c r="OBF328" s="3"/>
      <c r="OBG328" s="3"/>
      <c r="OBH328" s="3"/>
      <c r="OBI328" s="3"/>
      <c r="OBJ328" s="3"/>
      <c r="OBK328" s="3"/>
      <c r="OBL328" s="3"/>
      <c r="OBM328" s="3"/>
      <c r="OBN328" s="3"/>
      <c r="OBO328" s="3"/>
      <c r="OBP328" s="3"/>
      <c r="OBQ328" s="3"/>
      <c r="OBR328" s="3"/>
      <c r="OBS328" s="3"/>
      <c r="OBT328" s="3"/>
      <c r="OBU328" s="3"/>
      <c r="OBV328" s="3"/>
      <c r="OBW328" s="3"/>
      <c r="OBX328" s="3"/>
      <c r="OBY328" s="3"/>
      <c r="OBZ328" s="3"/>
      <c r="OCA328" s="3"/>
      <c r="OCB328" s="3"/>
      <c r="OCC328" s="3"/>
      <c r="OCD328" s="3"/>
      <c r="OCE328" s="3"/>
      <c r="OCF328" s="3"/>
      <c r="OCG328" s="3"/>
      <c r="OCH328" s="3"/>
      <c r="OCI328" s="3"/>
      <c r="OCJ328" s="3"/>
      <c r="OCK328" s="3"/>
      <c r="OCL328" s="3"/>
      <c r="OCM328" s="3"/>
      <c r="OCN328" s="3"/>
      <c r="OCO328" s="3"/>
      <c r="OCP328" s="3"/>
      <c r="OCQ328" s="3"/>
      <c r="OCR328" s="3"/>
      <c r="OCS328" s="3"/>
      <c r="OCT328" s="3"/>
      <c r="OCU328" s="3"/>
      <c r="OCV328" s="3"/>
      <c r="OCW328" s="3"/>
      <c r="OCX328" s="3"/>
      <c r="OCY328" s="3"/>
      <c r="OCZ328" s="3"/>
      <c r="ODA328" s="3"/>
      <c r="ODB328" s="3"/>
      <c r="ODC328" s="3"/>
      <c r="ODD328" s="3"/>
      <c r="ODE328" s="3"/>
      <c r="ODF328" s="3"/>
      <c r="ODG328" s="3"/>
      <c r="ODH328" s="3"/>
      <c r="ODI328" s="3"/>
      <c r="ODJ328" s="3"/>
      <c r="ODK328" s="3"/>
      <c r="ODL328" s="3"/>
      <c r="ODM328" s="3"/>
      <c r="ODN328" s="3"/>
      <c r="ODO328" s="3"/>
      <c r="ODP328" s="3"/>
      <c r="ODQ328" s="3"/>
      <c r="ODR328" s="3"/>
      <c r="ODS328" s="3"/>
      <c r="ODT328" s="3"/>
      <c r="ODU328" s="3"/>
      <c r="ODV328" s="3"/>
      <c r="ODW328" s="3"/>
      <c r="ODX328" s="3"/>
      <c r="ODY328" s="3"/>
      <c r="ODZ328" s="3"/>
      <c r="OEA328" s="3"/>
      <c r="OEB328" s="3"/>
      <c r="OEC328" s="3"/>
      <c r="OED328" s="3"/>
      <c r="OEE328" s="3"/>
      <c r="OEF328" s="3"/>
      <c r="OEG328" s="3"/>
      <c r="OEH328" s="3"/>
      <c r="OEI328" s="3"/>
      <c r="OEJ328" s="3"/>
      <c r="OEK328" s="3"/>
      <c r="OEL328" s="3"/>
      <c r="OEM328" s="3"/>
      <c r="OEN328" s="3"/>
      <c r="OEO328" s="3"/>
      <c r="OEP328" s="3"/>
      <c r="OEQ328" s="3"/>
      <c r="OER328" s="3"/>
      <c r="OES328" s="3"/>
      <c r="OET328" s="3"/>
      <c r="OEU328" s="3"/>
      <c r="OEV328" s="3"/>
      <c r="OEW328" s="3"/>
      <c r="OEX328" s="3"/>
      <c r="OEY328" s="3"/>
      <c r="OEZ328" s="3"/>
      <c r="OFA328" s="3"/>
      <c r="OFB328" s="3"/>
      <c r="OFC328" s="3"/>
      <c r="OFD328" s="3"/>
      <c r="OFE328" s="3"/>
      <c r="OFF328" s="3"/>
      <c r="OFG328" s="3"/>
      <c r="OFH328" s="3"/>
      <c r="OFI328" s="3"/>
      <c r="OFJ328" s="3"/>
      <c r="OFK328" s="3"/>
      <c r="OFL328" s="3"/>
      <c r="OFM328" s="3"/>
      <c r="OFN328" s="3"/>
      <c r="OFO328" s="3"/>
      <c r="OFP328" s="3"/>
      <c r="OFQ328" s="3"/>
      <c r="OFR328" s="3"/>
      <c r="OFS328" s="3"/>
      <c r="OFT328" s="3"/>
      <c r="OFU328" s="3"/>
      <c r="OFV328" s="3"/>
      <c r="OFW328" s="3"/>
      <c r="OFX328" s="3"/>
      <c r="OFY328" s="3"/>
      <c r="OFZ328" s="3"/>
      <c r="OGA328" s="3"/>
      <c r="OGB328" s="3"/>
      <c r="OGC328" s="3"/>
      <c r="OGD328" s="3"/>
      <c r="OGE328" s="3"/>
      <c r="OGF328" s="3"/>
      <c r="OGG328" s="3"/>
      <c r="OGH328" s="3"/>
      <c r="OGI328" s="3"/>
      <c r="OGJ328" s="3"/>
      <c r="OGK328" s="3"/>
      <c r="OGL328" s="3"/>
      <c r="OGM328" s="3"/>
      <c r="OGN328" s="3"/>
      <c r="OGO328" s="3"/>
      <c r="OGP328" s="3"/>
      <c r="OGQ328" s="3"/>
      <c r="OGR328" s="3"/>
      <c r="OGS328" s="3"/>
      <c r="OGT328" s="3"/>
      <c r="OGU328" s="3"/>
      <c r="OGV328" s="3"/>
      <c r="OGW328" s="3"/>
      <c r="OGX328" s="3"/>
      <c r="OGY328" s="3"/>
      <c r="OGZ328" s="3"/>
      <c r="OHA328" s="3"/>
      <c r="OHB328" s="3"/>
      <c r="OHC328" s="3"/>
      <c r="OHD328" s="3"/>
      <c r="OHE328" s="3"/>
      <c r="OHF328" s="3"/>
      <c r="OHG328" s="3"/>
      <c r="OHH328" s="3"/>
      <c r="OHI328" s="3"/>
      <c r="OHJ328" s="3"/>
      <c r="OHK328" s="3"/>
      <c r="OHL328" s="3"/>
      <c r="OHM328" s="3"/>
      <c r="OHN328" s="3"/>
      <c r="OHO328" s="3"/>
      <c r="OHP328" s="3"/>
      <c r="OHQ328" s="3"/>
      <c r="OHR328" s="3"/>
      <c r="OHS328" s="3"/>
      <c r="OHT328" s="3"/>
      <c r="OHU328" s="3"/>
      <c r="OHV328" s="3"/>
      <c r="OHW328" s="3"/>
      <c r="OHX328" s="3"/>
      <c r="OHY328" s="3"/>
      <c r="OHZ328" s="3"/>
      <c r="OIA328" s="3"/>
      <c r="OIB328" s="3"/>
      <c r="OIC328" s="3"/>
      <c r="OID328" s="3"/>
      <c r="OIE328" s="3"/>
      <c r="OIF328" s="3"/>
      <c r="OIG328" s="3"/>
      <c r="OIH328" s="3"/>
      <c r="OII328" s="3"/>
      <c r="OIJ328" s="3"/>
      <c r="OIK328" s="3"/>
      <c r="OIL328" s="3"/>
      <c r="OIM328" s="3"/>
      <c r="OIN328" s="3"/>
      <c r="OIO328" s="3"/>
      <c r="OIP328" s="3"/>
      <c r="OIQ328" s="3"/>
      <c r="OIR328" s="3"/>
      <c r="OIS328" s="3"/>
      <c r="OIT328" s="3"/>
      <c r="OIU328" s="3"/>
      <c r="OIV328" s="3"/>
      <c r="OIW328" s="3"/>
      <c r="OIX328" s="3"/>
      <c r="OIY328" s="3"/>
      <c r="OIZ328" s="3"/>
      <c r="OJA328" s="3"/>
      <c r="OJB328" s="3"/>
      <c r="OJC328" s="3"/>
      <c r="OJD328" s="3"/>
      <c r="OJE328" s="3"/>
      <c r="OJF328" s="3"/>
      <c r="OJG328" s="3"/>
      <c r="OJH328" s="3"/>
      <c r="OJI328" s="3"/>
      <c r="OJJ328" s="3"/>
      <c r="OJK328" s="3"/>
      <c r="OJL328" s="3"/>
      <c r="OJM328" s="3"/>
      <c r="OJN328" s="3"/>
      <c r="OJO328" s="3"/>
      <c r="OJP328" s="3"/>
      <c r="OJQ328" s="3"/>
      <c r="OJR328" s="3"/>
      <c r="OJS328" s="3"/>
      <c r="OJT328" s="3"/>
      <c r="OJU328" s="3"/>
      <c r="OJV328" s="3"/>
      <c r="OJW328" s="3"/>
      <c r="OJX328" s="3"/>
      <c r="OJY328" s="3"/>
      <c r="OJZ328" s="3"/>
      <c r="OKA328" s="3"/>
      <c r="OKB328" s="3"/>
      <c r="OKC328" s="3"/>
      <c r="OKD328" s="3"/>
      <c r="OKE328" s="3"/>
      <c r="OKF328" s="3"/>
      <c r="OKG328" s="3"/>
      <c r="OKH328" s="3"/>
      <c r="OKI328" s="3"/>
      <c r="OKJ328" s="3"/>
      <c r="OKK328" s="3"/>
      <c r="OKL328" s="3"/>
      <c r="OKM328" s="3"/>
      <c r="OKN328" s="3"/>
      <c r="OKO328" s="3"/>
      <c r="OKP328" s="3"/>
      <c r="OKQ328" s="3"/>
      <c r="OKR328" s="3"/>
      <c r="OKS328" s="3"/>
      <c r="OKT328" s="3"/>
      <c r="OKU328" s="3"/>
      <c r="OKV328" s="3"/>
      <c r="OKW328" s="3"/>
      <c r="OKX328" s="3"/>
      <c r="OKY328" s="3"/>
      <c r="OKZ328" s="3"/>
      <c r="OLA328" s="3"/>
      <c r="OLB328" s="3"/>
      <c r="OLC328" s="3"/>
      <c r="OLD328" s="3"/>
      <c r="OLE328" s="3"/>
      <c r="OLF328" s="3"/>
      <c r="OLG328" s="3"/>
      <c r="OLH328" s="3"/>
      <c r="OLI328" s="3"/>
      <c r="OLJ328" s="3"/>
      <c r="OLK328" s="3"/>
      <c r="OLL328" s="3"/>
      <c r="OLM328" s="3"/>
      <c r="OLN328" s="3"/>
      <c r="OLO328" s="3"/>
      <c r="OLP328" s="3"/>
      <c r="OLQ328" s="3"/>
      <c r="OLR328" s="3"/>
      <c r="OLS328" s="3"/>
      <c r="OLT328" s="3"/>
      <c r="OLU328" s="3"/>
      <c r="OLV328" s="3"/>
      <c r="OLW328" s="3"/>
      <c r="OLX328" s="3"/>
      <c r="OLY328" s="3"/>
      <c r="OLZ328" s="3"/>
      <c r="OMA328" s="3"/>
      <c r="OMB328" s="3"/>
      <c r="OMC328" s="3"/>
      <c r="OMD328" s="3"/>
      <c r="OME328" s="3"/>
      <c r="OMF328" s="3"/>
      <c r="OMG328" s="3"/>
      <c r="OMH328" s="3"/>
      <c r="OMI328" s="3"/>
      <c r="OMJ328" s="3"/>
      <c r="OMK328" s="3"/>
      <c r="OML328" s="3"/>
      <c r="OMM328" s="3"/>
      <c r="OMN328" s="3"/>
      <c r="OMO328" s="3"/>
      <c r="OMP328" s="3"/>
      <c r="OMQ328" s="3"/>
      <c r="OMR328" s="3"/>
      <c r="OMS328" s="3"/>
      <c r="OMT328" s="3"/>
      <c r="OMU328" s="3"/>
      <c r="OMV328" s="3"/>
      <c r="OMW328" s="3"/>
      <c r="OMX328" s="3"/>
      <c r="OMY328" s="3"/>
      <c r="OMZ328" s="3"/>
      <c r="ONA328" s="3"/>
      <c r="ONB328" s="3"/>
      <c r="ONC328" s="3"/>
      <c r="OND328" s="3"/>
      <c r="ONE328" s="3"/>
      <c r="ONF328" s="3"/>
      <c r="ONG328" s="3"/>
      <c r="ONH328" s="3"/>
      <c r="ONI328" s="3"/>
      <c r="ONJ328" s="3"/>
      <c r="ONK328" s="3"/>
      <c r="ONL328" s="3"/>
      <c r="ONM328" s="3"/>
      <c r="ONN328" s="3"/>
      <c r="ONO328" s="3"/>
      <c r="ONP328" s="3"/>
      <c r="ONQ328" s="3"/>
      <c r="ONR328" s="3"/>
      <c r="ONS328" s="3"/>
      <c r="ONT328" s="3"/>
      <c r="ONU328" s="3"/>
      <c r="ONV328" s="3"/>
      <c r="ONW328" s="3"/>
      <c r="ONX328" s="3"/>
      <c r="ONY328" s="3"/>
      <c r="ONZ328" s="3"/>
      <c r="OOA328" s="3"/>
      <c r="OOB328" s="3"/>
      <c r="OOC328" s="3"/>
      <c r="OOD328" s="3"/>
      <c r="OOE328" s="3"/>
      <c r="OOF328" s="3"/>
      <c r="OOG328" s="3"/>
      <c r="OOH328" s="3"/>
      <c r="OOI328" s="3"/>
      <c r="OOJ328" s="3"/>
      <c r="OOK328" s="3"/>
      <c r="OOL328" s="3"/>
      <c r="OOM328" s="3"/>
      <c r="OON328" s="3"/>
      <c r="OOO328" s="3"/>
      <c r="OOP328" s="3"/>
      <c r="OOQ328" s="3"/>
      <c r="OOR328" s="3"/>
      <c r="OOS328" s="3"/>
      <c r="OOT328" s="3"/>
      <c r="OOU328" s="3"/>
      <c r="OOV328" s="3"/>
      <c r="OOW328" s="3"/>
      <c r="OOX328" s="3"/>
      <c r="OOY328" s="3"/>
      <c r="OOZ328" s="3"/>
      <c r="OPA328" s="3"/>
      <c r="OPB328" s="3"/>
      <c r="OPC328" s="3"/>
      <c r="OPD328" s="3"/>
      <c r="OPE328" s="3"/>
      <c r="OPF328" s="3"/>
      <c r="OPG328" s="3"/>
      <c r="OPH328" s="3"/>
      <c r="OPI328" s="3"/>
      <c r="OPJ328" s="3"/>
      <c r="OPK328" s="3"/>
      <c r="OPL328" s="3"/>
      <c r="OPM328" s="3"/>
      <c r="OPN328" s="3"/>
      <c r="OPO328" s="3"/>
      <c r="OPP328" s="3"/>
      <c r="OPQ328" s="3"/>
      <c r="OPR328" s="3"/>
      <c r="OPS328" s="3"/>
      <c r="OPT328" s="3"/>
      <c r="OPU328" s="3"/>
      <c r="OPV328" s="3"/>
      <c r="OPW328" s="3"/>
      <c r="OPX328" s="3"/>
      <c r="OPY328" s="3"/>
      <c r="OPZ328" s="3"/>
      <c r="OQA328" s="3"/>
      <c r="OQB328" s="3"/>
      <c r="OQC328" s="3"/>
      <c r="OQD328" s="3"/>
      <c r="OQE328" s="3"/>
      <c r="OQF328" s="3"/>
      <c r="OQG328" s="3"/>
      <c r="OQH328" s="3"/>
      <c r="OQI328" s="3"/>
      <c r="OQJ328" s="3"/>
      <c r="OQK328" s="3"/>
      <c r="OQL328" s="3"/>
      <c r="OQM328" s="3"/>
      <c r="OQN328" s="3"/>
      <c r="OQO328" s="3"/>
      <c r="OQP328" s="3"/>
      <c r="OQQ328" s="3"/>
      <c r="OQR328" s="3"/>
      <c r="OQS328" s="3"/>
      <c r="OQT328" s="3"/>
      <c r="OQU328" s="3"/>
      <c r="OQV328" s="3"/>
      <c r="OQW328" s="3"/>
      <c r="OQX328" s="3"/>
      <c r="OQY328" s="3"/>
      <c r="OQZ328" s="3"/>
      <c r="ORA328" s="3"/>
      <c r="ORB328" s="3"/>
      <c r="ORC328" s="3"/>
      <c r="ORD328" s="3"/>
      <c r="ORE328" s="3"/>
      <c r="ORF328" s="3"/>
      <c r="ORG328" s="3"/>
      <c r="ORH328" s="3"/>
      <c r="ORI328" s="3"/>
      <c r="ORJ328" s="3"/>
      <c r="ORK328" s="3"/>
      <c r="ORL328" s="3"/>
      <c r="ORM328" s="3"/>
      <c r="ORN328" s="3"/>
      <c r="ORO328" s="3"/>
      <c r="ORP328" s="3"/>
      <c r="ORQ328" s="3"/>
      <c r="ORR328" s="3"/>
      <c r="ORS328" s="3"/>
      <c r="ORT328" s="3"/>
      <c r="ORU328" s="3"/>
      <c r="ORV328" s="3"/>
      <c r="ORW328" s="3"/>
      <c r="ORX328" s="3"/>
      <c r="ORY328" s="3"/>
      <c r="ORZ328" s="3"/>
      <c r="OSA328" s="3"/>
      <c r="OSB328" s="3"/>
      <c r="OSC328" s="3"/>
      <c r="OSD328" s="3"/>
      <c r="OSE328" s="3"/>
      <c r="OSF328" s="3"/>
      <c r="OSG328" s="3"/>
      <c r="OSH328" s="3"/>
      <c r="OSI328" s="3"/>
      <c r="OSJ328" s="3"/>
      <c r="OSK328" s="3"/>
      <c r="OSL328" s="3"/>
      <c r="OSM328" s="3"/>
      <c r="OSN328" s="3"/>
      <c r="OSO328" s="3"/>
      <c r="OSP328" s="3"/>
      <c r="OSQ328" s="3"/>
      <c r="OSR328" s="3"/>
      <c r="OSS328" s="3"/>
      <c r="OST328" s="3"/>
      <c r="OSU328" s="3"/>
      <c r="OSV328" s="3"/>
      <c r="OSW328" s="3"/>
      <c r="OSX328" s="3"/>
      <c r="OSY328" s="3"/>
      <c r="OSZ328" s="3"/>
      <c r="OTA328" s="3"/>
      <c r="OTB328" s="3"/>
      <c r="OTC328" s="3"/>
      <c r="OTD328" s="3"/>
      <c r="OTE328" s="3"/>
      <c r="OTF328" s="3"/>
      <c r="OTG328" s="3"/>
      <c r="OTH328" s="3"/>
      <c r="OTI328" s="3"/>
      <c r="OTJ328" s="3"/>
      <c r="OTK328" s="3"/>
      <c r="OTL328" s="3"/>
      <c r="OTM328" s="3"/>
      <c r="OTN328" s="3"/>
      <c r="OTO328" s="3"/>
      <c r="OTP328" s="3"/>
      <c r="OTQ328" s="3"/>
      <c r="OTR328" s="3"/>
      <c r="OTS328" s="3"/>
      <c r="OTT328" s="3"/>
      <c r="OTU328" s="3"/>
      <c r="OTV328" s="3"/>
      <c r="OTW328" s="3"/>
      <c r="OTX328" s="3"/>
      <c r="OTY328" s="3"/>
      <c r="OTZ328" s="3"/>
      <c r="OUA328" s="3"/>
      <c r="OUB328" s="3"/>
      <c r="OUC328" s="3"/>
      <c r="OUD328" s="3"/>
      <c r="OUE328" s="3"/>
      <c r="OUF328" s="3"/>
      <c r="OUG328" s="3"/>
      <c r="OUH328" s="3"/>
      <c r="OUI328" s="3"/>
      <c r="OUJ328" s="3"/>
      <c r="OUK328" s="3"/>
      <c r="OUL328" s="3"/>
      <c r="OUM328" s="3"/>
      <c r="OUN328" s="3"/>
      <c r="OUO328" s="3"/>
      <c r="OUP328" s="3"/>
      <c r="OUQ328" s="3"/>
      <c r="OUR328" s="3"/>
      <c r="OUS328" s="3"/>
      <c r="OUT328" s="3"/>
      <c r="OUU328" s="3"/>
      <c r="OUV328" s="3"/>
      <c r="OUW328" s="3"/>
      <c r="OUX328" s="3"/>
      <c r="OUY328" s="3"/>
      <c r="OUZ328" s="3"/>
      <c r="OVA328" s="3"/>
      <c r="OVB328" s="3"/>
      <c r="OVC328" s="3"/>
      <c r="OVD328" s="3"/>
      <c r="OVE328" s="3"/>
      <c r="OVF328" s="3"/>
      <c r="OVG328" s="3"/>
      <c r="OVH328" s="3"/>
      <c r="OVI328" s="3"/>
      <c r="OVJ328" s="3"/>
      <c r="OVK328" s="3"/>
      <c r="OVL328" s="3"/>
      <c r="OVM328" s="3"/>
      <c r="OVN328" s="3"/>
      <c r="OVO328" s="3"/>
      <c r="OVP328" s="3"/>
      <c r="OVQ328" s="3"/>
      <c r="OVR328" s="3"/>
      <c r="OVS328" s="3"/>
      <c r="OVT328" s="3"/>
      <c r="OVU328" s="3"/>
      <c r="OVV328" s="3"/>
      <c r="OVW328" s="3"/>
      <c r="OVX328" s="3"/>
      <c r="OVY328" s="3"/>
      <c r="OVZ328" s="3"/>
      <c r="OWA328" s="3"/>
      <c r="OWB328" s="3"/>
      <c r="OWC328" s="3"/>
      <c r="OWD328" s="3"/>
      <c r="OWE328" s="3"/>
      <c r="OWF328" s="3"/>
      <c r="OWG328" s="3"/>
      <c r="OWH328" s="3"/>
      <c r="OWI328" s="3"/>
      <c r="OWJ328" s="3"/>
      <c r="OWK328" s="3"/>
      <c r="OWL328" s="3"/>
      <c r="OWM328" s="3"/>
      <c r="OWN328" s="3"/>
      <c r="OWO328" s="3"/>
      <c r="OWP328" s="3"/>
      <c r="OWQ328" s="3"/>
      <c r="OWR328" s="3"/>
      <c r="OWS328" s="3"/>
      <c r="OWT328" s="3"/>
      <c r="OWU328" s="3"/>
      <c r="OWV328" s="3"/>
      <c r="OWW328" s="3"/>
      <c r="OWX328" s="3"/>
      <c r="OWY328" s="3"/>
      <c r="OWZ328" s="3"/>
      <c r="OXA328" s="3"/>
      <c r="OXB328" s="3"/>
      <c r="OXC328" s="3"/>
      <c r="OXD328" s="3"/>
      <c r="OXE328" s="3"/>
      <c r="OXF328" s="3"/>
      <c r="OXG328" s="3"/>
      <c r="OXH328" s="3"/>
      <c r="OXI328" s="3"/>
      <c r="OXJ328" s="3"/>
      <c r="OXK328" s="3"/>
      <c r="OXL328" s="3"/>
      <c r="OXM328" s="3"/>
      <c r="OXN328" s="3"/>
      <c r="OXO328" s="3"/>
      <c r="OXP328" s="3"/>
      <c r="OXQ328" s="3"/>
      <c r="OXR328" s="3"/>
      <c r="OXS328" s="3"/>
      <c r="OXT328" s="3"/>
      <c r="OXU328" s="3"/>
      <c r="OXV328" s="3"/>
      <c r="OXW328" s="3"/>
      <c r="OXX328" s="3"/>
      <c r="OXY328" s="3"/>
      <c r="OXZ328" s="3"/>
      <c r="OYA328" s="3"/>
      <c r="OYB328" s="3"/>
      <c r="OYC328" s="3"/>
      <c r="OYD328" s="3"/>
      <c r="OYE328" s="3"/>
      <c r="OYF328" s="3"/>
      <c r="OYG328" s="3"/>
      <c r="OYH328" s="3"/>
      <c r="OYI328" s="3"/>
      <c r="OYJ328" s="3"/>
      <c r="OYK328" s="3"/>
      <c r="OYL328" s="3"/>
      <c r="OYM328" s="3"/>
      <c r="OYN328" s="3"/>
      <c r="OYO328" s="3"/>
      <c r="OYP328" s="3"/>
      <c r="OYQ328" s="3"/>
      <c r="OYR328" s="3"/>
      <c r="OYS328" s="3"/>
      <c r="OYT328" s="3"/>
      <c r="OYU328" s="3"/>
      <c r="OYV328" s="3"/>
      <c r="OYW328" s="3"/>
      <c r="OYX328" s="3"/>
      <c r="OYY328" s="3"/>
      <c r="OYZ328" s="3"/>
      <c r="OZA328" s="3"/>
      <c r="OZB328" s="3"/>
      <c r="OZC328" s="3"/>
      <c r="OZD328" s="3"/>
      <c r="OZE328" s="3"/>
      <c r="OZF328" s="3"/>
      <c r="OZG328" s="3"/>
      <c r="OZH328" s="3"/>
      <c r="OZI328" s="3"/>
      <c r="OZJ328" s="3"/>
      <c r="OZK328" s="3"/>
      <c r="OZL328" s="3"/>
      <c r="OZM328" s="3"/>
      <c r="OZN328" s="3"/>
      <c r="OZO328" s="3"/>
      <c r="OZP328" s="3"/>
      <c r="OZQ328" s="3"/>
      <c r="OZR328" s="3"/>
      <c r="OZS328" s="3"/>
      <c r="OZT328" s="3"/>
      <c r="OZU328" s="3"/>
      <c r="OZV328" s="3"/>
      <c r="OZW328" s="3"/>
      <c r="OZX328" s="3"/>
      <c r="OZY328" s="3"/>
      <c r="OZZ328" s="3"/>
      <c r="PAA328" s="3"/>
      <c r="PAB328" s="3"/>
      <c r="PAC328" s="3"/>
      <c r="PAD328" s="3"/>
      <c r="PAE328" s="3"/>
      <c r="PAF328" s="3"/>
      <c r="PAG328" s="3"/>
      <c r="PAH328" s="3"/>
      <c r="PAI328" s="3"/>
      <c r="PAJ328" s="3"/>
      <c r="PAK328" s="3"/>
      <c r="PAL328" s="3"/>
      <c r="PAM328" s="3"/>
      <c r="PAN328" s="3"/>
      <c r="PAO328" s="3"/>
      <c r="PAP328" s="3"/>
      <c r="PAQ328" s="3"/>
      <c r="PAR328" s="3"/>
      <c r="PAS328" s="3"/>
      <c r="PAT328" s="3"/>
      <c r="PAU328" s="3"/>
      <c r="PAV328" s="3"/>
      <c r="PAW328" s="3"/>
      <c r="PAX328" s="3"/>
      <c r="PAY328" s="3"/>
      <c r="PAZ328" s="3"/>
      <c r="PBA328" s="3"/>
      <c r="PBB328" s="3"/>
      <c r="PBC328" s="3"/>
      <c r="PBD328" s="3"/>
      <c r="PBE328" s="3"/>
      <c r="PBF328" s="3"/>
      <c r="PBG328" s="3"/>
      <c r="PBH328" s="3"/>
      <c r="PBI328" s="3"/>
      <c r="PBJ328" s="3"/>
      <c r="PBK328" s="3"/>
      <c r="PBL328" s="3"/>
      <c r="PBM328" s="3"/>
      <c r="PBN328" s="3"/>
      <c r="PBO328" s="3"/>
      <c r="PBP328" s="3"/>
      <c r="PBQ328" s="3"/>
      <c r="PBR328" s="3"/>
      <c r="PBS328" s="3"/>
      <c r="PBT328" s="3"/>
      <c r="PBU328" s="3"/>
      <c r="PBV328" s="3"/>
      <c r="PBW328" s="3"/>
      <c r="PBX328" s="3"/>
      <c r="PBY328" s="3"/>
      <c r="PBZ328" s="3"/>
      <c r="PCA328" s="3"/>
      <c r="PCB328" s="3"/>
      <c r="PCC328" s="3"/>
      <c r="PCD328" s="3"/>
      <c r="PCE328" s="3"/>
      <c r="PCF328" s="3"/>
      <c r="PCG328" s="3"/>
      <c r="PCH328" s="3"/>
      <c r="PCI328" s="3"/>
      <c r="PCJ328" s="3"/>
      <c r="PCK328" s="3"/>
      <c r="PCL328" s="3"/>
      <c r="PCM328" s="3"/>
      <c r="PCN328" s="3"/>
      <c r="PCO328" s="3"/>
      <c r="PCP328" s="3"/>
      <c r="PCQ328" s="3"/>
      <c r="PCR328" s="3"/>
      <c r="PCS328" s="3"/>
      <c r="PCT328" s="3"/>
      <c r="PCU328" s="3"/>
      <c r="PCV328" s="3"/>
      <c r="PCW328" s="3"/>
      <c r="PCX328" s="3"/>
      <c r="PCY328" s="3"/>
      <c r="PCZ328" s="3"/>
      <c r="PDA328" s="3"/>
      <c r="PDB328" s="3"/>
      <c r="PDC328" s="3"/>
      <c r="PDD328" s="3"/>
      <c r="PDE328" s="3"/>
      <c r="PDF328" s="3"/>
      <c r="PDG328" s="3"/>
      <c r="PDH328" s="3"/>
      <c r="PDI328" s="3"/>
      <c r="PDJ328" s="3"/>
      <c r="PDK328" s="3"/>
      <c r="PDL328" s="3"/>
      <c r="PDM328" s="3"/>
      <c r="PDN328" s="3"/>
      <c r="PDO328" s="3"/>
      <c r="PDP328" s="3"/>
      <c r="PDQ328" s="3"/>
      <c r="PDR328" s="3"/>
      <c r="PDS328" s="3"/>
      <c r="PDT328" s="3"/>
      <c r="PDU328" s="3"/>
      <c r="PDV328" s="3"/>
      <c r="PDW328" s="3"/>
      <c r="PDX328" s="3"/>
      <c r="PDY328" s="3"/>
      <c r="PDZ328" s="3"/>
      <c r="PEA328" s="3"/>
      <c r="PEB328" s="3"/>
      <c r="PEC328" s="3"/>
      <c r="PED328" s="3"/>
      <c r="PEE328" s="3"/>
      <c r="PEF328" s="3"/>
      <c r="PEG328" s="3"/>
      <c r="PEH328" s="3"/>
      <c r="PEI328" s="3"/>
      <c r="PEJ328" s="3"/>
      <c r="PEK328" s="3"/>
      <c r="PEL328" s="3"/>
      <c r="PEM328" s="3"/>
      <c r="PEN328" s="3"/>
      <c r="PEO328" s="3"/>
      <c r="PEP328" s="3"/>
      <c r="PEQ328" s="3"/>
      <c r="PER328" s="3"/>
      <c r="PES328" s="3"/>
      <c r="PET328" s="3"/>
      <c r="PEU328" s="3"/>
      <c r="PEV328" s="3"/>
      <c r="PEW328" s="3"/>
      <c r="PEX328" s="3"/>
      <c r="PEY328" s="3"/>
      <c r="PEZ328" s="3"/>
      <c r="PFA328" s="3"/>
      <c r="PFB328" s="3"/>
      <c r="PFC328" s="3"/>
      <c r="PFD328" s="3"/>
      <c r="PFE328" s="3"/>
      <c r="PFF328" s="3"/>
      <c r="PFG328" s="3"/>
      <c r="PFH328" s="3"/>
      <c r="PFI328" s="3"/>
      <c r="PFJ328" s="3"/>
      <c r="PFK328" s="3"/>
      <c r="PFL328" s="3"/>
      <c r="PFM328" s="3"/>
      <c r="PFN328" s="3"/>
      <c r="PFO328" s="3"/>
      <c r="PFP328" s="3"/>
      <c r="PFQ328" s="3"/>
      <c r="PFR328" s="3"/>
      <c r="PFS328" s="3"/>
      <c r="PFT328" s="3"/>
      <c r="PFU328" s="3"/>
      <c r="PFV328" s="3"/>
      <c r="PFW328" s="3"/>
      <c r="PFX328" s="3"/>
      <c r="PFY328" s="3"/>
      <c r="PFZ328" s="3"/>
      <c r="PGA328" s="3"/>
      <c r="PGB328" s="3"/>
      <c r="PGC328" s="3"/>
      <c r="PGD328" s="3"/>
      <c r="PGE328" s="3"/>
      <c r="PGF328" s="3"/>
      <c r="PGG328" s="3"/>
      <c r="PGH328" s="3"/>
      <c r="PGI328" s="3"/>
      <c r="PGJ328" s="3"/>
      <c r="PGK328" s="3"/>
      <c r="PGL328" s="3"/>
      <c r="PGM328" s="3"/>
      <c r="PGN328" s="3"/>
      <c r="PGO328" s="3"/>
      <c r="PGP328" s="3"/>
      <c r="PGQ328" s="3"/>
      <c r="PGR328" s="3"/>
      <c r="PGS328" s="3"/>
      <c r="PGT328" s="3"/>
      <c r="PGU328" s="3"/>
      <c r="PGV328" s="3"/>
      <c r="PGW328" s="3"/>
      <c r="PGX328" s="3"/>
      <c r="PGY328" s="3"/>
      <c r="PGZ328" s="3"/>
      <c r="PHA328" s="3"/>
      <c r="PHB328" s="3"/>
      <c r="PHC328" s="3"/>
      <c r="PHD328" s="3"/>
      <c r="PHE328" s="3"/>
      <c r="PHF328" s="3"/>
      <c r="PHG328" s="3"/>
      <c r="PHH328" s="3"/>
      <c r="PHI328" s="3"/>
      <c r="PHJ328" s="3"/>
      <c r="PHK328" s="3"/>
      <c r="PHL328" s="3"/>
      <c r="PHM328" s="3"/>
      <c r="PHN328" s="3"/>
      <c r="PHO328" s="3"/>
      <c r="PHP328" s="3"/>
      <c r="PHQ328" s="3"/>
      <c r="PHR328" s="3"/>
      <c r="PHS328" s="3"/>
      <c r="PHT328" s="3"/>
      <c r="PHU328" s="3"/>
      <c r="PHV328" s="3"/>
      <c r="PHW328" s="3"/>
      <c r="PHX328" s="3"/>
      <c r="PHY328" s="3"/>
      <c r="PHZ328" s="3"/>
      <c r="PIA328" s="3"/>
      <c r="PIB328" s="3"/>
      <c r="PIC328" s="3"/>
      <c r="PID328" s="3"/>
      <c r="PIE328" s="3"/>
      <c r="PIF328" s="3"/>
      <c r="PIG328" s="3"/>
      <c r="PIH328" s="3"/>
      <c r="PII328" s="3"/>
      <c r="PIJ328" s="3"/>
      <c r="PIK328" s="3"/>
      <c r="PIL328" s="3"/>
      <c r="PIM328" s="3"/>
      <c r="PIN328" s="3"/>
      <c r="PIO328" s="3"/>
      <c r="PIP328" s="3"/>
      <c r="PIQ328" s="3"/>
      <c r="PIR328" s="3"/>
      <c r="PIS328" s="3"/>
      <c r="PIT328" s="3"/>
      <c r="PIU328" s="3"/>
      <c r="PIV328" s="3"/>
      <c r="PIW328" s="3"/>
      <c r="PIX328" s="3"/>
      <c r="PIY328" s="3"/>
      <c r="PIZ328" s="3"/>
      <c r="PJA328" s="3"/>
      <c r="PJB328" s="3"/>
      <c r="PJC328" s="3"/>
      <c r="PJD328" s="3"/>
      <c r="PJE328" s="3"/>
      <c r="PJF328" s="3"/>
      <c r="PJG328" s="3"/>
      <c r="PJH328" s="3"/>
      <c r="PJI328" s="3"/>
      <c r="PJJ328" s="3"/>
      <c r="PJK328" s="3"/>
      <c r="PJL328" s="3"/>
      <c r="PJM328" s="3"/>
      <c r="PJN328" s="3"/>
      <c r="PJO328" s="3"/>
      <c r="PJP328" s="3"/>
      <c r="PJQ328" s="3"/>
      <c r="PJR328" s="3"/>
      <c r="PJS328" s="3"/>
      <c r="PJT328" s="3"/>
      <c r="PJU328" s="3"/>
      <c r="PJV328" s="3"/>
      <c r="PJW328" s="3"/>
      <c r="PJX328" s="3"/>
      <c r="PJY328" s="3"/>
      <c r="PJZ328" s="3"/>
      <c r="PKA328" s="3"/>
      <c r="PKB328" s="3"/>
      <c r="PKC328" s="3"/>
      <c r="PKD328" s="3"/>
      <c r="PKE328" s="3"/>
      <c r="PKF328" s="3"/>
      <c r="PKG328" s="3"/>
      <c r="PKH328" s="3"/>
      <c r="PKI328" s="3"/>
      <c r="PKJ328" s="3"/>
      <c r="PKK328" s="3"/>
      <c r="PKL328" s="3"/>
      <c r="PKM328" s="3"/>
      <c r="PKN328" s="3"/>
      <c r="PKO328" s="3"/>
      <c r="PKP328" s="3"/>
      <c r="PKQ328" s="3"/>
      <c r="PKR328" s="3"/>
      <c r="PKS328" s="3"/>
      <c r="PKT328" s="3"/>
      <c r="PKU328" s="3"/>
      <c r="PKV328" s="3"/>
      <c r="PKW328" s="3"/>
      <c r="PKX328" s="3"/>
      <c r="PKY328" s="3"/>
      <c r="PKZ328" s="3"/>
      <c r="PLA328" s="3"/>
      <c r="PLB328" s="3"/>
      <c r="PLC328" s="3"/>
      <c r="PLD328" s="3"/>
      <c r="PLE328" s="3"/>
      <c r="PLF328" s="3"/>
      <c r="PLG328" s="3"/>
      <c r="PLH328" s="3"/>
      <c r="PLI328" s="3"/>
      <c r="PLJ328" s="3"/>
      <c r="PLK328" s="3"/>
      <c r="PLL328" s="3"/>
      <c r="PLM328" s="3"/>
      <c r="PLN328" s="3"/>
      <c r="PLO328" s="3"/>
      <c r="PLP328" s="3"/>
      <c r="PLQ328" s="3"/>
      <c r="PLR328" s="3"/>
      <c r="PLS328" s="3"/>
      <c r="PLT328" s="3"/>
      <c r="PLU328" s="3"/>
      <c r="PLV328" s="3"/>
      <c r="PLW328" s="3"/>
      <c r="PLX328" s="3"/>
      <c r="PLY328" s="3"/>
      <c r="PLZ328" s="3"/>
      <c r="PMA328" s="3"/>
      <c r="PMB328" s="3"/>
      <c r="PMC328" s="3"/>
      <c r="PMD328" s="3"/>
      <c r="PME328" s="3"/>
      <c r="PMF328" s="3"/>
      <c r="PMG328" s="3"/>
      <c r="PMH328" s="3"/>
      <c r="PMI328" s="3"/>
      <c r="PMJ328" s="3"/>
      <c r="PMK328" s="3"/>
      <c r="PML328" s="3"/>
      <c r="PMM328" s="3"/>
      <c r="PMN328" s="3"/>
      <c r="PMO328" s="3"/>
      <c r="PMP328" s="3"/>
      <c r="PMQ328" s="3"/>
      <c r="PMR328" s="3"/>
      <c r="PMS328" s="3"/>
      <c r="PMT328" s="3"/>
      <c r="PMU328" s="3"/>
      <c r="PMV328" s="3"/>
      <c r="PMW328" s="3"/>
      <c r="PMX328" s="3"/>
      <c r="PMY328" s="3"/>
      <c r="PMZ328" s="3"/>
      <c r="PNA328" s="3"/>
      <c r="PNB328" s="3"/>
      <c r="PNC328" s="3"/>
      <c r="PND328" s="3"/>
      <c r="PNE328" s="3"/>
      <c r="PNF328" s="3"/>
      <c r="PNG328" s="3"/>
      <c r="PNH328" s="3"/>
      <c r="PNI328" s="3"/>
      <c r="PNJ328" s="3"/>
      <c r="PNK328" s="3"/>
      <c r="PNL328" s="3"/>
      <c r="PNM328" s="3"/>
      <c r="PNN328" s="3"/>
      <c r="PNO328" s="3"/>
      <c r="PNP328" s="3"/>
      <c r="PNQ328" s="3"/>
      <c r="PNR328" s="3"/>
      <c r="PNS328" s="3"/>
      <c r="PNT328" s="3"/>
      <c r="PNU328" s="3"/>
      <c r="PNV328" s="3"/>
      <c r="PNW328" s="3"/>
      <c r="PNX328" s="3"/>
      <c r="PNY328" s="3"/>
      <c r="PNZ328" s="3"/>
      <c r="POA328" s="3"/>
      <c r="POB328" s="3"/>
      <c r="POC328" s="3"/>
      <c r="POD328" s="3"/>
      <c r="POE328" s="3"/>
      <c r="POF328" s="3"/>
      <c r="POG328" s="3"/>
      <c r="POH328" s="3"/>
      <c r="POI328" s="3"/>
      <c r="POJ328" s="3"/>
      <c r="POK328" s="3"/>
      <c r="POL328" s="3"/>
      <c r="POM328" s="3"/>
      <c r="PON328" s="3"/>
      <c r="POO328" s="3"/>
      <c r="POP328" s="3"/>
      <c r="POQ328" s="3"/>
      <c r="POR328" s="3"/>
      <c r="POS328" s="3"/>
      <c r="POT328" s="3"/>
      <c r="POU328" s="3"/>
      <c r="POV328" s="3"/>
      <c r="POW328" s="3"/>
      <c r="POX328" s="3"/>
      <c r="POY328" s="3"/>
      <c r="POZ328" s="3"/>
      <c r="PPA328" s="3"/>
      <c r="PPB328" s="3"/>
      <c r="PPC328" s="3"/>
      <c r="PPD328" s="3"/>
      <c r="PPE328" s="3"/>
      <c r="PPF328" s="3"/>
      <c r="PPG328" s="3"/>
      <c r="PPH328" s="3"/>
      <c r="PPI328" s="3"/>
      <c r="PPJ328" s="3"/>
      <c r="PPK328" s="3"/>
      <c r="PPL328" s="3"/>
      <c r="PPM328" s="3"/>
      <c r="PPN328" s="3"/>
      <c r="PPO328" s="3"/>
      <c r="PPP328" s="3"/>
      <c r="PPQ328" s="3"/>
      <c r="PPR328" s="3"/>
      <c r="PPS328" s="3"/>
      <c r="PPT328" s="3"/>
      <c r="PPU328" s="3"/>
      <c r="PPV328" s="3"/>
      <c r="PPW328" s="3"/>
      <c r="PPX328" s="3"/>
      <c r="PPY328" s="3"/>
      <c r="PPZ328" s="3"/>
      <c r="PQA328" s="3"/>
      <c r="PQB328" s="3"/>
      <c r="PQC328" s="3"/>
      <c r="PQD328" s="3"/>
      <c r="PQE328" s="3"/>
      <c r="PQF328" s="3"/>
      <c r="PQG328" s="3"/>
      <c r="PQH328" s="3"/>
      <c r="PQI328" s="3"/>
      <c r="PQJ328" s="3"/>
      <c r="PQK328" s="3"/>
      <c r="PQL328" s="3"/>
      <c r="PQM328" s="3"/>
      <c r="PQN328" s="3"/>
      <c r="PQO328" s="3"/>
      <c r="PQP328" s="3"/>
      <c r="PQQ328" s="3"/>
      <c r="PQR328" s="3"/>
      <c r="PQS328" s="3"/>
      <c r="PQT328" s="3"/>
      <c r="PQU328" s="3"/>
      <c r="PQV328" s="3"/>
      <c r="PQW328" s="3"/>
      <c r="PQX328" s="3"/>
      <c r="PQY328" s="3"/>
      <c r="PQZ328" s="3"/>
      <c r="PRA328" s="3"/>
      <c r="PRB328" s="3"/>
      <c r="PRC328" s="3"/>
      <c r="PRD328" s="3"/>
      <c r="PRE328" s="3"/>
      <c r="PRF328" s="3"/>
      <c r="PRG328" s="3"/>
      <c r="PRH328" s="3"/>
      <c r="PRI328" s="3"/>
      <c r="PRJ328" s="3"/>
      <c r="PRK328" s="3"/>
      <c r="PRL328" s="3"/>
      <c r="PRM328" s="3"/>
      <c r="PRN328" s="3"/>
      <c r="PRO328" s="3"/>
      <c r="PRP328" s="3"/>
      <c r="PRQ328" s="3"/>
      <c r="PRR328" s="3"/>
      <c r="PRS328" s="3"/>
      <c r="PRT328" s="3"/>
      <c r="PRU328" s="3"/>
      <c r="PRV328" s="3"/>
      <c r="PRW328" s="3"/>
      <c r="PRX328" s="3"/>
      <c r="PRY328" s="3"/>
      <c r="PRZ328" s="3"/>
      <c r="PSA328" s="3"/>
      <c r="PSB328" s="3"/>
      <c r="PSC328" s="3"/>
      <c r="PSD328" s="3"/>
      <c r="PSE328" s="3"/>
      <c r="PSF328" s="3"/>
      <c r="PSG328" s="3"/>
      <c r="PSH328" s="3"/>
      <c r="PSI328" s="3"/>
      <c r="PSJ328" s="3"/>
      <c r="PSK328" s="3"/>
      <c r="PSL328" s="3"/>
      <c r="PSM328" s="3"/>
      <c r="PSN328" s="3"/>
      <c r="PSO328" s="3"/>
      <c r="PSP328" s="3"/>
      <c r="PSQ328" s="3"/>
      <c r="PSR328" s="3"/>
      <c r="PSS328" s="3"/>
      <c r="PST328" s="3"/>
      <c r="PSU328" s="3"/>
      <c r="PSV328" s="3"/>
      <c r="PSW328" s="3"/>
      <c r="PSX328" s="3"/>
      <c r="PSY328" s="3"/>
      <c r="PSZ328" s="3"/>
      <c r="PTA328" s="3"/>
      <c r="PTB328" s="3"/>
      <c r="PTC328" s="3"/>
      <c r="PTD328" s="3"/>
      <c r="PTE328" s="3"/>
      <c r="PTF328" s="3"/>
      <c r="PTG328" s="3"/>
      <c r="PTH328" s="3"/>
      <c r="PTI328" s="3"/>
      <c r="PTJ328" s="3"/>
      <c r="PTK328" s="3"/>
      <c r="PTL328" s="3"/>
      <c r="PTM328" s="3"/>
      <c r="PTN328" s="3"/>
      <c r="PTO328" s="3"/>
      <c r="PTP328" s="3"/>
      <c r="PTQ328" s="3"/>
      <c r="PTR328" s="3"/>
      <c r="PTS328" s="3"/>
      <c r="PTT328" s="3"/>
      <c r="PTU328" s="3"/>
      <c r="PTV328" s="3"/>
      <c r="PTW328" s="3"/>
      <c r="PTX328" s="3"/>
      <c r="PTY328" s="3"/>
      <c r="PTZ328" s="3"/>
      <c r="PUA328" s="3"/>
      <c r="PUB328" s="3"/>
      <c r="PUC328" s="3"/>
      <c r="PUD328" s="3"/>
      <c r="PUE328" s="3"/>
      <c r="PUF328" s="3"/>
      <c r="PUG328" s="3"/>
      <c r="PUH328" s="3"/>
      <c r="PUI328" s="3"/>
      <c r="PUJ328" s="3"/>
      <c r="PUK328" s="3"/>
      <c r="PUL328" s="3"/>
      <c r="PUM328" s="3"/>
      <c r="PUN328" s="3"/>
      <c r="PUO328" s="3"/>
      <c r="PUP328" s="3"/>
      <c r="PUQ328" s="3"/>
      <c r="PUR328" s="3"/>
      <c r="PUS328" s="3"/>
      <c r="PUT328" s="3"/>
      <c r="PUU328" s="3"/>
      <c r="PUV328" s="3"/>
      <c r="PUW328" s="3"/>
      <c r="PUX328" s="3"/>
      <c r="PUY328" s="3"/>
      <c r="PUZ328" s="3"/>
      <c r="PVA328" s="3"/>
      <c r="PVB328" s="3"/>
      <c r="PVC328" s="3"/>
      <c r="PVD328" s="3"/>
      <c r="PVE328" s="3"/>
      <c r="PVF328" s="3"/>
      <c r="PVG328" s="3"/>
      <c r="PVH328" s="3"/>
      <c r="PVI328" s="3"/>
      <c r="PVJ328" s="3"/>
      <c r="PVK328" s="3"/>
      <c r="PVL328" s="3"/>
      <c r="PVM328" s="3"/>
      <c r="PVN328" s="3"/>
      <c r="PVO328" s="3"/>
      <c r="PVP328" s="3"/>
      <c r="PVQ328" s="3"/>
      <c r="PVR328" s="3"/>
      <c r="PVS328" s="3"/>
      <c r="PVT328" s="3"/>
      <c r="PVU328" s="3"/>
      <c r="PVV328" s="3"/>
      <c r="PVW328" s="3"/>
      <c r="PVX328" s="3"/>
      <c r="PVY328" s="3"/>
      <c r="PVZ328" s="3"/>
      <c r="PWA328" s="3"/>
      <c r="PWB328" s="3"/>
      <c r="PWC328" s="3"/>
      <c r="PWD328" s="3"/>
      <c r="PWE328" s="3"/>
      <c r="PWF328" s="3"/>
      <c r="PWG328" s="3"/>
      <c r="PWH328" s="3"/>
      <c r="PWI328" s="3"/>
      <c r="PWJ328" s="3"/>
      <c r="PWK328" s="3"/>
      <c r="PWL328" s="3"/>
      <c r="PWM328" s="3"/>
      <c r="PWN328" s="3"/>
      <c r="PWO328" s="3"/>
      <c r="PWP328" s="3"/>
      <c r="PWQ328" s="3"/>
      <c r="PWR328" s="3"/>
      <c r="PWS328" s="3"/>
      <c r="PWT328" s="3"/>
      <c r="PWU328" s="3"/>
      <c r="PWV328" s="3"/>
      <c r="PWW328" s="3"/>
      <c r="PWX328" s="3"/>
      <c r="PWY328" s="3"/>
      <c r="PWZ328" s="3"/>
      <c r="PXA328" s="3"/>
      <c r="PXB328" s="3"/>
      <c r="PXC328" s="3"/>
      <c r="PXD328" s="3"/>
      <c r="PXE328" s="3"/>
      <c r="PXF328" s="3"/>
      <c r="PXG328" s="3"/>
      <c r="PXH328" s="3"/>
      <c r="PXI328" s="3"/>
      <c r="PXJ328" s="3"/>
      <c r="PXK328" s="3"/>
      <c r="PXL328" s="3"/>
      <c r="PXM328" s="3"/>
      <c r="PXN328" s="3"/>
      <c r="PXO328" s="3"/>
      <c r="PXP328" s="3"/>
      <c r="PXQ328" s="3"/>
      <c r="PXR328" s="3"/>
      <c r="PXS328" s="3"/>
      <c r="PXT328" s="3"/>
      <c r="PXU328" s="3"/>
      <c r="PXV328" s="3"/>
      <c r="PXW328" s="3"/>
      <c r="PXX328" s="3"/>
      <c r="PXY328" s="3"/>
      <c r="PXZ328" s="3"/>
      <c r="PYA328" s="3"/>
      <c r="PYB328" s="3"/>
      <c r="PYC328" s="3"/>
      <c r="PYD328" s="3"/>
      <c r="PYE328" s="3"/>
      <c r="PYF328" s="3"/>
      <c r="PYG328" s="3"/>
      <c r="PYH328" s="3"/>
      <c r="PYI328" s="3"/>
      <c r="PYJ328" s="3"/>
      <c r="PYK328" s="3"/>
      <c r="PYL328" s="3"/>
      <c r="PYM328" s="3"/>
      <c r="PYN328" s="3"/>
      <c r="PYO328" s="3"/>
      <c r="PYP328" s="3"/>
      <c r="PYQ328" s="3"/>
      <c r="PYR328" s="3"/>
      <c r="PYS328" s="3"/>
      <c r="PYT328" s="3"/>
      <c r="PYU328" s="3"/>
      <c r="PYV328" s="3"/>
      <c r="PYW328" s="3"/>
      <c r="PYX328" s="3"/>
      <c r="PYY328" s="3"/>
      <c r="PYZ328" s="3"/>
      <c r="PZA328" s="3"/>
      <c r="PZB328" s="3"/>
      <c r="PZC328" s="3"/>
      <c r="PZD328" s="3"/>
      <c r="PZE328" s="3"/>
      <c r="PZF328" s="3"/>
      <c r="PZG328" s="3"/>
      <c r="PZH328" s="3"/>
      <c r="PZI328" s="3"/>
      <c r="PZJ328" s="3"/>
      <c r="PZK328" s="3"/>
      <c r="PZL328" s="3"/>
      <c r="PZM328" s="3"/>
      <c r="PZN328" s="3"/>
      <c r="PZO328" s="3"/>
      <c r="PZP328" s="3"/>
      <c r="PZQ328" s="3"/>
      <c r="PZR328" s="3"/>
      <c r="PZS328" s="3"/>
      <c r="PZT328" s="3"/>
      <c r="PZU328" s="3"/>
      <c r="PZV328" s="3"/>
      <c r="PZW328" s="3"/>
      <c r="PZX328" s="3"/>
      <c r="PZY328" s="3"/>
      <c r="PZZ328" s="3"/>
      <c r="QAA328" s="3"/>
      <c r="QAB328" s="3"/>
      <c r="QAC328" s="3"/>
      <c r="QAD328" s="3"/>
      <c r="QAE328" s="3"/>
      <c r="QAF328" s="3"/>
      <c r="QAG328" s="3"/>
      <c r="QAH328" s="3"/>
      <c r="QAI328" s="3"/>
      <c r="QAJ328" s="3"/>
      <c r="QAK328" s="3"/>
      <c r="QAL328" s="3"/>
      <c r="QAM328" s="3"/>
      <c r="QAN328" s="3"/>
      <c r="QAO328" s="3"/>
      <c r="QAP328" s="3"/>
      <c r="QAQ328" s="3"/>
      <c r="QAR328" s="3"/>
      <c r="QAS328" s="3"/>
      <c r="QAT328" s="3"/>
      <c r="QAU328" s="3"/>
      <c r="QAV328" s="3"/>
      <c r="QAW328" s="3"/>
      <c r="QAX328" s="3"/>
      <c r="QAY328" s="3"/>
      <c r="QAZ328" s="3"/>
      <c r="QBA328" s="3"/>
      <c r="QBB328" s="3"/>
      <c r="QBC328" s="3"/>
      <c r="QBD328" s="3"/>
      <c r="QBE328" s="3"/>
      <c r="QBF328" s="3"/>
      <c r="QBG328" s="3"/>
      <c r="QBH328" s="3"/>
      <c r="QBI328" s="3"/>
      <c r="QBJ328" s="3"/>
      <c r="QBK328" s="3"/>
      <c r="QBL328" s="3"/>
      <c r="QBM328" s="3"/>
      <c r="QBN328" s="3"/>
      <c r="QBO328" s="3"/>
      <c r="QBP328" s="3"/>
      <c r="QBQ328" s="3"/>
      <c r="QBR328" s="3"/>
      <c r="QBS328" s="3"/>
      <c r="QBT328" s="3"/>
      <c r="QBU328" s="3"/>
      <c r="QBV328" s="3"/>
      <c r="QBW328" s="3"/>
      <c r="QBX328" s="3"/>
      <c r="QBY328" s="3"/>
      <c r="QBZ328" s="3"/>
      <c r="QCA328" s="3"/>
      <c r="QCB328" s="3"/>
      <c r="QCC328" s="3"/>
      <c r="QCD328" s="3"/>
      <c r="QCE328" s="3"/>
      <c r="QCF328" s="3"/>
      <c r="QCG328" s="3"/>
      <c r="QCH328" s="3"/>
      <c r="QCI328" s="3"/>
      <c r="QCJ328" s="3"/>
      <c r="QCK328" s="3"/>
      <c r="QCL328" s="3"/>
      <c r="QCM328" s="3"/>
      <c r="QCN328" s="3"/>
      <c r="QCO328" s="3"/>
      <c r="QCP328" s="3"/>
      <c r="QCQ328" s="3"/>
      <c r="QCR328" s="3"/>
      <c r="QCS328" s="3"/>
      <c r="QCT328" s="3"/>
      <c r="QCU328" s="3"/>
      <c r="QCV328" s="3"/>
      <c r="QCW328" s="3"/>
      <c r="QCX328" s="3"/>
      <c r="QCY328" s="3"/>
      <c r="QCZ328" s="3"/>
      <c r="QDA328" s="3"/>
      <c r="QDB328" s="3"/>
      <c r="QDC328" s="3"/>
      <c r="QDD328" s="3"/>
      <c r="QDE328" s="3"/>
      <c r="QDF328" s="3"/>
      <c r="QDG328" s="3"/>
      <c r="QDH328" s="3"/>
      <c r="QDI328" s="3"/>
      <c r="QDJ328" s="3"/>
      <c r="QDK328" s="3"/>
      <c r="QDL328" s="3"/>
      <c r="QDM328" s="3"/>
      <c r="QDN328" s="3"/>
      <c r="QDO328" s="3"/>
      <c r="QDP328" s="3"/>
      <c r="QDQ328" s="3"/>
      <c r="QDR328" s="3"/>
      <c r="QDS328" s="3"/>
      <c r="QDT328" s="3"/>
      <c r="QDU328" s="3"/>
      <c r="QDV328" s="3"/>
      <c r="QDW328" s="3"/>
      <c r="QDX328" s="3"/>
      <c r="QDY328" s="3"/>
      <c r="QDZ328" s="3"/>
      <c r="QEA328" s="3"/>
      <c r="QEB328" s="3"/>
      <c r="QEC328" s="3"/>
      <c r="QED328" s="3"/>
      <c r="QEE328" s="3"/>
      <c r="QEF328" s="3"/>
      <c r="QEG328" s="3"/>
      <c r="QEH328" s="3"/>
      <c r="QEI328" s="3"/>
      <c r="QEJ328" s="3"/>
      <c r="QEK328" s="3"/>
      <c r="QEL328" s="3"/>
      <c r="QEM328" s="3"/>
      <c r="QEN328" s="3"/>
      <c r="QEO328" s="3"/>
      <c r="QEP328" s="3"/>
      <c r="QEQ328" s="3"/>
      <c r="QER328" s="3"/>
      <c r="QES328" s="3"/>
      <c r="QET328" s="3"/>
      <c r="QEU328" s="3"/>
      <c r="QEV328" s="3"/>
      <c r="QEW328" s="3"/>
      <c r="QEX328" s="3"/>
      <c r="QEY328" s="3"/>
      <c r="QEZ328" s="3"/>
      <c r="QFA328" s="3"/>
      <c r="QFB328" s="3"/>
      <c r="QFC328" s="3"/>
      <c r="QFD328" s="3"/>
      <c r="QFE328" s="3"/>
      <c r="QFF328" s="3"/>
      <c r="QFG328" s="3"/>
      <c r="QFH328" s="3"/>
      <c r="QFI328" s="3"/>
      <c r="QFJ328" s="3"/>
      <c r="QFK328" s="3"/>
      <c r="QFL328" s="3"/>
      <c r="QFM328" s="3"/>
      <c r="QFN328" s="3"/>
      <c r="QFO328" s="3"/>
      <c r="QFP328" s="3"/>
      <c r="QFQ328" s="3"/>
      <c r="QFR328" s="3"/>
      <c r="QFS328" s="3"/>
      <c r="QFT328" s="3"/>
      <c r="QFU328" s="3"/>
      <c r="QFV328" s="3"/>
      <c r="QFW328" s="3"/>
      <c r="QFX328" s="3"/>
      <c r="QFY328" s="3"/>
      <c r="QFZ328" s="3"/>
      <c r="QGA328" s="3"/>
      <c r="QGB328" s="3"/>
      <c r="QGC328" s="3"/>
      <c r="QGD328" s="3"/>
      <c r="QGE328" s="3"/>
      <c r="QGF328" s="3"/>
      <c r="QGG328" s="3"/>
      <c r="QGH328" s="3"/>
      <c r="QGI328" s="3"/>
      <c r="QGJ328" s="3"/>
      <c r="QGK328" s="3"/>
      <c r="QGL328" s="3"/>
      <c r="QGM328" s="3"/>
      <c r="QGN328" s="3"/>
      <c r="QGO328" s="3"/>
      <c r="QGP328" s="3"/>
      <c r="QGQ328" s="3"/>
      <c r="QGR328" s="3"/>
      <c r="QGS328" s="3"/>
      <c r="QGT328" s="3"/>
      <c r="QGU328" s="3"/>
      <c r="QGV328" s="3"/>
      <c r="QGW328" s="3"/>
      <c r="QGX328" s="3"/>
      <c r="QGY328" s="3"/>
      <c r="QGZ328" s="3"/>
      <c r="QHA328" s="3"/>
      <c r="QHB328" s="3"/>
      <c r="QHC328" s="3"/>
      <c r="QHD328" s="3"/>
      <c r="QHE328" s="3"/>
      <c r="QHF328" s="3"/>
      <c r="QHG328" s="3"/>
      <c r="QHH328" s="3"/>
      <c r="QHI328" s="3"/>
      <c r="QHJ328" s="3"/>
      <c r="QHK328" s="3"/>
      <c r="QHL328" s="3"/>
      <c r="QHM328" s="3"/>
      <c r="QHN328" s="3"/>
      <c r="QHO328" s="3"/>
      <c r="QHP328" s="3"/>
      <c r="QHQ328" s="3"/>
      <c r="QHR328" s="3"/>
      <c r="QHS328" s="3"/>
      <c r="QHT328" s="3"/>
      <c r="QHU328" s="3"/>
      <c r="QHV328" s="3"/>
      <c r="QHW328" s="3"/>
      <c r="QHX328" s="3"/>
      <c r="QHY328" s="3"/>
      <c r="QHZ328" s="3"/>
      <c r="QIA328" s="3"/>
      <c r="QIB328" s="3"/>
      <c r="QIC328" s="3"/>
      <c r="QID328" s="3"/>
      <c r="QIE328" s="3"/>
      <c r="QIF328" s="3"/>
      <c r="QIG328" s="3"/>
      <c r="QIH328" s="3"/>
      <c r="QII328" s="3"/>
      <c r="QIJ328" s="3"/>
      <c r="QIK328" s="3"/>
      <c r="QIL328" s="3"/>
      <c r="QIM328" s="3"/>
      <c r="QIN328" s="3"/>
      <c r="QIO328" s="3"/>
      <c r="QIP328" s="3"/>
      <c r="QIQ328" s="3"/>
      <c r="QIR328" s="3"/>
      <c r="QIS328" s="3"/>
      <c r="QIT328" s="3"/>
      <c r="QIU328" s="3"/>
      <c r="QIV328" s="3"/>
      <c r="QIW328" s="3"/>
      <c r="QIX328" s="3"/>
      <c r="QIY328" s="3"/>
      <c r="QIZ328" s="3"/>
      <c r="QJA328" s="3"/>
      <c r="QJB328" s="3"/>
      <c r="QJC328" s="3"/>
      <c r="QJD328" s="3"/>
      <c r="QJE328" s="3"/>
      <c r="QJF328" s="3"/>
      <c r="QJG328" s="3"/>
      <c r="QJH328" s="3"/>
      <c r="QJI328" s="3"/>
      <c r="QJJ328" s="3"/>
      <c r="QJK328" s="3"/>
      <c r="QJL328" s="3"/>
      <c r="QJM328" s="3"/>
      <c r="QJN328" s="3"/>
      <c r="QJO328" s="3"/>
      <c r="QJP328" s="3"/>
      <c r="QJQ328" s="3"/>
      <c r="QJR328" s="3"/>
      <c r="QJS328" s="3"/>
      <c r="QJT328" s="3"/>
      <c r="QJU328" s="3"/>
      <c r="QJV328" s="3"/>
      <c r="QJW328" s="3"/>
      <c r="QJX328" s="3"/>
      <c r="QJY328" s="3"/>
      <c r="QJZ328" s="3"/>
      <c r="QKA328" s="3"/>
      <c r="QKB328" s="3"/>
      <c r="QKC328" s="3"/>
      <c r="QKD328" s="3"/>
      <c r="QKE328" s="3"/>
      <c r="QKF328" s="3"/>
      <c r="QKG328" s="3"/>
      <c r="QKH328" s="3"/>
      <c r="QKI328" s="3"/>
      <c r="QKJ328" s="3"/>
      <c r="QKK328" s="3"/>
      <c r="QKL328" s="3"/>
      <c r="QKM328" s="3"/>
      <c r="QKN328" s="3"/>
      <c r="QKO328" s="3"/>
      <c r="QKP328" s="3"/>
      <c r="QKQ328" s="3"/>
      <c r="QKR328" s="3"/>
      <c r="QKS328" s="3"/>
      <c r="QKT328" s="3"/>
      <c r="QKU328" s="3"/>
      <c r="QKV328" s="3"/>
      <c r="QKW328" s="3"/>
      <c r="QKX328" s="3"/>
      <c r="QKY328" s="3"/>
      <c r="QKZ328" s="3"/>
      <c r="QLA328" s="3"/>
      <c r="QLB328" s="3"/>
      <c r="QLC328" s="3"/>
      <c r="QLD328" s="3"/>
      <c r="QLE328" s="3"/>
      <c r="QLF328" s="3"/>
      <c r="QLG328" s="3"/>
      <c r="QLH328" s="3"/>
      <c r="QLI328" s="3"/>
      <c r="QLJ328" s="3"/>
      <c r="QLK328" s="3"/>
      <c r="QLL328" s="3"/>
      <c r="QLM328" s="3"/>
      <c r="QLN328" s="3"/>
      <c r="QLO328" s="3"/>
      <c r="QLP328" s="3"/>
      <c r="QLQ328" s="3"/>
      <c r="QLR328" s="3"/>
      <c r="QLS328" s="3"/>
      <c r="QLT328" s="3"/>
      <c r="QLU328" s="3"/>
      <c r="QLV328" s="3"/>
      <c r="QLW328" s="3"/>
      <c r="QLX328" s="3"/>
      <c r="QLY328" s="3"/>
      <c r="QLZ328" s="3"/>
      <c r="QMA328" s="3"/>
      <c r="QMB328" s="3"/>
      <c r="QMC328" s="3"/>
      <c r="QMD328" s="3"/>
      <c r="QME328" s="3"/>
      <c r="QMF328" s="3"/>
      <c r="QMG328" s="3"/>
      <c r="QMH328" s="3"/>
      <c r="QMI328" s="3"/>
      <c r="QMJ328" s="3"/>
      <c r="QMK328" s="3"/>
      <c r="QML328" s="3"/>
      <c r="QMM328" s="3"/>
      <c r="QMN328" s="3"/>
      <c r="QMO328" s="3"/>
      <c r="QMP328" s="3"/>
      <c r="QMQ328" s="3"/>
      <c r="QMR328" s="3"/>
      <c r="QMS328" s="3"/>
      <c r="QMT328" s="3"/>
      <c r="QMU328" s="3"/>
      <c r="QMV328" s="3"/>
      <c r="QMW328" s="3"/>
      <c r="QMX328" s="3"/>
      <c r="QMY328" s="3"/>
      <c r="QMZ328" s="3"/>
      <c r="QNA328" s="3"/>
      <c r="QNB328" s="3"/>
      <c r="QNC328" s="3"/>
      <c r="QND328" s="3"/>
      <c r="QNE328" s="3"/>
      <c r="QNF328" s="3"/>
      <c r="QNG328" s="3"/>
      <c r="QNH328" s="3"/>
      <c r="QNI328" s="3"/>
      <c r="QNJ328" s="3"/>
      <c r="QNK328" s="3"/>
      <c r="QNL328" s="3"/>
      <c r="QNM328" s="3"/>
      <c r="QNN328" s="3"/>
      <c r="QNO328" s="3"/>
      <c r="QNP328" s="3"/>
      <c r="QNQ328" s="3"/>
      <c r="QNR328" s="3"/>
      <c r="QNS328" s="3"/>
      <c r="QNT328" s="3"/>
      <c r="QNU328" s="3"/>
      <c r="QNV328" s="3"/>
      <c r="QNW328" s="3"/>
      <c r="QNX328" s="3"/>
      <c r="QNY328" s="3"/>
      <c r="QNZ328" s="3"/>
      <c r="QOA328" s="3"/>
      <c r="QOB328" s="3"/>
      <c r="QOC328" s="3"/>
      <c r="QOD328" s="3"/>
      <c r="QOE328" s="3"/>
      <c r="QOF328" s="3"/>
      <c r="QOG328" s="3"/>
      <c r="QOH328" s="3"/>
      <c r="QOI328" s="3"/>
      <c r="QOJ328" s="3"/>
      <c r="QOK328" s="3"/>
      <c r="QOL328" s="3"/>
      <c r="QOM328" s="3"/>
      <c r="QON328" s="3"/>
      <c r="QOO328" s="3"/>
      <c r="QOP328" s="3"/>
      <c r="QOQ328" s="3"/>
      <c r="QOR328" s="3"/>
      <c r="QOS328" s="3"/>
      <c r="QOT328" s="3"/>
      <c r="QOU328" s="3"/>
      <c r="QOV328" s="3"/>
      <c r="QOW328" s="3"/>
      <c r="QOX328" s="3"/>
      <c r="QOY328" s="3"/>
      <c r="QOZ328" s="3"/>
      <c r="QPA328" s="3"/>
      <c r="QPB328" s="3"/>
      <c r="QPC328" s="3"/>
      <c r="QPD328" s="3"/>
      <c r="QPE328" s="3"/>
      <c r="QPF328" s="3"/>
      <c r="QPG328" s="3"/>
      <c r="QPH328" s="3"/>
      <c r="QPI328" s="3"/>
      <c r="QPJ328" s="3"/>
      <c r="QPK328" s="3"/>
      <c r="QPL328" s="3"/>
      <c r="QPM328" s="3"/>
      <c r="QPN328" s="3"/>
      <c r="QPO328" s="3"/>
      <c r="QPP328" s="3"/>
      <c r="QPQ328" s="3"/>
      <c r="QPR328" s="3"/>
      <c r="QPS328" s="3"/>
      <c r="QPT328" s="3"/>
      <c r="QPU328" s="3"/>
      <c r="QPV328" s="3"/>
      <c r="QPW328" s="3"/>
      <c r="QPX328" s="3"/>
      <c r="QPY328" s="3"/>
      <c r="QPZ328" s="3"/>
      <c r="QQA328" s="3"/>
      <c r="QQB328" s="3"/>
      <c r="QQC328" s="3"/>
      <c r="QQD328" s="3"/>
      <c r="QQE328" s="3"/>
      <c r="QQF328" s="3"/>
      <c r="QQG328" s="3"/>
      <c r="QQH328" s="3"/>
      <c r="QQI328" s="3"/>
      <c r="QQJ328" s="3"/>
      <c r="QQK328" s="3"/>
      <c r="QQL328" s="3"/>
      <c r="QQM328" s="3"/>
      <c r="QQN328" s="3"/>
      <c r="QQO328" s="3"/>
      <c r="QQP328" s="3"/>
      <c r="QQQ328" s="3"/>
      <c r="QQR328" s="3"/>
      <c r="QQS328" s="3"/>
      <c r="QQT328" s="3"/>
      <c r="QQU328" s="3"/>
      <c r="QQV328" s="3"/>
      <c r="QQW328" s="3"/>
      <c r="QQX328" s="3"/>
      <c r="QQY328" s="3"/>
      <c r="QQZ328" s="3"/>
      <c r="QRA328" s="3"/>
      <c r="QRB328" s="3"/>
      <c r="QRC328" s="3"/>
      <c r="QRD328" s="3"/>
      <c r="QRE328" s="3"/>
      <c r="QRF328" s="3"/>
      <c r="QRG328" s="3"/>
      <c r="QRH328" s="3"/>
      <c r="QRI328" s="3"/>
      <c r="QRJ328" s="3"/>
      <c r="QRK328" s="3"/>
      <c r="QRL328" s="3"/>
      <c r="QRM328" s="3"/>
      <c r="QRN328" s="3"/>
      <c r="QRO328" s="3"/>
      <c r="QRP328" s="3"/>
      <c r="QRQ328" s="3"/>
      <c r="QRR328" s="3"/>
      <c r="QRS328" s="3"/>
      <c r="QRT328" s="3"/>
      <c r="QRU328" s="3"/>
      <c r="QRV328" s="3"/>
      <c r="QRW328" s="3"/>
      <c r="QRX328" s="3"/>
      <c r="QRY328" s="3"/>
      <c r="QRZ328" s="3"/>
      <c r="QSA328" s="3"/>
      <c r="QSB328" s="3"/>
      <c r="QSC328" s="3"/>
      <c r="QSD328" s="3"/>
      <c r="QSE328" s="3"/>
      <c r="QSF328" s="3"/>
      <c r="QSG328" s="3"/>
      <c r="QSH328" s="3"/>
      <c r="QSI328" s="3"/>
      <c r="QSJ328" s="3"/>
      <c r="QSK328" s="3"/>
      <c r="QSL328" s="3"/>
      <c r="QSM328" s="3"/>
      <c r="QSN328" s="3"/>
      <c r="QSO328" s="3"/>
      <c r="QSP328" s="3"/>
      <c r="QSQ328" s="3"/>
      <c r="QSR328" s="3"/>
      <c r="QSS328" s="3"/>
      <c r="QST328" s="3"/>
      <c r="QSU328" s="3"/>
      <c r="QSV328" s="3"/>
      <c r="QSW328" s="3"/>
      <c r="QSX328" s="3"/>
      <c r="QSY328" s="3"/>
      <c r="QSZ328" s="3"/>
      <c r="QTA328" s="3"/>
      <c r="QTB328" s="3"/>
      <c r="QTC328" s="3"/>
      <c r="QTD328" s="3"/>
      <c r="QTE328" s="3"/>
      <c r="QTF328" s="3"/>
      <c r="QTG328" s="3"/>
      <c r="QTH328" s="3"/>
      <c r="QTI328" s="3"/>
      <c r="QTJ328" s="3"/>
      <c r="QTK328" s="3"/>
      <c r="QTL328" s="3"/>
      <c r="QTM328" s="3"/>
      <c r="QTN328" s="3"/>
      <c r="QTO328" s="3"/>
      <c r="QTP328" s="3"/>
      <c r="QTQ328" s="3"/>
      <c r="QTR328" s="3"/>
      <c r="QTS328" s="3"/>
      <c r="QTT328" s="3"/>
      <c r="QTU328" s="3"/>
      <c r="QTV328" s="3"/>
      <c r="QTW328" s="3"/>
      <c r="QTX328" s="3"/>
      <c r="QTY328" s="3"/>
      <c r="QTZ328" s="3"/>
      <c r="QUA328" s="3"/>
      <c r="QUB328" s="3"/>
      <c r="QUC328" s="3"/>
      <c r="QUD328" s="3"/>
      <c r="QUE328" s="3"/>
      <c r="QUF328" s="3"/>
      <c r="QUG328" s="3"/>
      <c r="QUH328" s="3"/>
      <c r="QUI328" s="3"/>
      <c r="QUJ328" s="3"/>
      <c r="QUK328" s="3"/>
      <c r="QUL328" s="3"/>
      <c r="QUM328" s="3"/>
      <c r="QUN328" s="3"/>
      <c r="QUO328" s="3"/>
      <c r="QUP328" s="3"/>
      <c r="QUQ328" s="3"/>
      <c r="QUR328" s="3"/>
      <c r="QUS328" s="3"/>
      <c r="QUT328" s="3"/>
      <c r="QUU328" s="3"/>
      <c r="QUV328" s="3"/>
      <c r="QUW328" s="3"/>
      <c r="QUX328" s="3"/>
      <c r="QUY328" s="3"/>
      <c r="QUZ328" s="3"/>
      <c r="QVA328" s="3"/>
      <c r="QVB328" s="3"/>
      <c r="QVC328" s="3"/>
      <c r="QVD328" s="3"/>
      <c r="QVE328" s="3"/>
      <c r="QVF328" s="3"/>
      <c r="QVG328" s="3"/>
      <c r="QVH328" s="3"/>
      <c r="QVI328" s="3"/>
      <c r="QVJ328" s="3"/>
      <c r="QVK328" s="3"/>
      <c r="QVL328" s="3"/>
      <c r="QVM328" s="3"/>
      <c r="QVN328" s="3"/>
      <c r="QVO328" s="3"/>
      <c r="QVP328" s="3"/>
      <c r="QVQ328" s="3"/>
      <c r="QVR328" s="3"/>
      <c r="QVS328" s="3"/>
      <c r="QVT328" s="3"/>
      <c r="QVU328" s="3"/>
      <c r="QVV328" s="3"/>
      <c r="QVW328" s="3"/>
      <c r="QVX328" s="3"/>
      <c r="QVY328" s="3"/>
      <c r="QVZ328" s="3"/>
      <c r="QWA328" s="3"/>
      <c r="QWB328" s="3"/>
      <c r="QWC328" s="3"/>
      <c r="QWD328" s="3"/>
      <c r="QWE328" s="3"/>
      <c r="QWF328" s="3"/>
      <c r="QWG328" s="3"/>
      <c r="QWH328" s="3"/>
      <c r="QWI328" s="3"/>
      <c r="QWJ328" s="3"/>
      <c r="QWK328" s="3"/>
      <c r="QWL328" s="3"/>
      <c r="QWM328" s="3"/>
      <c r="QWN328" s="3"/>
      <c r="QWO328" s="3"/>
      <c r="QWP328" s="3"/>
      <c r="QWQ328" s="3"/>
      <c r="QWR328" s="3"/>
      <c r="QWS328" s="3"/>
      <c r="QWT328" s="3"/>
      <c r="QWU328" s="3"/>
      <c r="QWV328" s="3"/>
      <c r="QWW328" s="3"/>
      <c r="QWX328" s="3"/>
      <c r="QWY328" s="3"/>
      <c r="QWZ328" s="3"/>
      <c r="QXA328" s="3"/>
      <c r="QXB328" s="3"/>
      <c r="QXC328" s="3"/>
      <c r="QXD328" s="3"/>
      <c r="QXE328" s="3"/>
      <c r="QXF328" s="3"/>
      <c r="QXG328" s="3"/>
      <c r="QXH328" s="3"/>
      <c r="QXI328" s="3"/>
      <c r="QXJ328" s="3"/>
      <c r="QXK328" s="3"/>
      <c r="QXL328" s="3"/>
      <c r="QXM328" s="3"/>
      <c r="QXN328" s="3"/>
      <c r="QXO328" s="3"/>
      <c r="QXP328" s="3"/>
      <c r="QXQ328" s="3"/>
      <c r="QXR328" s="3"/>
      <c r="QXS328" s="3"/>
      <c r="QXT328" s="3"/>
      <c r="QXU328" s="3"/>
      <c r="QXV328" s="3"/>
      <c r="QXW328" s="3"/>
      <c r="QXX328" s="3"/>
      <c r="QXY328" s="3"/>
      <c r="QXZ328" s="3"/>
      <c r="QYA328" s="3"/>
      <c r="QYB328" s="3"/>
      <c r="QYC328" s="3"/>
      <c r="QYD328" s="3"/>
      <c r="QYE328" s="3"/>
      <c r="QYF328" s="3"/>
      <c r="QYG328" s="3"/>
      <c r="QYH328" s="3"/>
      <c r="QYI328" s="3"/>
      <c r="QYJ328" s="3"/>
      <c r="QYK328" s="3"/>
      <c r="QYL328" s="3"/>
      <c r="QYM328" s="3"/>
      <c r="QYN328" s="3"/>
      <c r="QYO328" s="3"/>
      <c r="QYP328" s="3"/>
      <c r="QYQ328" s="3"/>
      <c r="QYR328" s="3"/>
      <c r="QYS328" s="3"/>
      <c r="QYT328" s="3"/>
      <c r="QYU328" s="3"/>
      <c r="QYV328" s="3"/>
      <c r="QYW328" s="3"/>
      <c r="QYX328" s="3"/>
      <c r="QYY328" s="3"/>
      <c r="QYZ328" s="3"/>
      <c r="QZA328" s="3"/>
      <c r="QZB328" s="3"/>
      <c r="QZC328" s="3"/>
      <c r="QZD328" s="3"/>
      <c r="QZE328" s="3"/>
      <c r="QZF328" s="3"/>
      <c r="QZG328" s="3"/>
      <c r="QZH328" s="3"/>
      <c r="QZI328" s="3"/>
      <c r="QZJ328" s="3"/>
      <c r="QZK328" s="3"/>
      <c r="QZL328" s="3"/>
      <c r="QZM328" s="3"/>
      <c r="QZN328" s="3"/>
      <c r="QZO328" s="3"/>
      <c r="QZP328" s="3"/>
      <c r="QZQ328" s="3"/>
      <c r="QZR328" s="3"/>
      <c r="QZS328" s="3"/>
      <c r="QZT328" s="3"/>
      <c r="QZU328" s="3"/>
      <c r="QZV328" s="3"/>
      <c r="QZW328" s="3"/>
      <c r="QZX328" s="3"/>
      <c r="QZY328" s="3"/>
      <c r="QZZ328" s="3"/>
      <c r="RAA328" s="3"/>
      <c r="RAB328" s="3"/>
      <c r="RAC328" s="3"/>
      <c r="RAD328" s="3"/>
      <c r="RAE328" s="3"/>
      <c r="RAF328" s="3"/>
      <c r="RAG328" s="3"/>
      <c r="RAH328" s="3"/>
      <c r="RAI328" s="3"/>
      <c r="RAJ328" s="3"/>
      <c r="RAK328" s="3"/>
      <c r="RAL328" s="3"/>
      <c r="RAM328" s="3"/>
      <c r="RAN328" s="3"/>
      <c r="RAO328" s="3"/>
      <c r="RAP328" s="3"/>
      <c r="RAQ328" s="3"/>
      <c r="RAR328" s="3"/>
      <c r="RAS328" s="3"/>
      <c r="RAT328" s="3"/>
      <c r="RAU328" s="3"/>
      <c r="RAV328" s="3"/>
      <c r="RAW328" s="3"/>
      <c r="RAX328" s="3"/>
      <c r="RAY328" s="3"/>
      <c r="RAZ328" s="3"/>
      <c r="RBA328" s="3"/>
      <c r="RBB328" s="3"/>
      <c r="RBC328" s="3"/>
      <c r="RBD328" s="3"/>
      <c r="RBE328" s="3"/>
      <c r="RBF328" s="3"/>
      <c r="RBG328" s="3"/>
      <c r="RBH328" s="3"/>
      <c r="RBI328" s="3"/>
      <c r="RBJ328" s="3"/>
      <c r="RBK328" s="3"/>
      <c r="RBL328" s="3"/>
      <c r="RBM328" s="3"/>
      <c r="RBN328" s="3"/>
      <c r="RBO328" s="3"/>
      <c r="RBP328" s="3"/>
      <c r="RBQ328" s="3"/>
      <c r="RBR328" s="3"/>
      <c r="RBS328" s="3"/>
      <c r="RBT328" s="3"/>
      <c r="RBU328" s="3"/>
      <c r="RBV328" s="3"/>
      <c r="RBW328" s="3"/>
      <c r="RBX328" s="3"/>
      <c r="RBY328" s="3"/>
      <c r="RBZ328" s="3"/>
      <c r="RCA328" s="3"/>
      <c r="RCB328" s="3"/>
      <c r="RCC328" s="3"/>
      <c r="RCD328" s="3"/>
      <c r="RCE328" s="3"/>
      <c r="RCF328" s="3"/>
      <c r="RCG328" s="3"/>
      <c r="RCH328" s="3"/>
      <c r="RCI328" s="3"/>
      <c r="RCJ328" s="3"/>
      <c r="RCK328" s="3"/>
      <c r="RCL328" s="3"/>
      <c r="RCM328" s="3"/>
      <c r="RCN328" s="3"/>
      <c r="RCO328" s="3"/>
      <c r="RCP328" s="3"/>
      <c r="RCQ328" s="3"/>
      <c r="RCR328" s="3"/>
      <c r="RCS328" s="3"/>
      <c r="RCT328" s="3"/>
      <c r="RCU328" s="3"/>
      <c r="RCV328" s="3"/>
      <c r="RCW328" s="3"/>
      <c r="RCX328" s="3"/>
      <c r="RCY328" s="3"/>
      <c r="RCZ328" s="3"/>
      <c r="RDA328" s="3"/>
      <c r="RDB328" s="3"/>
      <c r="RDC328" s="3"/>
      <c r="RDD328" s="3"/>
      <c r="RDE328" s="3"/>
      <c r="RDF328" s="3"/>
      <c r="RDG328" s="3"/>
      <c r="RDH328" s="3"/>
      <c r="RDI328" s="3"/>
      <c r="RDJ328" s="3"/>
      <c r="RDK328" s="3"/>
      <c r="RDL328" s="3"/>
      <c r="RDM328" s="3"/>
      <c r="RDN328" s="3"/>
      <c r="RDO328" s="3"/>
      <c r="RDP328" s="3"/>
      <c r="RDQ328" s="3"/>
      <c r="RDR328" s="3"/>
      <c r="RDS328" s="3"/>
      <c r="RDT328" s="3"/>
      <c r="RDU328" s="3"/>
      <c r="RDV328" s="3"/>
      <c r="RDW328" s="3"/>
      <c r="RDX328" s="3"/>
      <c r="RDY328" s="3"/>
      <c r="RDZ328" s="3"/>
      <c r="REA328" s="3"/>
      <c r="REB328" s="3"/>
      <c r="REC328" s="3"/>
      <c r="RED328" s="3"/>
      <c r="REE328" s="3"/>
      <c r="REF328" s="3"/>
      <c r="REG328" s="3"/>
      <c r="REH328" s="3"/>
      <c r="REI328" s="3"/>
      <c r="REJ328" s="3"/>
      <c r="REK328" s="3"/>
      <c r="REL328" s="3"/>
      <c r="REM328" s="3"/>
      <c r="REN328" s="3"/>
      <c r="REO328" s="3"/>
      <c r="REP328" s="3"/>
      <c r="REQ328" s="3"/>
      <c r="RER328" s="3"/>
      <c r="RES328" s="3"/>
      <c r="RET328" s="3"/>
      <c r="REU328" s="3"/>
      <c r="REV328" s="3"/>
      <c r="REW328" s="3"/>
      <c r="REX328" s="3"/>
      <c r="REY328" s="3"/>
      <c r="REZ328" s="3"/>
      <c r="RFA328" s="3"/>
      <c r="RFB328" s="3"/>
      <c r="RFC328" s="3"/>
      <c r="RFD328" s="3"/>
      <c r="RFE328" s="3"/>
      <c r="RFF328" s="3"/>
      <c r="RFG328" s="3"/>
      <c r="RFH328" s="3"/>
      <c r="RFI328" s="3"/>
      <c r="RFJ328" s="3"/>
      <c r="RFK328" s="3"/>
      <c r="RFL328" s="3"/>
      <c r="RFM328" s="3"/>
      <c r="RFN328" s="3"/>
      <c r="RFO328" s="3"/>
      <c r="RFP328" s="3"/>
      <c r="RFQ328" s="3"/>
      <c r="RFR328" s="3"/>
      <c r="RFS328" s="3"/>
      <c r="RFT328" s="3"/>
      <c r="RFU328" s="3"/>
      <c r="RFV328" s="3"/>
      <c r="RFW328" s="3"/>
      <c r="RFX328" s="3"/>
      <c r="RFY328" s="3"/>
      <c r="RFZ328" s="3"/>
      <c r="RGA328" s="3"/>
      <c r="RGB328" s="3"/>
      <c r="RGC328" s="3"/>
      <c r="RGD328" s="3"/>
      <c r="RGE328" s="3"/>
      <c r="RGF328" s="3"/>
      <c r="RGG328" s="3"/>
      <c r="RGH328" s="3"/>
      <c r="RGI328" s="3"/>
      <c r="RGJ328" s="3"/>
      <c r="RGK328" s="3"/>
      <c r="RGL328" s="3"/>
      <c r="RGM328" s="3"/>
      <c r="RGN328" s="3"/>
      <c r="RGO328" s="3"/>
      <c r="RGP328" s="3"/>
      <c r="RGQ328" s="3"/>
      <c r="RGR328" s="3"/>
      <c r="RGS328" s="3"/>
      <c r="RGT328" s="3"/>
      <c r="RGU328" s="3"/>
      <c r="RGV328" s="3"/>
      <c r="RGW328" s="3"/>
      <c r="RGX328" s="3"/>
      <c r="RGY328" s="3"/>
      <c r="RGZ328" s="3"/>
      <c r="RHA328" s="3"/>
      <c r="RHB328" s="3"/>
      <c r="RHC328" s="3"/>
      <c r="RHD328" s="3"/>
      <c r="RHE328" s="3"/>
      <c r="RHF328" s="3"/>
      <c r="RHG328" s="3"/>
      <c r="RHH328" s="3"/>
      <c r="RHI328" s="3"/>
      <c r="RHJ328" s="3"/>
      <c r="RHK328" s="3"/>
      <c r="RHL328" s="3"/>
      <c r="RHM328" s="3"/>
      <c r="RHN328" s="3"/>
      <c r="RHO328" s="3"/>
      <c r="RHP328" s="3"/>
      <c r="RHQ328" s="3"/>
      <c r="RHR328" s="3"/>
      <c r="RHS328" s="3"/>
      <c r="RHT328" s="3"/>
      <c r="RHU328" s="3"/>
      <c r="RHV328" s="3"/>
      <c r="RHW328" s="3"/>
      <c r="RHX328" s="3"/>
      <c r="RHY328" s="3"/>
      <c r="RHZ328" s="3"/>
      <c r="RIA328" s="3"/>
      <c r="RIB328" s="3"/>
      <c r="RIC328" s="3"/>
      <c r="RID328" s="3"/>
      <c r="RIE328" s="3"/>
      <c r="RIF328" s="3"/>
      <c r="RIG328" s="3"/>
      <c r="RIH328" s="3"/>
      <c r="RII328" s="3"/>
      <c r="RIJ328" s="3"/>
      <c r="RIK328" s="3"/>
      <c r="RIL328" s="3"/>
      <c r="RIM328" s="3"/>
      <c r="RIN328" s="3"/>
      <c r="RIO328" s="3"/>
      <c r="RIP328" s="3"/>
      <c r="RIQ328" s="3"/>
      <c r="RIR328" s="3"/>
      <c r="RIS328" s="3"/>
      <c r="RIT328" s="3"/>
      <c r="RIU328" s="3"/>
      <c r="RIV328" s="3"/>
      <c r="RIW328" s="3"/>
      <c r="RIX328" s="3"/>
      <c r="RIY328" s="3"/>
      <c r="RIZ328" s="3"/>
      <c r="RJA328" s="3"/>
      <c r="RJB328" s="3"/>
      <c r="RJC328" s="3"/>
      <c r="RJD328" s="3"/>
      <c r="RJE328" s="3"/>
      <c r="RJF328" s="3"/>
      <c r="RJG328" s="3"/>
      <c r="RJH328" s="3"/>
      <c r="RJI328" s="3"/>
      <c r="RJJ328" s="3"/>
      <c r="RJK328" s="3"/>
      <c r="RJL328" s="3"/>
      <c r="RJM328" s="3"/>
      <c r="RJN328" s="3"/>
      <c r="RJO328" s="3"/>
      <c r="RJP328" s="3"/>
      <c r="RJQ328" s="3"/>
      <c r="RJR328" s="3"/>
      <c r="RJS328" s="3"/>
      <c r="RJT328" s="3"/>
      <c r="RJU328" s="3"/>
      <c r="RJV328" s="3"/>
      <c r="RJW328" s="3"/>
      <c r="RJX328" s="3"/>
      <c r="RJY328" s="3"/>
      <c r="RJZ328" s="3"/>
      <c r="RKA328" s="3"/>
      <c r="RKB328" s="3"/>
      <c r="RKC328" s="3"/>
      <c r="RKD328" s="3"/>
      <c r="RKE328" s="3"/>
      <c r="RKF328" s="3"/>
      <c r="RKG328" s="3"/>
      <c r="RKH328" s="3"/>
      <c r="RKI328" s="3"/>
      <c r="RKJ328" s="3"/>
      <c r="RKK328" s="3"/>
      <c r="RKL328" s="3"/>
      <c r="RKM328" s="3"/>
      <c r="RKN328" s="3"/>
      <c r="RKO328" s="3"/>
      <c r="RKP328" s="3"/>
      <c r="RKQ328" s="3"/>
      <c r="RKR328" s="3"/>
      <c r="RKS328" s="3"/>
      <c r="RKT328" s="3"/>
      <c r="RKU328" s="3"/>
      <c r="RKV328" s="3"/>
      <c r="RKW328" s="3"/>
      <c r="RKX328" s="3"/>
      <c r="RKY328" s="3"/>
      <c r="RKZ328" s="3"/>
      <c r="RLA328" s="3"/>
      <c r="RLB328" s="3"/>
      <c r="RLC328" s="3"/>
      <c r="RLD328" s="3"/>
      <c r="RLE328" s="3"/>
      <c r="RLF328" s="3"/>
      <c r="RLG328" s="3"/>
      <c r="RLH328" s="3"/>
      <c r="RLI328" s="3"/>
      <c r="RLJ328" s="3"/>
      <c r="RLK328" s="3"/>
      <c r="RLL328" s="3"/>
      <c r="RLM328" s="3"/>
      <c r="RLN328" s="3"/>
      <c r="RLO328" s="3"/>
      <c r="RLP328" s="3"/>
      <c r="RLQ328" s="3"/>
      <c r="RLR328" s="3"/>
      <c r="RLS328" s="3"/>
      <c r="RLT328" s="3"/>
      <c r="RLU328" s="3"/>
      <c r="RLV328" s="3"/>
      <c r="RLW328" s="3"/>
      <c r="RLX328" s="3"/>
      <c r="RLY328" s="3"/>
      <c r="RLZ328" s="3"/>
      <c r="RMA328" s="3"/>
      <c r="RMB328" s="3"/>
      <c r="RMC328" s="3"/>
      <c r="RMD328" s="3"/>
      <c r="RME328" s="3"/>
      <c r="RMF328" s="3"/>
      <c r="RMG328" s="3"/>
      <c r="RMH328" s="3"/>
      <c r="RMI328" s="3"/>
      <c r="RMJ328" s="3"/>
      <c r="RMK328" s="3"/>
      <c r="RML328" s="3"/>
      <c r="RMM328" s="3"/>
      <c r="RMN328" s="3"/>
      <c r="RMO328" s="3"/>
      <c r="RMP328" s="3"/>
      <c r="RMQ328" s="3"/>
      <c r="RMR328" s="3"/>
      <c r="RMS328" s="3"/>
      <c r="RMT328" s="3"/>
      <c r="RMU328" s="3"/>
      <c r="RMV328" s="3"/>
      <c r="RMW328" s="3"/>
      <c r="RMX328" s="3"/>
      <c r="RMY328" s="3"/>
      <c r="RMZ328" s="3"/>
      <c r="RNA328" s="3"/>
      <c r="RNB328" s="3"/>
      <c r="RNC328" s="3"/>
      <c r="RND328" s="3"/>
      <c r="RNE328" s="3"/>
      <c r="RNF328" s="3"/>
      <c r="RNG328" s="3"/>
      <c r="RNH328" s="3"/>
      <c r="RNI328" s="3"/>
      <c r="RNJ328" s="3"/>
      <c r="RNK328" s="3"/>
      <c r="RNL328" s="3"/>
      <c r="RNM328" s="3"/>
      <c r="RNN328" s="3"/>
      <c r="RNO328" s="3"/>
      <c r="RNP328" s="3"/>
      <c r="RNQ328" s="3"/>
      <c r="RNR328" s="3"/>
      <c r="RNS328" s="3"/>
      <c r="RNT328" s="3"/>
      <c r="RNU328" s="3"/>
      <c r="RNV328" s="3"/>
      <c r="RNW328" s="3"/>
      <c r="RNX328" s="3"/>
      <c r="RNY328" s="3"/>
      <c r="RNZ328" s="3"/>
      <c r="ROA328" s="3"/>
      <c r="ROB328" s="3"/>
      <c r="ROC328" s="3"/>
      <c r="ROD328" s="3"/>
      <c r="ROE328" s="3"/>
      <c r="ROF328" s="3"/>
      <c r="ROG328" s="3"/>
      <c r="ROH328" s="3"/>
      <c r="ROI328" s="3"/>
      <c r="ROJ328" s="3"/>
      <c r="ROK328" s="3"/>
      <c r="ROL328" s="3"/>
      <c r="ROM328" s="3"/>
      <c r="RON328" s="3"/>
      <c r="ROO328" s="3"/>
      <c r="ROP328" s="3"/>
      <c r="ROQ328" s="3"/>
      <c r="ROR328" s="3"/>
      <c r="ROS328" s="3"/>
      <c r="ROT328" s="3"/>
      <c r="ROU328" s="3"/>
      <c r="ROV328" s="3"/>
      <c r="ROW328" s="3"/>
      <c r="ROX328" s="3"/>
      <c r="ROY328" s="3"/>
      <c r="ROZ328" s="3"/>
      <c r="RPA328" s="3"/>
      <c r="RPB328" s="3"/>
      <c r="RPC328" s="3"/>
      <c r="RPD328" s="3"/>
      <c r="RPE328" s="3"/>
      <c r="RPF328" s="3"/>
      <c r="RPG328" s="3"/>
      <c r="RPH328" s="3"/>
      <c r="RPI328" s="3"/>
      <c r="RPJ328" s="3"/>
      <c r="RPK328" s="3"/>
      <c r="RPL328" s="3"/>
      <c r="RPM328" s="3"/>
      <c r="RPN328" s="3"/>
      <c r="RPO328" s="3"/>
      <c r="RPP328" s="3"/>
      <c r="RPQ328" s="3"/>
      <c r="RPR328" s="3"/>
      <c r="RPS328" s="3"/>
      <c r="RPT328" s="3"/>
      <c r="RPU328" s="3"/>
      <c r="RPV328" s="3"/>
      <c r="RPW328" s="3"/>
      <c r="RPX328" s="3"/>
      <c r="RPY328" s="3"/>
      <c r="RPZ328" s="3"/>
      <c r="RQA328" s="3"/>
      <c r="RQB328" s="3"/>
      <c r="RQC328" s="3"/>
      <c r="RQD328" s="3"/>
      <c r="RQE328" s="3"/>
      <c r="RQF328" s="3"/>
      <c r="RQG328" s="3"/>
      <c r="RQH328" s="3"/>
      <c r="RQI328" s="3"/>
      <c r="RQJ328" s="3"/>
      <c r="RQK328" s="3"/>
      <c r="RQL328" s="3"/>
      <c r="RQM328" s="3"/>
      <c r="RQN328" s="3"/>
      <c r="RQO328" s="3"/>
      <c r="RQP328" s="3"/>
      <c r="RQQ328" s="3"/>
      <c r="RQR328" s="3"/>
      <c r="RQS328" s="3"/>
      <c r="RQT328" s="3"/>
      <c r="RQU328" s="3"/>
      <c r="RQV328" s="3"/>
      <c r="RQW328" s="3"/>
      <c r="RQX328" s="3"/>
      <c r="RQY328" s="3"/>
      <c r="RQZ328" s="3"/>
      <c r="RRA328" s="3"/>
      <c r="RRB328" s="3"/>
      <c r="RRC328" s="3"/>
      <c r="RRD328" s="3"/>
      <c r="RRE328" s="3"/>
      <c r="RRF328" s="3"/>
      <c r="RRG328" s="3"/>
      <c r="RRH328" s="3"/>
      <c r="RRI328" s="3"/>
      <c r="RRJ328" s="3"/>
      <c r="RRK328" s="3"/>
      <c r="RRL328" s="3"/>
      <c r="RRM328" s="3"/>
      <c r="RRN328" s="3"/>
      <c r="RRO328" s="3"/>
      <c r="RRP328" s="3"/>
      <c r="RRQ328" s="3"/>
      <c r="RRR328" s="3"/>
      <c r="RRS328" s="3"/>
      <c r="RRT328" s="3"/>
      <c r="RRU328" s="3"/>
      <c r="RRV328" s="3"/>
      <c r="RRW328" s="3"/>
      <c r="RRX328" s="3"/>
      <c r="RRY328" s="3"/>
      <c r="RRZ328" s="3"/>
      <c r="RSA328" s="3"/>
      <c r="RSB328" s="3"/>
      <c r="RSC328" s="3"/>
      <c r="RSD328" s="3"/>
      <c r="RSE328" s="3"/>
      <c r="RSF328" s="3"/>
      <c r="RSG328" s="3"/>
      <c r="RSH328" s="3"/>
      <c r="RSI328" s="3"/>
      <c r="RSJ328" s="3"/>
      <c r="RSK328" s="3"/>
      <c r="RSL328" s="3"/>
      <c r="RSM328" s="3"/>
      <c r="RSN328" s="3"/>
      <c r="RSO328" s="3"/>
      <c r="RSP328" s="3"/>
      <c r="RSQ328" s="3"/>
      <c r="RSR328" s="3"/>
      <c r="RSS328" s="3"/>
      <c r="RST328" s="3"/>
      <c r="RSU328" s="3"/>
      <c r="RSV328" s="3"/>
      <c r="RSW328" s="3"/>
      <c r="RSX328" s="3"/>
      <c r="RSY328" s="3"/>
      <c r="RSZ328" s="3"/>
      <c r="RTA328" s="3"/>
      <c r="RTB328" s="3"/>
      <c r="RTC328" s="3"/>
      <c r="RTD328" s="3"/>
      <c r="RTE328" s="3"/>
      <c r="RTF328" s="3"/>
      <c r="RTG328" s="3"/>
      <c r="RTH328" s="3"/>
      <c r="RTI328" s="3"/>
      <c r="RTJ328" s="3"/>
      <c r="RTK328" s="3"/>
      <c r="RTL328" s="3"/>
      <c r="RTM328" s="3"/>
      <c r="RTN328" s="3"/>
      <c r="RTO328" s="3"/>
      <c r="RTP328" s="3"/>
      <c r="RTQ328" s="3"/>
      <c r="RTR328" s="3"/>
      <c r="RTS328" s="3"/>
      <c r="RTT328" s="3"/>
      <c r="RTU328" s="3"/>
      <c r="RTV328" s="3"/>
      <c r="RTW328" s="3"/>
      <c r="RTX328" s="3"/>
      <c r="RTY328" s="3"/>
      <c r="RTZ328" s="3"/>
      <c r="RUA328" s="3"/>
      <c r="RUB328" s="3"/>
      <c r="RUC328" s="3"/>
      <c r="RUD328" s="3"/>
      <c r="RUE328" s="3"/>
      <c r="RUF328" s="3"/>
      <c r="RUG328" s="3"/>
      <c r="RUH328" s="3"/>
      <c r="RUI328" s="3"/>
      <c r="RUJ328" s="3"/>
      <c r="RUK328" s="3"/>
      <c r="RUL328" s="3"/>
      <c r="RUM328" s="3"/>
      <c r="RUN328" s="3"/>
      <c r="RUO328" s="3"/>
      <c r="RUP328" s="3"/>
      <c r="RUQ328" s="3"/>
      <c r="RUR328" s="3"/>
      <c r="RUS328" s="3"/>
      <c r="RUT328" s="3"/>
      <c r="RUU328" s="3"/>
      <c r="RUV328" s="3"/>
      <c r="RUW328" s="3"/>
      <c r="RUX328" s="3"/>
      <c r="RUY328" s="3"/>
      <c r="RUZ328" s="3"/>
      <c r="RVA328" s="3"/>
      <c r="RVB328" s="3"/>
      <c r="RVC328" s="3"/>
      <c r="RVD328" s="3"/>
      <c r="RVE328" s="3"/>
      <c r="RVF328" s="3"/>
      <c r="RVG328" s="3"/>
      <c r="RVH328" s="3"/>
      <c r="RVI328" s="3"/>
      <c r="RVJ328" s="3"/>
      <c r="RVK328" s="3"/>
      <c r="RVL328" s="3"/>
      <c r="RVM328" s="3"/>
      <c r="RVN328" s="3"/>
      <c r="RVO328" s="3"/>
      <c r="RVP328" s="3"/>
      <c r="RVQ328" s="3"/>
      <c r="RVR328" s="3"/>
      <c r="RVS328" s="3"/>
      <c r="RVT328" s="3"/>
      <c r="RVU328" s="3"/>
      <c r="RVV328" s="3"/>
      <c r="RVW328" s="3"/>
      <c r="RVX328" s="3"/>
      <c r="RVY328" s="3"/>
      <c r="RVZ328" s="3"/>
      <c r="RWA328" s="3"/>
      <c r="RWB328" s="3"/>
      <c r="RWC328" s="3"/>
      <c r="RWD328" s="3"/>
      <c r="RWE328" s="3"/>
      <c r="RWF328" s="3"/>
      <c r="RWG328" s="3"/>
      <c r="RWH328" s="3"/>
      <c r="RWI328" s="3"/>
      <c r="RWJ328" s="3"/>
      <c r="RWK328" s="3"/>
      <c r="RWL328" s="3"/>
      <c r="RWM328" s="3"/>
      <c r="RWN328" s="3"/>
      <c r="RWO328" s="3"/>
      <c r="RWP328" s="3"/>
      <c r="RWQ328" s="3"/>
      <c r="RWR328" s="3"/>
      <c r="RWS328" s="3"/>
      <c r="RWT328" s="3"/>
      <c r="RWU328" s="3"/>
      <c r="RWV328" s="3"/>
      <c r="RWW328" s="3"/>
      <c r="RWX328" s="3"/>
      <c r="RWY328" s="3"/>
      <c r="RWZ328" s="3"/>
      <c r="RXA328" s="3"/>
      <c r="RXB328" s="3"/>
      <c r="RXC328" s="3"/>
      <c r="RXD328" s="3"/>
      <c r="RXE328" s="3"/>
      <c r="RXF328" s="3"/>
      <c r="RXG328" s="3"/>
      <c r="RXH328" s="3"/>
      <c r="RXI328" s="3"/>
      <c r="RXJ328" s="3"/>
      <c r="RXK328" s="3"/>
      <c r="RXL328" s="3"/>
      <c r="RXM328" s="3"/>
      <c r="RXN328" s="3"/>
      <c r="RXO328" s="3"/>
      <c r="RXP328" s="3"/>
      <c r="RXQ328" s="3"/>
      <c r="RXR328" s="3"/>
      <c r="RXS328" s="3"/>
      <c r="RXT328" s="3"/>
      <c r="RXU328" s="3"/>
      <c r="RXV328" s="3"/>
      <c r="RXW328" s="3"/>
      <c r="RXX328" s="3"/>
      <c r="RXY328" s="3"/>
      <c r="RXZ328" s="3"/>
      <c r="RYA328" s="3"/>
      <c r="RYB328" s="3"/>
      <c r="RYC328" s="3"/>
      <c r="RYD328" s="3"/>
      <c r="RYE328" s="3"/>
      <c r="RYF328" s="3"/>
      <c r="RYG328" s="3"/>
      <c r="RYH328" s="3"/>
      <c r="RYI328" s="3"/>
      <c r="RYJ328" s="3"/>
      <c r="RYK328" s="3"/>
      <c r="RYL328" s="3"/>
      <c r="RYM328" s="3"/>
      <c r="RYN328" s="3"/>
      <c r="RYO328" s="3"/>
      <c r="RYP328" s="3"/>
      <c r="RYQ328" s="3"/>
      <c r="RYR328" s="3"/>
      <c r="RYS328" s="3"/>
      <c r="RYT328" s="3"/>
      <c r="RYU328" s="3"/>
      <c r="RYV328" s="3"/>
      <c r="RYW328" s="3"/>
      <c r="RYX328" s="3"/>
      <c r="RYY328" s="3"/>
      <c r="RYZ328" s="3"/>
      <c r="RZA328" s="3"/>
      <c r="RZB328" s="3"/>
      <c r="RZC328" s="3"/>
      <c r="RZD328" s="3"/>
      <c r="RZE328" s="3"/>
      <c r="RZF328" s="3"/>
      <c r="RZG328" s="3"/>
      <c r="RZH328" s="3"/>
      <c r="RZI328" s="3"/>
      <c r="RZJ328" s="3"/>
      <c r="RZK328" s="3"/>
      <c r="RZL328" s="3"/>
      <c r="RZM328" s="3"/>
      <c r="RZN328" s="3"/>
      <c r="RZO328" s="3"/>
      <c r="RZP328" s="3"/>
      <c r="RZQ328" s="3"/>
      <c r="RZR328" s="3"/>
      <c r="RZS328" s="3"/>
      <c r="RZT328" s="3"/>
      <c r="RZU328" s="3"/>
      <c r="RZV328" s="3"/>
      <c r="RZW328" s="3"/>
      <c r="RZX328" s="3"/>
      <c r="RZY328" s="3"/>
      <c r="RZZ328" s="3"/>
      <c r="SAA328" s="3"/>
      <c r="SAB328" s="3"/>
      <c r="SAC328" s="3"/>
      <c r="SAD328" s="3"/>
      <c r="SAE328" s="3"/>
      <c r="SAF328" s="3"/>
      <c r="SAG328" s="3"/>
      <c r="SAH328" s="3"/>
      <c r="SAI328" s="3"/>
      <c r="SAJ328" s="3"/>
      <c r="SAK328" s="3"/>
      <c r="SAL328" s="3"/>
      <c r="SAM328" s="3"/>
      <c r="SAN328" s="3"/>
      <c r="SAO328" s="3"/>
      <c r="SAP328" s="3"/>
      <c r="SAQ328" s="3"/>
      <c r="SAR328" s="3"/>
      <c r="SAS328" s="3"/>
      <c r="SAT328" s="3"/>
      <c r="SAU328" s="3"/>
      <c r="SAV328" s="3"/>
      <c r="SAW328" s="3"/>
      <c r="SAX328" s="3"/>
      <c r="SAY328" s="3"/>
      <c r="SAZ328" s="3"/>
      <c r="SBA328" s="3"/>
      <c r="SBB328" s="3"/>
      <c r="SBC328" s="3"/>
      <c r="SBD328" s="3"/>
      <c r="SBE328" s="3"/>
      <c r="SBF328" s="3"/>
      <c r="SBG328" s="3"/>
      <c r="SBH328" s="3"/>
      <c r="SBI328" s="3"/>
      <c r="SBJ328" s="3"/>
      <c r="SBK328" s="3"/>
      <c r="SBL328" s="3"/>
      <c r="SBM328" s="3"/>
      <c r="SBN328" s="3"/>
      <c r="SBO328" s="3"/>
      <c r="SBP328" s="3"/>
      <c r="SBQ328" s="3"/>
      <c r="SBR328" s="3"/>
      <c r="SBS328" s="3"/>
      <c r="SBT328" s="3"/>
      <c r="SBU328" s="3"/>
      <c r="SBV328" s="3"/>
      <c r="SBW328" s="3"/>
      <c r="SBX328" s="3"/>
      <c r="SBY328" s="3"/>
      <c r="SBZ328" s="3"/>
      <c r="SCA328" s="3"/>
      <c r="SCB328" s="3"/>
      <c r="SCC328" s="3"/>
      <c r="SCD328" s="3"/>
      <c r="SCE328" s="3"/>
      <c r="SCF328" s="3"/>
      <c r="SCG328" s="3"/>
      <c r="SCH328" s="3"/>
      <c r="SCI328" s="3"/>
      <c r="SCJ328" s="3"/>
      <c r="SCK328" s="3"/>
      <c r="SCL328" s="3"/>
      <c r="SCM328" s="3"/>
      <c r="SCN328" s="3"/>
      <c r="SCO328" s="3"/>
      <c r="SCP328" s="3"/>
      <c r="SCQ328" s="3"/>
      <c r="SCR328" s="3"/>
      <c r="SCS328" s="3"/>
      <c r="SCT328" s="3"/>
      <c r="SCU328" s="3"/>
      <c r="SCV328" s="3"/>
      <c r="SCW328" s="3"/>
      <c r="SCX328" s="3"/>
      <c r="SCY328" s="3"/>
      <c r="SCZ328" s="3"/>
      <c r="SDA328" s="3"/>
      <c r="SDB328" s="3"/>
      <c r="SDC328" s="3"/>
      <c r="SDD328" s="3"/>
      <c r="SDE328" s="3"/>
      <c r="SDF328" s="3"/>
      <c r="SDG328" s="3"/>
      <c r="SDH328" s="3"/>
      <c r="SDI328" s="3"/>
      <c r="SDJ328" s="3"/>
      <c r="SDK328" s="3"/>
      <c r="SDL328" s="3"/>
      <c r="SDM328" s="3"/>
      <c r="SDN328" s="3"/>
      <c r="SDO328" s="3"/>
      <c r="SDP328" s="3"/>
      <c r="SDQ328" s="3"/>
      <c r="SDR328" s="3"/>
      <c r="SDS328" s="3"/>
      <c r="SDT328" s="3"/>
      <c r="SDU328" s="3"/>
      <c r="SDV328" s="3"/>
      <c r="SDW328" s="3"/>
      <c r="SDX328" s="3"/>
      <c r="SDY328" s="3"/>
      <c r="SDZ328" s="3"/>
      <c r="SEA328" s="3"/>
      <c r="SEB328" s="3"/>
      <c r="SEC328" s="3"/>
      <c r="SED328" s="3"/>
      <c r="SEE328" s="3"/>
      <c r="SEF328" s="3"/>
      <c r="SEG328" s="3"/>
      <c r="SEH328" s="3"/>
      <c r="SEI328" s="3"/>
      <c r="SEJ328" s="3"/>
      <c r="SEK328" s="3"/>
      <c r="SEL328" s="3"/>
      <c r="SEM328" s="3"/>
      <c r="SEN328" s="3"/>
      <c r="SEO328" s="3"/>
      <c r="SEP328" s="3"/>
      <c r="SEQ328" s="3"/>
      <c r="SER328" s="3"/>
      <c r="SES328" s="3"/>
      <c r="SET328" s="3"/>
      <c r="SEU328" s="3"/>
      <c r="SEV328" s="3"/>
      <c r="SEW328" s="3"/>
      <c r="SEX328" s="3"/>
      <c r="SEY328" s="3"/>
      <c r="SEZ328" s="3"/>
      <c r="SFA328" s="3"/>
      <c r="SFB328" s="3"/>
      <c r="SFC328" s="3"/>
      <c r="SFD328" s="3"/>
      <c r="SFE328" s="3"/>
      <c r="SFF328" s="3"/>
      <c r="SFG328" s="3"/>
      <c r="SFH328" s="3"/>
      <c r="SFI328" s="3"/>
      <c r="SFJ328" s="3"/>
      <c r="SFK328" s="3"/>
      <c r="SFL328" s="3"/>
      <c r="SFM328" s="3"/>
      <c r="SFN328" s="3"/>
      <c r="SFO328" s="3"/>
      <c r="SFP328" s="3"/>
      <c r="SFQ328" s="3"/>
      <c r="SFR328" s="3"/>
      <c r="SFS328" s="3"/>
      <c r="SFT328" s="3"/>
      <c r="SFU328" s="3"/>
      <c r="SFV328" s="3"/>
      <c r="SFW328" s="3"/>
      <c r="SFX328" s="3"/>
      <c r="SFY328" s="3"/>
      <c r="SFZ328" s="3"/>
      <c r="SGA328" s="3"/>
      <c r="SGB328" s="3"/>
      <c r="SGC328" s="3"/>
      <c r="SGD328" s="3"/>
      <c r="SGE328" s="3"/>
      <c r="SGF328" s="3"/>
      <c r="SGG328" s="3"/>
      <c r="SGH328" s="3"/>
      <c r="SGI328" s="3"/>
      <c r="SGJ328" s="3"/>
      <c r="SGK328" s="3"/>
      <c r="SGL328" s="3"/>
      <c r="SGM328" s="3"/>
      <c r="SGN328" s="3"/>
      <c r="SGO328" s="3"/>
      <c r="SGP328" s="3"/>
      <c r="SGQ328" s="3"/>
      <c r="SGR328" s="3"/>
      <c r="SGS328" s="3"/>
      <c r="SGT328" s="3"/>
      <c r="SGU328" s="3"/>
      <c r="SGV328" s="3"/>
      <c r="SGW328" s="3"/>
      <c r="SGX328" s="3"/>
      <c r="SGY328" s="3"/>
      <c r="SGZ328" s="3"/>
      <c r="SHA328" s="3"/>
      <c r="SHB328" s="3"/>
      <c r="SHC328" s="3"/>
      <c r="SHD328" s="3"/>
      <c r="SHE328" s="3"/>
      <c r="SHF328" s="3"/>
      <c r="SHG328" s="3"/>
      <c r="SHH328" s="3"/>
      <c r="SHI328" s="3"/>
      <c r="SHJ328" s="3"/>
      <c r="SHK328" s="3"/>
      <c r="SHL328" s="3"/>
      <c r="SHM328" s="3"/>
      <c r="SHN328" s="3"/>
      <c r="SHO328" s="3"/>
      <c r="SHP328" s="3"/>
      <c r="SHQ328" s="3"/>
      <c r="SHR328" s="3"/>
      <c r="SHS328" s="3"/>
      <c r="SHT328" s="3"/>
      <c r="SHU328" s="3"/>
      <c r="SHV328" s="3"/>
      <c r="SHW328" s="3"/>
      <c r="SHX328" s="3"/>
      <c r="SHY328" s="3"/>
      <c r="SHZ328" s="3"/>
      <c r="SIA328" s="3"/>
      <c r="SIB328" s="3"/>
      <c r="SIC328" s="3"/>
      <c r="SID328" s="3"/>
      <c r="SIE328" s="3"/>
      <c r="SIF328" s="3"/>
      <c r="SIG328" s="3"/>
      <c r="SIH328" s="3"/>
      <c r="SII328" s="3"/>
      <c r="SIJ328" s="3"/>
      <c r="SIK328" s="3"/>
      <c r="SIL328" s="3"/>
      <c r="SIM328" s="3"/>
      <c r="SIN328" s="3"/>
      <c r="SIO328" s="3"/>
      <c r="SIP328" s="3"/>
      <c r="SIQ328" s="3"/>
      <c r="SIR328" s="3"/>
      <c r="SIS328" s="3"/>
      <c r="SIT328" s="3"/>
      <c r="SIU328" s="3"/>
      <c r="SIV328" s="3"/>
      <c r="SIW328" s="3"/>
      <c r="SIX328" s="3"/>
      <c r="SIY328" s="3"/>
      <c r="SIZ328" s="3"/>
      <c r="SJA328" s="3"/>
      <c r="SJB328" s="3"/>
      <c r="SJC328" s="3"/>
      <c r="SJD328" s="3"/>
      <c r="SJE328" s="3"/>
      <c r="SJF328" s="3"/>
      <c r="SJG328" s="3"/>
      <c r="SJH328" s="3"/>
      <c r="SJI328" s="3"/>
      <c r="SJJ328" s="3"/>
      <c r="SJK328" s="3"/>
      <c r="SJL328" s="3"/>
      <c r="SJM328" s="3"/>
      <c r="SJN328" s="3"/>
      <c r="SJO328" s="3"/>
      <c r="SJP328" s="3"/>
      <c r="SJQ328" s="3"/>
      <c r="SJR328" s="3"/>
      <c r="SJS328" s="3"/>
      <c r="SJT328" s="3"/>
      <c r="SJU328" s="3"/>
      <c r="SJV328" s="3"/>
      <c r="SJW328" s="3"/>
      <c r="SJX328" s="3"/>
      <c r="SJY328" s="3"/>
      <c r="SJZ328" s="3"/>
      <c r="SKA328" s="3"/>
      <c r="SKB328" s="3"/>
      <c r="SKC328" s="3"/>
      <c r="SKD328" s="3"/>
      <c r="SKE328" s="3"/>
      <c r="SKF328" s="3"/>
      <c r="SKG328" s="3"/>
      <c r="SKH328" s="3"/>
      <c r="SKI328" s="3"/>
      <c r="SKJ328" s="3"/>
      <c r="SKK328" s="3"/>
      <c r="SKL328" s="3"/>
      <c r="SKM328" s="3"/>
      <c r="SKN328" s="3"/>
      <c r="SKO328" s="3"/>
      <c r="SKP328" s="3"/>
      <c r="SKQ328" s="3"/>
      <c r="SKR328" s="3"/>
      <c r="SKS328" s="3"/>
      <c r="SKT328" s="3"/>
      <c r="SKU328" s="3"/>
      <c r="SKV328" s="3"/>
      <c r="SKW328" s="3"/>
      <c r="SKX328" s="3"/>
      <c r="SKY328" s="3"/>
      <c r="SKZ328" s="3"/>
      <c r="SLA328" s="3"/>
      <c r="SLB328" s="3"/>
      <c r="SLC328" s="3"/>
      <c r="SLD328" s="3"/>
      <c r="SLE328" s="3"/>
      <c r="SLF328" s="3"/>
      <c r="SLG328" s="3"/>
      <c r="SLH328" s="3"/>
      <c r="SLI328" s="3"/>
      <c r="SLJ328" s="3"/>
      <c r="SLK328" s="3"/>
      <c r="SLL328" s="3"/>
      <c r="SLM328" s="3"/>
      <c r="SLN328" s="3"/>
      <c r="SLO328" s="3"/>
      <c r="SLP328" s="3"/>
      <c r="SLQ328" s="3"/>
      <c r="SLR328" s="3"/>
      <c r="SLS328" s="3"/>
      <c r="SLT328" s="3"/>
      <c r="SLU328" s="3"/>
      <c r="SLV328" s="3"/>
      <c r="SLW328" s="3"/>
      <c r="SLX328" s="3"/>
      <c r="SLY328" s="3"/>
      <c r="SLZ328" s="3"/>
      <c r="SMA328" s="3"/>
      <c r="SMB328" s="3"/>
      <c r="SMC328" s="3"/>
      <c r="SMD328" s="3"/>
      <c r="SME328" s="3"/>
      <c r="SMF328" s="3"/>
      <c r="SMG328" s="3"/>
      <c r="SMH328" s="3"/>
      <c r="SMI328" s="3"/>
      <c r="SMJ328" s="3"/>
      <c r="SMK328" s="3"/>
      <c r="SML328" s="3"/>
      <c r="SMM328" s="3"/>
      <c r="SMN328" s="3"/>
      <c r="SMO328" s="3"/>
      <c r="SMP328" s="3"/>
      <c r="SMQ328" s="3"/>
      <c r="SMR328" s="3"/>
      <c r="SMS328" s="3"/>
      <c r="SMT328" s="3"/>
      <c r="SMU328" s="3"/>
      <c r="SMV328" s="3"/>
      <c r="SMW328" s="3"/>
      <c r="SMX328" s="3"/>
      <c r="SMY328" s="3"/>
      <c r="SMZ328" s="3"/>
      <c r="SNA328" s="3"/>
      <c r="SNB328" s="3"/>
      <c r="SNC328" s="3"/>
      <c r="SND328" s="3"/>
      <c r="SNE328" s="3"/>
      <c r="SNF328" s="3"/>
      <c r="SNG328" s="3"/>
      <c r="SNH328" s="3"/>
      <c r="SNI328" s="3"/>
      <c r="SNJ328" s="3"/>
      <c r="SNK328" s="3"/>
      <c r="SNL328" s="3"/>
      <c r="SNM328" s="3"/>
      <c r="SNN328" s="3"/>
      <c r="SNO328" s="3"/>
      <c r="SNP328" s="3"/>
      <c r="SNQ328" s="3"/>
      <c r="SNR328" s="3"/>
      <c r="SNS328" s="3"/>
      <c r="SNT328" s="3"/>
      <c r="SNU328" s="3"/>
      <c r="SNV328" s="3"/>
      <c r="SNW328" s="3"/>
      <c r="SNX328" s="3"/>
      <c r="SNY328" s="3"/>
      <c r="SNZ328" s="3"/>
      <c r="SOA328" s="3"/>
      <c r="SOB328" s="3"/>
      <c r="SOC328" s="3"/>
      <c r="SOD328" s="3"/>
      <c r="SOE328" s="3"/>
      <c r="SOF328" s="3"/>
      <c r="SOG328" s="3"/>
      <c r="SOH328" s="3"/>
      <c r="SOI328" s="3"/>
      <c r="SOJ328" s="3"/>
      <c r="SOK328" s="3"/>
      <c r="SOL328" s="3"/>
      <c r="SOM328" s="3"/>
      <c r="SON328" s="3"/>
      <c r="SOO328" s="3"/>
      <c r="SOP328" s="3"/>
      <c r="SOQ328" s="3"/>
      <c r="SOR328" s="3"/>
      <c r="SOS328" s="3"/>
      <c r="SOT328" s="3"/>
      <c r="SOU328" s="3"/>
      <c r="SOV328" s="3"/>
      <c r="SOW328" s="3"/>
      <c r="SOX328" s="3"/>
      <c r="SOY328" s="3"/>
      <c r="SOZ328" s="3"/>
      <c r="SPA328" s="3"/>
      <c r="SPB328" s="3"/>
      <c r="SPC328" s="3"/>
      <c r="SPD328" s="3"/>
      <c r="SPE328" s="3"/>
      <c r="SPF328" s="3"/>
      <c r="SPG328" s="3"/>
      <c r="SPH328" s="3"/>
      <c r="SPI328" s="3"/>
      <c r="SPJ328" s="3"/>
      <c r="SPK328" s="3"/>
      <c r="SPL328" s="3"/>
      <c r="SPM328" s="3"/>
      <c r="SPN328" s="3"/>
      <c r="SPO328" s="3"/>
      <c r="SPP328" s="3"/>
      <c r="SPQ328" s="3"/>
      <c r="SPR328" s="3"/>
      <c r="SPS328" s="3"/>
      <c r="SPT328" s="3"/>
      <c r="SPU328" s="3"/>
      <c r="SPV328" s="3"/>
      <c r="SPW328" s="3"/>
      <c r="SPX328" s="3"/>
      <c r="SPY328" s="3"/>
      <c r="SPZ328" s="3"/>
      <c r="SQA328" s="3"/>
      <c r="SQB328" s="3"/>
      <c r="SQC328" s="3"/>
      <c r="SQD328" s="3"/>
      <c r="SQE328" s="3"/>
      <c r="SQF328" s="3"/>
      <c r="SQG328" s="3"/>
      <c r="SQH328" s="3"/>
      <c r="SQI328" s="3"/>
      <c r="SQJ328" s="3"/>
      <c r="SQK328" s="3"/>
      <c r="SQL328" s="3"/>
      <c r="SQM328" s="3"/>
      <c r="SQN328" s="3"/>
      <c r="SQO328" s="3"/>
      <c r="SQP328" s="3"/>
      <c r="SQQ328" s="3"/>
      <c r="SQR328" s="3"/>
      <c r="SQS328" s="3"/>
      <c r="SQT328" s="3"/>
      <c r="SQU328" s="3"/>
      <c r="SQV328" s="3"/>
      <c r="SQW328" s="3"/>
      <c r="SQX328" s="3"/>
      <c r="SQY328" s="3"/>
      <c r="SQZ328" s="3"/>
      <c r="SRA328" s="3"/>
      <c r="SRB328" s="3"/>
      <c r="SRC328" s="3"/>
      <c r="SRD328" s="3"/>
      <c r="SRE328" s="3"/>
      <c r="SRF328" s="3"/>
      <c r="SRG328" s="3"/>
      <c r="SRH328" s="3"/>
      <c r="SRI328" s="3"/>
      <c r="SRJ328" s="3"/>
      <c r="SRK328" s="3"/>
      <c r="SRL328" s="3"/>
      <c r="SRM328" s="3"/>
      <c r="SRN328" s="3"/>
      <c r="SRO328" s="3"/>
      <c r="SRP328" s="3"/>
      <c r="SRQ328" s="3"/>
      <c r="SRR328" s="3"/>
      <c r="SRS328" s="3"/>
      <c r="SRT328" s="3"/>
      <c r="SRU328" s="3"/>
      <c r="SRV328" s="3"/>
      <c r="SRW328" s="3"/>
      <c r="SRX328" s="3"/>
      <c r="SRY328" s="3"/>
      <c r="SRZ328" s="3"/>
      <c r="SSA328" s="3"/>
      <c r="SSB328" s="3"/>
      <c r="SSC328" s="3"/>
      <c r="SSD328" s="3"/>
      <c r="SSE328" s="3"/>
      <c r="SSF328" s="3"/>
      <c r="SSG328" s="3"/>
      <c r="SSH328" s="3"/>
      <c r="SSI328" s="3"/>
      <c r="SSJ328" s="3"/>
      <c r="SSK328" s="3"/>
      <c r="SSL328" s="3"/>
      <c r="SSM328" s="3"/>
      <c r="SSN328" s="3"/>
      <c r="SSO328" s="3"/>
      <c r="SSP328" s="3"/>
      <c r="SSQ328" s="3"/>
      <c r="SSR328" s="3"/>
      <c r="SSS328" s="3"/>
      <c r="SST328" s="3"/>
      <c r="SSU328" s="3"/>
      <c r="SSV328" s="3"/>
      <c r="SSW328" s="3"/>
      <c r="SSX328" s="3"/>
      <c r="SSY328" s="3"/>
      <c r="SSZ328" s="3"/>
      <c r="STA328" s="3"/>
      <c r="STB328" s="3"/>
      <c r="STC328" s="3"/>
      <c r="STD328" s="3"/>
      <c r="STE328" s="3"/>
      <c r="STF328" s="3"/>
      <c r="STG328" s="3"/>
      <c r="STH328" s="3"/>
      <c r="STI328" s="3"/>
      <c r="STJ328" s="3"/>
      <c r="STK328" s="3"/>
      <c r="STL328" s="3"/>
      <c r="STM328" s="3"/>
      <c r="STN328" s="3"/>
      <c r="STO328" s="3"/>
      <c r="STP328" s="3"/>
      <c r="STQ328" s="3"/>
      <c r="STR328" s="3"/>
      <c r="STS328" s="3"/>
      <c r="STT328" s="3"/>
      <c r="STU328" s="3"/>
      <c r="STV328" s="3"/>
      <c r="STW328" s="3"/>
      <c r="STX328" s="3"/>
      <c r="STY328" s="3"/>
      <c r="STZ328" s="3"/>
      <c r="SUA328" s="3"/>
      <c r="SUB328" s="3"/>
      <c r="SUC328" s="3"/>
      <c r="SUD328" s="3"/>
      <c r="SUE328" s="3"/>
      <c r="SUF328" s="3"/>
      <c r="SUG328" s="3"/>
      <c r="SUH328" s="3"/>
      <c r="SUI328" s="3"/>
      <c r="SUJ328" s="3"/>
      <c r="SUK328" s="3"/>
      <c r="SUL328" s="3"/>
      <c r="SUM328" s="3"/>
      <c r="SUN328" s="3"/>
      <c r="SUO328" s="3"/>
      <c r="SUP328" s="3"/>
      <c r="SUQ328" s="3"/>
      <c r="SUR328" s="3"/>
      <c r="SUS328" s="3"/>
      <c r="SUT328" s="3"/>
      <c r="SUU328" s="3"/>
      <c r="SUV328" s="3"/>
      <c r="SUW328" s="3"/>
      <c r="SUX328" s="3"/>
      <c r="SUY328" s="3"/>
      <c r="SUZ328" s="3"/>
      <c r="SVA328" s="3"/>
      <c r="SVB328" s="3"/>
      <c r="SVC328" s="3"/>
      <c r="SVD328" s="3"/>
      <c r="SVE328" s="3"/>
      <c r="SVF328" s="3"/>
      <c r="SVG328" s="3"/>
      <c r="SVH328" s="3"/>
      <c r="SVI328" s="3"/>
      <c r="SVJ328" s="3"/>
      <c r="SVK328" s="3"/>
      <c r="SVL328" s="3"/>
      <c r="SVM328" s="3"/>
      <c r="SVN328" s="3"/>
      <c r="SVO328" s="3"/>
      <c r="SVP328" s="3"/>
      <c r="SVQ328" s="3"/>
      <c r="SVR328" s="3"/>
      <c r="SVS328" s="3"/>
      <c r="SVT328" s="3"/>
      <c r="SVU328" s="3"/>
      <c r="SVV328" s="3"/>
      <c r="SVW328" s="3"/>
      <c r="SVX328" s="3"/>
      <c r="SVY328" s="3"/>
      <c r="SVZ328" s="3"/>
      <c r="SWA328" s="3"/>
      <c r="SWB328" s="3"/>
      <c r="SWC328" s="3"/>
      <c r="SWD328" s="3"/>
      <c r="SWE328" s="3"/>
      <c r="SWF328" s="3"/>
      <c r="SWG328" s="3"/>
      <c r="SWH328" s="3"/>
      <c r="SWI328" s="3"/>
      <c r="SWJ328" s="3"/>
      <c r="SWK328" s="3"/>
      <c r="SWL328" s="3"/>
      <c r="SWM328" s="3"/>
      <c r="SWN328" s="3"/>
      <c r="SWO328" s="3"/>
      <c r="SWP328" s="3"/>
      <c r="SWQ328" s="3"/>
      <c r="SWR328" s="3"/>
      <c r="SWS328" s="3"/>
      <c r="SWT328" s="3"/>
      <c r="SWU328" s="3"/>
      <c r="SWV328" s="3"/>
      <c r="SWW328" s="3"/>
      <c r="SWX328" s="3"/>
      <c r="SWY328" s="3"/>
      <c r="SWZ328" s="3"/>
      <c r="SXA328" s="3"/>
      <c r="SXB328" s="3"/>
      <c r="SXC328" s="3"/>
      <c r="SXD328" s="3"/>
      <c r="SXE328" s="3"/>
      <c r="SXF328" s="3"/>
      <c r="SXG328" s="3"/>
      <c r="SXH328" s="3"/>
      <c r="SXI328" s="3"/>
      <c r="SXJ328" s="3"/>
      <c r="SXK328" s="3"/>
      <c r="SXL328" s="3"/>
      <c r="SXM328" s="3"/>
      <c r="SXN328" s="3"/>
      <c r="SXO328" s="3"/>
      <c r="SXP328" s="3"/>
      <c r="SXQ328" s="3"/>
      <c r="SXR328" s="3"/>
      <c r="SXS328" s="3"/>
      <c r="SXT328" s="3"/>
      <c r="SXU328" s="3"/>
      <c r="SXV328" s="3"/>
      <c r="SXW328" s="3"/>
      <c r="SXX328" s="3"/>
      <c r="SXY328" s="3"/>
      <c r="SXZ328" s="3"/>
      <c r="SYA328" s="3"/>
      <c r="SYB328" s="3"/>
      <c r="SYC328" s="3"/>
      <c r="SYD328" s="3"/>
      <c r="SYE328" s="3"/>
      <c r="SYF328" s="3"/>
      <c r="SYG328" s="3"/>
      <c r="SYH328" s="3"/>
      <c r="SYI328" s="3"/>
      <c r="SYJ328" s="3"/>
      <c r="SYK328" s="3"/>
      <c r="SYL328" s="3"/>
      <c r="SYM328" s="3"/>
      <c r="SYN328" s="3"/>
      <c r="SYO328" s="3"/>
      <c r="SYP328" s="3"/>
      <c r="SYQ328" s="3"/>
      <c r="SYR328" s="3"/>
      <c r="SYS328" s="3"/>
      <c r="SYT328" s="3"/>
      <c r="SYU328" s="3"/>
      <c r="SYV328" s="3"/>
      <c r="SYW328" s="3"/>
      <c r="SYX328" s="3"/>
      <c r="SYY328" s="3"/>
      <c r="SYZ328" s="3"/>
      <c r="SZA328" s="3"/>
      <c r="SZB328" s="3"/>
      <c r="SZC328" s="3"/>
      <c r="SZD328" s="3"/>
      <c r="SZE328" s="3"/>
      <c r="SZF328" s="3"/>
      <c r="SZG328" s="3"/>
      <c r="SZH328" s="3"/>
      <c r="SZI328" s="3"/>
      <c r="SZJ328" s="3"/>
      <c r="SZK328" s="3"/>
      <c r="SZL328" s="3"/>
      <c r="SZM328" s="3"/>
      <c r="SZN328" s="3"/>
      <c r="SZO328" s="3"/>
      <c r="SZP328" s="3"/>
      <c r="SZQ328" s="3"/>
      <c r="SZR328" s="3"/>
      <c r="SZS328" s="3"/>
      <c r="SZT328" s="3"/>
      <c r="SZU328" s="3"/>
      <c r="SZV328" s="3"/>
      <c r="SZW328" s="3"/>
      <c r="SZX328" s="3"/>
      <c r="SZY328" s="3"/>
      <c r="SZZ328" s="3"/>
      <c r="TAA328" s="3"/>
      <c r="TAB328" s="3"/>
      <c r="TAC328" s="3"/>
      <c r="TAD328" s="3"/>
      <c r="TAE328" s="3"/>
      <c r="TAF328" s="3"/>
      <c r="TAG328" s="3"/>
      <c r="TAH328" s="3"/>
      <c r="TAI328" s="3"/>
      <c r="TAJ328" s="3"/>
      <c r="TAK328" s="3"/>
      <c r="TAL328" s="3"/>
      <c r="TAM328" s="3"/>
      <c r="TAN328" s="3"/>
      <c r="TAO328" s="3"/>
      <c r="TAP328" s="3"/>
      <c r="TAQ328" s="3"/>
      <c r="TAR328" s="3"/>
      <c r="TAS328" s="3"/>
      <c r="TAT328" s="3"/>
      <c r="TAU328" s="3"/>
      <c r="TAV328" s="3"/>
      <c r="TAW328" s="3"/>
      <c r="TAX328" s="3"/>
      <c r="TAY328" s="3"/>
      <c r="TAZ328" s="3"/>
      <c r="TBA328" s="3"/>
      <c r="TBB328" s="3"/>
      <c r="TBC328" s="3"/>
      <c r="TBD328" s="3"/>
      <c r="TBE328" s="3"/>
      <c r="TBF328" s="3"/>
      <c r="TBG328" s="3"/>
      <c r="TBH328" s="3"/>
      <c r="TBI328" s="3"/>
      <c r="TBJ328" s="3"/>
      <c r="TBK328" s="3"/>
      <c r="TBL328" s="3"/>
      <c r="TBM328" s="3"/>
      <c r="TBN328" s="3"/>
      <c r="TBO328" s="3"/>
      <c r="TBP328" s="3"/>
      <c r="TBQ328" s="3"/>
      <c r="TBR328" s="3"/>
      <c r="TBS328" s="3"/>
      <c r="TBT328" s="3"/>
      <c r="TBU328" s="3"/>
      <c r="TBV328" s="3"/>
      <c r="TBW328" s="3"/>
      <c r="TBX328" s="3"/>
      <c r="TBY328" s="3"/>
      <c r="TBZ328" s="3"/>
      <c r="TCA328" s="3"/>
      <c r="TCB328" s="3"/>
      <c r="TCC328" s="3"/>
      <c r="TCD328" s="3"/>
      <c r="TCE328" s="3"/>
      <c r="TCF328" s="3"/>
      <c r="TCG328" s="3"/>
      <c r="TCH328" s="3"/>
      <c r="TCI328" s="3"/>
      <c r="TCJ328" s="3"/>
      <c r="TCK328" s="3"/>
      <c r="TCL328" s="3"/>
      <c r="TCM328" s="3"/>
      <c r="TCN328" s="3"/>
      <c r="TCO328" s="3"/>
      <c r="TCP328" s="3"/>
      <c r="TCQ328" s="3"/>
      <c r="TCR328" s="3"/>
      <c r="TCS328" s="3"/>
      <c r="TCT328" s="3"/>
      <c r="TCU328" s="3"/>
      <c r="TCV328" s="3"/>
      <c r="TCW328" s="3"/>
      <c r="TCX328" s="3"/>
      <c r="TCY328" s="3"/>
      <c r="TCZ328" s="3"/>
      <c r="TDA328" s="3"/>
      <c r="TDB328" s="3"/>
      <c r="TDC328" s="3"/>
      <c r="TDD328" s="3"/>
      <c r="TDE328" s="3"/>
      <c r="TDF328" s="3"/>
      <c r="TDG328" s="3"/>
      <c r="TDH328" s="3"/>
      <c r="TDI328" s="3"/>
      <c r="TDJ328" s="3"/>
      <c r="TDK328" s="3"/>
      <c r="TDL328" s="3"/>
      <c r="TDM328" s="3"/>
      <c r="TDN328" s="3"/>
      <c r="TDO328" s="3"/>
      <c r="TDP328" s="3"/>
      <c r="TDQ328" s="3"/>
      <c r="TDR328" s="3"/>
      <c r="TDS328" s="3"/>
      <c r="TDT328" s="3"/>
      <c r="TDU328" s="3"/>
      <c r="TDV328" s="3"/>
      <c r="TDW328" s="3"/>
      <c r="TDX328" s="3"/>
      <c r="TDY328" s="3"/>
      <c r="TDZ328" s="3"/>
      <c r="TEA328" s="3"/>
      <c r="TEB328" s="3"/>
      <c r="TEC328" s="3"/>
      <c r="TED328" s="3"/>
      <c r="TEE328" s="3"/>
      <c r="TEF328" s="3"/>
      <c r="TEG328" s="3"/>
      <c r="TEH328" s="3"/>
      <c r="TEI328" s="3"/>
      <c r="TEJ328" s="3"/>
      <c r="TEK328" s="3"/>
      <c r="TEL328" s="3"/>
      <c r="TEM328" s="3"/>
      <c r="TEN328" s="3"/>
      <c r="TEO328" s="3"/>
      <c r="TEP328" s="3"/>
      <c r="TEQ328" s="3"/>
      <c r="TER328" s="3"/>
      <c r="TES328" s="3"/>
      <c r="TET328" s="3"/>
      <c r="TEU328" s="3"/>
      <c r="TEV328" s="3"/>
      <c r="TEW328" s="3"/>
      <c r="TEX328" s="3"/>
      <c r="TEY328" s="3"/>
      <c r="TEZ328" s="3"/>
      <c r="TFA328" s="3"/>
      <c r="TFB328" s="3"/>
      <c r="TFC328" s="3"/>
      <c r="TFD328" s="3"/>
      <c r="TFE328" s="3"/>
      <c r="TFF328" s="3"/>
      <c r="TFG328" s="3"/>
      <c r="TFH328" s="3"/>
      <c r="TFI328" s="3"/>
      <c r="TFJ328" s="3"/>
      <c r="TFK328" s="3"/>
      <c r="TFL328" s="3"/>
      <c r="TFM328" s="3"/>
      <c r="TFN328" s="3"/>
      <c r="TFO328" s="3"/>
      <c r="TFP328" s="3"/>
      <c r="TFQ328" s="3"/>
      <c r="TFR328" s="3"/>
      <c r="TFS328" s="3"/>
      <c r="TFT328" s="3"/>
      <c r="TFU328" s="3"/>
      <c r="TFV328" s="3"/>
      <c r="TFW328" s="3"/>
      <c r="TFX328" s="3"/>
      <c r="TFY328" s="3"/>
      <c r="TFZ328" s="3"/>
      <c r="TGA328" s="3"/>
      <c r="TGB328" s="3"/>
      <c r="TGC328" s="3"/>
      <c r="TGD328" s="3"/>
      <c r="TGE328" s="3"/>
      <c r="TGF328" s="3"/>
      <c r="TGG328" s="3"/>
      <c r="TGH328" s="3"/>
      <c r="TGI328" s="3"/>
      <c r="TGJ328" s="3"/>
      <c r="TGK328" s="3"/>
      <c r="TGL328" s="3"/>
      <c r="TGM328" s="3"/>
      <c r="TGN328" s="3"/>
      <c r="TGO328" s="3"/>
      <c r="TGP328" s="3"/>
      <c r="TGQ328" s="3"/>
      <c r="TGR328" s="3"/>
      <c r="TGS328" s="3"/>
      <c r="TGT328" s="3"/>
      <c r="TGU328" s="3"/>
      <c r="TGV328" s="3"/>
      <c r="TGW328" s="3"/>
      <c r="TGX328" s="3"/>
      <c r="TGY328" s="3"/>
      <c r="TGZ328" s="3"/>
      <c r="THA328" s="3"/>
      <c r="THB328" s="3"/>
      <c r="THC328" s="3"/>
      <c r="THD328" s="3"/>
      <c r="THE328" s="3"/>
      <c r="THF328" s="3"/>
      <c r="THG328" s="3"/>
      <c r="THH328" s="3"/>
      <c r="THI328" s="3"/>
      <c r="THJ328" s="3"/>
      <c r="THK328" s="3"/>
      <c r="THL328" s="3"/>
      <c r="THM328" s="3"/>
      <c r="THN328" s="3"/>
      <c r="THO328" s="3"/>
      <c r="THP328" s="3"/>
      <c r="THQ328" s="3"/>
      <c r="THR328" s="3"/>
      <c r="THS328" s="3"/>
      <c r="THT328" s="3"/>
      <c r="THU328" s="3"/>
      <c r="THV328" s="3"/>
      <c r="THW328" s="3"/>
      <c r="THX328" s="3"/>
      <c r="THY328" s="3"/>
      <c r="THZ328" s="3"/>
      <c r="TIA328" s="3"/>
      <c r="TIB328" s="3"/>
      <c r="TIC328" s="3"/>
      <c r="TID328" s="3"/>
      <c r="TIE328" s="3"/>
      <c r="TIF328" s="3"/>
      <c r="TIG328" s="3"/>
      <c r="TIH328" s="3"/>
      <c r="TII328" s="3"/>
      <c r="TIJ328" s="3"/>
      <c r="TIK328" s="3"/>
      <c r="TIL328" s="3"/>
      <c r="TIM328" s="3"/>
      <c r="TIN328" s="3"/>
      <c r="TIO328" s="3"/>
      <c r="TIP328" s="3"/>
      <c r="TIQ328" s="3"/>
      <c r="TIR328" s="3"/>
      <c r="TIS328" s="3"/>
      <c r="TIT328" s="3"/>
      <c r="TIU328" s="3"/>
      <c r="TIV328" s="3"/>
      <c r="TIW328" s="3"/>
      <c r="TIX328" s="3"/>
      <c r="TIY328" s="3"/>
      <c r="TIZ328" s="3"/>
      <c r="TJA328" s="3"/>
      <c r="TJB328" s="3"/>
      <c r="TJC328" s="3"/>
      <c r="TJD328" s="3"/>
      <c r="TJE328" s="3"/>
      <c r="TJF328" s="3"/>
      <c r="TJG328" s="3"/>
      <c r="TJH328" s="3"/>
      <c r="TJI328" s="3"/>
      <c r="TJJ328" s="3"/>
      <c r="TJK328" s="3"/>
      <c r="TJL328" s="3"/>
      <c r="TJM328" s="3"/>
      <c r="TJN328" s="3"/>
      <c r="TJO328" s="3"/>
      <c r="TJP328" s="3"/>
      <c r="TJQ328" s="3"/>
      <c r="TJR328" s="3"/>
      <c r="TJS328" s="3"/>
      <c r="TJT328" s="3"/>
      <c r="TJU328" s="3"/>
      <c r="TJV328" s="3"/>
      <c r="TJW328" s="3"/>
      <c r="TJX328" s="3"/>
      <c r="TJY328" s="3"/>
      <c r="TJZ328" s="3"/>
      <c r="TKA328" s="3"/>
      <c r="TKB328" s="3"/>
      <c r="TKC328" s="3"/>
      <c r="TKD328" s="3"/>
      <c r="TKE328" s="3"/>
      <c r="TKF328" s="3"/>
      <c r="TKG328" s="3"/>
      <c r="TKH328" s="3"/>
      <c r="TKI328" s="3"/>
      <c r="TKJ328" s="3"/>
      <c r="TKK328" s="3"/>
      <c r="TKL328" s="3"/>
      <c r="TKM328" s="3"/>
      <c r="TKN328" s="3"/>
      <c r="TKO328" s="3"/>
      <c r="TKP328" s="3"/>
      <c r="TKQ328" s="3"/>
      <c r="TKR328" s="3"/>
      <c r="TKS328" s="3"/>
      <c r="TKT328" s="3"/>
      <c r="TKU328" s="3"/>
      <c r="TKV328" s="3"/>
      <c r="TKW328" s="3"/>
      <c r="TKX328" s="3"/>
      <c r="TKY328" s="3"/>
      <c r="TKZ328" s="3"/>
      <c r="TLA328" s="3"/>
      <c r="TLB328" s="3"/>
      <c r="TLC328" s="3"/>
      <c r="TLD328" s="3"/>
      <c r="TLE328" s="3"/>
      <c r="TLF328" s="3"/>
      <c r="TLG328" s="3"/>
      <c r="TLH328" s="3"/>
      <c r="TLI328" s="3"/>
      <c r="TLJ328" s="3"/>
      <c r="TLK328" s="3"/>
      <c r="TLL328" s="3"/>
      <c r="TLM328" s="3"/>
      <c r="TLN328" s="3"/>
      <c r="TLO328" s="3"/>
      <c r="TLP328" s="3"/>
      <c r="TLQ328" s="3"/>
      <c r="TLR328" s="3"/>
      <c r="TLS328" s="3"/>
      <c r="TLT328" s="3"/>
      <c r="TLU328" s="3"/>
      <c r="TLV328" s="3"/>
      <c r="TLW328" s="3"/>
      <c r="TLX328" s="3"/>
      <c r="TLY328" s="3"/>
      <c r="TLZ328" s="3"/>
      <c r="TMA328" s="3"/>
      <c r="TMB328" s="3"/>
      <c r="TMC328" s="3"/>
      <c r="TMD328" s="3"/>
      <c r="TME328" s="3"/>
      <c r="TMF328" s="3"/>
      <c r="TMG328" s="3"/>
      <c r="TMH328" s="3"/>
      <c r="TMI328" s="3"/>
      <c r="TMJ328" s="3"/>
      <c r="TMK328" s="3"/>
      <c r="TML328" s="3"/>
      <c r="TMM328" s="3"/>
      <c r="TMN328" s="3"/>
      <c r="TMO328" s="3"/>
      <c r="TMP328" s="3"/>
      <c r="TMQ328" s="3"/>
      <c r="TMR328" s="3"/>
      <c r="TMS328" s="3"/>
      <c r="TMT328" s="3"/>
      <c r="TMU328" s="3"/>
      <c r="TMV328" s="3"/>
      <c r="TMW328" s="3"/>
      <c r="TMX328" s="3"/>
      <c r="TMY328" s="3"/>
      <c r="TMZ328" s="3"/>
      <c r="TNA328" s="3"/>
      <c r="TNB328" s="3"/>
      <c r="TNC328" s="3"/>
      <c r="TND328" s="3"/>
      <c r="TNE328" s="3"/>
      <c r="TNF328" s="3"/>
      <c r="TNG328" s="3"/>
      <c r="TNH328" s="3"/>
      <c r="TNI328" s="3"/>
      <c r="TNJ328" s="3"/>
      <c r="TNK328" s="3"/>
      <c r="TNL328" s="3"/>
      <c r="TNM328" s="3"/>
      <c r="TNN328" s="3"/>
      <c r="TNO328" s="3"/>
      <c r="TNP328" s="3"/>
      <c r="TNQ328" s="3"/>
      <c r="TNR328" s="3"/>
      <c r="TNS328" s="3"/>
      <c r="TNT328" s="3"/>
      <c r="TNU328" s="3"/>
      <c r="TNV328" s="3"/>
      <c r="TNW328" s="3"/>
      <c r="TNX328" s="3"/>
      <c r="TNY328" s="3"/>
      <c r="TNZ328" s="3"/>
      <c r="TOA328" s="3"/>
      <c r="TOB328" s="3"/>
      <c r="TOC328" s="3"/>
      <c r="TOD328" s="3"/>
      <c r="TOE328" s="3"/>
      <c r="TOF328" s="3"/>
      <c r="TOG328" s="3"/>
      <c r="TOH328" s="3"/>
      <c r="TOI328" s="3"/>
      <c r="TOJ328" s="3"/>
      <c r="TOK328" s="3"/>
      <c r="TOL328" s="3"/>
      <c r="TOM328" s="3"/>
      <c r="TON328" s="3"/>
      <c r="TOO328" s="3"/>
      <c r="TOP328" s="3"/>
      <c r="TOQ328" s="3"/>
      <c r="TOR328" s="3"/>
      <c r="TOS328" s="3"/>
      <c r="TOT328" s="3"/>
      <c r="TOU328" s="3"/>
      <c r="TOV328" s="3"/>
      <c r="TOW328" s="3"/>
      <c r="TOX328" s="3"/>
      <c r="TOY328" s="3"/>
      <c r="TOZ328" s="3"/>
      <c r="TPA328" s="3"/>
      <c r="TPB328" s="3"/>
      <c r="TPC328" s="3"/>
      <c r="TPD328" s="3"/>
      <c r="TPE328" s="3"/>
      <c r="TPF328" s="3"/>
      <c r="TPG328" s="3"/>
      <c r="TPH328" s="3"/>
      <c r="TPI328" s="3"/>
      <c r="TPJ328" s="3"/>
      <c r="TPK328" s="3"/>
      <c r="TPL328" s="3"/>
      <c r="TPM328" s="3"/>
      <c r="TPN328" s="3"/>
      <c r="TPO328" s="3"/>
      <c r="TPP328" s="3"/>
      <c r="TPQ328" s="3"/>
      <c r="TPR328" s="3"/>
      <c r="TPS328" s="3"/>
      <c r="TPT328" s="3"/>
      <c r="TPU328" s="3"/>
      <c r="TPV328" s="3"/>
      <c r="TPW328" s="3"/>
      <c r="TPX328" s="3"/>
      <c r="TPY328" s="3"/>
      <c r="TPZ328" s="3"/>
      <c r="TQA328" s="3"/>
      <c r="TQB328" s="3"/>
      <c r="TQC328" s="3"/>
      <c r="TQD328" s="3"/>
      <c r="TQE328" s="3"/>
      <c r="TQF328" s="3"/>
      <c r="TQG328" s="3"/>
      <c r="TQH328" s="3"/>
      <c r="TQI328" s="3"/>
      <c r="TQJ328" s="3"/>
      <c r="TQK328" s="3"/>
      <c r="TQL328" s="3"/>
      <c r="TQM328" s="3"/>
      <c r="TQN328" s="3"/>
      <c r="TQO328" s="3"/>
      <c r="TQP328" s="3"/>
      <c r="TQQ328" s="3"/>
      <c r="TQR328" s="3"/>
      <c r="TQS328" s="3"/>
      <c r="TQT328" s="3"/>
      <c r="TQU328" s="3"/>
      <c r="TQV328" s="3"/>
      <c r="TQW328" s="3"/>
      <c r="TQX328" s="3"/>
      <c r="TQY328" s="3"/>
      <c r="TQZ328" s="3"/>
      <c r="TRA328" s="3"/>
      <c r="TRB328" s="3"/>
      <c r="TRC328" s="3"/>
      <c r="TRD328" s="3"/>
      <c r="TRE328" s="3"/>
      <c r="TRF328" s="3"/>
      <c r="TRG328" s="3"/>
      <c r="TRH328" s="3"/>
      <c r="TRI328" s="3"/>
      <c r="TRJ328" s="3"/>
      <c r="TRK328" s="3"/>
      <c r="TRL328" s="3"/>
      <c r="TRM328" s="3"/>
      <c r="TRN328" s="3"/>
      <c r="TRO328" s="3"/>
      <c r="TRP328" s="3"/>
      <c r="TRQ328" s="3"/>
      <c r="TRR328" s="3"/>
      <c r="TRS328" s="3"/>
      <c r="TRT328" s="3"/>
      <c r="TRU328" s="3"/>
      <c r="TRV328" s="3"/>
      <c r="TRW328" s="3"/>
      <c r="TRX328" s="3"/>
      <c r="TRY328" s="3"/>
      <c r="TRZ328" s="3"/>
      <c r="TSA328" s="3"/>
      <c r="TSB328" s="3"/>
      <c r="TSC328" s="3"/>
      <c r="TSD328" s="3"/>
      <c r="TSE328" s="3"/>
      <c r="TSF328" s="3"/>
      <c r="TSG328" s="3"/>
      <c r="TSH328" s="3"/>
      <c r="TSI328" s="3"/>
      <c r="TSJ328" s="3"/>
      <c r="TSK328" s="3"/>
      <c r="TSL328" s="3"/>
      <c r="TSM328" s="3"/>
      <c r="TSN328" s="3"/>
      <c r="TSO328" s="3"/>
      <c r="TSP328" s="3"/>
      <c r="TSQ328" s="3"/>
      <c r="TSR328" s="3"/>
      <c r="TSS328" s="3"/>
      <c r="TST328" s="3"/>
      <c r="TSU328" s="3"/>
      <c r="TSV328" s="3"/>
      <c r="TSW328" s="3"/>
      <c r="TSX328" s="3"/>
      <c r="TSY328" s="3"/>
      <c r="TSZ328" s="3"/>
      <c r="TTA328" s="3"/>
      <c r="TTB328" s="3"/>
      <c r="TTC328" s="3"/>
      <c r="TTD328" s="3"/>
      <c r="TTE328" s="3"/>
      <c r="TTF328" s="3"/>
      <c r="TTG328" s="3"/>
      <c r="TTH328" s="3"/>
      <c r="TTI328" s="3"/>
      <c r="TTJ328" s="3"/>
      <c r="TTK328" s="3"/>
      <c r="TTL328" s="3"/>
      <c r="TTM328" s="3"/>
      <c r="TTN328" s="3"/>
      <c r="TTO328" s="3"/>
      <c r="TTP328" s="3"/>
      <c r="TTQ328" s="3"/>
      <c r="TTR328" s="3"/>
      <c r="TTS328" s="3"/>
      <c r="TTT328" s="3"/>
      <c r="TTU328" s="3"/>
      <c r="TTV328" s="3"/>
      <c r="TTW328" s="3"/>
      <c r="TTX328" s="3"/>
      <c r="TTY328" s="3"/>
      <c r="TTZ328" s="3"/>
      <c r="TUA328" s="3"/>
      <c r="TUB328" s="3"/>
      <c r="TUC328" s="3"/>
      <c r="TUD328" s="3"/>
      <c r="TUE328" s="3"/>
      <c r="TUF328" s="3"/>
      <c r="TUG328" s="3"/>
      <c r="TUH328" s="3"/>
      <c r="TUI328" s="3"/>
      <c r="TUJ328" s="3"/>
      <c r="TUK328" s="3"/>
      <c r="TUL328" s="3"/>
      <c r="TUM328" s="3"/>
      <c r="TUN328" s="3"/>
      <c r="TUO328" s="3"/>
      <c r="TUP328" s="3"/>
      <c r="TUQ328" s="3"/>
      <c r="TUR328" s="3"/>
      <c r="TUS328" s="3"/>
      <c r="TUT328" s="3"/>
      <c r="TUU328" s="3"/>
      <c r="TUV328" s="3"/>
      <c r="TUW328" s="3"/>
      <c r="TUX328" s="3"/>
      <c r="TUY328" s="3"/>
      <c r="TUZ328" s="3"/>
      <c r="TVA328" s="3"/>
      <c r="TVB328" s="3"/>
      <c r="TVC328" s="3"/>
      <c r="TVD328" s="3"/>
      <c r="TVE328" s="3"/>
      <c r="TVF328" s="3"/>
      <c r="TVG328" s="3"/>
      <c r="TVH328" s="3"/>
      <c r="TVI328" s="3"/>
      <c r="TVJ328" s="3"/>
      <c r="TVK328" s="3"/>
      <c r="TVL328" s="3"/>
      <c r="TVM328" s="3"/>
      <c r="TVN328" s="3"/>
      <c r="TVO328" s="3"/>
      <c r="TVP328" s="3"/>
      <c r="TVQ328" s="3"/>
      <c r="TVR328" s="3"/>
      <c r="TVS328" s="3"/>
      <c r="TVT328" s="3"/>
      <c r="TVU328" s="3"/>
      <c r="TVV328" s="3"/>
      <c r="TVW328" s="3"/>
      <c r="TVX328" s="3"/>
      <c r="TVY328" s="3"/>
      <c r="TVZ328" s="3"/>
      <c r="TWA328" s="3"/>
      <c r="TWB328" s="3"/>
      <c r="TWC328" s="3"/>
      <c r="TWD328" s="3"/>
      <c r="TWE328" s="3"/>
      <c r="TWF328" s="3"/>
      <c r="TWG328" s="3"/>
      <c r="TWH328" s="3"/>
      <c r="TWI328" s="3"/>
      <c r="TWJ328" s="3"/>
      <c r="TWK328" s="3"/>
      <c r="TWL328" s="3"/>
      <c r="TWM328" s="3"/>
      <c r="TWN328" s="3"/>
      <c r="TWO328" s="3"/>
      <c r="TWP328" s="3"/>
      <c r="TWQ328" s="3"/>
      <c r="TWR328" s="3"/>
      <c r="TWS328" s="3"/>
      <c r="TWT328" s="3"/>
      <c r="TWU328" s="3"/>
      <c r="TWV328" s="3"/>
      <c r="TWW328" s="3"/>
      <c r="TWX328" s="3"/>
      <c r="TWY328" s="3"/>
      <c r="TWZ328" s="3"/>
      <c r="TXA328" s="3"/>
      <c r="TXB328" s="3"/>
      <c r="TXC328" s="3"/>
      <c r="TXD328" s="3"/>
      <c r="TXE328" s="3"/>
      <c r="TXF328" s="3"/>
      <c r="TXG328" s="3"/>
      <c r="TXH328" s="3"/>
      <c r="TXI328" s="3"/>
      <c r="TXJ328" s="3"/>
      <c r="TXK328" s="3"/>
      <c r="TXL328" s="3"/>
      <c r="TXM328" s="3"/>
      <c r="TXN328" s="3"/>
      <c r="TXO328" s="3"/>
      <c r="TXP328" s="3"/>
      <c r="TXQ328" s="3"/>
      <c r="TXR328" s="3"/>
      <c r="TXS328" s="3"/>
      <c r="TXT328" s="3"/>
      <c r="TXU328" s="3"/>
      <c r="TXV328" s="3"/>
      <c r="TXW328" s="3"/>
      <c r="TXX328" s="3"/>
      <c r="TXY328" s="3"/>
      <c r="TXZ328" s="3"/>
      <c r="TYA328" s="3"/>
      <c r="TYB328" s="3"/>
      <c r="TYC328" s="3"/>
      <c r="TYD328" s="3"/>
      <c r="TYE328" s="3"/>
      <c r="TYF328" s="3"/>
      <c r="TYG328" s="3"/>
      <c r="TYH328" s="3"/>
      <c r="TYI328" s="3"/>
      <c r="TYJ328" s="3"/>
      <c r="TYK328" s="3"/>
      <c r="TYL328" s="3"/>
      <c r="TYM328" s="3"/>
      <c r="TYN328" s="3"/>
      <c r="TYO328" s="3"/>
      <c r="TYP328" s="3"/>
      <c r="TYQ328" s="3"/>
      <c r="TYR328" s="3"/>
      <c r="TYS328" s="3"/>
      <c r="TYT328" s="3"/>
      <c r="TYU328" s="3"/>
      <c r="TYV328" s="3"/>
      <c r="TYW328" s="3"/>
      <c r="TYX328" s="3"/>
      <c r="TYY328" s="3"/>
      <c r="TYZ328" s="3"/>
      <c r="TZA328" s="3"/>
      <c r="TZB328" s="3"/>
      <c r="TZC328" s="3"/>
      <c r="TZD328" s="3"/>
      <c r="TZE328" s="3"/>
      <c r="TZF328" s="3"/>
      <c r="TZG328" s="3"/>
      <c r="TZH328" s="3"/>
      <c r="TZI328" s="3"/>
      <c r="TZJ328" s="3"/>
      <c r="TZK328" s="3"/>
      <c r="TZL328" s="3"/>
      <c r="TZM328" s="3"/>
      <c r="TZN328" s="3"/>
      <c r="TZO328" s="3"/>
      <c r="TZP328" s="3"/>
      <c r="TZQ328" s="3"/>
      <c r="TZR328" s="3"/>
      <c r="TZS328" s="3"/>
      <c r="TZT328" s="3"/>
      <c r="TZU328" s="3"/>
      <c r="TZV328" s="3"/>
      <c r="TZW328" s="3"/>
      <c r="TZX328" s="3"/>
      <c r="TZY328" s="3"/>
      <c r="TZZ328" s="3"/>
      <c r="UAA328" s="3"/>
      <c r="UAB328" s="3"/>
      <c r="UAC328" s="3"/>
      <c r="UAD328" s="3"/>
      <c r="UAE328" s="3"/>
      <c r="UAF328" s="3"/>
      <c r="UAG328" s="3"/>
      <c r="UAH328" s="3"/>
      <c r="UAI328" s="3"/>
      <c r="UAJ328" s="3"/>
      <c r="UAK328" s="3"/>
      <c r="UAL328" s="3"/>
      <c r="UAM328" s="3"/>
      <c r="UAN328" s="3"/>
      <c r="UAO328" s="3"/>
      <c r="UAP328" s="3"/>
      <c r="UAQ328" s="3"/>
      <c r="UAR328" s="3"/>
      <c r="UAS328" s="3"/>
      <c r="UAT328" s="3"/>
      <c r="UAU328" s="3"/>
      <c r="UAV328" s="3"/>
      <c r="UAW328" s="3"/>
      <c r="UAX328" s="3"/>
      <c r="UAY328" s="3"/>
      <c r="UAZ328" s="3"/>
      <c r="UBA328" s="3"/>
      <c r="UBB328" s="3"/>
      <c r="UBC328" s="3"/>
      <c r="UBD328" s="3"/>
      <c r="UBE328" s="3"/>
      <c r="UBF328" s="3"/>
      <c r="UBG328" s="3"/>
      <c r="UBH328" s="3"/>
      <c r="UBI328" s="3"/>
      <c r="UBJ328" s="3"/>
      <c r="UBK328" s="3"/>
      <c r="UBL328" s="3"/>
      <c r="UBM328" s="3"/>
      <c r="UBN328" s="3"/>
      <c r="UBO328" s="3"/>
      <c r="UBP328" s="3"/>
      <c r="UBQ328" s="3"/>
      <c r="UBR328" s="3"/>
      <c r="UBS328" s="3"/>
      <c r="UBT328" s="3"/>
      <c r="UBU328" s="3"/>
      <c r="UBV328" s="3"/>
      <c r="UBW328" s="3"/>
      <c r="UBX328" s="3"/>
      <c r="UBY328" s="3"/>
      <c r="UBZ328" s="3"/>
      <c r="UCA328" s="3"/>
      <c r="UCB328" s="3"/>
      <c r="UCC328" s="3"/>
      <c r="UCD328" s="3"/>
      <c r="UCE328" s="3"/>
      <c r="UCF328" s="3"/>
      <c r="UCG328" s="3"/>
      <c r="UCH328" s="3"/>
      <c r="UCI328" s="3"/>
      <c r="UCJ328" s="3"/>
      <c r="UCK328" s="3"/>
      <c r="UCL328" s="3"/>
      <c r="UCM328" s="3"/>
      <c r="UCN328" s="3"/>
      <c r="UCO328" s="3"/>
      <c r="UCP328" s="3"/>
      <c r="UCQ328" s="3"/>
      <c r="UCR328" s="3"/>
      <c r="UCS328" s="3"/>
      <c r="UCT328" s="3"/>
      <c r="UCU328" s="3"/>
      <c r="UCV328" s="3"/>
      <c r="UCW328" s="3"/>
      <c r="UCX328" s="3"/>
      <c r="UCY328" s="3"/>
      <c r="UCZ328" s="3"/>
      <c r="UDA328" s="3"/>
      <c r="UDB328" s="3"/>
      <c r="UDC328" s="3"/>
      <c r="UDD328" s="3"/>
      <c r="UDE328" s="3"/>
      <c r="UDF328" s="3"/>
      <c r="UDG328" s="3"/>
      <c r="UDH328" s="3"/>
      <c r="UDI328" s="3"/>
      <c r="UDJ328" s="3"/>
      <c r="UDK328" s="3"/>
      <c r="UDL328" s="3"/>
      <c r="UDM328" s="3"/>
      <c r="UDN328" s="3"/>
      <c r="UDO328" s="3"/>
      <c r="UDP328" s="3"/>
      <c r="UDQ328" s="3"/>
      <c r="UDR328" s="3"/>
      <c r="UDS328" s="3"/>
      <c r="UDT328" s="3"/>
      <c r="UDU328" s="3"/>
      <c r="UDV328" s="3"/>
      <c r="UDW328" s="3"/>
      <c r="UDX328" s="3"/>
      <c r="UDY328" s="3"/>
      <c r="UDZ328" s="3"/>
      <c r="UEA328" s="3"/>
      <c r="UEB328" s="3"/>
      <c r="UEC328" s="3"/>
      <c r="UED328" s="3"/>
      <c r="UEE328" s="3"/>
      <c r="UEF328" s="3"/>
      <c r="UEG328" s="3"/>
      <c r="UEH328" s="3"/>
      <c r="UEI328" s="3"/>
      <c r="UEJ328" s="3"/>
      <c r="UEK328" s="3"/>
      <c r="UEL328" s="3"/>
      <c r="UEM328" s="3"/>
      <c r="UEN328" s="3"/>
      <c r="UEO328" s="3"/>
      <c r="UEP328" s="3"/>
      <c r="UEQ328" s="3"/>
      <c r="UER328" s="3"/>
      <c r="UES328" s="3"/>
      <c r="UET328" s="3"/>
      <c r="UEU328" s="3"/>
      <c r="UEV328" s="3"/>
      <c r="UEW328" s="3"/>
      <c r="UEX328" s="3"/>
      <c r="UEY328" s="3"/>
      <c r="UEZ328" s="3"/>
      <c r="UFA328" s="3"/>
      <c r="UFB328" s="3"/>
      <c r="UFC328" s="3"/>
      <c r="UFD328" s="3"/>
      <c r="UFE328" s="3"/>
      <c r="UFF328" s="3"/>
      <c r="UFG328" s="3"/>
      <c r="UFH328" s="3"/>
      <c r="UFI328" s="3"/>
      <c r="UFJ328" s="3"/>
      <c r="UFK328" s="3"/>
      <c r="UFL328" s="3"/>
      <c r="UFM328" s="3"/>
      <c r="UFN328" s="3"/>
      <c r="UFO328" s="3"/>
      <c r="UFP328" s="3"/>
      <c r="UFQ328" s="3"/>
      <c r="UFR328" s="3"/>
      <c r="UFS328" s="3"/>
      <c r="UFT328" s="3"/>
      <c r="UFU328" s="3"/>
      <c r="UFV328" s="3"/>
      <c r="UFW328" s="3"/>
      <c r="UFX328" s="3"/>
      <c r="UFY328" s="3"/>
      <c r="UFZ328" s="3"/>
      <c r="UGA328" s="3"/>
      <c r="UGB328" s="3"/>
      <c r="UGC328" s="3"/>
      <c r="UGD328" s="3"/>
      <c r="UGE328" s="3"/>
      <c r="UGF328" s="3"/>
      <c r="UGG328" s="3"/>
      <c r="UGH328" s="3"/>
      <c r="UGI328" s="3"/>
      <c r="UGJ328" s="3"/>
      <c r="UGK328" s="3"/>
      <c r="UGL328" s="3"/>
      <c r="UGM328" s="3"/>
      <c r="UGN328" s="3"/>
      <c r="UGO328" s="3"/>
      <c r="UGP328" s="3"/>
      <c r="UGQ328" s="3"/>
      <c r="UGR328" s="3"/>
      <c r="UGS328" s="3"/>
      <c r="UGT328" s="3"/>
      <c r="UGU328" s="3"/>
      <c r="UGV328" s="3"/>
      <c r="UGW328" s="3"/>
      <c r="UGX328" s="3"/>
      <c r="UGY328" s="3"/>
      <c r="UGZ328" s="3"/>
      <c r="UHA328" s="3"/>
      <c r="UHB328" s="3"/>
      <c r="UHC328" s="3"/>
      <c r="UHD328" s="3"/>
      <c r="UHE328" s="3"/>
      <c r="UHF328" s="3"/>
      <c r="UHG328" s="3"/>
      <c r="UHH328" s="3"/>
      <c r="UHI328" s="3"/>
      <c r="UHJ328" s="3"/>
      <c r="UHK328" s="3"/>
      <c r="UHL328" s="3"/>
      <c r="UHM328" s="3"/>
      <c r="UHN328" s="3"/>
      <c r="UHO328" s="3"/>
      <c r="UHP328" s="3"/>
      <c r="UHQ328" s="3"/>
      <c r="UHR328" s="3"/>
      <c r="UHS328" s="3"/>
      <c r="UHT328" s="3"/>
      <c r="UHU328" s="3"/>
      <c r="UHV328" s="3"/>
      <c r="UHW328" s="3"/>
      <c r="UHX328" s="3"/>
      <c r="UHY328" s="3"/>
      <c r="UHZ328" s="3"/>
      <c r="UIA328" s="3"/>
      <c r="UIB328" s="3"/>
      <c r="UIC328" s="3"/>
      <c r="UID328" s="3"/>
      <c r="UIE328" s="3"/>
      <c r="UIF328" s="3"/>
      <c r="UIG328" s="3"/>
      <c r="UIH328" s="3"/>
      <c r="UII328" s="3"/>
      <c r="UIJ328" s="3"/>
      <c r="UIK328" s="3"/>
      <c r="UIL328" s="3"/>
      <c r="UIM328" s="3"/>
      <c r="UIN328" s="3"/>
      <c r="UIO328" s="3"/>
      <c r="UIP328" s="3"/>
      <c r="UIQ328" s="3"/>
      <c r="UIR328" s="3"/>
      <c r="UIS328" s="3"/>
      <c r="UIT328" s="3"/>
      <c r="UIU328" s="3"/>
      <c r="UIV328" s="3"/>
      <c r="UIW328" s="3"/>
      <c r="UIX328" s="3"/>
      <c r="UIY328" s="3"/>
      <c r="UIZ328" s="3"/>
      <c r="UJA328" s="3"/>
      <c r="UJB328" s="3"/>
      <c r="UJC328" s="3"/>
      <c r="UJD328" s="3"/>
      <c r="UJE328" s="3"/>
      <c r="UJF328" s="3"/>
      <c r="UJG328" s="3"/>
      <c r="UJH328" s="3"/>
      <c r="UJI328" s="3"/>
      <c r="UJJ328" s="3"/>
      <c r="UJK328" s="3"/>
      <c r="UJL328" s="3"/>
      <c r="UJM328" s="3"/>
      <c r="UJN328" s="3"/>
      <c r="UJO328" s="3"/>
      <c r="UJP328" s="3"/>
      <c r="UJQ328" s="3"/>
      <c r="UJR328" s="3"/>
      <c r="UJS328" s="3"/>
      <c r="UJT328" s="3"/>
      <c r="UJU328" s="3"/>
      <c r="UJV328" s="3"/>
      <c r="UJW328" s="3"/>
      <c r="UJX328" s="3"/>
      <c r="UJY328" s="3"/>
      <c r="UJZ328" s="3"/>
      <c r="UKA328" s="3"/>
      <c r="UKB328" s="3"/>
      <c r="UKC328" s="3"/>
      <c r="UKD328" s="3"/>
      <c r="UKE328" s="3"/>
      <c r="UKF328" s="3"/>
      <c r="UKG328" s="3"/>
      <c r="UKH328" s="3"/>
      <c r="UKI328" s="3"/>
      <c r="UKJ328" s="3"/>
      <c r="UKK328" s="3"/>
      <c r="UKL328" s="3"/>
      <c r="UKM328" s="3"/>
      <c r="UKN328" s="3"/>
      <c r="UKO328" s="3"/>
      <c r="UKP328" s="3"/>
      <c r="UKQ328" s="3"/>
      <c r="UKR328" s="3"/>
      <c r="UKS328" s="3"/>
      <c r="UKT328" s="3"/>
      <c r="UKU328" s="3"/>
      <c r="UKV328" s="3"/>
      <c r="UKW328" s="3"/>
      <c r="UKX328" s="3"/>
      <c r="UKY328" s="3"/>
      <c r="UKZ328" s="3"/>
      <c r="ULA328" s="3"/>
      <c r="ULB328" s="3"/>
      <c r="ULC328" s="3"/>
      <c r="ULD328" s="3"/>
      <c r="ULE328" s="3"/>
      <c r="ULF328" s="3"/>
      <c r="ULG328" s="3"/>
      <c r="ULH328" s="3"/>
      <c r="ULI328" s="3"/>
      <c r="ULJ328" s="3"/>
      <c r="ULK328" s="3"/>
      <c r="ULL328" s="3"/>
      <c r="ULM328" s="3"/>
      <c r="ULN328" s="3"/>
      <c r="ULO328" s="3"/>
      <c r="ULP328" s="3"/>
      <c r="ULQ328" s="3"/>
      <c r="ULR328" s="3"/>
      <c r="ULS328" s="3"/>
      <c r="ULT328" s="3"/>
      <c r="ULU328" s="3"/>
      <c r="ULV328" s="3"/>
      <c r="ULW328" s="3"/>
      <c r="ULX328" s="3"/>
      <c r="ULY328" s="3"/>
      <c r="ULZ328" s="3"/>
      <c r="UMA328" s="3"/>
      <c r="UMB328" s="3"/>
      <c r="UMC328" s="3"/>
      <c r="UMD328" s="3"/>
      <c r="UME328" s="3"/>
      <c r="UMF328" s="3"/>
      <c r="UMG328" s="3"/>
      <c r="UMH328" s="3"/>
      <c r="UMI328" s="3"/>
      <c r="UMJ328" s="3"/>
      <c r="UMK328" s="3"/>
      <c r="UML328" s="3"/>
      <c r="UMM328" s="3"/>
      <c r="UMN328" s="3"/>
      <c r="UMO328" s="3"/>
      <c r="UMP328" s="3"/>
      <c r="UMQ328" s="3"/>
      <c r="UMR328" s="3"/>
      <c r="UMS328" s="3"/>
      <c r="UMT328" s="3"/>
      <c r="UMU328" s="3"/>
      <c r="UMV328" s="3"/>
      <c r="UMW328" s="3"/>
      <c r="UMX328" s="3"/>
      <c r="UMY328" s="3"/>
      <c r="UMZ328" s="3"/>
      <c r="UNA328" s="3"/>
      <c r="UNB328" s="3"/>
      <c r="UNC328" s="3"/>
      <c r="UND328" s="3"/>
      <c r="UNE328" s="3"/>
      <c r="UNF328" s="3"/>
      <c r="UNG328" s="3"/>
      <c r="UNH328" s="3"/>
      <c r="UNI328" s="3"/>
      <c r="UNJ328" s="3"/>
      <c r="UNK328" s="3"/>
      <c r="UNL328" s="3"/>
      <c r="UNM328" s="3"/>
      <c r="UNN328" s="3"/>
      <c r="UNO328" s="3"/>
      <c r="UNP328" s="3"/>
      <c r="UNQ328" s="3"/>
      <c r="UNR328" s="3"/>
      <c r="UNS328" s="3"/>
      <c r="UNT328" s="3"/>
      <c r="UNU328" s="3"/>
      <c r="UNV328" s="3"/>
      <c r="UNW328" s="3"/>
      <c r="UNX328" s="3"/>
      <c r="UNY328" s="3"/>
      <c r="UNZ328" s="3"/>
      <c r="UOA328" s="3"/>
      <c r="UOB328" s="3"/>
      <c r="UOC328" s="3"/>
      <c r="UOD328" s="3"/>
      <c r="UOE328" s="3"/>
      <c r="UOF328" s="3"/>
      <c r="UOG328" s="3"/>
      <c r="UOH328" s="3"/>
      <c r="UOI328" s="3"/>
      <c r="UOJ328" s="3"/>
      <c r="UOK328" s="3"/>
      <c r="UOL328" s="3"/>
      <c r="UOM328" s="3"/>
      <c r="UON328" s="3"/>
      <c r="UOO328" s="3"/>
      <c r="UOP328" s="3"/>
      <c r="UOQ328" s="3"/>
      <c r="UOR328" s="3"/>
      <c r="UOS328" s="3"/>
      <c r="UOT328" s="3"/>
      <c r="UOU328" s="3"/>
      <c r="UOV328" s="3"/>
      <c r="UOW328" s="3"/>
      <c r="UOX328" s="3"/>
      <c r="UOY328" s="3"/>
      <c r="UOZ328" s="3"/>
      <c r="UPA328" s="3"/>
      <c r="UPB328" s="3"/>
      <c r="UPC328" s="3"/>
      <c r="UPD328" s="3"/>
      <c r="UPE328" s="3"/>
      <c r="UPF328" s="3"/>
      <c r="UPG328" s="3"/>
      <c r="UPH328" s="3"/>
      <c r="UPI328" s="3"/>
      <c r="UPJ328" s="3"/>
      <c r="UPK328" s="3"/>
      <c r="UPL328" s="3"/>
      <c r="UPM328" s="3"/>
      <c r="UPN328" s="3"/>
      <c r="UPO328" s="3"/>
      <c r="UPP328" s="3"/>
      <c r="UPQ328" s="3"/>
      <c r="UPR328" s="3"/>
      <c r="UPS328" s="3"/>
      <c r="UPT328" s="3"/>
      <c r="UPU328" s="3"/>
      <c r="UPV328" s="3"/>
      <c r="UPW328" s="3"/>
      <c r="UPX328" s="3"/>
      <c r="UPY328" s="3"/>
      <c r="UPZ328" s="3"/>
      <c r="UQA328" s="3"/>
      <c r="UQB328" s="3"/>
      <c r="UQC328" s="3"/>
      <c r="UQD328" s="3"/>
      <c r="UQE328" s="3"/>
      <c r="UQF328" s="3"/>
      <c r="UQG328" s="3"/>
      <c r="UQH328" s="3"/>
      <c r="UQI328" s="3"/>
      <c r="UQJ328" s="3"/>
      <c r="UQK328" s="3"/>
      <c r="UQL328" s="3"/>
      <c r="UQM328" s="3"/>
      <c r="UQN328" s="3"/>
      <c r="UQO328" s="3"/>
      <c r="UQP328" s="3"/>
      <c r="UQQ328" s="3"/>
      <c r="UQR328" s="3"/>
      <c r="UQS328" s="3"/>
      <c r="UQT328" s="3"/>
      <c r="UQU328" s="3"/>
      <c r="UQV328" s="3"/>
      <c r="UQW328" s="3"/>
      <c r="UQX328" s="3"/>
      <c r="UQY328" s="3"/>
      <c r="UQZ328" s="3"/>
      <c r="URA328" s="3"/>
      <c r="URB328" s="3"/>
      <c r="URC328" s="3"/>
      <c r="URD328" s="3"/>
      <c r="URE328" s="3"/>
      <c r="URF328" s="3"/>
      <c r="URG328" s="3"/>
      <c r="URH328" s="3"/>
      <c r="URI328" s="3"/>
      <c r="URJ328" s="3"/>
      <c r="URK328" s="3"/>
      <c r="URL328" s="3"/>
      <c r="URM328" s="3"/>
      <c r="URN328" s="3"/>
      <c r="URO328" s="3"/>
      <c r="URP328" s="3"/>
      <c r="URQ328" s="3"/>
      <c r="URR328" s="3"/>
      <c r="URS328" s="3"/>
      <c r="URT328" s="3"/>
      <c r="URU328" s="3"/>
      <c r="URV328" s="3"/>
      <c r="URW328" s="3"/>
      <c r="URX328" s="3"/>
      <c r="URY328" s="3"/>
      <c r="URZ328" s="3"/>
      <c r="USA328" s="3"/>
      <c r="USB328" s="3"/>
      <c r="USC328" s="3"/>
      <c r="USD328" s="3"/>
      <c r="USE328" s="3"/>
      <c r="USF328" s="3"/>
      <c r="USG328" s="3"/>
      <c r="USH328" s="3"/>
      <c r="USI328" s="3"/>
      <c r="USJ328" s="3"/>
      <c r="USK328" s="3"/>
      <c r="USL328" s="3"/>
      <c r="USM328" s="3"/>
      <c r="USN328" s="3"/>
      <c r="USO328" s="3"/>
      <c r="USP328" s="3"/>
      <c r="USQ328" s="3"/>
      <c r="USR328" s="3"/>
      <c r="USS328" s="3"/>
      <c r="UST328" s="3"/>
      <c r="USU328" s="3"/>
      <c r="USV328" s="3"/>
      <c r="USW328" s="3"/>
      <c r="USX328" s="3"/>
      <c r="USY328" s="3"/>
      <c r="USZ328" s="3"/>
      <c r="UTA328" s="3"/>
      <c r="UTB328" s="3"/>
      <c r="UTC328" s="3"/>
      <c r="UTD328" s="3"/>
      <c r="UTE328" s="3"/>
      <c r="UTF328" s="3"/>
      <c r="UTG328" s="3"/>
      <c r="UTH328" s="3"/>
      <c r="UTI328" s="3"/>
      <c r="UTJ328" s="3"/>
      <c r="UTK328" s="3"/>
      <c r="UTL328" s="3"/>
      <c r="UTM328" s="3"/>
      <c r="UTN328" s="3"/>
      <c r="UTO328" s="3"/>
      <c r="UTP328" s="3"/>
      <c r="UTQ328" s="3"/>
      <c r="UTR328" s="3"/>
      <c r="UTS328" s="3"/>
      <c r="UTT328" s="3"/>
      <c r="UTU328" s="3"/>
      <c r="UTV328" s="3"/>
      <c r="UTW328" s="3"/>
      <c r="UTX328" s="3"/>
      <c r="UTY328" s="3"/>
      <c r="UTZ328" s="3"/>
      <c r="UUA328" s="3"/>
      <c r="UUB328" s="3"/>
      <c r="UUC328" s="3"/>
      <c r="UUD328" s="3"/>
      <c r="UUE328" s="3"/>
      <c r="UUF328" s="3"/>
      <c r="UUG328" s="3"/>
      <c r="UUH328" s="3"/>
      <c r="UUI328" s="3"/>
      <c r="UUJ328" s="3"/>
      <c r="UUK328" s="3"/>
      <c r="UUL328" s="3"/>
      <c r="UUM328" s="3"/>
      <c r="UUN328" s="3"/>
      <c r="UUO328" s="3"/>
      <c r="UUP328" s="3"/>
      <c r="UUQ328" s="3"/>
      <c r="UUR328" s="3"/>
      <c r="UUS328" s="3"/>
      <c r="UUT328" s="3"/>
      <c r="UUU328" s="3"/>
      <c r="UUV328" s="3"/>
      <c r="UUW328" s="3"/>
      <c r="UUX328" s="3"/>
      <c r="UUY328" s="3"/>
      <c r="UUZ328" s="3"/>
      <c r="UVA328" s="3"/>
      <c r="UVB328" s="3"/>
      <c r="UVC328" s="3"/>
      <c r="UVD328" s="3"/>
      <c r="UVE328" s="3"/>
      <c r="UVF328" s="3"/>
      <c r="UVG328" s="3"/>
      <c r="UVH328" s="3"/>
      <c r="UVI328" s="3"/>
      <c r="UVJ328" s="3"/>
      <c r="UVK328" s="3"/>
      <c r="UVL328" s="3"/>
      <c r="UVM328" s="3"/>
      <c r="UVN328" s="3"/>
      <c r="UVO328" s="3"/>
      <c r="UVP328" s="3"/>
      <c r="UVQ328" s="3"/>
      <c r="UVR328" s="3"/>
      <c r="UVS328" s="3"/>
      <c r="UVT328" s="3"/>
      <c r="UVU328" s="3"/>
      <c r="UVV328" s="3"/>
      <c r="UVW328" s="3"/>
      <c r="UVX328" s="3"/>
      <c r="UVY328" s="3"/>
      <c r="UVZ328" s="3"/>
      <c r="UWA328" s="3"/>
      <c r="UWB328" s="3"/>
      <c r="UWC328" s="3"/>
      <c r="UWD328" s="3"/>
      <c r="UWE328" s="3"/>
      <c r="UWF328" s="3"/>
      <c r="UWG328" s="3"/>
      <c r="UWH328" s="3"/>
      <c r="UWI328" s="3"/>
      <c r="UWJ328" s="3"/>
      <c r="UWK328" s="3"/>
      <c r="UWL328" s="3"/>
      <c r="UWM328" s="3"/>
      <c r="UWN328" s="3"/>
      <c r="UWO328" s="3"/>
      <c r="UWP328" s="3"/>
      <c r="UWQ328" s="3"/>
      <c r="UWR328" s="3"/>
      <c r="UWS328" s="3"/>
      <c r="UWT328" s="3"/>
      <c r="UWU328" s="3"/>
      <c r="UWV328" s="3"/>
      <c r="UWW328" s="3"/>
      <c r="UWX328" s="3"/>
      <c r="UWY328" s="3"/>
      <c r="UWZ328" s="3"/>
      <c r="UXA328" s="3"/>
      <c r="UXB328" s="3"/>
      <c r="UXC328" s="3"/>
      <c r="UXD328" s="3"/>
      <c r="UXE328" s="3"/>
      <c r="UXF328" s="3"/>
      <c r="UXG328" s="3"/>
      <c r="UXH328" s="3"/>
      <c r="UXI328" s="3"/>
      <c r="UXJ328" s="3"/>
      <c r="UXK328" s="3"/>
      <c r="UXL328" s="3"/>
      <c r="UXM328" s="3"/>
      <c r="UXN328" s="3"/>
      <c r="UXO328" s="3"/>
      <c r="UXP328" s="3"/>
      <c r="UXQ328" s="3"/>
      <c r="UXR328" s="3"/>
      <c r="UXS328" s="3"/>
      <c r="UXT328" s="3"/>
      <c r="UXU328" s="3"/>
      <c r="UXV328" s="3"/>
      <c r="UXW328" s="3"/>
      <c r="UXX328" s="3"/>
      <c r="UXY328" s="3"/>
      <c r="UXZ328" s="3"/>
      <c r="UYA328" s="3"/>
      <c r="UYB328" s="3"/>
      <c r="UYC328" s="3"/>
      <c r="UYD328" s="3"/>
      <c r="UYE328" s="3"/>
      <c r="UYF328" s="3"/>
      <c r="UYG328" s="3"/>
      <c r="UYH328" s="3"/>
      <c r="UYI328" s="3"/>
      <c r="UYJ328" s="3"/>
      <c r="UYK328" s="3"/>
      <c r="UYL328" s="3"/>
      <c r="UYM328" s="3"/>
      <c r="UYN328" s="3"/>
      <c r="UYO328" s="3"/>
      <c r="UYP328" s="3"/>
      <c r="UYQ328" s="3"/>
      <c r="UYR328" s="3"/>
      <c r="UYS328" s="3"/>
      <c r="UYT328" s="3"/>
      <c r="UYU328" s="3"/>
      <c r="UYV328" s="3"/>
      <c r="UYW328" s="3"/>
      <c r="UYX328" s="3"/>
      <c r="UYY328" s="3"/>
      <c r="UYZ328" s="3"/>
      <c r="UZA328" s="3"/>
      <c r="UZB328" s="3"/>
      <c r="UZC328" s="3"/>
      <c r="UZD328" s="3"/>
      <c r="UZE328" s="3"/>
      <c r="UZF328" s="3"/>
      <c r="UZG328" s="3"/>
      <c r="UZH328" s="3"/>
      <c r="UZI328" s="3"/>
      <c r="UZJ328" s="3"/>
      <c r="UZK328" s="3"/>
      <c r="UZL328" s="3"/>
      <c r="UZM328" s="3"/>
      <c r="UZN328" s="3"/>
      <c r="UZO328" s="3"/>
      <c r="UZP328" s="3"/>
      <c r="UZQ328" s="3"/>
      <c r="UZR328" s="3"/>
      <c r="UZS328" s="3"/>
      <c r="UZT328" s="3"/>
      <c r="UZU328" s="3"/>
      <c r="UZV328" s="3"/>
      <c r="UZW328" s="3"/>
      <c r="UZX328" s="3"/>
      <c r="UZY328" s="3"/>
      <c r="UZZ328" s="3"/>
      <c r="VAA328" s="3"/>
      <c r="VAB328" s="3"/>
      <c r="VAC328" s="3"/>
      <c r="VAD328" s="3"/>
      <c r="VAE328" s="3"/>
      <c r="VAF328" s="3"/>
      <c r="VAG328" s="3"/>
      <c r="VAH328" s="3"/>
      <c r="VAI328" s="3"/>
      <c r="VAJ328" s="3"/>
      <c r="VAK328" s="3"/>
      <c r="VAL328" s="3"/>
      <c r="VAM328" s="3"/>
      <c r="VAN328" s="3"/>
      <c r="VAO328" s="3"/>
      <c r="VAP328" s="3"/>
      <c r="VAQ328" s="3"/>
      <c r="VAR328" s="3"/>
      <c r="VAS328" s="3"/>
      <c r="VAT328" s="3"/>
      <c r="VAU328" s="3"/>
      <c r="VAV328" s="3"/>
      <c r="VAW328" s="3"/>
      <c r="VAX328" s="3"/>
      <c r="VAY328" s="3"/>
      <c r="VAZ328" s="3"/>
      <c r="VBA328" s="3"/>
      <c r="VBB328" s="3"/>
      <c r="VBC328" s="3"/>
      <c r="VBD328" s="3"/>
      <c r="VBE328" s="3"/>
      <c r="VBF328" s="3"/>
      <c r="VBG328" s="3"/>
      <c r="VBH328" s="3"/>
      <c r="VBI328" s="3"/>
      <c r="VBJ328" s="3"/>
      <c r="VBK328" s="3"/>
      <c r="VBL328" s="3"/>
      <c r="VBM328" s="3"/>
      <c r="VBN328" s="3"/>
      <c r="VBO328" s="3"/>
      <c r="VBP328" s="3"/>
      <c r="VBQ328" s="3"/>
      <c r="VBR328" s="3"/>
      <c r="VBS328" s="3"/>
      <c r="VBT328" s="3"/>
      <c r="VBU328" s="3"/>
      <c r="VBV328" s="3"/>
      <c r="VBW328" s="3"/>
      <c r="VBX328" s="3"/>
      <c r="VBY328" s="3"/>
      <c r="VBZ328" s="3"/>
      <c r="VCA328" s="3"/>
      <c r="VCB328" s="3"/>
      <c r="VCC328" s="3"/>
      <c r="VCD328" s="3"/>
      <c r="VCE328" s="3"/>
      <c r="VCF328" s="3"/>
      <c r="VCG328" s="3"/>
      <c r="VCH328" s="3"/>
      <c r="VCI328" s="3"/>
      <c r="VCJ328" s="3"/>
      <c r="VCK328" s="3"/>
      <c r="VCL328" s="3"/>
      <c r="VCM328" s="3"/>
      <c r="VCN328" s="3"/>
      <c r="VCO328" s="3"/>
      <c r="VCP328" s="3"/>
      <c r="VCQ328" s="3"/>
      <c r="VCR328" s="3"/>
      <c r="VCS328" s="3"/>
      <c r="VCT328" s="3"/>
      <c r="VCU328" s="3"/>
      <c r="VCV328" s="3"/>
      <c r="VCW328" s="3"/>
      <c r="VCX328" s="3"/>
      <c r="VCY328" s="3"/>
      <c r="VCZ328" s="3"/>
      <c r="VDA328" s="3"/>
      <c r="VDB328" s="3"/>
      <c r="VDC328" s="3"/>
      <c r="VDD328" s="3"/>
      <c r="VDE328" s="3"/>
      <c r="VDF328" s="3"/>
      <c r="VDG328" s="3"/>
      <c r="VDH328" s="3"/>
      <c r="VDI328" s="3"/>
      <c r="VDJ328" s="3"/>
      <c r="VDK328" s="3"/>
      <c r="VDL328" s="3"/>
      <c r="VDM328" s="3"/>
      <c r="VDN328" s="3"/>
      <c r="VDO328" s="3"/>
      <c r="VDP328" s="3"/>
      <c r="VDQ328" s="3"/>
      <c r="VDR328" s="3"/>
      <c r="VDS328" s="3"/>
      <c r="VDT328" s="3"/>
      <c r="VDU328" s="3"/>
      <c r="VDV328" s="3"/>
      <c r="VDW328" s="3"/>
      <c r="VDX328" s="3"/>
      <c r="VDY328" s="3"/>
      <c r="VDZ328" s="3"/>
      <c r="VEA328" s="3"/>
      <c r="VEB328" s="3"/>
      <c r="VEC328" s="3"/>
      <c r="VED328" s="3"/>
      <c r="VEE328" s="3"/>
      <c r="VEF328" s="3"/>
      <c r="VEG328" s="3"/>
      <c r="VEH328" s="3"/>
      <c r="VEI328" s="3"/>
      <c r="VEJ328" s="3"/>
      <c r="VEK328" s="3"/>
      <c r="VEL328" s="3"/>
      <c r="VEM328" s="3"/>
      <c r="VEN328" s="3"/>
      <c r="VEO328" s="3"/>
      <c r="VEP328" s="3"/>
      <c r="VEQ328" s="3"/>
      <c r="VER328" s="3"/>
      <c r="VES328" s="3"/>
      <c r="VET328" s="3"/>
      <c r="VEU328" s="3"/>
      <c r="VEV328" s="3"/>
      <c r="VEW328" s="3"/>
      <c r="VEX328" s="3"/>
      <c r="VEY328" s="3"/>
      <c r="VEZ328" s="3"/>
      <c r="VFA328" s="3"/>
      <c r="VFB328" s="3"/>
      <c r="VFC328" s="3"/>
      <c r="VFD328" s="3"/>
      <c r="VFE328" s="3"/>
      <c r="VFF328" s="3"/>
      <c r="VFG328" s="3"/>
      <c r="VFH328" s="3"/>
      <c r="VFI328" s="3"/>
      <c r="VFJ328" s="3"/>
      <c r="VFK328" s="3"/>
      <c r="VFL328" s="3"/>
      <c r="VFM328" s="3"/>
      <c r="VFN328" s="3"/>
      <c r="VFO328" s="3"/>
      <c r="VFP328" s="3"/>
      <c r="VFQ328" s="3"/>
      <c r="VFR328" s="3"/>
      <c r="VFS328" s="3"/>
      <c r="VFT328" s="3"/>
      <c r="VFU328" s="3"/>
      <c r="VFV328" s="3"/>
      <c r="VFW328" s="3"/>
      <c r="VFX328" s="3"/>
      <c r="VFY328" s="3"/>
      <c r="VFZ328" s="3"/>
      <c r="VGA328" s="3"/>
      <c r="VGB328" s="3"/>
      <c r="VGC328" s="3"/>
      <c r="VGD328" s="3"/>
      <c r="VGE328" s="3"/>
      <c r="VGF328" s="3"/>
      <c r="VGG328" s="3"/>
      <c r="VGH328" s="3"/>
      <c r="VGI328" s="3"/>
      <c r="VGJ328" s="3"/>
      <c r="VGK328" s="3"/>
      <c r="VGL328" s="3"/>
      <c r="VGM328" s="3"/>
      <c r="VGN328" s="3"/>
      <c r="VGO328" s="3"/>
      <c r="VGP328" s="3"/>
      <c r="VGQ328" s="3"/>
      <c r="VGR328" s="3"/>
      <c r="VGS328" s="3"/>
      <c r="VGT328" s="3"/>
      <c r="VGU328" s="3"/>
      <c r="VGV328" s="3"/>
      <c r="VGW328" s="3"/>
      <c r="VGX328" s="3"/>
      <c r="VGY328" s="3"/>
      <c r="VGZ328" s="3"/>
      <c r="VHA328" s="3"/>
      <c r="VHB328" s="3"/>
      <c r="VHC328" s="3"/>
      <c r="VHD328" s="3"/>
      <c r="VHE328" s="3"/>
      <c r="VHF328" s="3"/>
      <c r="VHG328" s="3"/>
      <c r="VHH328" s="3"/>
      <c r="VHI328" s="3"/>
      <c r="VHJ328" s="3"/>
      <c r="VHK328" s="3"/>
      <c r="VHL328" s="3"/>
      <c r="VHM328" s="3"/>
      <c r="VHN328" s="3"/>
      <c r="VHO328" s="3"/>
      <c r="VHP328" s="3"/>
      <c r="VHQ328" s="3"/>
      <c r="VHR328" s="3"/>
      <c r="VHS328" s="3"/>
      <c r="VHT328" s="3"/>
      <c r="VHU328" s="3"/>
      <c r="VHV328" s="3"/>
      <c r="VHW328" s="3"/>
      <c r="VHX328" s="3"/>
      <c r="VHY328" s="3"/>
      <c r="VHZ328" s="3"/>
      <c r="VIA328" s="3"/>
      <c r="VIB328" s="3"/>
      <c r="VIC328" s="3"/>
      <c r="VID328" s="3"/>
      <c r="VIE328" s="3"/>
      <c r="VIF328" s="3"/>
      <c r="VIG328" s="3"/>
      <c r="VIH328" s="3"/>
      <c r="VII328" s="3"/>
      <c r="VIJ328" s="3"/>
      <c r="VIK328" s="3"/>
      <c r="VIL328" s="3"/>
      <c r="VIM328" s="3"/>
      <c r="VIN328" s="3"/>
      <c r="VIO328" s="3"/>
      <c r="VIP328" s="3"/>
      <c r="VIQ328" s="3"/>
      <c r="VIR328" s="3"/>
      <c r="VIS328" s="3"/>
      <c r="VIT328" s="3"/>
      <c r="VIU328" s="3"/>
      <c r="VIV328" s="3"/>
      <c r="VIW328" s="3"/>
      <c r="VIX328" s="3"/>
      <c r="VIY328" s="3"/>
      <c r="VIZ328" s="3"/>
      <c r="VJA328" s="3"/>
      <c r="VJB328" s="3"/>
      <c r="VJC328" s="3"/>
      <c r="VJD328" s="3"/>
      <c r="VJE328" s="3"/>
      <c r="VJF328" s="3"/>
      <c r="VJG328" s="3"/>
      <c r="VJH328" s="3"/>
      <c r="VJI328" s="3"/>
      <c r="VJJ328" s="3"/>
      <c r="VJK328" s="3"/>
      <c r="VJL328" s="3"/>
      <c r="VJM328" s="3"/>
      <c r="VJN328" s="3"/>
      <c r="VJO328" s="3"/>
      <c r="VJP328" s="3"/>
      <c r="VJQ328" s="3"/>
      <c r="VJR328" s="3"/>
      <c r="VJS328" s="3"/>
      <c r="VJT328" s="3"/>
      <c r="VJU328" s="3"/>
      <c r="VJV328" s="3"/>
      <c r="VJW328" s="3"/>
      <c r="VJX328" s="3"/>
      <c r="VJY328" s="3"/>
      <c r="VJZ328" s="3"/>
      <c r="VKA328" s="3"/>
      <c r="VKB328" s="3"/>
      <c r="VKC328" s="3"/>
      <c r="VKD328" s="3"/>
      <c r="VKE328" s="3"/>
      <c r="VKF328" s="3"/>
      <c r="VKG328" s="3"/>
      <c r="VKH328" s="3"/>
      <c r="VKI328" s="3"/>
      <c r="VKJ328" s="3"/>
      <c r="VKK328" s="3"/>
      <c r="VKL328" s="3"/>
      <c r="VKM328" s="3"/>
      <c r="VKN328" s="3"/>
      <c r="VKO328" s="3"/>
      <c r="VKP328" s="3"/>
      <c r="VKQ328" s="3"/>
      <c r="VKR328" s="3"/>
      <c r="VKS328" s="3"/>
      <c r="VKT328" s="3"/>
      <c r="VKU328" s="3"/>
      <c r="VKV328" s="3"/>
      <c r="VKW328" s="3"/>
      <c r="VKX328" s="3"/>
      <c r="VKY328" s="3"/>
      <c r="VKZ328" s="3"/>
      <c r="VLA328" s="3"/>
      <c r="VLB328" s="3"/>
      <c r="VLC328" s="3"/>
      <c r="VLD328" s="3"/>
      <c r="VLE328" s="3"/>
      <c r="VLF328" s="3"/>
      <c r="VLG328" s="3"/>
      <c r="VLH328" s="3"/>
      <c r="VLI328" s="3"/>
      <c r="VLJ328" s="3"/>
      <c r="VLK328" s="3"/>
      <c r="VLL328" s="3"/>
      <c r="VLM328" s="3"/>
      <c r="VLN328" s="3"/>
      <c r="VLO328" s="3"/>
      <c r="VLP328" s="3"/>
      <c r="VLQ328" s="3"/>
      <c r="VLR328" s="3"/>
      <c r="VLS328" s="3"/>
      <c r="VLT328" s="3"/>
      <c r="VLU328" s="3"/>
      <c r="VLV328" s="3"/>
      <c r="VLW328" s="3"/>
      <c r="VLX328" s="3"/>
      <c r="VLY328" s="3"/>
      <c r="VLZ328" s="3"/>
      <c r="VMA328" s="3"/>
      <c r="VMB328" s="3"/>
      <c r="VMC328" s="3"/>
      <c r="VMD328" s="3"/>
      <c r="VME328" s="3"/>
      <c r="VMF328" s="3"/>
      <c r="VMG328" s="3"/>
      <c r="VMH328" s="3"/>
      <c r="VMI328" s="3"/>
      <c r="VMJ328" s="3"/>
      <c r="VMK328" s="3"/>
      <c r="VML328" s="3"/>
      <c r="VMM328" s="3"/>
      <c r="VMN328" s="3"/>
      <c r="VMO328" s="3"/>
      <c r="VMP328" s="3"/>
      <c r="VMQ328" s="3"/>
      <c r="VMR328" s="3"/>
      <c r="VMS328" s="3"/>
      <c r="VMT328" s="3"/>
      <c r="VMU328" s="3"/>
      <c r="VMV328" s="3"/>
      <c r="VMW328" s="3"/>
      <c r="VMX328" s="3"/>
      <c r="VMY328" s="3"/>
      <c r="VMZ328" s="3"/>
      <c r="VNA328" s="3"/>
      <c r="VNB328" s="3"/>
      <c r="VNC328" s="3"/>
      <c r="VND328" s="3"/>
      <c r="VNE328" s="3"/>
      <c r="VNF328" s="3"/>
      <c r="VNG328" s="3"/>
      <c r="VNH328" s="3"/>
      <c r="VNI328" s="3"/>
      <c r="VNJ328" s="3"/>
      <c r="VNK328" s="3"/>
      <c r="VNL328" s="3"/>
      <c r="VNM328" s="3"/>
      <c r="VNN328" s="3"/>
      <c r="VNO328" s="3"/>
      <c r="VNP328" s="3"/>
      <c r="VNQ328" s="3"/>
      <c r="VNR328" s="3"/>
      <c r="VNS328" s="3"/>
      <c r="VNT328" s="3"/>
      <c r="VNU328" s="3"/>
      <c r="VNV328" s="3"/>
      <c r="VNW328" s="3"/>
      <c r="VNX328" s="3"/>
      <c r="VNY328" s="3"/>
      <c r="VNZ328" s="3"/>
      <c r="VOA328" s="3"/>
      <c r="VOB328" s="3"/>
      <c r="VOC328" s="3"/>
      <c r="VOD328" s="3"/>
      <c r="VOE328" s="3"/>
      <c r="VOF328" s="3"/>
      <c r="VOG328" s="3"/>
      <c r="VOH328" s="3"/>
      <c r="VOI328" s="3"/>
      <c r="VOJ328" s="3"/>
      <c r="VOK328" s="3"/>
      <c r="VOL328" s="3"/>
      <c r="VOM328" s="3"/>
      <c r="VON328" s="3"/>
      <c r="VOO328" s="3"/>
      <c r="VOP328" s="3"/>
      <c r="VOQ328" s="3"/>
      <c r="VOR328" s="3"/>
      <c r="VOS328" s="3"/>
      <c r="VOT328" s="3"/>
      <c r="VOU328" s="3"/>
      <c r="VOV328" s="3"/>
      <c r="VOW328" s="3"/>
      <c r="VOX328" s="3"/>
      <c r="VOY328" s="3"/>
      <c r="VOZ328" s="3"/>
      <c r="VPA328" s="3"/>
      <c r="VPB328" s="3"/>
      <c r="VPC328" s="3"/>
      <c r="VPD328" s="3"/>
      <c r="VPE328" s="3"/>
      <c r="VPF328" s="3"/>
      <c r="VPG328" s="3"/>
      <c r="VPH328" s="3"/>
      <c r="VPI328" s="3"/>
      <c r="VPJ328" s="3"/>
      <c r="VPK328" s="3"/>
      <c r="VPL328" s="3"/>
      <c r="VPM328" s="3"/>
      <c r="VPN328" s="3"/>
      <c r="VPO328" s="3"/>
      <c r="VPP328" s="3"/>
      <c r="VPQ328" s="3"/>
      <c r="VPR328" s="3"/>
      <c r="VPS328" s="3"/>
      <c r="VPT328" s="3"/>
      <c r="VPU328" s="3"/>
      <c r="VPV328" s="3"/>
      <c r="VPW328" s="3"/>
      <c r="VPX328" s="3"/>
      <c r="VPY328" s="3"/>
      <c r="VPZ328" s="3"/>
      <c r="VQA328" s="3"/>
      <c r="VQB328" s="3"/>
      <c r="VQC328" s="3"/>
      <c r="VQD328" s="3"/>
      <c r="VQE328" s="3"/>
      <c r="VQF328" s="3"/>
      <c r="VQG328" s="3"/>
      <c r="VQH328" s="3"/>
      <c r="VQI328" s="3"/>
      <c r="VQJ328" s="3"/>
      <c r="VQK328" s="3"/>
      <c r="VQL328" s="3"/>
      <c r="VQM328" s="3"/>
      <c r="VQN328" s="3"/>
      <c r="VQO328" s="3"/>
      <c r="VQP328" s="3"/>
      <c r="VQQ328" s="3"/>
      <c r="VQR328" s="3"/>
      <c r="VQS328" s="3"/>
      <c r="VQT328" s="3"/>
      <c r="VQU328" s="3"/>
      <c r="VQV328" s="3"/>
      <c r="VQW328" s="3"/>
      <c r="VQX328" s="3"/>
      <c r="VQY328" s="3"/>
      <c r="VQZ328" s="3"/>
      <c r="VRA328" s="3"/>
      <c r="VRB328" s="3"/>
      <c r="VRC328" s="3"/>
      <c r="VRD328" s="3"/>
      <c r="VRE328" s="3"/>
      <c r="VRF328" s="3"/>
      <c r="VRG328" s="3"/>
      <c r="VRH328" s="3"/>
      <c r="VRI328" s="3"/>
      <c r="VRJ328" s="3"/>
      <c r="VRK328" s="3"/>
      <c r="VRL328" s="3"/>
      <c r="VRM328" s="3"/>
      <c r="VRN328" s="3"/>
      <c r="VRO328" s="3"/>
      <c r="VRP328" s="3"/>
      <c r="VRQ328" s="3"/>
      <c r="VRR328" s="3"/>
      <c r="VRS328" s="3"/>
      <c r="VRT328" s="3"/>
      <c r="VRU328" s="3"/>
      <c r="VRV328" s="3"/>
      <c r="VRW328" s="3"/>
      <c r="VRX328" s="3"/>
      <c r="VRY328" s="3"/>
      <c r="VRZ328" s="3"/>
      <c r="VSA328" s="3"/>
      <c r="VSB328" s="3"/>
      <c r="VSC328" s="3"/>
      <c r="VSD328" s="3"/>
      <c r="VSE328" s="3"/>
      <c r="VSF328" s="3"/>
      <c r="VSG328" s="3"/>
      <c r="VSH328" s="3"/>
      <c r="VSI328" s="3"/>
      <c r="VSJ328" s="3"/>
      <c r="VSK328" s="3"/>
      <c r="VSL328" s="3"/>
      <c r="VSM328" s="3"/>
      <c r="VSN328" s="3"/>
      <c r="VSO328" s="3"/>
      <c r="VSP328" s="3"/>
      <c r="VSQ328" s="3"/>
      <c r="VSR328" s="3"/>
      <c r="VSS328" s="3"/>
      <c r="VST328" s="3"/>
      <c r="VSU328" s="3"/>
      <c r="VSV328" s="3"/>
      <c r="VSW328" s="3"/>
      <c r="VSX328" s="3"/>
      <c r="VSY328" s="3"/>
      <c r="VSZ328" s="3"/>
      <c r="VTA328" s="3"/>
      <c r="VTB328" s="3"/>
      <c r="VTC328" s="3"/>
      <c r="VTD328" s="3"/>
      <c r="VTE328" s="3"/>
      <c r="VTF328" s="3"/>
      <c r="VTG328" s="3"/>
      <c r="VTH328" s="3"/>
      <c r="VTI328" s="3"/>
      <c r="VTJ328" s="3"/>
      <c r="VTK328" s="3"/>
      <c r="VTL328" s="3"/>
      <c r="VTM328" s="3"/>
      <c r="VTN328" s="3"/>
      <c r="VTO328" s="3"/>
      <c r="VTP328" s="3"/>
      <c r="VTQ328" s="3"/>
      <c r="VTR328" s="3"/>
      <c r="VTS328" s="3"/>
      <c r="VTT328" s="3"/>
      <c r="VTU328" s="3"/>
      <c r="VTV328" s="3"/>
      <c r="VTW328" s="3"/>
      <c r="VTX328" s="3"/>
      <c r="VTY328" s="3"/>
      <c r="VTZ328" s="3"/>
      <c r="VUA328" s="3"/>
      <c r="VUB328" s="3"/>
      <c r="VUC328" s="3"/>
      <c r="VUD328" s="3"/>
      <c r="VUE328" s="3"/>
      <c r="VUF328" s="3"/>
      <c r="VUG328" s="3"/>
      <c r="VUH328" s="3"/>
      <c r="VUI328" s="3"/>
      <c r="VUJ328" s="3"/>
      <c r="VUK328" s="3"/>
      <c r="VUL328" s="3"/>
      <c r="VUM328" s="3"/>
      <c r="VUN328" s="3"/>
      <c r="VUO328" s="3"/>
      <c r="VUP328" s="3"/>
      <c r="VUQ328" s="3"/>
      <c r="VUR328" s="3"/>
      <c r="VUS328" s="3"/>
      <c r="VUT328" s="3"/>
      <c r="VUU328" s="3"/>
      <c r="VUV328" s="3"/>
      <c r="VUW328" s="3"/>
      <c r="VUX328" s="3"/>
      <c r="VUY328" s="3"/>
      <c r="VUZ328" s="3"/>
      <c r="VVA328" s="3"/>
      <c r="VVB328" s="3"/>
      <c r="VVC328" s="3"/>
      <c r="VVD328" s="3"/>
      <c r="VVE328" s="3"/>
      <c r="VVF328" s="3"/>
      <c r="VVG328" s="3"/>
      <c r="VVH328" s="3"/>
      <c r="VVI328" s="3"/>
      <c r="VVJ328" s="3"/>
      <c r="VVK328" s="3"/>
      <c r="VVL328" s="3"/>
      <c r="VVM328" s="3"/>
      <c r="VVN328" s="3"/>
      <c r="VVO328" s="3"/>
      <c r="VVP328" s="3"/>
      <c r="VVQ328" s="3"/>
      <c r="VVR328" s="3"/>
      <c r="VVS328" s="3"/>
      <c r="VVT328" s="3"/>
      <c r="VVU328" s="3"/>
      <c r="VVV328" s="3"/>
      <c r="VVW328" s="3"/>
      <c r="VVX328" s="3"/>
      <c r="VVY328" s="3"/>
      <c r="VVZ328" s="3"/>
      <c r="VWA328" s="3"/>
      <c r="VWB328" s="3"/>
      <c r="VWC328" s="3"/>
      <c r="VWD328" s="3"/>
      <c r="VWE328" s="3"/>
      <c r="VWF328" s="3"/>
      <c r="VWG328" s="3"/>
      <c r="VWH328" s="3"/>
      <c r="VWI328" s="3"/>
      <c r="VWJ328" s="3"/>
      <c r="VWK328" s="3"/>
      <c r="VWL328" s="3"/>
      <c r="VWM328" s="3"/>
      <c r="VWN328" s="3"/>
      <c r="VWO328" s="3"/>
      <c r="VWP328" s="3"/>
      <c r="VWQ328" s="3"/>
      <c r="VWR328" s="3"/>
      <c r="VWS328" s="3"/>
      <c r="VWT328" s="3"/>
      <c r="VWU328" s="3"/>
      <c r="VWV328" s="3"/>
      <c r="VWW328" s="3"/>
      <c r="VWX328" s="3"/>
      <c r="VWY328" s="3"/>
      <c r="VWZ328" s="3"/>
      <c r="VXA328" s="3"/>
      <c r="VXB328" s="3"/>
      <c r="VXC328" s="3"/>
      <c r="VXD328" s="3"/>
      <c r="VXE328" s="3"/>
      <c r="VXF328" s="3"/>
      <c r="VXG328" s="3"/>
      <c r="VXH328" s="3"/>
      <c r="VXI328" s="3"/>
      <c r="VXJ328" s="3"/>
      <c r="VXK328" s="3"/>
      <c r="VXL328" s="3"/>
      <c r="VXM328" s="3"/>
      <c r="VXN328" s="3"/>
      <c r="VXO328" s="3"/>
      <c r="VXP328" s="3"/>
      <c r="VXQ328" s="3"/>
      <c r="VXR328" s="3"/>
      <c r="VXS328" s="3"/>
      <c r="VXT328" s="3"/>
      <c r="VXU328" s="3"/>
      <c r="VXV328" s="3"/>
      <c r="VXW328" s="3"/>
      <c r="VXX328" s="3"/>
      <c r="VXY328" s="3"/>
      <c r="VXZ328" s="3"/>
      <c r="VYA328" s="3"/>
      <c r="VYB328" s="3"/>
      <c r="VYC328" s="3"/>
      <c r="VYD328" s="3"/>
      <c r="VYE328" s="3"/>
      <c r="VYF328" s="3"/>
      <c r="VYG328" s="3"/>
      <c r="VYH328" s="3"/>
      <c r="VYI328" s="3"/>
      <c r="VYJ328" s="3"/>
      <c r="VYK328" s="3"/>
      <c r="VYL328" s="3"/>
      <c r="VYM328" s="3"/>
      <c r="VYN328" s="3"/>
      <c r="VYO328" s="3"/>
      <c r="VYP328" s="3"/>
      <c r="VYQ328" s="3"/>
      <c r="VYR328" s="3"/>
      <c r="VYS328" s="3"/>
      <c r="VYT328" s="3"/>
      <c r="VYU328" s="3"/>
      <c r="VYV328" s="3"/>
      <c r="VYW328" s="3"/>
      <c r="VYX328" s="3"/>
      <c r="VYY328" s="3"/>
      <c r="VYZ328" s="3"/>
      <c r="VZA328" s="3"/>
      <c r="VZB328" s="3"/>
      <c r="VZC328" s="3"/>
      <c r="VZD328" s="3"/>
      <c r="VZE328" s="3"/>
      <c r="VZF328" s="3"/>
      <c r="VZG328" s="3"/>
      <c r="VZH328" s="3"/>
      <c r="VZI328" s="3"/>
      <c r="VZJ328" s="3"/>
      <c r="VZK328" s="3"/>
      <c r="VZL328" s="3"/>
      <c r="VZM328" s="3"/>
      <c r="VZN328" s="3"/>
      <c r="VZO328" s="3"/>
      <c r="VZP328" s="3"/>
      <c r="VZQ328" s="3"/>
      <c r="VZR328" s="3"/>
      <c r="VZS328" s="3"/>
      <c r="VZT328" s="3"/>
      <c r="VZU328" s="3"/>
      <c r="VZV328" s="3"/>
      <c r="VZW328" s="3"/>
      <c r="VZX328" s="3"/>
      <c r="VZY328" s="3"/>
      <c r="VZZ328" s="3"/>
      <c r="WAA328" s="3"/>
      <c r="WAB328" s="3"/>
      <c r="WAC328" s="3"/>
      <c r="WAD328" s="3"/>
      <c r="WAE328" s="3"/>
      <c r="WAF328" s="3"/>
      <c r="WAG328" s="3"/>
      <c r="WAH328" s="3"/>
      <c r="WAI328" s="3"/>
      <c r="WAJ328" s="3"/>
      <c r="WAK328" s="3"/>
      <c r="WAL328" s="3"/>
      <c r="WAM328" s="3"/>
      <c r="WAN328" s="3"/>
      <c r="WAO328" s="3"/>
      <c r="WAP328" s="3"/>
      <c r="WAQ328" s="3"/>
      <c r="WAR328" s="3"/>
      <c r="WAS328" s="3"/>
      <c r="WAT328" s="3"/>
      <c r="WAU328" s="3"/>
      <c r="WAV328" s="3"/>
      <c r="WAW328" s="3"/>
      <c r="WAX328" s="3"/>
      <c r="WAY328" s="3"/>
      <c r="WAZ328" s="3"/>
      <c r="WBA328" s="3"/>
      <c r="WBB328" s="3"/>
      <c r="WBC328" s="3"/>
      <c r="WBD328" s="3"/>
      <c r="WBE328" s="3"/>
      <c r="WBF328" s="3"/>
      <c r="WBG328" s="3"/>
      <c r="WBH328" s="3"/>
      <c r="WBI328" s="3"/>
      <c r="WBJ328" s="3"/>
      <c r="WBK328" s="3"/>
      <c r="WBL328" s="3"/>
      <c r="WBM328" s="3"/>
      <c r="WBN328" s="3"/>
      <c r="WBO328" s="3"/>
      <c r="WBP328" s="3"/>
      <c r="WBQ328" s="3"/>
      <c r="WBR328" s="3"/>
      <c r="WBS328" s="3"/>
      <c r="WBT328" s="3"/>
      <c r="WBU328" s="3"/>
      <c r="WBV328" s="3"/>
      <c r="WBW328" s="3"/>
      <c r="WBX328" s="3"/>
      <c r="WBY328" s="3"/>
      <c r="WBZ328" s="3"/>
      <c r="WCA328" s="3"/>
      <c r="WCB328" s="3"/>
      <c r="WCC328" s="3"/>
      <c r="WCD328" s="3"/>
      <c r="WCE328" s="3"/>
      <c r="WCF328" s="3"/>
      <c r="WCG328" s="3"/>
      <c r="WCH328" s="3"/>
      <c r="WCI328" s="3"/>
      <c r="WCJ328" s="3"/>
      <c r="WCK328" s="3"/>
      <c r="WCL328" s="3"/>
      <c r="WCM328" s="3"/>
      <c r="WCN328" s="3"/>
      <c r="WCO328" s="3"/>
      <c r="WCP328" s="3"/>
      <c r="WCQ328" s="3"/>
      <c r="WCR328" s="3"/>
      <c r="WCS328" s="3"/>
      <c r="WCT328" s="3"/>
      <c r="WCU328" s="3"/>
      <c r="WCV328" s="3"/>
      <c r="WCW328" s="3"/>
      <c r="WCX328" s="3"/>
      <c r="WCY328" s="3"/>
      <c r="WCZ328" s="3"/>
      <c r="WDA328" s="3"/>
      <c r="WDB328" s="3"/>
      <c r="WDC328" s="3"/>
      <c r="WDD328" s="3"/>
      <c r="WDE328" s="3"/>
      <c r="WDF328" s="3"/>
      <c r="WDG328" s="3"/>
      <c r="WDH328" s="3"/>
      <c r="WDI328" s="3"/>
      <c r="WDJ328" s="3"/>
      <c r="WDK328" s="3"/>
      <c r="WDL328" s="3"/>
      <c r="WDM328" s="3"/>
      <c r="WDN328" s="3"/>
      <c r="WDO328" s="3"/>
      <c r="WDP328" s="3"/>
      <c r="WDQ328" s="3"/>
      <c r="WDR328" s="3"/>
      <c r="WDS328" s="3"/>
      <c r="WDT328" s="3"/>
      <c r="WDU328" s="3"/>
      <c r="WDV328" s="3"/>
      <c r="WDW328" s="3"/>
      <c r="WDX328" s="3"/>
      <c r="WDY328" s="3"/>
      <c r="WDZ328" s="3"/>
      <c r="WEA328" s="3"/>
      <c r="WEB328" s="3"/>
      <c r="WEC328" s="3"/>
      <c r="WED328" s="3"/>
      <c r="WEE328" s="3"/>
      <c r="WEF328" s="3"/>
      <c r="WEG328" s="3"/>
      <c r="WEH328" s="3"/>
      <c r="WEI328" s="3"/>
      <c r="WEJ328" s="3"/>
      <c r="WEK328" s="3"/>
      <c r="WEL328" s="3"/>
      <c r="WEM328" s="3"/>
      <c r="WEN328" s="3"/>
      <c r="WEO328" s="3"/>
      <c r="WEP328" s="3"/>
      <c r="WEQ328" s="3"/>
      <c r="WER328" s="3"/>
      <c r="WES328" s="3"/>
      <c r="WET328" s="3"/>
      <c r="WEU328" s="3"/>
      <c r="WEV328" s="3"/>
      <c r="WEW328" s="3"/>
      <c r="WEX328" s="3"/>
      <c r="WEY328" s="3"/>
      <c r="WEZ328" s="3"/>
      <c r="WFA328" s="3"/>
      <c r="WFB328" s="3"/>
      <c r="WFC328" s="3"/>
      <c r="WFD328" s="3"/>
      <c r="WFE328" s="3"/>
      <c r="WFF328" s="3"/>
      <c r="WFG328" s="3"/>
      <c r="WFH328" s="3"/>
      <c r="WFI328" s="3"/>
      <c r="WFJ328" s="3"/>
      <c r="WFK328" s="3"/>
      <c r="WFL328" s="3"/>
      <c r="WFM328" s="3"/>
      <c r="WFN328" s="3"/>
      <c r="WFO328" s="3"/>
      <c r="WFP328" s="3"/>
      <c r="WFQ328" s="3"/>
      <c r="WFR328" s="3"/>
      <c r="WFS328" s="3"/>
      <c r="WFT328" s="3"/>
      <c r="WFU328" s="3"/>
      <c r="WFV328" s="3"/>
      <c r="WFW328" s="3"/>
      <c r="WFX328" s="3"/>
      <c r="WFY328" s="3"/>
      <c r="WFZ328" s="3"/>
      <c r="WGA328" s="3"/>
      <c r="WGB328" s="3"/>
      <c r="WGC328" s="3"/>
      <c r="WGD328" s="3"/>
      <c r="WGE328" s="3"/>
      <c r="WGF328" s="3"/>
      <c r="WGG328" s="3"/>
      <c r="WGH328" s="3"/>
      <c r="WGI328" s="3"/>
      <c r="WGJ328" s="3"/>
      <c r="WGK328" s="3"/>
      <c r="WGL328" s="3"/>
      <c r="WGM328" s="3"/>
      <c r="WGN328" s="3"/>
      <c r="WGO328" s="3"/>
      <c r="WGP328" s="3"/>
      <c r="WGQ328" s="3"/>
      <c r="WGR328" s="3"/>
      <c r="WGS328" s="3"/>
      <c r="WGT328" s="3"/>
      <c r="WGU328" s="3"/>
      <c r="WGV328" s="3"/>
      <c r="WGW328" s="3"/>
      <c r="WGX328" s="3"/>
      <c r="WGY328" s="3"/>
      <c r="WGZ328" s="3"/>
      <c r="WHA328" s="3"/>
      <c r="WHB328" s="3"/>
      <c r="WHC328" s="3"/>
      <c r="WHD328" s="3"/>
      <c r="WHE328" s="3"/>
      <c r="WHF328" s="3"/>
      <c r="WHG328" s="3"/>
      <c r="WHH328" s="3"/>
      <c r="WHI328" s="3"/>
      <c r="WHJ328" s="3"/>
      <c r="WHK328" s="3"/>
      <c r="WHL328" s="3"/>
      <c r="WHM328" s="3"/>
      <c r="WHN328" s="3"/>
      <c r="WHO328" s="3"/>
      <c r="WHP328" s="3"/>
      <c r="WHQ328" s="3"/>
      <c r="WHR328" s="3"/>
      <c r="WHS328" s="3"/>
      <c r="WHT328" s="3"/>
      <c r="WHU328" s="3"/>
      <c r="WHV328" s="3"/>
      <c r="WHW328" s="3"/>
      <c r="WHX328" s="3"/>
      <c r="WHY328" s="3"/>
      <c r="WHZ328" s="3"/>
      <c r="WIA328" s="3"/>
      <c r="WIB328" s="3"/>
      <c r="WIC328" s="3"/>
      <c r="WID328" s="3"/>
      <c r="WIE328" s="3"/>
      <c r="WIF328" s="3"/>
      <c r="WIG328" s="3"/>
      <c r="WIH328" s="3"/>
      <c r="WII328" s="3"/>
      <c r="WIJ328" s="3"/>
      <c r="WIK328" s="3"/>
      <c r="WIL328" s="3"/>
      <c r="WIM328" s="3"/>
      <c r="WIN328" s="3"/>
      <c r="WIO328" s="3"/>
      <c r="WIP328" s="3"/>
      <c r="WIQ328" s="3"/>
      <c r="WIR328" s="3"/>
      <c r="WIS328" s="3"/>
      <c r="WIT328" s="3"/>
      <c r="WIU328" s="3"/>
      <c r="WIV328" s="3"/>
      <c r="WIW328" s="3"/>
      <c r="WIX328" s="3"/>
      <c r="WIY328" s="3"/>
      <c r="WIZ328" s="3"/>
      <c r="WJA328" s="3"/>
      <c r="WJB328" s="3"/>
      <c r="WJC328" s="3"/>
      <c r="WJD328" s="3"/>
      <c r="WJE328" s="3"/>
      <c r="WJF328" s="3"/>
      <c r="WJG328" s="3"/>
      <c r="WJH328" s="3"/>
      <c r="WJI328" s="3"/>
      <c r="WJJ328" s="3"/>
      <c r="WJK328" s="3"/>
      <c r="WJL328" s="3"/>
      <c r="WJM328" s="3"/>
      <c r="WJN328" s="3"/>
      <c r="WJO328" s="3"/>
      <c r="WJP328" s="3"/>
      <c r="WJQ328" s="3"/>
      <c r="WJR328" s="3"/>
      <c r="WJS328" s="3"/>
      <c r="WJT328" s="3"/>
      <c r="WJU328" s="3"/>
      <c r="WJV328" s="3"/>
      <c r="WJW328" s="3"/>
      <c r="WJX328" s="3"/>
      <c r="WJY328" s="3"/>
      <c r="WJZ328" s="3"/>
      <c r="WKA328" s="3"/>
      <c r="WKB328" s="3"/>
      <c r="WKC328" s="3"/>
      <c r="WKD328" s="3"/>
      <c r="WKE328" s="3"/>
      <c r="WKF328" s="3"/>
      <c r="WKG328" s="3"/>
      <c r="WKH328" s="3"/>
      <c r="WKI328" s="3"/>
      <c r="WKJ328" s="3"/>
      <c r="WKK328" s="3"/>
      <c r="WKL328" s="3"/>
      <c r="WKM328" s="3"/>
      <c r="WKN328" s="3"/>
      <c r="WKO328" s="3"/>
      <c r="WKP328" s="3"/>
      <c r="WKQ328" s="3"/>
      <c r="WKR328" s="3"/>
      <c r="WKS328" s="3"/>
      <c r="WKT328" s="3"/>
      <c r="WKU328" s="3"/>
      <c r="WKV328" s="3"/>
      <c r="WKW328" s="3"/>
      <c r="WKX328" s="3"/>
      <c r="WKY328" s="3"/>
      <c r="WKZ328" s="3"/>
      <c r="WLA328" s="3"/>
      <c r="WLB328" s="3"/>
      <c r="WLC328" s="3"/>
      <c r="WLD328" s="3"/>
      <c r="WLE328" s="3"/>
      <c r="WLF328" s="3"/>
      <c r="WLG328" s="3"/>
      <c r="WLH328" s="3"/>
      <c r="WLI328" s="3"/>
      <c r="WLJ328" s="3"/>
      <c r="WLK328" s="3"/>
      <c r="WLL328" s="3"/>
      <c r="WLM328" s="3"/>
      <c r="WLN328" s="3"/>
      <c r="WLO328" s="3"/>
      <c r="WLP328" s="3"/>
      <c r="WLQ328" s="3"/>
      <c r="WLR328" s="3"/>
      <c r="WLS328" s="3"/>
      <c r="WLT328" s="3"/>
      <c r="WLU328" s="3"/>
      <c r="WLV328" s="3"/>
      <c r="WLW328" s="3"/>
      <c r="WLX328" s="3"/>
      <c r="WLY328" s="3"/>
      <c r="WLZ328" s="3"/>
      <c r="WMA328" s="3"/>
      <c r="WMB328" s="3"/>
      <c r="WMC328" s="3"/>
      <c r="WMD328" s="3"/>
      <c r="WME328" s="3"/>
      <c r="WMF328" s="3"/>
      <c r="WMG328" s="3"/>
      <c r="WMH328" s="3"/>
      <c r="WMI328" s="3"/>
      <c r="WMJ328" s="3"/>
      <c r="WMK328" s="3"/>
      <c r="WML328" s="3"/>
      <c r="WMM328" s="3"/>
      <c r="WMN328" s="3"/>
      <c r="WMO328" s="3"/>
      <c r="WMP328" s="3"/>
      <c r="WMQ328" s="3"/>
      <c r="WMR328" s="3"/>
      <c r="WMS328" s="3"/>
      <c r="WMT328" s="3"/>
      <c r="WMU328" s="3"/>
      <c r="WMV328" s="3"/>
      <c r="WMW328" s="3"/>
      <c r="WMX328" s="3"/>
      <c r="WMY328" s="3"/>
      <c r="WMZ328" s="3"/>
      <c r="WNA328" s="3"/>
      <c r="WNB328" s="3"/>
      <c r="WNC328" s="3"/>
      <c r="WND328" s="3"/>
      <c r="WNE328" s="3"/>
      <c r="WNF328" s="3"/>
      <c r="WNG328" s="3"/>
      <c r="WNH328" s="3"/>
      <c r="WNI328" s="3"/>
      <c r="WNJ328" s="3"/>
      <c r="WNK328" s="3"/>
      <c r="WNL328" s="3"/>
      <c r="WNM328" s="3"/>
      <c r="WNN328" s="3"/>
      <c r="WNO328" s="3"/>
      <c r="WNP328" s="3"/>
      <c r="WNQ328" s="3"/>
      <c r="WNR328" s="3"/>
      <c r="WNS328" s="3"/>
      <c r="WNT328" s="3"/>
      <c r="WNU328" s="3"/>
      <c r="WNV328" s="3"/>
      <c r="WNW328" s="3"/>
      <c r="WNX328" s="3"/>
      <c r="WNY328" s="3"/>
      <c r="WNZ328" s="3"/>
      <c r="WOA328" s="3"/>
      <c r="WOB328" s="3"/>
      <c r="WOC328" s="3"/>
      <c r="WOD328" s="3"/>
      <c r="WOE328" s="3"/>
      <c r="WOF328" s="3"/>
      <c r="WOG328" s="3"/>
      <c r="WOH328" s="3"/>
      <c r="WOI328" s="3"/>
      <c r="WOJ328" s="3"/>
      <c r="WOK328" s="3"/>
      <c r="WOL328" s="3"/>
      <c r="WOM328" s="3"/>
      <c r="WON328" s="3"/>
      <c r="WOO328" s="3"/>
      <c r="WOP328" s="3"/>
      <c r="WOQ328" s="3"/>
      <c r="WOR328" s="3"/>
      <c r="WOS328" s="3"/>
      <c r="WOT328" s="3"/>
      <c r="WOU328" s="3"/>
      <c r="WOV328" s="3"/>
      <c r="WOW328" s="3"/>
      <c r="WOX328" s="3"/>
      <c r="WOY328" s="3"/>
      <c r="WOZ328" s="3"/>
      <c r="WPA328" s="3"/>
      <c r="WPB328" s="3"/>
      <c r="WPC328" s="3"/>
      <c r="WPD328" s="3"/>
      <c r="WPE328" s="3"/>
      <c r="WPF328" s="3"/>
      <c r="WPG328" s="3"/>
      <c r="WPH328" s="3"/>
      <c r="WPI328" s="3"/>
      <c r="WPJ328" s="3"/>
      <c r="WPK328" s="3"/>
      <c r="WPL328" s="3"/>
      <c r="WPM328" s="3"/>
      <c r="WPN328" s="3"/>
      <c r="WPO328" s="3"/>
      <c r="WPP328" s="3"/>
      <c r="WPQ328" s="3"/>
      <c r="WPR328" s="3"/>
      <c r="WPS328" s="3"/>
      <c r="WPT328" s="3"/>
      <c r="WPU328" s="3"/>
      <c r="WPV328" s="3"/>
      <c r="WPW328" s="3"/>
      <c r="WPX328" s="3"/>
      <c r="WPY328" s="3"/>
      <c r="WPZ328" s="3"/>
      <c r="WQA328" s="3"/>
      <c r="WQB328" s="3"/>
      <c r="WQC328" s="3"/>
      <c r="WQD328" s="3"/>
      <c r="WQE328" s="3"/>
      <c r="WQF328" s="3"/>
      <c r="WQG328" s="3"/>
      <c r="WQH328" s="3"/>
      <c r="WQI328" s="3"/>
      <c r="WQJ328" s="3"/>
      <c r="WQK328" s="3"/>
      <c r="WQL328" s="3"/>
      <c r="WQM328" s="3"/>
      <c r="WQN328" s="3"/>
      <c r="WQO328" s="3"/>
      <c r="WQP328" s="3"/>
      <c r="WQQ328" s="3"/>
      <c r="WQR328" s="3"/>
      <c r="WQS328" s="3"/>
      <c r="WQT328" s="3"/>
      <c r="WQU328" s="3"/>
      <c r="WQV328" s="3"/>
      <c r="WQW328" s="3"/>
      <c r="WQX328" s="3"/>
      <c r="WQY328" s="3"/>
      <c r="WQZ328" s="3"/>
      <c r="WRA328" s="3"/>
      <c r="WRB328" s="3"/>
      <c r="WRC328" s="3"/>
      <c r="WRD328" s="3"/>
      <c r="WRE328" s="3"/>
      <c r="WRF328" s="3"/>
      <c r="WRG328" s="3"/>
      <c r="WRH328" s="3"/>
      <c r="WRI328" s="3"/>
      <c r="WRJ328" s="3"/>
      <c r="WRK328" s="3"/>
      <c r="WRL328" s="3"/>
      <c r="WRM328" s="3"/>
      <c r="WRN328" s="3"/>
      <c r="WRO328" s="3"/>
      <c r="WRP328" s="3"/>
      <c r="WRQ328" s="3"/>
      <c r="WRR328" s="3"/>
      <c r="WRS328" s="3"/>
      <c r="WRT328" s="3"/>
      <c r="WRU328" s="3"/>
      <c r="WRV328" s="3"/>
      <c r="WRW328" s="3"/>
      <c r="WRX328" s="3"/>
      <c r="WRY328" s="3"/>
      <c r="WRZ328" s="3"/>
      <c r="WSA328" s="3"/>
      <c r="WSB328" s="3"/>
      <c r="WSC328" s="3"/>
      <c r="WSD328" s="3"/>
      <c r="WSE328" s="3"/>
      <c r="WSF328" s="3"/>
      <c r="WSG328" s="3"/>
      <c r="WSH328" s="3"/>
      <c r="WSI328" s="3"/>
      <c r="WSJ328" s="3"/>
      <c r="WSK328" s="3"/>
      <c r="WSL328" s="3"/>
      <c r="WSM328" s="3"/>
      <c r="WSN328" s="3"/>
      <c r="WSO328" s="3"/>
      <c r="WSP328" s="3"/>
      <c r="WSQ328" s="3"/>
      <c r="WSR328" s="3"/>
      <c r="WSS328" s="3"/>
      <c r="WST328" s="3"/>
      <c r="WSU328" s="3"/>
      <c r="WSV328" s="3"/>
      <c r="WSW328" s="3"/>
      <c r="WSX328" s="3"/>
      <c r="WSY328" s="3"/>
      <c r="WSZ328" s="3"/>
      <c r="WTA328" s="3"/>
      <c r="WTB328" s="3"/>
      <c r="WTC328" s="3"/>
      <c r="WTD328" s="3"/>
      <c r="WTE328" s="3"/>
      <c r="WTF328" s="3"/>
      <c r="WTG328" s="3"/>
      <c r="WTH328" s="3"/>
      <c r="WTI328" s="3"/>
      <c r="WTJ328" s="3"/>
      <c r="WTK328" s="3"/>
      <c r="WTL328" s="3"/>
      <c r="WTM328" s="3"/>
      <c r="WTN328" s="3"/>
      <c r="WTO328" s="3"/>
      <c r="WTP328" s="3"/>
      <c r="WTQ328" s="3"/>
      <c r="WTR328" s="3"/>
      <c r="WTS328" s="3"/>
      <c r="WTT328" s="3"/>
      <c r="WTU328" s="3"/>
      <c r="WTV328" s="3"/>
      <c r="WTW328" s="3"/>
      <c r="WTX328" s="3"/>
      <c r="WTY328" s="3"/>
      <c r="WTZ328" s="3"/>
      <c r="WUA328" s="3"/>
      <c r="WUB328" s="3"/>
      <c r="WUC328" s="3"/>
      <c r="WUD328" s="3"/>
      <c r="WUE328" s="3"/>
      <c r="WUF328" s="3"/>
      <c r="WUG328" s="3"/>
      <c r="WUH328" s="3"/>
      <c r="WUI328" s="3"/>
      <c r="WUJ328" s="3"/>
      <c r="WUK328" s="3"/>
      <c r="WUL328" s="3"/>
      <c r="WUM328" s="3"/>
      <c r="WUN328" s="3"/>
      <c r="WUO328" s="3"/>
      <c r="WUP328" s="3"/>
      <c r="WUQ328" s="3"/>
      <c r="WUR328" s="3"/>
      <c r="WUS328" s="3"/>
      <c r="WUT328" s="3"/>
      <c r="WUU328" s="3"/>
      <c r="WUV328" s="3"/>
      <c r="WUW328" s="3"/>
      <c r="WUX328" s="3"/>
      <c r="WUY328" s="3"/>
      <c r="WUZ328" s="3"/>
      <c r="WVA328" s="3"/>
      <c r="WVB328" s="3"/>
      <c r="WVC328" s="3"/>
      <c r="WVD328" s="3"/>
      <c r="WVE328" s="3"/>
      <c r="WVF328" s="3"/>
      <c r="WVG328" s="3"/>
      <c r="WVH328" s="3"/>
      <c r="WVI328" s="3"/>
      <c r="WVJ328" s="3"/>
      <c r="WVK328" s="3"/>
      <c r="WVL328" s="3"/>
      <c r="WVM328" s="3"/>
      <c r="WVN328" s="3"/>
      <c r="WVO328" s="3"/>
      <c r="WVP328" s="3"/>
      <c r="WVQ328" s="3"/>
      <c r="WVR328" s="3"/>
      <c r="WVS328" s="3"/>
      <c r="WVT328" s="3"/>
      <c r="WVU328" s="3"/>
      <c r="WVV328" s="3"/>
      <c r="WVW328" s="3"/>
      <c r="WVX328" s="3"/>
      <c r="WVY328" s="3"/>
      <c r="WVZ328" s="3"/>
      <c r="WWA328" s="3"/>
      <c r="WWB328" s="3"/>
      <c r="WWC328" s="3"/>
      <c r="WWD328" s="3"/>
      <c r="WWE328" s="3"/>
      <c r="WWF328" s="3"/>
      <c r="WWG328" s="3"/>
      <c r="WWH328" s="3"/>
      <c r="WWI328" s="3"/>
      <c r="WWJ328" s="3"/>
      <c r="WWK328" s="3"/>
      <c r="WWL328" s="3"/>
      <c r="WWM328" s="3"/>
      <c r="WWN328" s="3"/>
      <c r="WWO328" s="3"/>
      <c r="WWP328" s="3"/>
      <c r="WWQ328" s="3"/>
      <c r="WWR328" s="3"/>
      <c r="WWS328" s="3"/>
      <c r="WWT328" s="3"/>
      <c r="WWU328" s="3"/>
      <c r="WWV328" s="3"/>
      <c r="WWW328" s="3"/>
      <c r="WWX328" s="3"/>
      <c r="WWY328" s="3"/>
      <c r="WWZ328" s="3"/>
      <c r="WXA328" s="3"/>
      <c r="WXB328" s="3"/>
      <c r="WXC328" s="3"/>
      <c r="WXD328" s="3"/>
      <c r="WXE328" s="3"/>
      <c r="WXF328" s="3"/>
      <c r="WXG328" s="3"/>
      <c r="WXH328" s="3"/>
      <c r="WXI328" s="3"/>
      <c r="WXJ328" s="3"/>
      <c r="WXK328" s="3"/>
      <c r="WXL328" s="3"/>
      <c r="WXM328" s="3"/>
      <c r="WXN328" s="3"/>
      <c r="WXO328" s="3"/>
      <c r="WXP328" s="3"/>
      <c r="WXQ328" s="3"/>
      <c r="WXR328" s="3"/>
      <c r="WXS328" s="3"/>
      <c r="WXT328" s="3"/>
      <c r="WXU328" s="3"/>
      <c r="WXV328" s="3"/>
      <c r="WXW328" s="3"/>
      <c r="WXX328" s="3"/>
      <c r="WXY328" s="3"/>
      <c r="WXZ328" s="3"/>
      <c r="WYA328" s="3"/>
      <c r="WYB328" s="3"/>
      <c r="WYC328" s="3"/>
      <c r="WYD328" s="3"/>
      <c r="WYE328" s="3"/>
      <c r="WYF328" s="3"/>
      <c r="WYG328" s="3"/>
      <c r="WYH328" s="3"/>
      <c r="WYI328" s="3"/>
      <c r="WYJ328" s="3"/>
      <c r="WYK328" s="3"/>
      <c r="WYL328" s="3"/>
      <c r="WYM328" s="3"/>
      <c r="WYN328" s="3"/>
      <c r="WYO328" s="3"/>
      <c r="WYP328" s="3"/>
      <c r="WYQ328" s="3"/>
      <c r="WYR328" s="3"/>
      <c r="WYS328" s="3"/>
      <c r="WYT328" s="3"/>
      <c r="WYU328" s="3"/>
      <c r="WYV328" s="3"/>
      <c r="WYW328" s="3"/>
      <c r="WYX328" s="3"/>
      <c r="WYY328" s="3"/>
      <c r="WYZ328" s="3"/>
      <c r="WZA328" s="3"/>
      <c r="WZB328" s="3"/>
      <c r="WZC328" s="3"/>
      <c r="WZD328" s="3"/>
      <c r="WZE328" s="3"/>
      <c r="WZF328" s="3"/>
      <c r="WZG328" s="3"/>
      <c r="WZH328" s="3"/>
      <c r="WZI328" s="3"/>
      <c r="WZJ328" s="3"/>
      <c r="WZK328" s="3"/>
      <c r="WZL328" s="3"/>
      <c r="WZM328" s="3"/>
      <c r="WZN328" s="3"/>
      <c r="WZO328" s="3"/>
      <c r="WZP328" s="3"/>
      <c r="WZQ328" s="3"/>
      <c r="WZR328" s="3"/>
      <c r="WZS328" s="3"/>
      <c r="WZT328" s="3"/>
      <c r="WZU328" s="3"/>
      <c r="WZV328" s="3"/>
      <c r="WZW328" s="3"/>
      <c r="WZX328" s="3"/>
      <c r="WZY328" s="3"/>
      <c r="WZZ328" s="3"/>
      <c r="XAA328" s="3"/>
      <c r="XAB328" s="3"/>
      <c r="XAC328" s="3"/>
      <c r="XAD328" s="3"/>
      <c r="XAE328" s="3"/>
      <c r="XAF328" s="3"/>
      <c r="XAG328" s="3"/>
      <c r="XAH328" s="3"/>
      <c r="XAI328" s="3"/>
      <c r="XAJ328" s="3"/>
      <c r="XAK328" s="3"/>
      <c r="XAL328" s="3"/>
      <c r="XAM328" s="3"/>
      <c r="XAN328" s="3"/>
      <c r="XAO328" s="3"/>
      <c r="XAP328" s="3"/>
      <c r="XAQ328" s="3"/>
      <c r="XAR328" s="3"/>
      <c r="XAS328" s="3"/>
      <c r="XAT328" s="3"/>
      <c r="XAU328" s="3"/>
      <c r="XAV328" s="3"/>
      <c r="XAW328" s="3"/>
      <c r="XAX328" s="3"/>
      <c r="XAY328" s="3"/>
      <c r="XAZ328" s="3"/>
      <c r="XBA328" s="3"/>
      <c r="XBB328" s="3"/>
      <c r="XBC328" s="3"/>
      <c r="XBD328" s="3"/>
      <c r="XBE328" s="3"/>
      <c r="XBF328" s="3"/>
      <c r="XBG328" s="3"/>
      <c r="XBH328" s="3"/>
      <c r="XBI328" s="3"/>
      <c r="XBJ328" s="3"/>
      <c r="XBK328" s="3"/>
      <c r="XBL328" s="3"/>
      <c r="XBM328" s="3"/>
      <c r="XBN328" s="3"/>
      <c r="XBO328" s="3"/>
      <c r="XBP328" s="3"/>
      <c r="XBQ328" s="3"/>
      <c r="XBR328" s="3"/>
      <c r="XBS328" s="3"/>
      <c r="XBT328" s="3"/>
      <c r="XBU328" s="3"/>
      <c r="XBV328" s="3"/>
      <c r="XBW328" s="3"/>
      <c r="XBX328" s="3"/>
      <c r="XBY328" s="3"/>
      <c r="XBZ328" s="3"/>
      <c r="XCA328" s="3"/>
      <c r="XCB328" s="3"/>
      <c r="XCC328" s="3"/>
      <c r="XCD328" s="3"/>
      <c r="XCE328" s="3"/>
      <c r="XCF328" s="3"/>
      <c r="XCG328" s="3"/>
      <c r="XCH328" s="3"/>
      <c r="XCI328" s="3"/>
      <c r="XCJ328" s="3"/>
      <c r="XCK328" s="3"/>
      <c r="XCL328" s="3"/>
      <c r="XCM328" s="3"/>
      <c r="XCN328" s="3"/>
      <c r="XCO328" s="3"/>
      <c r="XCP328" s="3"/>
      <c r="XCQ328" s="3"/>
      <c r="XCR328" s="3"/>
      <c r="XCS328" s="3"/>
      <c r="XCT328" s="3"/>
      <c r="XCU328" s="3"/>
      <c r="XCV328" s="3"/>
      <c r="XCW328" s="3"/>
      <c r="XCX328" s="3"/>
      <c r="XCY328" s="3"/>
      <c r="XCZ328" s="3"/>
      <c r="XDA328" s="3"/>
      <c r="XDB328" s="3"/>
      <c r="XDC328" s="3"/>
      <c r="XDD328" s="3"/>
      <c r="XDE328" s="3"/>
      <c r="XDF328" s="3"/>
      <c r="XDG328" s="3"/>
      <c r="XDH328" s="3"/>
      <c r="XDI328" s="3"/>
      <c r="XDJ328" s="3"/>
      <c r="XDK328" s="3"/>
      <c r="XDL328" s="3"/>
      <c r="XDM328" s="3"/>
      <c r="XDN328" s="3"/>
      <c r="XDO328" s="3"/>
      <c r="XDP328" s="3"/>
      <c r="XDQ328" s="3"/>
      <c r="XDR328" s="3"/>
      <c r="XDS328" s="3"/>
      <c r="XDT328" s="3"/>
      <c r="XDU328" s="3"/>
      <c r="XDV328" s="3"/>
      <c r="XDW328" s="3"/>
      <c r="XDX328" s="3"/>
      <c r="XDY328" s="3"/>
      <c r="XDZ328" s="3"/>
      <c r="XEA328" s="3"/>
      <c r="XEB328" s="3"/>
      <c r="XEC328" s="3"/>
      <c r="XED328" s="3"/>
      <c r="XEE328" s="3"/>
      <c r="XEF328" s="3"/>
      <c r="XEG328" s="3"/>
      <c r="XEH328" s="3"/>
      <c r="XEI328" s="3"/>
      <c r="XEJ328" s="3"/>
      <c r="XEK328" s="3"/>
      <c r="XEL328" s="3"/>
      <c r="XEM328" s="3"/>
      <c r="XEN328" s="3"/>
      <c r="XEO328" s="3"/>
      <c r="XEP328" s="3"/>
      <c r="XEQ328" s="3"/>
      <c r="XER328" s="3"/>
      <c r="XES328" s="3"/>
      <c r="XET328" s="3"/>
      <c r="XEU328" s="3"/>
      <c r="XEV328" s="3"/>
      <c r="XEW328" s="3"/>
      <c r="XEX328" s="3"/>
      <c r="XEY328" s="3"/>
      <c r="XEZ328" s="3"/>
    </row>
    <row r="329" spans="1:16380" s="3" customFormat="1" x14ac:dyDescent="0.15">
      <c r="A329" s="17" t="s">
        <v>1014</v>
      </c>
      <c r="B329" s="17" t="s">
        <v>344</v>
      </c>
      <c r="C329" s="21">
        <v>2017</v>
      </c>
      <c r="D329" s="4" t="s">
        <v>989</v>
      </c>
      <c r="E329" s="4" t="s">
        <v>76</v>
      </c>
      <c r="F329" s="4"/>
      <c r="G329" s="45"/>
      <c r="H329" s="12"/>
      <c r="I329" s="4"/>
      <c r="J329" s="5" t="s">
        <v>942</v>
      </c>
      <c r="K329" s="5"/>
      <c r="L329" s="5" t="s">
        <v>943</v>
      </c>
      <c r="M329" s="5"/>
      <c r="N329" s="5"/>
      <c r="O329" s="5"/>
      <c r="P329" s="5"/>
      <c r="Q329" s="5"/>
      <c r="R329" s="5"/>
      <c r="S329" s="5"/>
      <c r="T329" s="4"/>
      <c r="U329" s="5"/>
      <c r="V329" s="5" t="s">
        <v>49</v>
      </c>
      <c r="W329" s="5"/>
      <c r="X329" s="5"/>
      <c r="Y329" s="5"/>
      <c r="Z329" s="5"/>
      <c r="AA329" s="5"/>
      <c r="AB329" s="4"/>
      <c r="AC329" s="17"/>
      <c r="AE329" s="52" t="s">
        <v>327</v>
      </c>
    </row>
    <row r="330" spans="1:16380" ht="21" customHeight="1" x14ac:dyDescent="0.15">
      <c r="A330" s="17" t="s">
        <v>1016</v>
      </c>
      <c r="B330" s="17" t="s">
        <v>345</v>
      </c>
      <c r="C330" s="20">
        <v>2017</v>
      </c>
      <c r="D330" s="4" t="s">
        <v>989</v>
      </c>
      <c r="E330" s="4" t="s">
        <v>65</v>
      </c>
      <c r="F330" s="9"/>
      <c r="G330" s="37"/>
      <c r="H330" s="11"/>
      <c r="I330" s="4"/>
      <c r="K330" s="5" t="s">
        <v>49</v>
      </c>
      <c r="M330" s="5" t="s">
        <v>944</v>
      </c>
      <c r="T330" s="4"/>
      <c r="AB330" s="9"/>
      <c r="AC330" s="17"/>
      <c r="AE330" s="52" t="s">
        <v>346</v>
      </c>
    </row>
    <row r="331" spans="1:16380" ht="12" customHeight="1" x14ac:dyDescent="0.15">
      <c r="A331" s="17" t="s">
        <v>1017</v>
      </c>
      <c r="B331" s="17" t="s">
        <v>347</v>
      </c>
      <c r="C331" s="20">
        <v>2017</v>
      </c>
      <c r="D331" s="4" t="s">
        <v>951</v>
      </c>
      <c r="E331" s="4" t="s">
        <v>88</v>
      </c>
      <c r="F331" s="9">
        <v>56</v>
      </c>
      <c r="G331" s="37">
        <v>412384.12</v>
      </c>
      <c r="H331" s="11"/>
      <c r="I331" s="4"/>
      <c r="L331" s="5" t="s">
        <v>943</v>
      </c>
      <c r="M331" s="5" t="s">
        <v>944</v>
      </c>
      <c r="T331" s="4"/>
      <c r="U331" s="5" t="s">
        <v>942</v>
      </c>
      <c r="X331" s="5" t="s">
        <v>944</v>
      </c>
      <c r="AB331" s="9"/>
      <c r="AC331" s="17"/>
      <c r="AE331" s="52" t="s">
        <v>9</v>
      </c>
    </row>
    <row r="332" spans="1:16380" ht="13" customHeight="1" x14ac:dyDescent="0.15">
      <c r="A332" s="17" t="s">
        <v>1018</v>
      </c>
      <c r="B332" s="17" t="s">
        <v>348</v>
      </c>
      <c r="C332" s="20">
        <v>2017</v>
      </c>
      <c r="D332" s="4" t="s">
        <v>953</v>
      </c>
      <c r="E332" s="4" t="s">
        <v>176</v>
      </c>
      <c r="F332" s="9"/>
      <c r="G332" s="37"/>
      <c r="H332" s="11">
        <v>22</v>
      </c>
      <c r="I332" s="4"/>
      <c r="T332" s="4"/>
      <c r="AB332" s="9"/>
      <c r="AC332" s="17"/>
      <c r="AE332" s="52" t="s">
        <v>33</v>
      </c>
    </row>
    <row r="333" spans="1:16380" ht="12" customHeight="1" x14ac:dyDescent="0.15">
      <c r="A333" s="17" t="s">
        <v>1019</v>
      </c>
      <c r="B333" s="17" t="s">
        <v>349</v>
      </c>
      <c r="C333" s="20">
        <v>2017</v>
      </c>
      <c r="D333" s="4" t="s">
        <v>951</v>
      </c>
      <c r="E333" s="4" t="s">
        <v>45</v>
      </c>
      <c r="F333" s="9">
        <v>1</v>
      </c>
      <c r="G333" s="37">
        <v>23127</v>
      </c>
      <c r="H333" s="11"/>
      <c r="I333" s="4"/>
      <c r="K333" s="5" t="s">
        <v>49</v>
      </c>
      <c r="L333" s="5" t="s">
        <v>943</v>
      </c>
      <c r="T333" s="4"/>
      <c r="AB333" s="9"/>
      <c r="AC333" s="17"/>
      <c r="AE333" s="52" t="s">
        <v>9</v>
      </c>
    </row>
    <row r="334" spans="1:16380" ht="11" customHeight="1" x14ac:dyDescent="0.15">
      <c r="A334" s="17" t="s">
        <v>1020</v>
      </c>
      <c r="B334" s="17" t="s">
        <v>350</v>
      </c>
      <c r="C334" s="20">
        <v>2017</v>
      </c>
      <c r="D334" s="4" t="s">
        <v>951</v>
      </c>
      <c r="E334" s="4" t="s">
        <v>88</v>
      </c>
      <c r="F334" s="9">
        <v>4</v>
      </c>
      <c r="G334" s="37">
        <v>40510.5</v>
      </c>
      <c r="H334" s="11"/>
      <c r="I334" s="4"/>
      <c r="K334" s="5" t="s">
        <v>49</v>
      </c>
      <c r="L334" s="5" t="s">
        <v>943</v>
      </c>
      <c r="T334" s="4"/>
      <c r="AB334" s="9"/>
      <c r="AC334" s="17"/>
      <c r="AE334" s="52" t="s">
        <v>9</v>
      </c>
    </row>
    <row r="335" spans="1:16380" ht="16" customHeight="1" x14ac:dyDescent="0.15">
      <c r="A335" s="17" t="s">
        <v>1021</v>
      </c>
      <c r="B335" s="17" t="s">
        <v>351</v>
      </c>
      <c r="C335" s="20">
        <v>2017</v>
      </c>
      <c r="D335" s="4" t="s">
        <v>953</v>
      </c>
      <c r="E335" s="4" t="s">
        <v>226</v>
      </c>
      <c r="F335" s="9"/>
      <c r="G335" s="37"/>
      <c r="H335" s="11">
        <v>24</v>
      </c>
      <c r="I335" s="4"/>
      <c r="L335" s="5" t="s">
        <v>943</v>
      </c>
      <c r="T335" s="4"/>
      <c r="AB335" s="9"/>
      <c r="AC335" s="17"/>
      <c r="AE335" s="52" t="s">
        <v>33</v>
      </c>
    </row>
    <row r="336" spans="1:16380" x14ac:dyDescent="0.15">
      <c r="A336" s="17" t="s">
        <v>1022</v>
      </c>
      <c r="B336" s="17" t="s">
        <v>352</v>
      </c>
      <c r="C336" s="20">
        <v>2017</v>
      </c>
      <c r="D336" s="4" t="s">
        <v>989</v>
      </c>
      <c r="E336" s="4" t="s">
        <v>88</v>
      </c>
      <c r="F336" s="9"/>
      <c r="G336" s="37"/>
      <c r="H336" s="11"/>
      <c r="I336" s="4"/>
      <c r="T336" s="4"/>
      <c r="AB336" s="9"/>
      <c r="AC336" s="17"/>
      <c r="AE336" s="52" t="s">
        <v>327</v>
      </c>
    </row>
    <row r="337" spans="1:16380" ht="22" customHeight="1" x14ac:dyDescent="0.15">
      <c r="A337" s="17" t="s">
        <v>1023</v>
      </c>
      <c r="B337" s="17" t="s">
        <v>353</v>
      </c>
      <c r="C337" s="20">
        <v>2017</v>
      </c>
      <c r="D337" s="4" t="s">
        <v>951</v>
      </c>
      <c r="E337" s="4" t="s">
        <v>226</v>
      </c>
      <c r="F337" s="9">
        <v>5</v>
      </c>
      <c r="G337" s="39">
        <v>77444</v>
      </c>
      <c r="H337" s="11"/>
      <c r="I337" s="4"/>
      <c r="J337" s="5" t="s">
        <v>942</v>
      </c>
      <c r="M337" s="5" t="s">
        <v>944</v>
      </c>
      <c r="T337" s="4"/>
      <c r="U337" s="5" t="s">
        <v>942</v>
      </c>
      <c r="AB337" s="9" t="s">
        <v>942</v>
      </c>
      <c r="AC337" s="17"/>
      <c r="AE337" s="52" t="s">
        <v>9</v>
      </c>
    </row>
    <row r="338" spans="1:16380" ht="16" customHeight="1" x14ac:dyDescent="0.15">
      <c r="A338" s="17" t="s">
        <v>1024</v>
      </c>
      <c r="B338" s="17" t="s">
        <v>354</v>
      </c>
      <c r="C338" s="20">
        <v>2017</v>
      </c>
      <c r="D338" s="4" t="s">
        <v>953</v>
      </c>
      <c r="E338" s="4" t="s">
        <v>76</v>
      </c>
      <c r="F338" s="9"/>
      <c r="G338" s="37"/>
      <c r="H338" s="11">
        <v>5.68</v>
      </c>
      <c r="I338" s="4" t="s">
        <v>941</v>
      </c>
      <c r="T338" s="4"/>
      <c r="U338" s="5" t="s">
        <v>942</v>
      </c>
      <c r="AB338" s="9"/>
      <c r="AC338" s="17"/>
      <c r="AE338" s="52" t="s">
        <v>33</v>
      </c>
    </row>
    <row r="339" spans="1:16380" ht="13" customHeight="1" x14ac:dyDescent="0.15">
      <c r="A339" s="17" t="s">
        <v>1025</v>
      </c>
      <c r="B339" s="17" t="s">
        <v>355</v>
      </c>
      <c r="C339" s="20">
        <v>2017</v>
      </c>
      <c r="D339" s="4" t="s">
        <v>953</v>
      </c>
      <c r="E339" s="4" t="s">
        <v>76</v>
      </c>
      <c r="F339" s="9"/>
      <c r="G339" s="37"/>
      <c r="H339" s="11">
        <v>2.8</v>
      </c>
      <c r="I339" s="4" t="s">
        <v>941</v>
      </c>
      <c r="T339" s="4"/>
      <c r="U339" s="5" t="s">
        <v>942</v>
      </c>
      <c r="AB339" s="9"/>
      <c r="AC339" s="17"/>
      <c r="AE339" s="52" t="s">
        <v>33</v>
      </c>
    </row>
    <row r="340" spans="1:16380" ht="16" customHeight="1" x14ac:dyDescent="0.15">
      <c r="A340" s="17" t="s">
        <v>1026</v>
      </c>
      <c r="B340" s="17" t="s">
        <v>356</v>
      </c>
      <c r="C340" s="20">
        <v>2017</v>
      </c>
      <c r="D340" s="4" t="s">
        <v>953</v>
      </c>
      <c r="E340" s="4" t="s">
        <v>76</v>
      </c>
      <c r="F340" s="9"/>
      <c r="G340" s="37"/>
      <c r="H340" s="11">
        <v>0.8</v>
      </c>
      <c r="I340" s="4" t="s">
        <v>941</v>
      </c>
      <c r="T340" s="4"/>
      <c r="U340" s="5" t="s">
        <v>942</v>
      </c>
      <c r="AB340" s="9"/>
      <c r="AC340" s="17"/>
      <c r="AE340" s="52" t="s">
        <v>33</v>
      </c>
    </row>
    <row r="341" spans="1:16380" ht="14" customHeight="1" x14ac:dyDescent="0.15">
      <c r="A341" s="17" t="s">
        <v>1027</v>
      </c>
      <c r="B341" s="17" t="s">
        <v>357</v>
      </c>
      <c r="C341" s="20">
        <v>2017</v>
      </c>
      <c r="D341" s="4" t="s">
        <v>953</v>
      </c>
      <c r="E341" s="4" t="s">
        <v>76</v>
      </c>
      <c r="F341" s="9"/>
      <c r="G341" s="37"/>
      <c r="H341" s="11">
        <v>1.2</v>
      </c>
      <c r="I341" s="4" t="s">
        <v>941</v>
      </c>
      <c r="T341" s="4"/>
      <c r="U341" s="5" t="s">
        <v>942</v>
      </c>
      <c r="AB341" s="9"/>
      <c r="AC341" s="17"/>
      <c r="AE341" s="52" t="s">
        <v>33</v>
      </c>
    </row>
    <row r="342" spans="1:16380" ht="17" customHeight="1" x14ac:dyDescent="0.15">
      <c r="A342" s="17" t="s">
        <v>1028</v>
      </c>
      <c r="B342" s="17" t="s">
        <v>358</v>
      </c>
      <c r="C342" s="20">
        <v>2017</v>
      </c>
      <c r="D342" s="4" t="s">
        <v>953</v>
      </c>
      <c r="E342" s="4" t="s">
        <v>92</v>
      </c>
      <c r="F342" s="9"/>
      <c r="G342" s="37"/>
      <c r="H342" s="11">
        <v>3.95</v>
      </c>
      <c r="I342" s="4"/>
      <c r="T342" s="4"/>
      <c r="AB342" s="9"/>
      <c r="AC342" s="17"/>
      <c r="AE342" s="52" t="s">
        <v>33</v>
      </c>
    </row>
    <row r="343" spans="1:16380" ht="14" customHeight="1" x14ac:dyDescent="0.15">
      <c r="A343" s="17" t="s">
        <v>1029</v>
      </c>
      <c r="B343" s="17" t="s">
        <v>359</v>
      </c>
      <c r="C343" s="20">
        <v>2017</v>
      </c>
      <c r="D343" s="4" t="s">
        <v>951</v>
      </c>
      <c r="E343" s="4" t="s">
        <v>16</v>
      </c>
      <c r="F343" s="9">
        <v>1</v>
      </c>
      <c r="G343" s="39">
        <v>27000</v>
      </c>
      <c r="H343" s="11"/>
      <c r="I343" s="4"/>
      <c r="K343" s="5" t="s">
        <v>49</v>
      </c>
      <c r="T343" s="4"/>
      <c r="AB343" s="9"/>
      <c r="AC343" s="17"/>
      <c r="AE343" s="52" t="s">
        <v>9</v>
      </c>
    </row>
    <row r="344" spans="1:16380" x14ac:dyDescent="0.15">
      <c r="A344" s="17" t="s">
        <v>1029</v>
      </c>
      <c r="B344" s="17" t="s">
        <v>360</v>
      </c>
      <c r="C344" s="20">
        <v>2017</v>
      </c>
      <c r="D344" s="4" t="s">
        <v>989</v>
      </c>
      <c r="E344" s="4" t="s">
        <v>65</v>
      </c>
      <c r="F344" s="9"/>
      <c r="G344" s="37"/>
      <c r="H344" s="11"/>
      <c r="I344" s="4"/>
      <c r="T344" s="4"/>
      <c r="AB344" s="9"/>
      <c r="AC344" s="17"/>
      <c r="AD344" s="3"/>
      <c r="AE344" s="52" t="s">
        <v>327</v>
      </c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3"/>
      <c r="KJ344" s="3"/>
      <c r="KK344" s="3"/>
      <c r="KL344" s="3"/>
      <c r="KM344" s="3"/>
      <c r="KN344" s="3"/>
      <c r="KO344" s="3"/>
      <c r="KP344" s="3"/>
      <c r="KQ344" s="3"/>
      <c r="KR344" s="3"/>
      <c r="KS344" s="3"/>
      <c r="KT344" s="3"/>
      <c r="KU344" s="3"/>
      <c r="KV344" s="3"/>
      <c r="KW344" s="3"/>
      <c r="KX344" s="3"/>
      <c r="KY344" s="3"/>
      <c r="KZ344" s="3"/>
      <c r="LA344" s="3"/>
      <c r="LB344" s="3"/>
      <c r="LC344" s="3"/>
      <c r="LD344" s="3"/>
      <c r="LE344" s="3"/>
      <c r="LF344" s="3"/>
      <c r="LG344" s="3"/>
      <c r="LH344" s="3"/>
      <c r="LI344" s="3"/>
      <c r="LJ344" s="3"/>
      <c r="LK344" s="3"/>
      <c r="LL344" s="3"/>
      <c r="LM344" s="3"/>
      <c r="LN344" s="3"/>
      <c r="LO344" s="3"/>
      <c r="LP344" s="3"/>
      <c r="LQ344" s="3"/>
      <c r="LR344" s="3"/>
      <c r="LS344" s="3"/>
      <c r="LT344" s="3"/>
      <c r="LU344" s="3"/>
      <c r="LV344" s="3"/>
      <c r="LW344" s="3"/>
      <c r="LX344" s="3"/>
      <c r="LY344" s="3"/>
      <c r="LZ344" s="3"/>
      <c r="MA344" s="3"/>
      <c r="MB344" s="3"/>
      <c r="MC344" s="3"/>
      <c r="MD344" s="3"/>
      <c r="ME344" s="3"/>
      <c r="MF344" s="3"/>
      <c r="MG344" s="3"/>
      <c r="MH344" s="3"/>
      <c r="MI344" s="3"/>
      <c r="MJ344" s="3"/>
      <c r="MK344" s="3"/>
      <c r="ML344" s="3"/>
      <c r="MM344" s="3"/>
      <c r="MN344" s="3"/>
      <c r="MO344" s="3"/>
      <c r="MP344" s="3"/>
      <c r="MQ344" s="3"/>
      <c r="MR344" s="3"/>
      <c r="MS344" s="3"/>
      <c r="MT344" s="3"/>
      <c r="MU344" s="3"/>
      <c r="MV344" s="3"/>
      <c r="MW344" s="3"/>
      <c r="MX344" s="3"/>
      <c r="MY344" s="3"/>
      <c r="MZ344" s="3"/>
      <c r="NA344" s="3"/>
      <c r="NB344" s="3"/>
      <c r="NC344" s="3"/>
      <c r="ND344" s="3"/>
      <c r="NE344" s="3"/>
      <c r="NF344" s="3"/>
      <c r="NG344" s="3"/>
      <c r="NH344" s="3"/>
      <c r="NI344" s="3"/>
      <c r="NJ344" s="3"/>
      <c r="NK344" s="3"/>
      <c r="NL344" s="3"/>
      <c r="NM344" s="3"/>
      <c r="NN344" s="3"/>
      <c r="NO344" s="3"/>
      <c r="NP344" s="3"/>
      <c r="NQ344" s="3"/>
      <c r="NR344" s="3"/>
      <c r="NS344" s="3"/>
      <c r="NT344" s="3"/>
      <c r="NU344" s="3"/>
      <c r="NV344" s="3"/>
      <c r="NW344" s="3"/>
      <c r="NX344" s="3"/>
      <c r="NY344" s="3"/>
      <c r="NZ344" s="3"/>
      <c r="OA344" s="3"/>
      <c r="OB344" s="3"/>
      <c r="OC344" s="3"/>
      <c r="OD344" s="3"/>
      <c r="OE344" s="3"/>
      <c r="OF344" s="3"/>
      <c r="OG344" s="3"/>
      <c r="OH344" s="3"/>
      <c r="OI344" s="3"/>
      <c r="OJ344" s="3"/>
      <c r="OK344" s="3"/>
      <c r="OL344" s="3"/>
      <c r="OM344" s="3"/>
      <c r="ON344" s="3"/>
      <c r="OO344" s="3"/>
      <c r="OP344" s="3"/>
      <c r="OQ344" s="3"/>
      <c r="OR344" s="3"/>
      <c r="OS344" s="3"/>
      <c r="OT344" s="3"/>
      <c r="OU344" s="3"/>
      <c r="OV344" s="3"/>
      <c r="OW344" s="3"/>
      <c r="OX344" s="3"/>
      <c r="OY344" s="3"/>
      <c r="OZ344" s="3"/>
      <c r="PA344" s="3"/>
      <c r="PB344" s="3"/>
      <c r="PC344" s="3"/>
      <c r="PD344" s="3"/>
      <c r="PE344" s="3"/>
      <c r="PF344" s="3"/>
      <c r="PG344" s="3"/>
      <c r="PH344" s="3"/>
      <c r="PI344" s="3"/>
      <c r="PJ344" s="3"/>
      <c r="PK344" s="3"/>
      <c r="PL344" s="3"/>
      <c r="PM344" s="3"/>
      <c r="PN344" s="3"/>
      <c r="PO344" s="3"/>
      <c r="PP344" s="3"/>
      <c r="PQ344" s="3"/>
      <c r="PR344" s="3"/>
      <c r="PS344" s="3"/>
      <c r="PT344" s="3"/>
      <c r="PU344" s="3"/>
      <c r="PV344" s="3"/>
      <c r="PW344" s="3"/>
      <c r="PX344" s="3"/>
      <c r="PY344" s="3"/>
      <c r="PZ344" s="3"/>
      <c r="QA344" s="3"/>
      <c r="QB344" s="3"/>
      <c r="QC344" s="3"/>
      <c r="QD344" s="3"/>
      <c r="QE344" s="3"/>
      <c r="QF344" s="3"/>
      <c r="QG344" s="3"/>
      <c r="QH344" s="3"/>
      <c r="QI344" s="3"/>
      <c r="QJ344" s="3"/>
      <c r="QK344" s="3"/>
      <c r="QL344" s="3"/>
      <c r="QM344" s="3"/>
      <c r="QN344" s="3"/>
      <c r="QO344" s="3"/>
      <c r="QP344" s="3"/>
      <c r="QQ344" s="3"/>
      <c r="QR344" s="3"/>
      <c r="QS344" s="3"/>
      <c r="QT344" s="3"/>
      <c r="QU344" s="3"/>
      <c r="QV344" s="3"/>
      <c r="QW344" s="3"/>
      <c r="QX344" s="3"/>
      <c r="QY344" s="3"/>
      <c r="QZ344" s="3"/>
      <c r="RA344" s="3"/>
      <c r="RB344" s="3"/>
      <c r="RC344" s="3"/>
      <c r="RD344" s="3"/>
      <c r="RE344" s="3"/>
      <c r="RF344" s="3"/>
      <c r="RG344" s="3"/>
      <c r="RH344" s="3"/>
      <c r="RI344" s="3"/>
      <c r="RJ344" s="3"/>
      <c r="RK344" s="3"/>
      <c r="RL344" s="3"/>
      <c r="RM344" s="3"/>
      <c r="RN344" s="3"/>
      <c r="RO344" s="3"/>
      <c r="RP344" s="3"/>
      <c r="RQ344" s="3"/>
      <c r="RR344" s="3"/>
      <c r="RS344" s="3"/>
      <c r="RT344" s="3"/>
      <c r="RU344" s="3"/>
      <c r="RV344" s="3"/>
      <c r="RW344" s="3"/>
      <c r="RX344" s="3"/>
      <c r="RY344" s="3"/>
      <c r="RZ344" s="3"/>
      <c r="SA344" s="3"/>
      <c r="SB344" s="3"/>
      <c r="SC344" s="3"/>
      <c r="SD344" s="3"/>
      <c r="SE344" s="3"/>
      <c r="SF344" s="3"/>
      <c r="SG344" s="3"/>
      <c r="SH344" s="3"/>
      <c r="SI344" s="3"/>
      <c r="SJ344" s="3"/>
      <c r="SK344" s="3"/>
      <c r="SL344" s="3"/>
      <c r="SM344" s="3"/>
      <c r="SN344" s="3"/>
      <c r="SO344" s="3"/>
      <c r="SP344" s="3"/>
      <c r="SQ344" s="3"/>
      <c r="SR344" s="3"/>
      <c r="SS344" s="3"/>
      <c r="ST344" s="3"/>
      <c r="SU344" s="3"/>
      <c r="SV344" s="3"/>
      <c r="SW344" s="3"/>
      <c r="SX344" s="3"/>
      <c r="SY344" s="3"/>
      <c r="SZ344" s="3"/>
      <c r="TA344" s="3"/>
      <c r="TB344" s="3"/>
      <c r="TC344" s="3"/>
      <c r="TD344" s="3"/>
      <c r="TE344" s="3"/>
      <c r="TF344" s="3"/>
      <c r="TG344" s="3"/>
      <c r="TH344" s="3"/>
      <c r="TI344" s="3"/>
      <c r="TJ344" s="3"/>
      <c r="TK344" s="3"/>
      <c r="TL344" s="3"/>
      <c r="TM344" s="3"/>
      <c r="TN344" s="3"/>
      <c r="TO344" s="3"/>
      <c r="TP344" s="3"/>
      <c r="TQ344" s="3"/>
      <c r="TR344" s="3"/>
      <c r="TS344" s="3"/>
      <c r="TT344" s="3"/>
      <c r="TU344" s="3"/>
      <c r="TV344" s="3"/>
      <c r="TW344" s="3"/>
      <c r="TX344" s="3"/>
      <c r="TY344" s="3"/>
      <c r="TZ344" s="3"/>
      <c r="UA344" s="3"/>
      <c r="UB344" s="3"/>
      <c r="UC344" s="3"/>
      <c r="UD344" s="3"/>
      <c r="UE344" s="3"/>
      <c r="UF344" s="3"/>
      <c r="UG344" s="3"/>
      <c r="UH344" s="3"/>
      <c r="UI344" s="3"/>
      <c r="UJ344" s="3"/>
      <c r="UK344" s="3"/>
      <c r="UL344" s="3"/>
      <c r="UM344" s="3"/>
      <c r="UN344" s="3"/>
      <c r="UO344" s="3"/>
      <c r="UP344" s="3"/>
      <c r="UQ344" s="3"/>
      <c r="UR344" s="3"/>
      <c r="US344" s="3"/>
      <c r="UT344" s="3"/>
      <c r="UU344" s="3"/>
      <c r="UV344" s="3"/>
      <c r="UW344" s="3"/>
      <c r="UX344" s="3"/>
      <c r="UY344" s="3"/>
      <c r="UZ344" s="3"/>
      <c r="VA344" s="3"/>
      <c r="VB344" s="3"/>
      <c r="VC344" s="3"/>
      <c r="VD344" s="3"/>
      <c r="VE344" s="3"/>
      <c r="VF344" s="3"/>
      <c r="VG344" s="3"/>
      <c r="VH344" s="3"/>
      <c r="VI344" s="3"/>
      <c r="VJ344" s="3"/>
      <c r="VK344" s="3"/>
      <c r="VL344" s="3"/>
      <c r="VM344" s="3"/>
      <c r="VN344" s="3"/>
      <c r="VO344" s="3"/>
      <c r="VP344" s="3"/>
      <c r="VQ344" s="3"/>
      <c r="VR344" s="3"/>
      <c r="VS344" s="3"/>
      <c r="VT344" s="3"/>
      <c r="VU344" s="3"/>
      <c r="VV344" s="3"/>
      <c r="VW344" s="3"/>
      <c r="VX344" s="3"/>
      <c r="VY344" s="3"/>
      <c r="VZ344" s="3"/>
      <c r="WA344" s="3"/>
      <c r="WB344" s="3"/>
      <c r="WC344" s="3"/>
      <c r="WD344" s="3"/>
      <c r="WE344" s="3"/>
      <c r="WF344" s="3"/>
      <c r="WG344" s="3"/>
      <c r="WH344" s="3"/>
      <c r="WI344" s="3"/>
      <c r="WJ344" s="3"/>
      <c r="WK344" s="3"/>
      <c r="WL344" s="3"/>
      <c r="WM344" s="3"/>
      <c r="WN344" s="3"/>
      <c r="WO344" s="3"/>
      <c r="WP344" s="3"/>
      <c r="WQ344" s="3"/>
      <c r="WR344" s="3"/>
      <c r="WS344" s="3"/>
      <c r="WT344" s="3"/>
      <c r="WU344" s="3"/>
      <c r="WV344" s="3"/>
      <c r="WW344" s="3"/>
      <c r="WX344" s="3"/>
      <c r="WY344" s="3"/>
      <c r="WZ344" s="3"/>
      <c r="XA344" s="3"/>
      <c r="XB344" s="3"/>
      <c r="XC344" s="3"/>
      <c r="XD344" s="3"/>
      <c r="XE344" s="3"/>
      <c r="XF344" s="3"/>
      <c r="XG344" s="3"/>
      <c r="XH344" s="3"/>
      <c r="XI344" s="3"/>
      <c r="XJ344" s="3"/>
      <c r="XK344" s="3"/>
      <c r="XL344" s="3"/>
      <c r="XM344" s="3"/>
      <c r="XN344" s="3"/>
      <c r="XO344" s="3"/>
      <c r="XP344" s="3"/>
      <c r="XQ344" s="3"/>
      <c r="XR344" s="3"/>
      <c r="XS344" s="3"/>
      <c r="XT344" s="3"/>
      <c r="XU344" s="3"/>
      <c r="XV344" s="3"/>
      <c r="XW344" s="3"/>
      <c r="XX344" s="3"/>
      <c r="XY344" s="3"/>
      <c r="XZ344" s="3"/>
      <c r="YA344" s="3"/>
      <c r="YB344" s="3"/>
      <c r="YC344" s="3"/>
      <c r="YD344" s="3"/>
      <c r="YE344" s="3"/>
      <c r="YF344" s="3"/>
      <c r="YG344" s="3"/>
      <c r="YH344" s="3"/>
      <c r="YI344" s="3"/>
      <c r="YJ344" s="3"/>
      <c r="YK344" s="3"/>
      <c r="YL344" s="3"/>
      <c r="YM344" s="3"/>
      <c r="YN344" s="3"/>
      <c r="YO344" s="3"/>
      <c r="YP344" s="3"/>
      <c r="YQ344" s="3"/>
      <c r="YR344" s="3"/>
      <c r="YS344" s="3"/>
      <c r="YT344" s="3"/>
      <c r="YU344" s="3"/>
      <c r="YV344" s="3"/>
      <c r="YW344" s="3"/>
      <c r="YX344" s="3"/>
      <c r="YY344" s="3"/>
      <c r="YZ344" s="3"/>
      <c r="ZA344" s="3"/>
      <c r="ZB344" s="3"/>
      <c r="ZC344" s="3"/>
      <c r="ZD344" s="3"/>
      <c r="ZE344" s="3"/>
      <c r="ZF344" s="3"/>
      <c r="ZG344" s="3"/>
      <c r="ZH344" s="3"/>
      <c r="ZI344" s="3"/>
      <c r="ZJ344" s="3"/>
      <c r="ZK344" s="3"/>
      <c r="ZL344" s="3"/>
      <c r="ZM344" s="3"/>
      <c r="ZN344" s="3"/>
      <c r="ZO344" s="3"/>
      <c r="ZP344" s="3"/>
      <c r="ZQ344" s="3"/>
      <c r="ZR344" s="3"/>
      <c r="ZS344" s="3"/>
      <c r="ZT344" s="3"/>
      <c r="ZU344" s="3"/>
      <c r="ZV344" s="3"/>
      <c r="ZW344" s="3"/>
      <c r="ZX344" s="3"/>
      <c r="ZY344" s="3"/>
      <c r="ZZ344" s="3"/>
      <c r="AAA344" s="3"/>
      <c r="AAB344" s="3"/>
      <c r="AAC344" s="3"/>
      <c r="AAD344" s="3"/>
      <c r="AAE344" s="3"/>
      <c r="AAF344" s="3"/>
      <c r="AAG344" s="3"/>
      <c r="AAH344" s="3"/>
      <c r="AAI344" s="3"/>
      <c r="AAJ344" s="3"/>
      <c r="AAK344" s="3"/>
      <c r="AAL344" s="3"/>
      <c r="AAM344" s="3"/>
      <c r="AAN344" s="3"/>
      <c r="AAO344" s="3"/>
      <c r="AAP344" s="3"/>
      <c r="AAQ344" s="3"/>
      <c r="AAR344" s="3"/>
      <c r="AAS344" s="3"/>
      <c r="AAT344" s="3"/>
      <c r="AAU344" s="3"/>
      <c r="AAV344" s="3"/>
      <c r="AAW344" s="3"/>
      <c r="AAX344" s="3"/>
      <c r="AAY344" s="3"/>
      <c r="AAZ344" s="3"/>
      <c r="ABA344" s="3"/>
      <c r="ABB344" s="3"/>
      <c r="ABC344" s="3"/>
      <c r="ABD344" s="3"/>
      <c r="ABE344" s="3"/>
      <c r="ABF344" s="3"/>
      <c r="ABG344" s="3"/>
      <c r="ABH344" s="3"/>
      <c r="ABI344" s="3"/>
      <c r="ABJ344" s="3"/>
      <c r="ABK344" s="3"/>
      <c r="ABL344" s="3"/>
      <c r="ABM344" s="3"/>
      <c r="ABN344" s="3"/>
      <c r="ABO344" s="3"/>
      <c r="ABP344" s="3"/>
      <c r="ABQ344" s="3"/>
      <c r="ABR344" s="3"/>
      <c r="ABS344" s="3"/>
      <c r="ABT344" s="3"/>
      <c r="ABU344" s="3"/>
      <c r="ABV344" s="3"/>
      <c r="ABW344" s="3"/>
      <c r="ABX344" s="3"/>
      <c r="ABY344" s="3"/>
      <c r="ABZ344" s="3"/>
      <c r="ACA344" s="3"/>
      <c r="ACB344" s="3"/>
      <c r="ACC344" s="3"/>
      <c r="ACD344" s="3"/>
      <c r="ACE344" s="3"/>
      <c r="ACF344" s="3"/>
      <c r="ACG344" s="3"/>
      <c r="ACH344" s="3"/>
      <c r="ACI344" s="3"/>
      <c r="ACJ344" s="3"/>
      <c r="ACK344" s="3"/>
      <c r="ACL344" s="3"/>
      <c r="ACM344" s="3"/>
      <c r="ACN344" s="3"/>
      <c r="ACO344" s="3"/>
      <c r="ACP344" s="3"/>
      <c r="ACQ344" s="3"/>
      <c r="ACR344" s="3"/>
      <c r="ACS344" s="3"/>
      <c r="ACT344" s="3"/>
      <c r="ACU344" s="3"/>
      <c r="ACV344" s="3"/>
      <c r="ACW344" s="3"/>
      <c r="ACX344" s="3"/>
      <c r="ACY344" s="3"/>
      <c r="ACZ344" s="3"/>
      <c r="ADA344" s="3"/>
      <c r="ADB344" s="3"/>
      <c r="ADC344" s="3"/>
      <c r="ADD344" s="3"/>
      <c r="ADE344" s="3"/>
      <c r="ADF344" s="3"/>
      <c r="ADG344" s="3"/>
      <c r="ADH344" s="3"/>
      <c r="ADI344" s="3"/>
      <c r="ADJ344" s="3"/>
      <c r="ADK344" s="3"/>
      <c r="ADL344" s="3"/>
      <c r="ADM344" s="3"/>
      <c r="ADN344" s="3"/>
      <c r="ADO344" s="3"/>
      <c r="ADP344" s="3"/>
      <c r="ADQ344" s="3"/>
      <c r="ADR344" s="3"/>
      <c r="ADS344" s="3"/>
      <c r="ADT344" s="3"/>
      <c r="ADU344" s="3"/>
      <c r="ADV344" s="3"/>
      <c r="ADW344" s="3"/>
      <c r="ADX344" s="3"/>
      <c r="ADY344" s="3"/>
      <c r="ADZ344" s="3"/>
      <c r="AEA344" s="3"/>
      <c r="AEB344" s="3"/>
      <c r="AEC344" s="3"/>
      <c r="AED344" s="3"/>
      <c r="AEE344" s="3"/>
      <c r="AEF344" s="3"/>
      <c r="AEG344" s="3"/>
      <c r="AEH344" s="3"/>
      <c r="AEI344" s="3"/>
      <c r="AEJ344" s="3"/>
      <c r="AEK344" s="3"/>
      <c r="AEL344" s="3"/>
      <c r="AEM344" s="3"/>
      <c r="AEN344" s="3"/>
      <c r="AEO344" s="3"/>
      <c r="AEP344" s="3"/>
      <c r="AEQ344" s="3"/>
      <c r="AER344" s="3"/>
      <c r="AES344" s="3"/>
      <c r="AET344" s="3"/>
      <c r="AEU344" s="3"/>
      <c r="AEV344" s="3"/>
      <c r="AEW344" s="3"/>
      <c r="AEX344" s="3"/>
      <c r="AEY344" s="3"/>
      <c r="AEZ344" s="3"/>
      <c r="AFA344" s="3"/>
      <c r="AFB344" s="3"/>
      <c r="AFC344" s="3"/>
      <c r="AFD344" s="3"/>
      <c r="AFE344" s="3"/>
      <c r="AFF344" s="3"/>
      <c r="AFG344" s="3"/>
      <c r="AFH344" s="3"/>
      <c r="AFI344" s="3"/>
      <c r="AFJ344" s="3"/>
      <c r="AFK344" s="3"/>
      <c r="AFL344" s="3"/>
      <c r="AFM344" s="3"/>
      <c r="AFN344" s="3"/>
      <c r="AFO344" s="3"/>
      <c r="AFP344" s="3"/>
      <c r="AFQ344" s="3"/>
      <c r="AFR344" s="3"/>
      <c r="AFS344" s="3"/>
      <c r="AFT344" s="3"/>
      <c r="AFU344" s="3"/>
      <c r="AFV344" s="3"/>
      <c r="AFW344" s="3"/>
      <c r="AFX344" s="3"/>
      <c r="AFY344" s="3"/>
      <c r="AFZ344" s="3"/>
      <c r="AGA344" s="3"/>
      <c r="AGB344" s="3"/>
      <c r="AGC344" s="3"/>
      <c r="AGD344" s="3"/>
      <c r="AGE344" s="3"/>
      <c r="AGF344" s="3"/>
      <c r="AGG344" s="3"/>
      <c r="AGH344" s="3"/>
      <c r="AGI344" s="3"/>
      <c r="AGJ344" s="3"/>
      <c r="AGK344" s="3"/>
      <c r="AGL344" s="3"/>
      <c r="AGM344" s="3"/>
      <c r="AGN344" s="3"/>
      <c r="AGO344" s="3"/>
      <c r="AGP344" s="3"/>
      <c r="AGQ344" s="3"/>
      <c r="AGR344" s="3"/>
      <c r="AGS344" s="3"/>
      <c r="AGT344" s="3"/>
      <c r="AGU344" s="3"/>
      <c r="AGV344" s="3"/>
      <c r="AGW344" s="3"/>
      <c r="AGX344" s="3"/>
      <c r="AGY344" s="3"/>
      <c r="AGZ344" s="3"/>
      <c r="AHA344" s="3"/>
      <c r="AHB344" s="3"/>
      <c r="AHC344" s="3"/>
      <c r="AHD344" s="3"/>
      <c r="AHE344" s="3"/>
      <c r="AHF344" s="3"/>
      <c r="AHG344" s="3"/>
      <c r="AHH344" s="3"/>
      <c r="AHI344" s="3"/>
      <c r="AHJ344" s="3"/>
      <c r="AHK344" s="3"/>
      <c r="AHL344" s="3"/>
      <c r="AHM344" s="3"/>
      <c r="AHN344" s="3"/>
      <c r="AHO344" s="3"/>
      <c r="AHP344" s="3"/>
      <c r="AHQ344" s="3"/>
      <c r="AHR344" s="3"/>
      <c r="AHS344" s="3"/>
      <c r="AHT344" s="3"/>
      <c r="AHU344" s="3"/>
      <c r="AHV344" s="3"/>
      <c r="AHW344" s="3"/>
      <c r="AHX344" s="3"/>
      <c r="AHY344" s="3"/>
      <c r="AHZ344" s="3"/>
      <c r="AIA344" s="3"/>
      <c r="AIB344" s="3"/>
      <c r="AIC344" s="3"/>
      <c r="AID344" s="3"/>
      <c r="AIE344" s="3"/>
      <c r="AIF344" s="3"/>
      <c r="AIG344" s="3"/>
      <c r="AIH344" s="3"/>
      <c r="AII344" s="3"/>
      <c r="AIJ344" s="3"/>
      <c r="AIK344" s="3"/>
      <c r="AIL344" s="3"/>
      <c r="AIM344" s="3"/>
      <c r="AIN344" s="3"/>
      <c r="AIO344" s="3"/>
      <c r="AIP344" s="3"/>
      <c r="AIQ344" s="3"/>
      <c r="AIR344" s="3"/>
      <c r="AIS344" s="3"/>
      <c r="AIT344" s="3"/>
      <c r="AIU344" s="3"/>
      <c r="AIV344" s="3"/>
      <c r="AIW344" s="3"/>
      <c r="AIX344" s="3"/>
      <c r="AIY344" s="3"/>
      <c r="AIZ344" s="3"/>
      <c r="AJA344" s="3"/>
      <c r="AJB344" s="3"/>
      <c r="AJC344" s="3"/>
      <c r="AJD344" s="3"/>
      <c r="AJE344" s="3"/>
      <c r="AJF344" s="3"/>
      <c r="AJG344" s="3"/>
      <c r="AJH344" s="3"/>
      <c r="AJI344" s="3"/>
      <c r="AJJ344" s="3"/>
      <c r="AJK344" s="3"/>
      <c r="AJL344" s="3"/>
      <c r="AJM344" s="3"/>
      <c r="AJN344" s="3"/>
      <c r="AJO344" s="3"/>
      <c r="AJP344" s="3"/>
      <c r="AJQ344" s="3"/>
      <c r="AJR344" s="3"/>
      <c r="AJS344" s="3"/>
      <c r="AJT344" s="3"/>
      <c r="AJU344" s="3"/>
      <c r="AJV344" s="3"/>
      <c r="AJW344" s="3"/>
      <c r="AJX344" s="3"/>
      <c r="AJY344" s="3"/>
      <c r="AJZ344" s="3"/>
      <c r="AKA344" s="3"/>
      <c r="AKB344" s="3"/>
      <c r="AKC344" s="3"/>
      <c r="AKD344" s="3"/>
      <c r="AKE344" s="3"/>
      <c r="AKF344" s="3"/>
      <c r="AKG344" s="3"/>
      <c r="AKH344" s="3"/>
      <c r="AKI344" s="3"/>
      <c r="AKJ344" s="3"/>
      <c r="AKK344" s="3"/>
      <c r="AKL344" s="3"/>
      <c r="AKM344" s="3"/>
      <c r="AKN344" s="3"/>
      <c r="AKO344" s="3"/>
      <c r="AKP344" s="3"/>
      <c r="AKQ344" s="3"/>
      <c r="AKR344" s="3"/>
      <c r="AKS344" s="3"/>
      <c r="AKT344" s="3"/>
      <c r="AKU344" s="3"/>
      <c r="AKV344" s="3"/>
      <c r="AKW344" s="3"/>
      <c r="AKX344" s="3"/>
      <c r="AKY344" s="3"/>
      <c r="AKZ344" s="3"/>
      <c r="ALA344" s="3"/>
      <c r="ALB344" s="3"/>
      <c r="ALC344" s="3"/>
      <c r="ALD344" s="3"/>
      <c r="ALE344" s="3"/>
      <c r="ALF344" s="3"/>
      <c r="ALG344" s="3"/>
      <c r="ALH344" s="3"/>
      <c r="ALI344" s="3"/>
      <c r="ALJ344" s="3"/>
      <c r="ALK344" s="3"/>
      <c r="ALL344" s="3"/>
      <c r="ALM344" s="3"/>
      <c r="ALN344" s="3"/>
      <c r="ALO344" s="3"/>
      <c r="ALP344" s="3"/>
      <c r="ALQ344" s="3"/>
      <c r="ALR344" s="3"/>
      <c r="ALS344" s="3"/>
      <c r="ALT344" s="3"/>
      <c r="ALU344" s="3"/>
      <c r="ALV344" s="3"/>
      <c r="ALW344" s="3"/>
      <c r="ALX344" s="3"/>
      <c r="ALY344" s="3"/>
      <c r="ALZ344" s="3"/>
      <c r="AMA344" s="3"/>
      <c r="AMB344" s="3"/>
      <c r="AMC344" s="3"/>
      <c r="AMD344" s="3"/>
      <c r="AME344" s="3"/>
      <c r="AMF344" s="3"/>
      <c r="AMG344" s="3"/>
      <c r="AMH344" s="3"/>
      <c r="AMI344" s="3"/>
      <c r="AMJ344" s="3"/>
      <c r="AMK344" s="3"/>
      <c r="AML344" s="3"/>
      <c r="AMM344" s="3"/>
      <c r="AMN344" s="3"/>
      <c r="AMO344" s="3"/>
      <c r="AMP344" s="3"/>
      <c r="AMQ344" s="3"/>
      <c r="AMR344" s="3"/>
      <c r="AMS344" s="3"/>
      <c r="AMT344" s="3"/>
      <c r="AMU344" s="3"/>
      <c r="AMV344" s="3"/>
      <c r="AMW344" s="3"/>
      <c r="AMX344" s="3"/>
      <c r="AMY344" s="3"/>
      <c r="AMZ344" s="3"/>
      <c r="ANA344" s="3"/>
      <c r="ANB344" s="3"/>
      <c r="ANC344" s="3"/>
      <c r="AND344" s="3"/>
      <c r="ANE344" s="3"/>
      <c r="ANF344" s="3"/>
      <c r="ANG344" s="3"/>
      <c r="ANH344" s="3"/>
      <c r="ANI344" s="3"/>
      <c r="ANJ344" s="3"/>
      <c r="ANK344" s="3"/>
      <c r="ANL344" s="3"/>
      <c r="ANM344" s="3"/>
      <c r="ANN344" s="3"/>
      <c r="ANO344" s="3"/>
      <c r="ANP344" s="3"/>
      <c r="ANQ344" s="3"/>
      <c r="ANR344" s="3"/>
      <c r="ANS344" s="3"/>
      <c r="ANT344" s="3"/>
      <c r="ANU344" s="3"/>
      <c r="ANV344" s="3"/>
      <c r="ANW344" s="3"/>
      <c r="ANX344" s="3"/>
      <c r="ANY344" s="3"/>
      <c r="ANZ344" s="3"/>
      <c r="AOA344" s="3"/>
      <c r="AOB344" s="3"/>
      <c r="AOC344" s="3"/>
      <c r="AOD344" s="3"/>
      <c r="AOE344" s="3"/>
      <c r="AOF344" s="3"/>
      <c r="AOG344" s="3"/>
      <c r="AOH344" s="3"/>
      <c r="AOI344" s="3"/>
      <c r="AOJ344" s="3"/>
      <c r="AOK344" s="3"/>
      <c r="AOL344" s="3"/>
      <c r="AOM344" s="3"/>
      <c r="AON344" s="3"/>
      <c r="AOO344" s="3"/>
      <c r="AOP344" s="3"/>
      <c r="AOQ344" s="3"/>
      <c r="AOR344" s="3"/>
      <c r="AOS344" s="3"/>
      <c r="AOT344" s="3"/>
      <c r="AOU344" s="3"/>
      <c r="AOV344" s="3"/>
      <c r="AOW344" s="3"/>
      <c r="AOX344" s="3"/>
      <c r="AOY344" s="3"/>
      <c r="AOZ344" s="3"/>
      <c r="APA344" s="3"/>
      <c r="APB344" s="3"/>
      <c r="APC344" s="3"/>
      <c r="APD344" s="3"/>
      <c r="APE344" s="3"/>
      <c r="APF344" s="3"/>
      <c r="APG344" s="3"/>
      <c r="APH344" s="3"/>
      <c r="API344" s="3"/>
      <c r="APJ344" s="3"/>
      <c r="APK344" s="3"/>
      <c r="APL344" s="3"/>
      <c r="APM344" s="3"/>
      <c r="APN344" s="3"/>
      <c r="APO344" s="3"/>
      <c r="APP344" s="3"/>
      <c r="APQ344" s="3"/>
      <c r="APR344" s="3"/>
      <c r="APS344" s="3"/>
      <c r="APT344" s="3"/>
      <c r="APU344" s="3"/>
      <c r="APV344" s="3"/>
      <c r="APW344" s="3"/>
      <c r="APX344" s="3"/>
      <c r="APY344" s="3"/>
      <c r="APZ344" s="3"/>
      <c r="AQA344" s="3"/>
      <c r="AQB344" s="3"/>
      <c r="AQC344" s="3"/>
      <c r="AQD344" s="3"/>
      <c r="AQE344" s="3"/>
      <c r="AQF344" s="3"/>
      <c r="AQG344" s="3"/>
      <c r="AQH344" s="3"/>
      <c r="AQI344" s="3"/>
      <c r="AQJ344" s="3"/>
      <c r="AQK344" s="3"/>
      <c r="AQL344" s="3"/>
      <c r="AQM344" s="3"/>
      <c r="AQN344" s="3"/>
      <c r="AQO344" s="3"/>
      <c r="AQP344" s="3"/>
      <c r="AQQ344" s="3"/>
      <c r="AQR344" s="3"/>
      <c r="AQS344" s="3"/>
      <c r="AQT344" s="3"/>
      <c r="AQU344" s="3"/>
      <c r="AQV344" s="3"/>
      <c r="AQW344" s="3"/>
      <c r="AQX344" s="3"/>
      <c r="AQY344" s="3"/>
      <c r="AQZ344" s="3"/>
      <c r="ARA344" s="3"/>
      <c r="ARB344" s="3"/>
      <c r="ARC344" s="3"/>
      <c r="ARD344" s="3"/>
      <c r="ARE344" s="3"/>
      <c r="ARF344" s="3"/>
      <c r="ARG344" s="3"/>
      <c r="ARH344" s="3"/>
      <c r="ARI344" s="3"/>
      <c r="ARJ344" s="3"/>
      <c r="ARK344" s="3"/>
      <c r="ARL344" s="3"/>
      <c r="ARM344" s="3"/>
      <c r="ARN344" s="3"/>
      <c r="ARO344" s="3"/>
      <c r="ARP344" s="3"/>
      <c r="ARQ344" s="3"/>
      <c r="ARR344" s="3"/>
      <c r="ARS344" s="3"/>
      <c r="ART344" s="3"/>
      <c r="ARU344" s="3"/>
      <c r="ARV344" s="3"/>
      <c r="ARW344" s="3"/>
      <c r="ARX344" s="3"/>
      <c r="ARY344" s="3"/>
      <c r="ARZ344" s="3"/>
      <c r="ASA344" s="3"/>
      <c r="ASB344" s="3"/>
      <c r="ASC344" s="3"/>
      <c r="ASD344" s="3"/>
      <c r="ASE344" s="3"/>
      <c r="ASF344" s="3"/>
      <c r="ASG344" s="3"/>
      <c r="ASH344" s="3"/>
      <c r="ASI344" s="3"/>
      <c r="ASJ344" s="3"/>
      <c r="ASK344" s="3"/>
      <c r="ASL344" s="3"/>
      <c r="ASM344" s="3"/>
      <c r="ASN344" s="3"/>
      <c r="ASO344" s="3"/>
      <c r="ASP344" s="3"/>
      <c r="ASQ344" s="3"/>
      <c r="ASR344" s="3"/>
      <c r="ASS344" s="3"/>
      <c r="AST344" s="3"/>
      <c r="ASU344" s="3"/>
      <c r="ASV344" s="3"/>
      <c r="ASW344" s="3"/>
      <c r="ASX344" s="3"/>
      <c r="ASY344" s="3"/>
      <c r="ASZ344" s="3"/>
      <c r="ATA344" s="3"/>
      <c r="ATB344" s="3"/>
      <c r="ATC344" s="3"/>
      <c r="ATD344" s="3"/>
      <c r="ATE344" s="3"/>
      <c r="ATF344" s="3"/>
      <c r="ATG344" s="3"/>
      <c r="ATH344" s="3"/>
      <c r="ATI344" s="3"/>
      <c r="ATJ344" s="3"/>
      <c r="ATK344" s="3"/>
      <c r="ATL344" s="3"/>
      <c r="ATM344" s="3"/>
      <c r="ATN344" s="3"/>
      <c r="ATO344" s="3"/>
      <c r="ATP344" s="3"/>
      <c r="ATQ344" s="3"/>
      <c r="ATR344" s="3"/>
      <c r="ATS344" s="3"/>
      <c r="ATT344" s="3"/>
      <c r="ATU344" s="3"/>
      <c r="ATV344" s="3"/>
      <c r="ATW344" s="3"/>
      <c r="ATX344" s="3"/>
      <c r="ATY344" s="3"/>
      <c r="ATZ344" s="3"/>
      <c r="AUA344" s="3"/>
      <c r="AUB344" s="3"/>
      <c r="AUC344" s="3"/>
      <c r="AUD344" s="3"/>
      <c r="AUE344" s="3"/>
      <c r="AUF344" s="3"/>
      <c r="AUG344" s="3"/>
      <c r="AUH344" s="3"/>
      <c r="AUI344" s="3"/>
      <c r="AUJ344" s="3"/>
      <c r="AUK344" s="3"/>
      <c r="AUL344" s="3"/>
      <c r="AUM344" s="3"/>
      <c r="AUN344" s="3"/>
      <c r="AUO344" s="3"/>
      <c r="AUP344" s="3"/>
      <c r="AUQ344" s="3"/>
      <c r="AUR344" s="3"/>
      <c r="AUS344" s="3"/>
      <c r="AUT344" s="3"/>
      <c r="AUU344" s="3"/>
      <c r="AUV344" s="3"/>
      <c r="AUW344" s="3"/>
      <c r="AUX344" s="3"/>
      <c r="AUY344" s="3"/>
      <c r="AUZ344" s="3"/>
      <c r="AVA344" s="3"/>
      <c r="AVB344" s="3"/>
      <c r="AVC344" s="3"/>
      <c r="AVD344" s="3"/>
      <c r="AVE344" s="3"/>
      <c r="AVF344" s="3"/>
      <c r="AVG344" s="3"/>
      <c r="AVH344" s="3"/>
      <c r="AVI344" s="3"/>
      <c r="AVJ344" s="3"/>
      <c r="AVK344" s="3"/>
      <c r="AVL344" s="3"/>
      <c r="AVM344" s="3"/>
      <c r="AVN344" s="3"/>
      <c r="AVO344" s="3"/>
      <c r="AVP344" s="3"/>
      <c r="AVQ344" s="3"/>
      <c r="AVR344" s="3"/>
      <c r="AVS344" s="3"/>
      <c r="AVT344" s="3"/>
      <c r="AVU344" s="3"/>
      <c r="AVV344" s="3"/>
      <c r="AVW344" s="3"/>
      <c r="AVX344" s="3"/>
      <c r="AVY344" s="3"/>
      <c r="AVZ344" s="3"/>
      <c r="AWA344" s="3"/>
      <c r="AWB344" s="3"/>
      <c r="AWC344" s="3"/>
      <c r="AWD344" s="3"/>
      <c r="AWE344" s="3"/>
      <c r="AWF344" s="3"/>
      <c r="AWG344" s="3"/>
      <c r="AWH344" s="3"/>
      <c r="AWI344" s="3"/>
      <c r="AWJ344" s="3"/>
      <c r="AWK344" s="3"/>
      <c r="AWL344" s="3"/>
      <c r="AWM344" s="3"/>
      <c r="AWN344" s="3"/>
      <c r="AWO344" s="3"/>
      <c r="AWP344" s="3"/>
      <c r="AWQ344" s="3"/>
      <c r="AWR344" s="3"/>
      <c r="AWS344" s="3"/>
      <c r="AWT344" s="3"/>
      <c r="AWU344" s="3"/>
      <c r="AWV344" s="3"/>
      <c r="AWW344" s="3"/>
      <c r="AWX344" s="3"/>
      <c r="AWY344" s="3"/>
      <c r="AWZ344" s="3"/>
      <c r="AXA344" s="3"/>
      <c r="AXB344" s="3"/>
      <c r="AXC344" s="3"/>
      <c r="AXD344" s="3"/>
      <c r="AXE344" s="3"/>
      <c r="AXF344" s="3"/>
      <c r="AXG344" s="3"/>
      <c r="AXH344" s="3"/>
      <c r="AXI344" s="3"/>
      <c r="AXJ344" s="3"/>
      <c r="AXK344" s="3"/>
      <c r="AXL344" s="3"/>
      <c r="AXM344" s="3"/>
      <c r="AXN344" s="3"/>
      <c r="AXO344" s="3"/>
      <c r="AXP344" s="3"/>
      <c r="AXQ344" s="3"/>
      <c r="AXR344" s="3"/>
      <c r="AXS344" s="3"/>
      <c r="AXT344" s="3"/>
      <c r="AXU344" s="3"/>
      <c r="AXV344" s="3"/>
      <c r="AXW344" s="3"/>
      <c r="AXX344" s="3"/>
      <c r="AXY344" s="3"/>
      <c r="AXZ344" s="3"/>
      <c r="AYA344" s="3"/>
      <c r="AYB344" s="3"/>
      <c r="AYC344" s="3"/>
      <c r="AYD344" s="3"/>
      <c r="AYE344" s="3"/>
      <c r="AYF344" s="3"/>
      <c r="AYG344" s="3"/>
      <c r="AYH344" s="3"/>
      <c r="AYI344" s="3"/>
      <c r="AYJ344" s="3"/>
      <c r="AYK344" s="3"/>
      <c r="AYL344" s="3"/>
      <c r="AYM344" s="3"/>
      <c r="AYN344" s="3"/>
      <c r="AYO344" s="3"/>
      <c r="AYP344" s="3"/>
      <c r="AYQ344" s="3"/>
      <c r="AYR344" s="3"/>
      <c r="AYS344" s="3"/>
      <c r="AYT344" s="3"/>
      <c r="AYU344" s="3"/>
      <c r="AYV344" s="3"/>
      <c r="AYW344" s="3"/>
      <c r="AYX344" s="3"/>
      <c r="AYY344" s="3"/>
      <c r="AYZ344" s="3"/>
      <c r="AZA344" s="3"/>
      <c r="AZB344" s="3"/>
      <c r="AZC344" s="3"/>
      <c r="AZD344" s="3"/>
      <c r="AZE344" s="3"/>
      <c r="AZF344" s="3"/>
      <c r="AZG344" s="3"/>
      <c r="AZH344" s="3"/>
      <c r="AZI344" s="3"/>
      <c r="AZJ344" s="3"/>
      <c r="AZK344" s="3"/>
      <c r="AZL344" s="3"/>
      <c r="AZM344" s="3"/>
      <c r="AZN344" s="3"/>
      <c r="AZO344" s="3"/>
      <c r="AZP344" s="3"/>
      <c r="AZQ344" s="3"/>
      <c r="AZR344" s="3"/>
      <c r="AZS344" s="3"/>
      <c r="AZT344" s="3"/>
      <c r="AZU344" s="3"/>
      <c r="AZV344" s="3"/>
      <c r="AZW344" s="3"/>
      <c r="AZX344" s="3"/>
      <c r="AZY344" s="3"/>
      <c r="AZZ344" s="3"/>
      <c r="BAA344" s="3"/>
      <c r="BAB344" s="3"/>
      <c r="BAC344" s="3"/>
      <c r="BAD344" s="3"/>
      <c r="BAE344" s="3"/>
      <c r="BAF344" s="3"/>
      <c r="BAG344" s="3"/>
      <c r="BAH344" s="3"/>
      <c r="BAI344" s="3"/>
      <c r="BAJ344" s="3"/>
      <c r="BAK344" s="3"/>
      <c r="BAL344" s="3"/>
      <c r="BAM344" s="3"/>
      <c r="BAN344" s="3"/>
      <c r="BAO344" s="3"/>
      <c r="BAP344" s="3"/>
      <c r="BAQ344" s="3"/>
      <c r="BAR344" s="3"/>
      <c r="BAS344" s="3"/>
      <c r="BAT344" s="3"/>
      <c r="BAU344" s="3"/>
      <c r="BAV344" s="3"/>
      <c r="BAW344" s="3"/>
      <c r="BAX344" s="3"/>
      <c r="BAY344" s="3"/>
      <c r="BAZ344" s="3"/>
      <c r="BBA344" s="3"/>
      <c r="BBB344" s="3"/>
      <c r="BBC344" s="3"/>
      <c r="BBD344" s="3"/>
      <c r="BBE344" s="3"/>
      <c r="BBF344" s="3"/>
      <c r="BBG344" s="3"/>
      <c r="BBH344" s="3"/>
      <c r="BBI344" s="3"/>
      <c r="BBJ344" s="3"/>
      <c r="BBK344" s="3"/>
      <c r="BBL344" s="3"/>
      <c r="BBM344" s="3"/>
      <c r="BBN344" s="3"/>
      <c r="BBO344" s="3"/>
      <c r="BBP344" s="3"/>
      <c r="BBQ344" s="3"/>
      <c r="BBR344" s="3"/>
      <c r="BBS344" s="3"/>
      <c r="BBT344" s="3"/>
      <c r="BBU344" s="3"/>
      <c r="BBV344" s="3"/>
      <c r="BBW344" s="3"/>
      <c r="BBX344" s="3"/>
      <c r="BBY344" s="3"/>
      <c r="BBZ344" s="3"/>
      <c r="BCA344" s="3"/>
      <c r="BCB344" s="3"/>
      <c r="BCC344" s="3"/>
      <c r="BCD344" s="3"/>
      <c r="BCE344" s="3"/>
      <c r="BCF344" s="3"/>
      <c r="BCG344" s="3"/>
      <c r="BCH344" s="3"/>
      <c r="BCI344" s="3"/>
      <c r="BCJ344" s="3"/>
      <c r="BCK344" s="3"/>
      <c r="BCL344" s="3"/>
      <c r="BCM344" s="3"/>
      <c r="BCN344" s="3"/>
      <c r="BCO344" s="3"/>
      <c r="BCP344" s="3"/>
      <c r="BCQ344" s="3"/>
      <c r="BCR344" s="3"/>
      <c r="BCS344" s="3"/>
      <c r="BCT344" s="3"/>
      <c r="BCU344" s="3"/>
      <c r="BCV344" s="3"/>
      <c r="BCW344" s="3"/>
      <c r="BCX344" s="3"/>
      <c r="BCY344" s="3"/>
      <c r="BCZ344" s="3"/>
      <c r="BDA344" s="3"/>
      <c r="BDB344" s="3"/>
      <c r="BDC344" s="3"/>
      <c r="BDD344" s="3"/>
      <c r="BDE344" s="3"/>
      <c r="BDF344" s="3"/>
      <c r="BDG344" s="3"/>
      <c r="BDH344" s="3"/>
      <c r="BDI344" s="3"/>
      <c r="BDJ344" s="3"/>
      <c r="BDK344" s="3"/>
      <c r="BDL344" s="3"/>
      <c r="BDM344" s="3"/>
      <c r="BDN344" s="3"/>
      <c r="BDO344" s="3"/>
      <c r="BDP344" s="3"/>
      <c r="BDQ344" s="3"/>
      <c r="BDR344" s="3"/>
      <c r="BDS344" s="3"/>
      <c r="BDT344" s="3"/>
      <c r="BDU344" s="3"/>
      <c r="BDV344" s="3"/>
      <c r="BDW344" s="3"/>
      <c r="BDX344" s="3"/>
      <c r="BDY344" s="3"/>
      <c r="BDZ344" s="3"/>
      <c r="BEA344" s="3"/>
      <c r="BEB344" s="3"/>
      <c r="BEC344" s="3"/>
      <c r="BED344" s="3"/>
      <c r="BEE344" s="3"/>
      <c r="BEF344" s="3"/>
      <c r="BEG344" s="3"/>
      <c r="BEH344" s="3"/>
      <c r="BEI344" s="3"/>
      <c r="BEJ344" s="3"/>
      <c r="BEK344" s="3"/>
      <c r="BEL344" s="3"/>
      <c r="BEM344" s="3"/>
      <c r="BEN344" s="3"/>
      <c r="BEO344" s="3"/>
      <c r="BEP344" s="3"/>
      <c r="BEQ344" s="3"/>
      <c r="BER344" s="3"/>
      <c r="BES344" s="3"/>
      <c r="BET344" s="3"/>
      <c r="BEU344" s="3"/>
      <c r="BEV344" s="3"/>
      <c r="BEW344" s="3"/>
      <c r="BEX344" s="3"/>
      <c r="BEY344" s="3"/>
      <c r="BEZ344" s="3"/>
      <c r="BFA344" s="3"/>
      <c r="BFB344" s="3"/>
      <c r="BFC344" s="3"/>
      <c r="BFD344" s="3"/>
      <c r="BFE344" s="3"/>
      <c r="BFF344" s="3"/>
      <c r="BFG344" s="3"/>
      <c r="BFH344" s="3"/>
      <c r="BFI344" s="3"/>
      <c r="BFJ344" s="3"/>
      <c r="BFK344" s="3"/>
      <c r="BFL344" s="3"/>
      <c r="BFM344" s="3"/>
      <c r="BFN344" s="3"/>
      <c r="BFO344" s="3"/>
      <c r="BFP344" s="3"/>
      <c r="BFQ344" s="3"/>
      <c r="BFR344" s="3"/>
      <c r="BFS344" s="3"/>
      <c r="BFT344" s="3"/>
      <c r="BFU344" s="3"/>
      <c r="BFV344" s="3"/>
      <c r="BFW344" s="3"/>
      <c r="BFX344" s="3"/>
      <c r="BFY344" s="3"/>
      <c r="BFZ344" s="3"/>
      <c r="BGA344" s="3"/>
      <c r="BGB344" s="3"/>
      <c r="BGC344" s="3"/>
      <c r="BGD344" s="3"/>
      <c r="BGE344" s="3"/>
      <c r="BGF344" s="3"/>
      <c r="BGG344" s="3"/>
      <c r="BGH344" s="3"/>
      <c r="BGI344" s="3"/>
      <c r="BGJ344" s="3"/>
      <c r="BGK344" s="3"/>
      <c r="BGL344" s="3"/>
      <c r="BGM344" s="3"/>
      <c r="BGN344" s="3"/>
      <c r="BGO344" s="3"/>
      <c r="BGP344" s="3"/>
      <c r="BGQ344" s="3"/>
      <c r="BGR344" s="3"/>
      <c r="BGS344" s="3"/>
      <c r="BGT344" s="3"/>
      <c r="BGU344" s="3"/>
      <c r="BGV344" s="3"/>
      <c r="BGW344" s="3"/>
      <c r="BGX344" s="3"/>
      <c r="BGY344" s="3"/>
      <c r="BGZ344" s="3"/>
      <c r="BHA344" s="3"/>
      <c r="BHB344" s="3"/>
      <c r="BHC344" s="3"/>
      <c r="BHD344" s="3"/>
      <c r="BHE344" s="3"/>
      <c r="BHF344" s="3"/>
      <c r="BHG344" s="3"/>
      <c r="BHH344" s="3"/>
      <c r="BHI344" s="3"/>
      <c r="BHJ344" s="3"/>
      <c r="BHK344" s="3"/>
      <c r="BHL344" s="3"/>
      <c r="BHM344" s="3"/>
      <c r="BHN344" s="3"/>
      <c r="BHO344" s="3"/>
      <c r="BHP344" s="3"/>
      <c r="BHQ344" s="3"/>
      <c r="BHR344" s="3"/>
      <c r="BHS344" s="3"/>
      <c r="BHT344" s="3"/>
      <c r="BHU344" s="3"/>
      <c r="BHV344" s="3"/>
      <c r="BHW344" s="3"/>
      <c r="BHX344" s="3"/>
      <c r="BHY344" s="3"/>
      <c r="BHZ344" s="3"/>
      <c r="BIA344" s="3"/>
      <c r="BIB344" s="3"/>
      <c r="BIC344" s="3"/>
      <c r="BID344" s="3"/>
      <c r="BIE344" s="3"/>
      <c r="BIF344" s="3"/>
      <c r="BIG344" s="3"/>
      <c r="BIH344" s="3"/>
      <c r="BII344" s="3"/>
      <c r="BIJ344" s="3"/>
      <c r="BIK344" s="3"/>
      <c r="BIL344" s="3"/>
      <c r="BIM344" s="3"/>
      <c r="BIN344" s="3"/>
      <c r="BIO344" s="3"/>
      <c r="BIP344" s="3"/>
      <c r="BIQ344" s="3"/>
      <c r="BIR344" s="3"/>
      <c r="BIS344" s="3"/>
      <c r="BIT344" s="3"/>
      <c r="BIU344" s="3"/>
      <c r="BIV344" s="3"/>
      <c r="BIW344" s="3"/>
      <c r="BIX344" s="3"/>
      <c r="BIY344" s="3"/>
      <c r="BIZ344" s="3"/>
      <c r="BJA344" s="3"/>
      <c r="BJB344" s="3"/>
      <c r="BJC344" s="3"/>
      <c r="BJD344" s="3"/>
      <c r="BJE344" s="3"/>
      <c r="BJF344" s="3"/>
      <c r="BJG344" s="3"/>
      <c r="BJH344" s="3"/>
      <c r="BJI344" s="3"/>
      <c r="BJJ344" s="3"/>
      <c r="BJK344" s="3"/>
      <c r="BJL344" s="3"/>
      <c r="BJM344" s="3"/>
      <c r="BJN344" s="3"/>
      <c r="BJO344" s="3"/>
      <c r="BJP344" s="3"/>
      <c r="BJQ344" s="3"/>
      <c r="BJR344" s="3"/>
      <c r="BJS344" s="3"/>
      <c r="BJT344" s="3"/>
      <c r="BJU344" s="3"/>
      <c r="BJV344" s="3"/>
      <c r="BJW344" s="3"/>
      <c r="BJX344" s="3"/>
      <c r="BJY344" s="3"/>
      <c r="BJZ344" s="3"/>
      <c r="BKA344" s="3"/>
      <c r="BKB344" s="3"/>
      <c r="BKC344" s="3"/>
      <c r="BKD344" s="3"/>
      <c r="BKE344" s="3"/>
      <c r="BKF344" s="3"/>
      <c r="BKG344" s="3"/>
      <c r="BKH344" s="3"/>
      <c r="BKI344" s="3"/>
      <c r="BKJ344" s="3"/>
      <c r="BKK344" s="3"/>
      <c r="BKL344" s="3"/>
      <c r="BKM344" s="3"/>
      <c r="BKN344" s="3"/>
      <c r="BKO344" s="3"/>
      <c r="BKP344" s="3"/>
      <c r="BKQ344" s="3"/>
      <c r="BKR344" s="3"/>
      <c r="BKS344" s="3"/>
      <c r="BKT344" s="3"/>
      <c r="BKU344" s="3"/>
      <c r="BKV344" s="3"/>
      <c r="BKW344" s="3"/>
      <c r="BKX344" s="3"/>
      <c r="BKY344" s="3"/>
      <c r="BKZ344" s="3"/>
      <c r="BLA344" s="3"/>
      <c r="BLB344" s="3"/>
      <c r="BLC344" s="3"/>
      <c r="BLD344" s="3"/>
      <c r="BLE344" s="3"/>
      <c r="BLF344" s="3"/>
      <c r="BLG344" s="3"/>
      <c r="BLH344" s="3"/>
      <c r="BLI344" s="3"/>
      <c r="BLJ344" s="3"/>
      <c r="BLK344" s="3"/>
      <c r="BLL344" s="3"/>
      <c r="BLM344" s="3"/>
      <c r="BLN344" s="3"/>
      <c r="BLO344" s="3"/>
      <c r="BLP344" s="3"/>
      <c r="BLQ344" s="3"/>
      <c r="BLR344" s="3"/>
      <c r="BLS344" s="3"/>
      <c r="BLT344" s="3"/>
      <c r="BLU344" s="3"/>
      <c r="BLV344" s="3"/>
      <c r="BLW344" s="3"/>
      <c r="BLX344" s="3"/>
      <c r="BLY344" s="3"/>
      <c r="BLZ344" s="3"/>
      <c r="BMA344" s="3"/>
      <c r="BMB344" s="3"/>
      <c r="BMC344" s="3"/>
      <c r="BMD344" s="3"/>
      <c r="BME344" s="3"/>
      <c r="BMF344" s="3"/>
      <c r="BMG344" s="3"/>
      <c r="BMH344" s="3"/>
      <c r="BMI344" s="3"/>
      <c r="BMJ344" s="3"/>
      <c r="BMK344" s="3"/>
      <c r="BML344" s="3"/>
      <c r="BMM344" s="3"/>
      <c r="BMN344" s="3"/>
      <c r="BMO344" s="3"/>
      <c r="BMP344" s="3"/>
      <c r="BMQ344" s="3"/>
      <c r="BMR344" s="3"/>
      <c r="BMS344" s="3"/>
      <c r="BMT344" s="3"/>
      <c r="BMU344" s="3"/>
      <c r="BMV344" s="3"/>
      <c r="BMW344" s="3"/>
      <c r="BMX344" s="3"/>
      <c r="BMY344" s="3"/>
      <c r="BMZ344" s="3"/>
      <c r="BNA344" s="3"/>
      <c r="BNB344" s="3"/>
      <c r="BNC344" s="3"/>
      <c r="BND344" s="3"/>
      <c r="BNE344" s="3"/>
      <c r="BNF344" s="3"/>
      <c r="BNG344" s="3"/>
      <c r="BNH344" s="3"/>
      <c r="BNI344" s="3"/>
      <c r="BNJ344" s="3"/>
      <c r="BNK344" s="3"/>
      <c r="BNL344" s="3"/>
      <c r="BNM344" s="3"/>
      <c r="BNN344" s="3"/>
      <c r="BNO344" s="3"/>
      <c r="BNP344" s="3"/>
      <c r="BNQ344" s="3"/>
      <c r="BNR344" s="3"/>
      <c r="BNS344" s="3"/>
      <c r="BNT344" s="3"/>
      <c r="BNU344" s="3"/>
      <c r="BNV344" s="3"/>
      <c r="BNW344" s="3"/>
      <c r="BNX344" s="3"/>
      <c r="BNY344" s="3"/>
      <c r="BNZ344" s="3"/>
      <c r="BOA344" s="3"/>
      <c r="BOB344" s="3"/>
      <c r="BOC344" s="3"/>
      <c r="BOD344" s="3"/>
      <c r="BOE344" s="3"/>
      <c r="BOF344" s="3"/>
      <c r="BOG344" s="3"/>
      <c r="BOH344" s="3"/>
      <c r="BOI344" s="3"/>
      <c r="BOJ344" s="3"/>
      <c r="BOK344" s="3"/>
      <c r="BOL344" s="3"/>
      <c r="BOM344" s="3"/>
      <c r="BON344" s="3"/>
      <c r="BOO344" s="3"/>
      <c r="BOP344" s="3"/>
      <c r="BOQ344" s="3"/>
      <c r="BOR344" s="3"/>
      <c r="BOS344" s="3"/>
      <c r="BOT344" s="3"/>
      <c r="BOU344" s="3"/>
      <c r="BOV344" s="3"/>
      <c r="BOW344" s="3"/>
      <c r="BOX344" s="3"/>
      <c r="BOY344" s="3"/>
      <c r="BOZ344" s="3"/>
      <c r="BPA344" s="3"/>
      <c r="BPB344" s="3"/>
      <c r="BPC344" s="3"/>
      <c r="BPD344" s="3"/>
      <c r="BPE344" s="3"/>
      <c r="BPF344" s="3"/>
      <c r="BPG344" s="3"/>
      <c r="BPH344" s="3"/>
      <c r="BPI344" s="3"/>
      <c r="BPJ344" s="3"/>
      <c r="BPK344" s="3"/>
      <c r="BPL344" s="3"/>
      <c r="BPM344" s="3"/>
      <c r="BPN344" s="3"/>
      <c r="BPO344" s="3"/>
      <c r="BPP344" s="3"/>
      <c r="BPQ344" s="3"/>
      <c r="BPR344" s="3"/>
      <c r="BPS344" s="3"/>
      <c r="BPT344" s="3"/>
      <c r="BPU344" s="3"/>
      <c r="BPV344" s="3"/>
      <c r="BPW344" s="3"/>
      <c r="BPX344" s="3"/>
      <c r="BPY344" s="3"/>
      <c r="BPZ344" s="3"/>
      <c r="BQA344" s="3"/>
      <c r="BQB344" s="3"/>
      <c r="BQC344" s="3"/>
      <c r="BQD344" s="3"/>
      <c r="BQE344" s="3"/>
      <c r="BQF344" s="3"/>
      <c r="BQG344" s="3"/>
      <c r="BQH344" s="3"/>
      <c r="BQI344" s="3"/>
      <c r="BQJ344" s="3"/>
      <c r="BQK344" s="3"/>
      <c r="BQL344" s="3"/>
      <c r="BQM344" s="3"/>
      <c r="BQN344" s="3"/>
      <c r="BQO344" s="3"/>
      <c r="BQP344" s="3"/>
      <c r="BQQ344" s="3"/>
      <c r="BQR344" s="3"/>
      <c r="BQS344" s="3"/>
      <c r="BQT344" s="3"/>
      <c r="BQU344" s="3"/>
      <c r="BQV344" s="3"/>
      <c r="BQW344" s="3"/>
      <c r="BQX344" s="3"/>
      <c r="BQY344" s="3"/>
      <c r="BQZ344" s="3"/>
      <c r="BRA344" s="3"/>
      <c r="BRB344" s="3"/>
      <c r="BRC344" s="3"/>
      <c r="BRD344" s="3"/>
      <c r="BRE344" s="3"/>
      <c r="BRF344" s="3"/>
      <c r="BRG344" s="3"/>
      <c r="BRH344" s="3"/>
      <c r="BRI344" s="3"/>
      <c r="BRJ344" s="3"/>
      <c r="BRK344" s="3"/>
      <c r="BRL344" s="3"/>
      <c r="BRM344" s="3"/>
      <c r="BRN344" s="3"/>
      <c r="BRO344" s="3"/>
      <c r="BRP344" s="3"/>
      <c r="BRQ344" s="3"/>
      <c r="BRR344" s="3"/>
      <c r="BRS344" s="3"/>
      <c r="BRT344" s="3"/>
      <c r="BRU344" s="3"/>
      <c r="BRV344" s="3"/>
      <c r="BRW344" s="3"/>
      <c r="BRX344" s="3"/>
      <c r="BRY344" s="3"/>
      <c r="BRZ344" s="3"/>
      <c r="BSA344" s="3"/>
      <c r="BSB344" s="3"/>
      <c r="BSC344" s="3"/>
      <c r="BSD344" s="3"/>
      <c r="BSE344" s="3"/>
      <c r="BSF344" s="3"/>
      <c r="BSG344" s="3"/>
      <c r="BSH344" s="3"/>
      <c r="BSI344" s="3"/>
      <c r="BSJ344" s="3"/>
      <c r="BSK344" s="3"/>
      <c r="BSL344" s="3"/>
      <c r="BSM344" s="3"/>
      <c r="BSN344" s="3"/>
      <c r="BSO344" s="3"/>
      <c r="BSP344" s="3"/>
      <c r="BSQ344" s="3"/>
      <c r="BSR344" s="3"/>
      <c r="BSS344" s="3"/>
      <c r="BST344" s="3"/>
      <c r="BSU344" s="3"/>
      <c r="BSV344" s="3"/>
      <c r="BSW344" s="3"/>
      <c r="BSX344" s="3"/>
      <c r="BSY344" s="3"/>
      <c r="BSZ344" s="3"/>
      <c r="BTA344" s="3"/>
      <c r="BTB344" s="3"/>
      <c r="BTC344" s="3"/>
      <c r="BTD344" s="3"/>
      <c r="BTE344" s="3"/>
      <c r="BTF344" s="3"/>
      <c r="BTG344" s="3"/>
      <c r="BTH344" s="3"/>
      <c r="BTI344" s="3"/>
      <c r="BTJ344" s="3"/>
      <c r="BTK344" s="3"/>
      <c r="BTL344" s="3"/>
      <c r="BTM344" s="3"/>
      <c r="BTN344" s="3"/>
      <c r="BTO344" s="3"/>
      <c r="BTP344" s="3"/>
      <c r="BTQ344" s="3"/>
      <c r="BTR344" s="3"/>
      <c r="BTS344" s="3"/>
      <c r="BTT344" s="3"/>
      <c r="BTU344" s="3"/>
      <c r="BTV344" s="3"/>
      <c r="BTW344" s="3"/>
      <c r="BTX344" s="3"/>
      <c r="BTY344" s="3"/>
      <c r="BTZ344" s="3"/>
      <c r="BUA344" s="3"/>
      <c r="BUB344" s="3"/>
      <c r="BUC344" s="3"/>
      <c r="BUD344" s="3"/>
      <c r="BUE344" s="3"/>
      <c r="BUF344" s="3"/>
      <c r="BUG344" s="3"/>
      <c r="BUH344" s="3"/>
      <c r="BUI344" s="3"/>
      <c r="BUJ344" s="3"/>
      <c r="BUK344" s="3"/>
      <c r="BUL344" s="3"/>
      <c r="BUM344" s="3"/>
      <c r="BUN344" s="3"/>
      <c r="BUO344" s="3"/>
      <c r="BUP344" s="3"/>
      <c r="BUQ344" s="3"/>
      <c r="BUR344" s="3"/>
      <c r="BUS344" s="3"/>
      <c r="BUT344" s="3"/>
      <c r="BUU344" s="3"/>
      <c r="BUV344" s="3"/>
      <c r="BUW344" s="3"/>
      <c r="BUX344" s="3"/>
      <c r="BUY344" s="3"/>
      <c r="BUZ344" s="3"/>
      <c r="BVA344" s="3"/>
      <c r="BVB344" s="3"/>
      <c r="BVC344" s="3"/>
      <c r="BVD344" s="3"/>
      <c r="BVE344" s="3"/>
      <c r="BVF344" s="3"/>
      <c r="BVG344" s="3"/>
      <c r="BVH344" s="3"/>
      <c r="BVI344" s="3"/>
      <c r="BVJ344" s="3"/>
      <c r="BVK344" s="3"/>
      <c r="BVL344" s="3"/>
      <c r="BVM344" s="3"/>
      <c r="BVN344" s="3"/>
      <c r="BVO344" s="3"/>
      <c r="BVP344" s="3"/>
      <c r="BVQ344" s="3"/>
      <c r="BVR344" s="3"/>
      <c r="BVS344" s="3"/>
      <c r="BVT344" s="3"/>
      <c r="BVU344" s="3"/>
      <c r="BVV344" s="3"/>
      <c r="BVW344" s="3"/>
      <c r="BVX344" s="3"/>
      <c r="BVY344" s="3"/>
      <c r="BVZ344" s="3"/>
      <c r="BWA344" s="3"/>
      <c r="BWB344" s="3"/>
      <c r="BWC344" s="3"/>
      <c r="BWD344" s="3"/>
      <c r="BWE344" s="3"/>
      <c r="BWF344" s="3"/>
      <c r="BWG344" s="3"/>
      <c r="BWH344" s="3"/>
      <c r="BWI344" s="3"/>
      <c r="BWJ344" s="3"/>
      <c r="BWK344" s="3"/>
      <c r="BWL344" s="3"/>
      <c r="BWM344" s="3"/>
      <c r="BWN344" s="3"/>
      <c r="BWO344" s="3"/>
      <c r="BWP344" s="3"/>
      <c r="BWQ344" s="3"/>
      <c r="BWR344" s="3"/>
      <c r="BWS344" s="3"/>
      <c r="BWT344" s="3"/>
      <c r="BWU344" s="3"/>
      <c r="BWV344" s="3"/>
      <c r="BWW344" s="3"/>
      <c r="BWX344" s="3"/>
      <c r="BWY344" s="3"/>
      <c r="BWZ344" s="3"/>
      <c r="BXA344" s="3"/>
      <c r="BXB344" s="3"/>
      <c r="BXC344" s="3"/>
      <c r="BXD344" s="3"/>
      <c r="BXE344" s="3"/>
      <c r="BXF344" s="3"/>
      <c r="BXG344" s="3"/>
      <c r="BXH344" s="3"/>
      <c r="BXI344" s="3"/>
      <c r="BXJ344" s="3"/>
      <c r="BXK344" s="3"/>
      <c r="BXL344" s="3"/>
      <c r="BXM344" s="3"/>
      <c r="BXN344" s="3"/>
      <c r="BXO344" s="3"/>
      <c r="BXP344" s="3"/>
      <c r="BXQ344" s="3"/>
      <c r="BXR344" s="3"/>
      <c r="BXS344" s="3"/>
      <c r="BXT344" s="3"/>
      <c r="BXU344" s="3"/>
      <c r="BXV344" s="3"/>
      <c r="BXW344" s="3"/>
      <c r="BXX344" s="3"/>
      <c r="BXY344" s="3"/>
      <c r="BXZ344" s="3"/>
      <c r="BYA344" s="3"/>
      <c r="BYB344" s="3"/>
      <c r="BYC344" s="3"/>
      <c r="BYD344" s="3"/>
      <c r="BYE344" s="3"/>
      <c r="BYF344" s="3"/>
      <c r="BYG344" s="3"/>
      <c r="BYH344" s="3"/>
      <c r="BYI344" s="3"/>
      <c r="BYJ344" s="3"/>
      <c r="BYK344" s="3"/>
      <c r="BYL344" s="3"/>
      <c r="BYM344" s="3"/>
      <c r="BYN344" s="3"/>
      <c r="BYO344" s="3"/>
      <c r="BYP344" s="3"/>
      <c r="BYQ344" s="3"/>
      <c r="BYR344" s="3"/>
      <c r="BYS344" s="3"/>
      <c r="BYT344" s="3"/>
      <c r="BYU344" s="3"/>
      <c r="BYV344" s="3"/>
      <c r="BYW344" s="3"/>
      <c r="BYX344" s="3"/>
      <c r="BYY344" s="3"/>
      <c r="BYZ344" s="3"/>
      <c r="BZA344" s="3"/>
      <c r="BZB344" s="3"/>
      <c r="BZC344" s="3"/>
      <c r="BZD344" s="3"/>
      <c r="BZE344" s="3"/>
      <c r="BZF344" s="3"/>
      <c r="BZG344" s="3"/>
      <c r="BZH344" s="3"/>
      <c r="BZI344" s="3"/>
      <c r="BZJ344" s="3"/>
      <c r="BZK344" s="3"/>
      <c r="BZL344" s="3"/>
      <c r="BZM344" s="3"/>
      <c r="BZN344" s="3"/>
      <c r="BZO344" s="3"/>
      <c r="BZP344" s="3"/>
      <c r="BZQ344" s="3"/>
      <c r="BZR344" s="3"/>
      <c r="BZS344" s="3"/>
      <c r="BZT344" s="3"/>
      <c r="BZU344" s="3"/>
      <c r="BZV344" s="3"/>
      <c r="BZW344" s="3"/>
      <c r="BZX344" s="3"/>
      <c r="BZY344" s="3"/>
      <c r="BZZ344" s="3"/>
      <c r="CAA344" s="3"/>
      <c r="CAB344" s="3"/>
      <c r="CAC344" s="3"/>
      <c r="CAD344" s="3"/>
      <c r="CAE344" s="3"/>
      <c r="CAF344" s="3"/>
      <c r="CAG344" s="3"/>
      <c r="CAH344" s="3"/>
      <c r="CAI344" s="3"/>
      <c r="CAJ344" s="3"/>
      <c r="CAK344" s="3"/>
      <c r="CAL344" s="3"/>
      <c r="CAM344" s="3"/>
      <c r="CAN344" s="3"/>
      <c r="CAO344" s="3"/>
      <c r="CAP344" s="3"/>
      <c r="CAQ344" s="3"/>
      <c r="CAR344" s="3"/>
      <c r="CAS344" s="3"/>
      <c r="CAT344" s="3"/>
      <c r="CAU344" s="3"/>
      <c r="CAV344" s="3"/>
      <c r="CAW344" s="3"/>
      <c r="CAX344" s="3"/>
      <c r="CAY344" s="3"/>
      <c r="CAZ344" s="3"/>
      <c r="CBA344" s="3"/>
      <c r="CBB344" s="3"/>
      <c r="CBC344" s="3"/>
      <c r="CBD344" s="3"/>
      <c r="CBE344" s="3"/>
      <c r="CBF344" s="3"/>
      <c r="CBG344" s="3"/>
      <c r="CBH344" s="3"/>
      <c r="CBI344" s="3"/>
      <c r="CBJ344" s="3"/>
      <c r="CBK344" s="3"/>
      <c r="CBL344" s="3"/>
      <c r="CBM344" s="3"/>
      <c r="CBN344" s="3"/>
      <c r="CBO344" s="3"/>
      <c r="CBP344" s="3"/>
      <c r="CBQ344" s="3"/>
      <c r="CBR344" s="3"/>
      <c r="CBS344" s="3"/>
      <c r="CBT344" s="3"/>
      <c r="CBU344" s="3"/>
      <c r="CBV344" s="3"/>
      <c r="CBW344" s="3"/>
      <c r="CBX344" s="3"/>
      <c r="CBY344" s="3"/>
      <c r="CBZ344" s="3"/>
      <c r="CCA344" s="3"/>
      <c r="CCB344" s="3"/>
      <c r="CCC344" s="3"/>
      <c r="CCD344" s="3"/>
      <c r="CCE344" s="3"/>
      <c r="CCF344" s="3"/>
      <c r="CCG344" s="3"/>
      <c r="CCH344" s="3"/>
      <c r="CCI344" s="3"/>
      <c r="CCJ344" s="3"/>
      <c r="CCK344" s="3"/>
      <c r="CCL344" s="3"/>
      <c r="CCM344" s="3"/>
      <c r="CCN344" s="3"/>
      <c r="CCO344" s="3"/>
      <c r="CCP344" s="3"/>
      <c r="CCQ344" s="3"/>
      <c r="CCR344" s="3"/>
      <c r="CCS344" s="3"/>
      <c r="CCT344" s="3"/>
      <c r="CCU344" s="3"/>
      <c r="CCV344" s="3"/>
      <c r="CCW344" s="3"/>
      <c r="CCX344" s="3"/>
      <c r="CCY344" s="3"/>
      <c r="CCZ344" s="3"/>
      <c r="CDA344" s="3"/>
      <c r="CDB344" s="3"/>
      <c r="CDC344" s="3"/>
      <c r="CDD344" s="3"/>
      <c r="CDE344" s="3"/>
      <c r="CDF344" s="3"/>
      <c r="CDG344" s="3"/>
      <c r="CDH344" s="3"/>
      <c r="CDI344" s="3"/>
      <c r="CDJ344" s="3"/>
      <c r="CDK344" s="3"/>
      <c r="CDL344" s="3"/>
      <c r="CDM344" s="3"/>
      <c r="CDN344" s="3"/>
      <c r="CDO344" s="3"/>
      <c r="CDP344" s="3"/>
      <c r="CDQ344" s="3"/>
      <c r="CDR344" s="3"/>
      <c r="CDS344" s="3"/>
      <c r="CDT344" s="3"/>
      <c r="CDU344" s="3"/>
      <c r="CDV344" s="3"/>
      <c r="CDW344" s="3"/>
      <c r="CDX344" s="3"/>
      <c r="CDY344" s="3"/>
      <c r="CDZ344" s="3"/>
      <c r="CEA344" s="3"/>
      <c r="CEB344" s="3"/>
      <c r="CEC344" s="3"/>
      <c r="CED344" s="3"/>
      <c r="CEE344" s="3"/>
      <c r="CEF344" s="3"/>
      <c r="CEG344" s="3"/>
      <c r="CEH344" s="3"/>
      <c r="CEI344" s="3"/>
      <c r="CEJ344" s="3"/>
      <c r="CEK344" s="3"/>
      <c r="CEL344" s="3"/>
      <c r="CEM344" s="3"/>
      <c r="CEN344" s="3"/>
      <c r="CEO344" s="3"/>
      <c r="CEP344" s="3"/>
      <c r="CEQ344" s="3"/>
      <c r="CER344" s="3"/>
      <c r="CES344" s="3"/>
      <c r="CET344" s="3"/>
      <c r="CEU344" s="3"/>
      <c r="CEV344" s="3"/>
      <c r="CEW344" s="3"/>
      <c r="CEX344" s="3"/>
      <c r="CEY344" s="3"/>
      <c r="CEZ344" s="3"/>
      <c r="CFA344" s="3"/>
      <c r="CFB344" s="3"/>
      <c r="CFC344" s="3"/>
      <c r="CFD344" s="3"/>
      <c r="CFE344" s="3"/>
      <c r="CFF344" s="3"/>
      <c r="CFG344" s="3"/>
      <c r="CFH344" s="3"/>
      <c r="CFI344" s="3"/>
      <c r="CFJ344" s="3"/>
      <c r="CFK344" s="3"/>
      <c r="CFL344" s="3"/>
      <c r="CFM344" s="3"/>
      <c r="CFN344" s="3"/>
      <c r="CFO344" s="3"/>
      <c r="CFP344" s="3"/>
      <c r="CFQ344" s="3"/>
      <c r="CFR344" s="3"/>
      <c r="CFS344" s="3"/>
      <c r="CFT344" s="3"/>
      <c r="CFU344" s="3"/>
      <c r="CFV344" s="3"/>
      <c r="CFW344" s="3"/>
      <c r="CFX344" s="3"/>
      <c r="CFY344" s="3"/>
      <c r="CFZ344" s="3"/>
      <c r="CGA344" s="3"/>
      <c r="CGB344" s="3"/>
      <c r="CGC344" s="3"/>
      <c r="CGD344" s="3"/>
      <c r="CGE344" s="3"/>
      <c r="CGF344" s="3"/>
      <c r="CGG344" s="3"/>
      <c r="CGH344" s="3"/>
      <c r="CGI344" s="3"/>
      <c r="CGJ344" s="3"/>
      <c r="CGK344" s="3"/>
      <c r="CGL344" s="3"/>
      <c r="CGM344" s="3"/>
      <c r="CGN344" s="3"/>
      <c r="CGO344" s="3"/>
      <c r="CGP344" s="3"/>
      <c r="CGQ344" s="3"/>
      <c r="CGR344" s="3"/>
      <c r="CGS344" s="3"/>
      <c r="CGT344" s="3"/>
      <c r="CGU344" s="3"/>
      <c r="CGV344" s="3"/>
      <c r="CGW344" s="3"/>
      <c r="CGX344" s="3"/>
      <c r="CGY344" s="3"/>
      <c r="CGZ344" s="3"/>
      <c r="CHA344" s="3"/>
      <c r="CHB344" s="3"/>
      <c r="CHC344" s="3"/>
      <c r="CHD344" s="3"/>
      <c r="CHE344" s="3"/>
      <c r="CHF344" s="3"/>
      <c r="CHG344" s="3"/>
      <c r="CHH344" s="3"/>
      <c r="CHI344" s="3"/>
      <c r="CHJ344" s="3"/>
      <c r="CHK344" s="3"/>
      <c r="CHL344" s="3"/>
      <c r="CHM344" s="3"/>
      <c r="CHN344" s="3"/>
      <c r="CHO344" s="3"/>
      <c r="CHP344" s="3"/>
      <c r="CHQ344" s="3"/>
      <c r="CHR344" s="3"/>
      <c r="CHS344" s="3"/>
      <c r="CHT344" s="3"/>
      <c r="CHU344" s="3"/>
      <c r="CHV344" s="3"/>
      <c r="CHW344" s="3"/>
      <c r="CHX344" s="3"/>
      <c r="CHY344" s="3"/>
      <c r="CHZ344" s="3"/>
      <c r="CIA344" s="3"/>
      <c r="CIB344" s="3"/>
      <c r="CIC344" s="3"/>
      <c r="CID344" s="3"/>
      <c r="CIE344" s="3"/>
      <c r="CIF344" s="3"/>
      <c r="CIG344" s="3"/>
      <c r="CIH344" s="3"/>
      <c r="CII344" s="3"/>
      <c r="CIJ344" s="3"/>
      <c r="CIK344" s="3"/>
      <c r="CIL344" s="3"/>
      <c r="CIM344" s="3"/>
      <c r="CIN344" s="3"/>
      <c r="CIO344" s="3"/>
      <c r="CIP344" s="3"/>
      <c r="CIQ344" s="3"/>
      <c r="CIR344" s="3"/>
      <c r="CIS344" s="3"/>
      <c r="CIT344" s="3"/>
      <c r="CIU344" s="3"/>
      <c r="CIV344" s="3"/>
      <c r="CIW344" s="3"/>
      <c r="CIX344" s="3"/>
      <c r="CIY344" s="3"/>
      <c r="CIZ344" s="3"/>
      <c r="CJA344" s="3"/>
      <c r="CJB344" s="3"/>
      <c r="CJC344" s="3"/>
      <c r="CJD344" s="3"/>
      <c r="CJE344" s="3"/>
      <c r="CJF344" s="3"/>
      <c r="CJG344" s="3"/>
      <c r="CJH344" s="3"/>
      <c r="CJI344" s="3"/>
      <c r="CJJ344" s="3"/>
      <c r="CJK344" s="3"/>
      <c r="CJL344" s="3"/>
      <c r="CJM344" s="3"/>
      <c r="CJN344" s="3"/>
      <c r="CJO344" s="3"/>
      <c r="CJP344" s="3"/>
      <c r="CJQ344" s="3"/>
      <c r="CJR344" s="3"/>
      <c r="CJS344" s="3"/>
      <c r="CJT344" s="3"/>
      <c r="CJU344" s="3"/>
      <c r="CJV344" s="3"/>
      <c r="CJW344" s="3"/>
      <c r="CJX344" s="3"/>
      <c r="CJY344" s="3"/>
      <c r="CJZ344" s="3"/>
      <c r="CKA344" s="3"/>
      <c r="CKB344" s="3"/>
      <c r="CKC344" s="3"/>
      <c r="CKD344" s="3"/>
      <c r="CKE344" s="3"/>
      <c r="CKF344" s="3"/>
      <c r="CKG344" s="3"/>
      <c r="CKH344" s="3"/>
      <c r="CKI344" s="3"/>
      <c r="CKJ344" s="3"/>
      <c r="CKK344" s="3"/>
      <c r="CKL344" s="3"/>
      <c r="CKM344" s="3"/>
      <c r="CKN344" s="3"/>
      <c r="CKO344" s="3"/>
      <c r="CKP344" s="3"/>
      <c r="CKQ344" s="3"/>
      <c r="CKR344" s="3"/>
      <c r="CKS344" s="3"/>
      <c r="CKT344" s="3"/>
      <c r="CKU344" s="3"/>
      <c r="CKV344" s="3"/>
      <c r="CKW344" s="3"/>
      <c r="CKX344" s="3"/>
      <c r="CKY344" s="3"/>
      <c r="CKZ344" s="3"/>
      <c r="CLA344" s="3"/>
      <c r="CLB344" s="3"/>
      <c r="CLC344" s="3"/>
      <c r="CLD344" s="3"/>
      <c r="CLE344" s="3"/>
      <c r="CLF344" s="3"/>
      <c r="CLG344" s="3"/>
      <c r="CLH344" s="3"/>
      <c r="CLI344" s="3"/>
      <c r="CLJ344" s="3"/>
      <c r="CLK344" s="3"/>
      <c r="CLL344" s="3"/>
      <c r="CLM344" s="3"/>
      <c r="CLN344" s="3"/>
      <c r="CLO344" s="3"/>
      <c r="CLP344" s="3"/>
      <c r="CLQ344" s="3"/>
      <c r="CLR344" s="3"/>
      <c r="CLS344" s="3"/>
      <c r="CLT344" s="3"/>
      <c r="CLU344" s="3"/>
      <c r="CLV344" s="3"/>
      <c r="CLW344" s="3"/>
      <c r="CLX344" s="3"/>
      <c r="CLY344" s="3"/>
      <c r="CLZ344" s="3"/>
      <c r="CMA344" s="3"/>
      <c r="CMB344" s="3"/>
      <c r="CMC344" s="3"/>
      <c r="CMD344" s="3"/>
      <c r="CME344" s="3"/>
      <c r="CMF344" s="3"/>
      <c r="CMG344" s="3"/>
      <c r="CMH344" s="3"/>
      <c r="CMI344" s="3"/>
      <c r="CMJ344" s="3"/>
      <c r="CMK344" s="3"/>
      <c r="CML344" s="3"/>
      <c r="CMM344" s="3"/>
      <c r="CMN344" s="3"/>
      <c r="CMO344" s="3"/>
      <c r="CMP344" s="3"/>
      <c r="CMQ344" s="3"/>
      <c r="CMR344" s="3"/>
      <c r="CMS344" s="3"/>
      <c r="CMT344" s="3"/>
      <c r="CMU344" s="3"/>
      <c r="CMV344" s="3"/>
      <c r="CMW344" s="3"/>
      <c r="CMX344" s="3"/>
      <c r="CMY344" s="3"/>
      <c r="CMZ344" s="3"/>
      <c r="CNA344" s="3"/>
      <c r="CNB344" s="3"/>
      <c r="CNC344" s="3"/>
      <c r="CND344" s="3"/>
      <c r="CNE344" s="3"/>
      <c r="CNF344" s="3"/>
      <c r="CNG344" s="3"/>
      <c r="CNH344" s="3"/>
      <c r="CNI344" s="3"/>
      <c r="CNJ344" s="3"/>
      <c r="CNK344" s="3"/>
      <c r="CNL344" s="3"/>
      <c r="CNM344" s="3"/>
      <c r="CNN344" s="3"/>
      <c r="CNO344" s="3"/>
      <c r="CNP344" s="3"/>
      <c r="CNQ344" s="3"/>
      <c r="CNR344" s="3"/>
      <c r="CNS344" s="3"/>
      <c r="CNT344" s="3"/>
      <c r="CNU344" s="3"/>
      <c r="CNV344" s="3"/>
      <c r="CNW344" s="3"/>
      <c r="CNX344" s="3"/>
      <c r="CNY344" s="3"/>
      <c r="CNZ344" s="3"/>
      <c r="COA344" s="3"/>
      <c r="COB344" s="3"/>
      <c r="COC344" s="3"/>
      <c r="COD344" s="3"/>
      <c r="COE344" s="3"/>
      <c r="COF344" s="3"/>
      <c r="COG344" s="3"/>
      <c r="COH344" s="3"/>
      <c r="COI344" s="3"/>
      <c r="COJ344" s="3"/>
      <c r="COK344" s="3"/>
      <c r="COL344" s="3"/>
      <c r="COM344" s="3"/>
      <c r="CON344" s="3"/>
      <c r="COO344" s="3"/>
      <c r="COP344" s="3"/>
      <c r="COQ344" s="3"/>
      <c r="COR344" s="3"/>
      <c r="COS344" s="3"/>
      <c r="COT344" s="3"/>
      <c r="COU344" s="3"/>
      <c r="COV344" s="3"/>
      <c r="COW344" s="3"/>
      <c r="COX344" s="3"/>
      <c r="COY344" s="3"/>
      <c r="COZ344" s="3"/>
      <c r="CPA344" s="3"/>
      <c r="CPB344" s="3"/>
      <c r="CPC344" s="3"/>
      <c r="CPD344" s="3"/>
      <c r="CPE344" s="3"/>
      <c r="CPF344" s="3"/>
      <c r="CPG344" s="3"/>
      <c r="CPH344" s="3"/>
      <c r="CPI344" s="3"/>
      <c r="CPJ344" s="3"/>
      <c r="CPK344" s="3"/>
      <c r="CPL344" s="3"/>
      <c r="CPM344" s="3"/>
      <c r="CPN344" s="3"/>
      <c r="CPO344" s="3"/>
      <c r="CPP344" s="3"/>
      <c r="CPQ344" s="3"/>
      <c r="CPR344" s="3"/>
      <c r="CPS344" s="3"/>
      <c r="CPT344" s="3"/>
      <c r="CPU344" s="3"/>
      <c r="CPV344" s="3"/>
      <c r="CPW344" s="3"/>
      <c r="CPX344" s="3"/>
      <c r="CPY344" s="3"/>
      <c r="CPZ344" s="3"/>
      <c r="CQA344" s="3"/>
      <c r="CQB344" s="3"/>
      <c r="CQC344" s="3"/>
      <c r="CQD344" s="3"/>
      <c r="CQE344" s="3"/>
      <c r="CQF344" s="3"/>
      <c r="CQG344" s="3"/>
      <c r="CQH344" s="3"/>
      <c r="CQI344" s="3"/>
      <c r="CQJ344" s="3"/>
      <c r="CQK344" s="3"/>
      <c r="CQL344" s="3"/>
      <c r="CQM344" s="3"/>
      <c r="CQN344" s="3"/>
      <c r="CQO344" s="3"/>
      <c r="CQP344" s="3"/>
      <c r="CQQ344" s="3"/>
      <c r="CQR344" s="3"/>
      <c r="CQS344" s="3"/>
      <c r="CQT344" s="3"/>
      <c r="CQU344" s="3"/>
      <c r="CQV344" s="3"/>
      <c r="CQW344" s="3"/>
      <c r="CQX344" s="3"/>
      <c r="CQY344" s="3"/>
      <c r="CQZ344" s="3"/>
      <c r="CRA344" s="3"/>
      <c r="CRB344" s="3"/>
      <c r="CRC344" s="3"/>
      <c r="CRD344" s="3"/>
      <c r="CRE344" s="3"/>
      <c r="CRF344" s="3"/>
      <c r="CRG344" s="3"/>
      <c r="CRH344" s="3"/>
      <c r="CRI344" s="3"/>
      <c r="CRJ344" s="3"/>
      <c r="CRK344" s="3"/>
      <c r="CRL344" s="3"/>
      <c r="CRM344" s="3"/>
      <c r="CRN344" s="3"/>
      <c r="CRO344" s="3"/>
      <c r="CRP344" s="3"/>
      <c r="CRQ344" s="3"/>
      <c r="CRR344" s="3"/>
      <c r="CRS344" s="3"/>
      <c r="CRT344" s="3"/>
      <c r="CRU344" s="3"/>
      <c r="CRV344" s="3"/>
      <c r="CRW344" s="3"/>
      <c r="CRX344" s="3"/>
      <c r="CRY344" s="3"/>
      <c r="CRZ344" s="3"/>
      <c r="CSA344" s="3"/>
      <c r="CSB344" s="3"/>
      <c r="CSC344" s="3"/>
      <c r="CSD344" s="3"/>
      <c r="CSE344" s="3"/>
      <c r="CSF344" s="3"/>
      <c r="CSG344" s="3"/>
      <c r="CSH344" s="3"/>
      <c r="CSI344" s="3"/>
      <c r="CSJ344" s="3"/>
      <c r="CSK344" s="3"/>
      <c r="CSL344" s="3"/>
      <c r="CSM344" s="3"/>
      <c r="CSN344" s="3"/>
      <c r="CSO344" s="3"/>
      <c r="CSP344" s="3"/>
      <c r="CSQ344" s="3"/>
      <c r="CSR344" s="3"/>
      <c r="CSS344" s="3"/>
      <c r="CST344" s="3"/>
      <c r="CSU344" s="3"/>
      <c r="CSV344" s="3"/>
      <c r="CSW344" s="3"/>
      <c r="CSX344" s="3"/>
      <c r="CSY344" s="3"/>
      <c r="CSZ344" s="3"/>
      <c r="CTA344" s="3"/>
      <c r="CTB344" s="3"/>
      <c r="CTC344" s="3"/>
      <c r="CTD344" s="3"/>
      <c r="CTE344" s="3"/>
      <c r="CTF344" s="3"/>
      <c r="CTG344" s="3"/>
      <c r="CTH344" s="3"/>
      <c r="CTI344" s="3"/>
      <c r="CTJ344" s="3"/>
      <c r="CTK344" s="3"/>
      <c r="CTL344" s="3"/>
      <c r="CTM344" s="3"/>
      <c r="CTN344" s="3"/>
      <c r="CTO344" s="3"/>
      <c r="CTP344" s="3"/>
      <c r="CTQ344" s="3"/>
      <c r="CTR344" s="3"/>
      <c r="CTS344" s="3"/>
      <c r="CTT344" s="3"/>
      <c r="CTU344" s="3"/>
      <c r="CTV344" s="3"/>
      <c r="CTW344" s="3"/>
      <c r="CTX344" s="3"/>
      <c r="CTY344" s="3"/>
      <c r="CTZ344" s="3"/>
      <c r="CUA344" s="3"/>
      <c r="CUB344" s="3"/>
      <c r="CUC344" s="3"/>
      <c r="CUD344" s="3"/>
      <c r="CUE344" s="3"/>
      <c r="CUF344" s="3"/>
      <c r="CUG344" s="3"/>
      <c r="CUH344" s="3"/>
      <c r="CUI344" s="3"/>
      <c r="CUJ344" s="3"/>
      <c r="CUK344" s="3"/>
      <c r="CUL344" s="3"/>
      <c r="CUM344" s="3"/>
      <c r="CUN344" s="3"/>
      <c r="CUO344" s="3"/>
      <c r="CUP344" s="3"/>
      <c r="CUQ344" s="3"/>
      <c r="CUR344" s="3"/>
      <c r="CUS344" s="3"/>
      <c r="CUT344" s="3"/>
      <c r="CUU344" s="3"/>
      <c r="CUV344" s="3"/>
      <c r="CUW344" s="3"/>
      <c r="CUX344" s="3"/>
      <c r="CUY344" s="3"/>
      <c r="CUZ344" s="3"/>
      <c r="CVA344" s="3"/>
      <c r="CVB344" s="3"/>
      <c r="CVC344" s="3"/>
      <c r="CVD344" s="3"/>
      <c r="CVE344" s="3"/>
      <c r="CVF344" s="3"/>
      <c r="CVG344" s="3"/>
      <c r="CVH344" s="3"/>
      <c r="CVI344" s="3"/>
      <c r="CVJ344" s="3"/>
      <c r="CVK344" s="3"/>
      <c r="CVL344" s="3"/>
      <c r="CVM344" s="3"/>
      <c r="CVN344" s="3"/>
      <c r="CVO344" s="3"/>
      <c r="CVP344" s="3"/>
      <c r="CVQ344" s="3"/>
      <c r="CVR344" s="3"/>
      <c r="CVS344" s="3"/>
      <c r="CVT344" s="3"/>
      <c r="CVU344" s="3"/>
      <c r="CVV344" s="3"/>
      <c r="CVW344" s="3"/>
      <c r="CVX344" s="3"/>
      <c r="CVY344" s="3"/>
      <c r="CVZ344" s="3"/>
      <c r="CWA344" s="3"/>
      <c r="CWB344" s="3"/>
      <c r="CWC344" s="3"/>
      <c r="CWD344" s="3"/>
      <c r="CWE344" s="3"/>
      <c r="CWF344" s="3"/>
      <c r="CWG344" s="3"/>
      <c r="CWH344" s="3"/>
      <c r="CWI344" s="3"/>
      <c r="CWJ344" s="3"/>
      <c r="CWK344" s="3"/>
      <c r="CWL344" s="3"/>
      <c r="CWM344" s="3"/>
      <c r="CWN344" s="3"/>
      <c r="CWO344" s="3"/>
      <c r="CWP344" s="3"/>
      <c r="CWQ344" s="3"/>
      <c r="CWR344" s="3"/>
      <c r="CWS344" s="3"/>
      <c r="CWT344" s="3"/>
      <c r="CWU344" s="3"/>
      <c r="CWV344" s="3"/>
      <c r="CWW344" s="3"/>
      <c r="CWX344" s="3"/>
      <c r="CWY344" s="3"/>
      <c r="CWZ344" s="3"/>
      <c r="CXA344" s="3"/>
      <c r="CXB344" s="3"/>
      <c r="CXC344" s="3"/>
      <c r="CXD344" s="3"/>
      <c r="CXE344" s="3"/>
      <c r="CXF344" s="3"/>
      <c r="CXG344" s="3"/>
      <c r="CXH344" s="3"/>
      <c r="CXI344" s="3"/>
      <c r="CXJ344" s="3"/>
      <c r="CXK344" s="3"/>
      <c r="CXL344" s="3"/>
      <c r="CXM344" s="3"/>
      <c r="CXN344" s="3"/>
      <c r="CXO344" s="3"/>
      <c r="CXP344" s="3"/>
      <c r="CXQ344" s="3"/>
      <c r="CXR344" s="3"/>
      <c r="CXS344" s="3"/>
      <c r="CXT344" s="3"/>
      <c r="CXU344" s="3"/>
      <c r="CXV344" s="3"/>
      <c r="CXW344" s="3"/>
      <c r="CXX344" s="3"/>
      <c r="CXY344" s="3"/>
      <c r="CXZ344" s="3"/>
      <c r="CYA344" s="3"/>
      <c r="CYB344" s="3"/>
      <c r="CYC344" s="3"/>
      <c r="CYD344" s="3"/>
      <c r="CYE344" s="3"/>
      <c r="CYF344" s="3"/>
      <c r="CYG344" s="3"/>
      <c r="CYH344" s="3"/>
      <c r="CYI344" s="3"/>
      <c r="CYJ344" s="3"/>
      <c r="CYK344" s="3"/>
      <c r="CYL344" s="3"/>
      <c r="CYM344" s="3"/>
      <c r="CYN344" s="3"/>
      <c r="CYO344" s="3"/>
      <c r="CYP344" s="3"/>
      <c r="CYQ344" s="3"/>
      <c r="CYR344" s="3"/>
      <c r="CYS344" s="3"/>
      <c r="CYT344" s="3"/>
      <c r="CYU344" s="3"/>
      <c r="CYV344" s="3"/>
      <c r="CYW344" s="3"/>
      <c r="CYX344" s="3"/>
      <c r="CYY344" s="3"/>
      <c r="CYZ344" s="3"/>
      <c r="CZA344" s="3"/>
      <c r="CZB344" s="3"/>
      <c r="CZC344" s="3"/>
      <c r="CZD344" s="3"/>
      <c r="CZE344" s="3"/>
      <c r="CZF344" s="3"/>
      <c r="CZG344" s="3"/>
      <c r="CZH344" s="3"/>
      <c r="CZI344" s="3"/>
      <c r="CZJ344" s="3"/>
      <c r="CZK344" s="3"/>
      <c r="CZL344" s="3"/>
      <c r="CZM344" s="3"/>
      <c r="CZN344" s="3"/>
      <c r="CZO344" s="3"/>
      <c r="CZP344" s="3"/>
      <c r="CZQ344" s="3"/>
      <c r="CZR344" s="3"/>
      <c r="CZS344" s="3"/>
      <c r="CZT344" s="3"/>
      <c r="CZU344" s="3"/>
      <c r="CZV344" s="3"/>
      <c r="CZW344" s="3"/>
      <c r="CZX344" s="3"/>
      <c r="CZY344" s="3"/>
      <c r="CZZ344" s="3"/>
      <c r="DAA344" s="3"/>
      <c r="DAB344" s="3"/>
      <c r="DAC344" s="3"/>
      <c r="DAD344" s="3"/>
      <c r="DAE344" s="3"/>
      <c r="DAF344" s="3"/>
      <c r="DAG344" s="3"/>
      <c r="DAH344" s="3"/>
      <c r="DAI344" s="3"/>
      <c r="DAJ344" s="3"/>
      <c r="DAK344" s="3"/>
      <c r="DAL344" s="3"/>
      <c r="DAM344" s="3"/>
      <c r="DAN344" s="3"/>
      <c r="DAO344" s="3"/>
      <c r="DAP344" s="3"/>
      <c r="DAQ344" s="3"/>
      <c r="DAR344" s="3"/>
      <c r="DAS344" s="3"/>
      <c r="DAT344" s="3"/>
      <c r="DAU344" s="3"/>
      <c r="DAV344" s="3"/>
      <c r="DAW344" s="3"/>
      <c r="DAX344" s="3"/>
      <c r="DAY344" s="3"/>
      <c r="DAZ344" s="3"/>
      <c r="DBA344" s="3"/>
      <c r="DBB344" s="3"/>
      <c r="DBC344" s="3"/>
      <c r="DBD344" s="3"/>
      <c r="DBE344" s="3"/>
      <c r="DBF344" s="3"/>
      <c r="DBG344" s="3"/>
      <c r="DBH344" s="3"/>
      <c r="DBI344" s="3"/>
      <c r="DBJ344" s="3"/>
      <c r="DBK344" s="3"/>
      <c r="DBL344" s="3"/>
      <c r="DBM344" s="3"/>
      <c r="DBN344" s="3"/>
      <c r="DBO344" s="3"/>
      <c r="DBP344" s="3"/>
      <c r="DBQ344" s="3"/>
      <c r="DBR344" s="3"/>
      <c r="DBS344" s="3"/>
      <c r="DBT344" s="3"/>
      <c r="DBU344" s="3"/>
      <c r="DBV344" s="3"/>
      <c r="DBW344" s="3"/>
      <c r="DBX344" s="3"/>
      <c r="DBY344" s="3"/>
      <c r="DBZ344" s="3"/>
      <c r="DCA344" s="3"/>
      <c r="DCB344" s="3"/>
      <c r="DCC344" s="3"/>
      <c r="DCD344" s="3"/>
      <c r="DCE344" s="3"/>
      <c r="DCF344" s="3"/>
      <c r="DCG344" s="3"/>
      <c r="DCH344" s="3"/>
      <c r="DCI344" s="3"/>
      <c r="DCJ344" s="3"/>
      <c r="DCK344" s="3"/>
      <c r="DCL344" s="3"/>
      <c r="DCM344" s="3"/>
      <c r="DCN344" s="3"/>
      <c r="DCO344" s="3"/>
      <c r="DCP344" s="3"/>
      <c r="DCQ344" s="3"/>
      <c r="DCR344" s="3"/>
      <c r="DCS344" s="3"/>
      <c r="DCT344" s="3"/>
      <c r="DCU344" s="3"/>
      <c r="DCV344" s="3"/>
      <c r="DCW344" s="3"/>
      <c r="DCX344" s="3"/>
      <c r="DCY344" s="3"/>
      <c r="DCZ344" s="3"/>
      <c r="DDA344" s="3"/>
      <c r="DDB344" s="3"/>
      <c r="DDC344" s="3"/>
      <c r="DDD344" s="3"/>
      <c r="DDE344" s="3"/>
      <c r="DDF344" s="3"/>
      <c r="DDG344" s="3"/>
      <c r="DDH344" s="3"/>
      <c r="DDI344" s="3"/>
      <c r="DDJ344" s="3"/>
      <c r="DDK344" s="3"/>
      <c r="DDL344" s="3"/>
      <c r="DDM344" s="3"/>
      <c r="DDN344" s="3"/>
      <c r="DDO344" s="3"/>
      <c r="DDP344" s="3"/>
      <c r="DDQ344" s="3"/>
      <c r="DDR344" s="3"/>
      <c r="DDS344" s="3"/>
      <c r="DDT344" s="3"/>
      <c r="DDU344" s="3"/>
      <c r="DDV344" s="3"/>
      <c r="DDW344" s="3"/>
      <c r="DDX344" s="3"/>
      <c r="DDY344" s="3"/>
      <c r="DDZ344" s="3"/>
      <c r="DEA344" s="3"/>
      <c r="DEB344" s="3"/>
      <c r="DEC344" s="3"/>
      <c r="DED344" s="3"/>
      <c r="DEE344" s="3"/>
      <c r="DEF344" s="3"/>
      <c r="DEG344" s="3"/>
      <c r="DEH344" s="3"/>
      <c r="DEI344" s="3"/>
      <c r="DEJ344" s="3"/>
      <c r="DEK344" s="3"/>
      <c r="DEL344" s="3"/>
      <c r="DEM344" s="3"/>
      <c r="DEN344" s="3"/>
      <c r="DEO344" s="3"/>
      <c r="DEP344" s="3"/>
      <c r="DEQ344" s="3"/>
      <c r="DER344" s="3"/>
      <c r="DES344" s="3"/>
      <c r="DET344" s="3"/>
      <c r="DEU344" s="3"/>
      <c r="DEV344" s="3"/>
      <c r="DEW344" s="3"/>
      <c r="DEX344" s="3"/>
      <c r="DEY344" s="3"/>
      <c r="DEZ344" s="3"/>
      <c r="DFA344" s="3"/>
      <c r="DFB344" s="3"/>
      <c r="DFC344" s="3"/>
      <c r="DFD344" s="3"/>
      <c r="DFE344" s="3"/>
      <c r="DFF344" s="3"/>
      <c r="DFG344" s="3"/>
      <c r="DFH344" s="3"/>
      <c r="DFI344" s="3"/>
      <c r="DFJ344" s="3"/>
      <c r="DFK344" s="3"/>
      <c r="DFL344" s="3"/>
      <c r="DFM344" s="3"/>
      <c r="DFN344" s="3"/>
      <c r="DFO344" s="3"/>
      <c r="DFP344" s="3"/>
      <c r="DFQ344" s="3"/>
      <c r="DFR344" s="3"/>
      <c r="DFS344" s="3"/>
      <c r="DFT344" s="3"/>
      <c r="DFU344" s="3"/>
      <c r="DFV344" s="3"/>
      <c r="DFW344" s="3"/>
      <c r="DFX344" s="3"/>
      <c r="DFY344" s="3"/>
      <c r="DFZ344" s="3"/>
      <c r="DGA344" s="3"/>
      <c r="DGB344" s="3"/>
      <c r="DGC344" s="3"/>
      <c r="DGD344" s="3"/>
      <c r="DGE344" s="3"/>
      <c r="DGF344" s="3"/>
      <c r="DGG344" s="3"/>
      <c r="DGH344" s="3"/>
      <c r="DGI344" s="3"/>
      <c r="DGJ344" s="3"/>
      <c r="DGK344" s="3"/>
      <c r="DGL344" s="3"/>
      <c r="DGM344" s="3"/>
      <c r="DGN344" s="3"/>
      <c r="DGO344" s="3"/>
      <c r="DGP344" s="3"/>
      <c r="DGQ344" s="3"/>
      <c r="DGR344" s="3"/>
      <c r="DGS344" s="3"/>
      <c r="DGT344" s="3"/>
      <c r="DGU344" s="3"/>
      <c r="DGV344" s="3"/>
      <c r="DGW344" s="3"/>
      <c r="DGX344" s="3"/>
      <c r="DGY344" s="3"/>
      <c r="DGZ344" s="3"/>
      <c r="DHA344" s="3"/>
      <c r="DHB344" s="3"/>
      <c r="DHC344" s="3"/>
      <c r="DHD344" s="3"/>
      <c r="DHE344" s="3"/>
      <c r="DHF344" s="3"/>
      <c r="DHG344" s="3"/>
      <c r="DHH344" s="3"/>
      <c r="DHI344" s="3"/>
      <c r="DHJ344" s="3"/>
      <c r="DHK344" s="3"/>
      <c r="DHL344" s="3"/>
      <c r="DHM344" s="3"/>
      <c r="DHN344" s="3"/>
      <c r="DHO344" s="3"/>
      <c r="DHP344" s="3"/>
      <c r="DHQ344" s="3"/>
      <c r="DHR344" s="3"/>
      <c r="DHS344" s="3"/>
      <c r="DHT344" s="3"/>
      <c r="DHU344" s="3"/>
      <c r="DHV344" s="3"/>
      <c r="DHW344" s="3"/>
      <c r="DHX344" s="3"/>
      <c r="DHY344" s="3"/>
      <c r="DHZ344" s="3"/>
      <c r="DIA344" s="3"/>
      <c r="DIB344" s="3"/>
      <c r="DIC344" s="3"/>
      <c r="DID344" s="3"/>
      <c r="DIE344" s="3"/>
      <c r="DIF344" s="3"/>
      <c r="DIG344" s="3"/>
      <c r="DIH344" s="3"/>
      <c r="DII344" s="3"/>
      <c r="DIJ344" s="3"/>
      <c r="DIK344" s="3"/>
      <c r="DIL344" s="3"/>
      <c r="DIM344" s="3"/>
      <c r="DIN344" s="3"/>
      <c r="DIO344" s="3"/>
      <c r="DIP344" s="3"/>
      <c r="DIQ344" s="3"/>
      <c r="DIR344" s="3"/>
      <c r="DIS344" s="3"/>
      <c r="DIT344" s="3"/>
      <c r="DIU344" s="3"/>
      <c r="DIV344" s="3"/>
      <c r="DIW344" s="3"/>
      <c r="DIX344" s="3"/>
      <c r="DIY344" s="3"/>
      <c r="DIZ344" s="3"/>
      <c r="DJA344" s="3"/>
      <c r="DJB344" s="3"/>
      <c r="DJC344" s="3"/>
      <c r="DJD344" s="3"/>
      <c r="DJE344" s="3"/>
      <c r="DJF344" s="3"/>
      <c r="DJG344" s="3"/>
      <c r="DJH344" s="3"/>
      <c r="DJI344" s="3"/>
      <c r="DJJ344" s="3"/>
      <c r="DJK344" s="3"/>
      <c r="DJL344" s="3"/>
      <c r="DJM344" s="3"/>
      <c r="DJN344" s="3"/>
      <c r="DJO344" s="3"/>
      <c r="DJP344" s="3"/>
      <c r="DJQ344" s="3"/>
      <c r="DJR344" s="3"/>
      <c r="DJS344" s="3"/>
      <c r="DJT344" s="3"/>
      <c r="DJU344" s="3"/>
      <c r="DJV344" s="3"/>
      <c r="DJW344" s="3"/>
      <c r="DJX344" s="3"/>
      <c r="DJY344" s="3"/>
      <c r="DJZ344" s="3"/>
      <c r="DKA344" s="3"/>
      <c r="DKB344" s="3"/>
      <c r="DKC344" s="3"/>
      <c r="DKD344" s="3"/>
      <c r="DKE344" s="3"/>
      <c r="DKF344" s="3"/>
      <c r="DKG344" s="3"/>
      <c r="DKH344" s="3"/>
      <c r="DKI344" s="3"/>
      <c r="DKJ344" s="3"/>
      <c r="DKK344" s="3"/>
      <c r="DKL344" s="3"/>
      <c r="DKM344" s="3"/>
      <c r="DKN344" s="3"/>
      <c r="DKO344" s="3"/>
      <c r="DKP344" s="3"/>
      <c r="DKQ344" s="3"/>
      <c r="DKR344" s="3"/>
      <c r="DKS344" s="3"/>
      <c r="DKT344" s="3"/>
      <c r="DKU344" s="3"/>
      <c r="DKV344" s="3"/>
      <c r="DKW344" s="3"/>
      <c r="DKX344" s="3"/>
      <c r="DKY344" s="3"/>
      <c r="DKZ344" s="3"/>
      <c r="DLA344" s="3"/>
      <c r="DLB344" s="3"/>
      <c r="DLC344" s="3"/>
      <c r="DLD344" s="3"/>
      <c r="DLE344" s="3"/>
      <c r="DLF344" s="3"/>
      <c r="DLG344" s="3"/>
      <c r="DLH344" s="3"/>
      <c r="DLI344" s="3"/>
      <c r="DLJ344" s="3"/>
      <c r="DLK344" s="3"/>
      <c r="DLL344" s="3"/>
      <c r="DLM344" s="3"/>
      <c r="DLN344" s="3"/>
      <c r="DLO344" s="3"/>
      <c r="DLP344" s="3"/>
      <c r="DLQ344" s="3"/>
      <c r="DLR344" s="3"/>
      <c r="DLS344" s="3"/>
      <c r="DLT344" s="3"/>
      <c r="DLU344" s="3"/>
      <c r="DLV344" s="3"/>
      <c r="DLW344" s="3"/>
      <c r="DLX344" s="3"/>
      <c r="DLY344" s="3"/>
      <c r="DLZ344" s="3"/>
      <c r="DMA344" s="3"/>
      <c r="DMB344" s="3"/>
      <c r="DMC344" s="3"/>
      <c r="DMD344" s="3"/>
      <c r="DME344" s="3"/>
      <c r="DMF344" s="3"/>
      <c r="DMG344" s="3"/>
      <c r="DMH344" s="3"/>
      <c r="DMI344" s="3"/>
      <c r="DMJ344" s="3"/>
      <c r="DMK344" s="3"/>
      <c r="DML344" s="3"/>
      <c r="DMM344" s="3"/>
      <c r="DMN344" s="3"/>
      <c r="DMO344" s="3"/>
      <c r="DMP344" s="3"/>
      <c r="DMQ344" s="3"/>
      <c r="DMR344" s="3"/>
      <c r="DMS344" s="3"/>
      <c r="DMT344" s="3"/>
      <c r="DMU344" s="3"/>
      <c r="DMV344" s="3"/>
      <c r="DMW344" s="3"/>
      <c r="DMX344" s="3"/>
      <c r="DMY344" s="3"/>
      <c r="DMZ344" s="3"/>
      <c r="DNA344" s="3"/>
      <c r="DNB344" s="3"/>
      <c r="DNC344" s="3"/>
      <c r="DND344" s="3"/>
      <c r="DNE344" s="3"/>
      <c r="DNF344" s="3"/>
      <c r="DNG344" s="3"/>
      <c r="DNH344" s="3"/>
      <c r="DNI344" s="3"/>
      <c r="DNJ344" s="3"/>
      <c r="DNK344" s="3"/>
      <c r="DNL344" s="3"/>
      <c r="DNM344" s="3"/>
      <c r="DNN344" s="3"/>
      <c r="DNO344" s="3"/>
      <c r="DNP344" s="3"/>
      <c r="DNQ344" s="3"/>
      <c r="DNR344" s="3"/>
      <c r="DNS344" s="3"/>
      <c r="DNT344" s="3"/>
      <c r="DNU344" s="3"/>
      <c r="DNV344" s="3"/>
      <c r="DNW344" s="3"/>
      <c r="DNX344" s="3"/>
      <c r="DNY344" s="3"/>
      <c r="DNZ344" s="3"/>
      <c r="DOA344" s="3"/>
      <c r="DOB344" s="3"/>
      <c r="DOC344" s="3"/>
      <c r="DOD344" s="3"/>
      <c r="DOE344" s="3"/>
      <c r="DOF344" s="3"/>
      <c r="DOG344" s="3"/>
      <c r="DOH344" s="3"/>
      <c r="DOI344" s="3"/>
      <c r="DOJ344" s="3"/>
      <c r="DOK344" s="3"/>
      <c r="DOL344" s="3"/>
      <c r="DOM344" s="3"/>
      <c r="DON344" s="3"/>
      <c r="DOO344" s="3"/>
      <c r="DOP344" s="3"/>
      <c r="DOQ344" s="3"/>
      <c r="DOR344" s="3"/>
      <c r="DOS344" s="3"/>
      <c r="DOT344" s="3"/>
      <c r="DOU344" s="3"/>
      <c r="DOV344" s="3"/>
      <c r="DOW344" s="3"/>
      <c r="DOX344" s="3"/>
      <c r="DOY344" s="3"/>
      <c r="DOZ344" s="3"/>
      <c r="DPA344" s="3"/>
      <c r="DPB344" s="3"/>
      <c r="DPC344" s="3"/>
      <c r="DPD344" s="3"/>
      <c r="DPE344" s="3"/>
      <c r="DPF344" s="3"/>
      <c r="DPG344" s="3"/>
      <c r="DPH344" s="3"/>
      <c r="DPI344" s="3"/>
      <c r="DPJ344" s="3"/>
      <c r="DPK344" s="3"/>
      <c r="DPL344" s="3"/>
      <c r="DPM344" s="3"/>
      <c r="DPN344" s="3"/>
      <c r="DPO344" s="3"/>
      <c r="DPP344" s="3"/>
      <c r="DPQ344" s="3"/>
      <c r="DPR344" s="3"/>
      <c r="DPS344" s="3"/>
      <c r="DPT344" s="3"/>
      <c r="DPU344" s="3"/>
      <c r="DPV344" s="3"/>
      <c r="DPW344" s="3"/>
      <c r="DPX344" s="3"/>
      <c r="DPY344" s="3"/>
      <c r="DPZ344" s="3"/>
      <c r="DQA344" s="3"/>
      <c r="DQB344" s="3"/>
      <c r="DQC344" s="3"/>
      <c r="DQD344" s="3"/>
      <c r="DQE344" s="3"/>
      <c r="DQF344" s="3"/>
      <c r="DQG344" s="3"/>
      <c r="DQH344" s="3"/>
      <c r="DQI344" s="3"/>
      <c r="DQJ344" s="3"/>
      <c r="DQK344" s="3"/>
      <c r="DQL344" s="3"/>
      <c r="DQM344" s="3"/>
      <c r="DQN344" s="3"/>
      <c r="DQO344" s="3"/>
      <c r="DQP344" s="3"/>
      <c r="DQQ344" s="3"/>
      <c r="DQR344" s="3"/>
      <c r="DQS344" s="3"/>
      <c r="DQT344" s="3"/>
      <c r="DQU344" s="3"/>
      <c r="DQV344" s="3"/>
      <c r="DQW344" s="3"/>
      <c r="DQX344" s="3"/>
      <c r="DQY344" s="3"/>
      <c r="DQZ344" s="3"/>
      <c r="DRA344" s="3"/>
      <c r="DRB344" s="3"/>
      <c r="DRC344" s="3"/>
      <c r="DRD344" s="3"/>
      <c r="DRE344" s="3"/>
      <c r="DRF344" s="3"/>
      <c r="DRG344" s="3"/>
      <c r="DRH344" s="3"/>
      <c r="DRI344" s="3"/>
      <c r="DRJ344" s="3"/>
      <c r="DRK344" s="3"/>
      <c r="DRL344" s="3"/>
      <c r="DRM344" s="3"/>
      <c r="DRN344" s="3"/>
      <c r="DRO344" s="3"/>
      <c r="DRP344" s="3"/>
      <c r="DRQ344" s="3"/>
      <c r="DRR344" s="3"/>
      <c r="DRS344" s="3"/>
      <c r="DRT344" s="3"/>
      <c r="DRU344" s="3"/>
      <c r="DRV344" s="3"/>
      <c r="DRW344" s="3"/>
      <c r="DRX344" s="3"/>
      <c r="DRY344" s="3"/>
      <c r="DRZ344" s="3"/>
      <c r="DSA344" s="3"/>
      <c r="DSB344" s="3"/>
      <c r="DSC344" s="3"/>
      <c r="DSD344" s="3"/>
      <c r="DSE344" s="3"/>
      <c r="DSF344" s="3"/>
      <c r="DSG344" s="3"/>
      <c r="DSH344" s="3"/>
      <c r="DSI344" s="3"/>
      <c r="DSJ344" s="3"/>
      <c r="DSK344" s="3"/>
      <c r="DSL344" s="3"/>
      <c r="DSM344" s="3"/>
      <c r="DSN344" s="3"/>
      <c r="DSO344" s="3"/>
      <c r="DSP344" s="3"/>
      <c r="DSQ344" s="3"/>
      <c r="DSR344" s="3"/>
      <c r="DSS344" s="3"/>
      <c r="DST344" s="3"/>
      <c r="DSU344" s="3"/>
      <c r="DSV344" s="3"/>
      <c r="DSW344" s="3"/>
      <c r="DSX344" s="3"/>
      <c r="DSY344" s="3"/>
      <c r="DSZ344" s="3"/>
      <c r="DTA344" s="3"/>
      <c r="DTB344" s="3"/>
      <c r="DTC344" s="3"/>
      <c r="DTD344" s="3"/>
      <c r="DTE344" s="3"/>
      <c r="DTF344" s="3"/>
      <c r="DTG344" s="3"/>
      <c r="DTH344" s="3"/>
      <c r="DTI344" s="3"/>
      <c r="DTJ344" s="3"/>
      <c r="DTK344" s="3"/>
      <c r="DTL344" s="3"/>
      <c r="DTM344" s="3"/>
      <c r="DTN344" s="3"/>
      <c r="DTO344" s="3"/>
      <c r="DTP344" s="3"/>
      <c r="DTQ344" s="3"/>
      <c r="DTR344" s="3"/>
      <c r="DTS344" s="3"/>
      <c r="DTT344" s="3"/>
      <c r="DTU344" s="3"/>
      <c r="DTV344" s="3"/>
      <c r="DTW344" s="3"/>
      <c r="DTX344" s="3"/>
      <c r="DTY344" s="3"/>
      <c r="DTZ344" s="3"/>
      <c r="DUA344" s="3"/>
      <c r="DUB344" s="3"/>
      <c r="DUC344" s="3"/>
      <c r="DUD344" s="3"/>
      <c r="DUE344" s="3"/>
      <c r="DUF344" s="3"/>
      <c r="DUG344" s="3"/>
      <c r="DUH344" s="3"/>
      <c r="DUI344" s="3"/>
      <c r="DUJ344" s="3"/>
      <c r="DUK344" s="3"/>
      <c r="DUL344" s="3"/>
      <c r="DUM344" s="3"/>
      <c r="DUN344" s="3"/>
      <c r="DUO344" s="3"/>
      <c r="DUP344" s="3"/>
      <c r="DUQ344" s="3"/>
      <c r="DUR344" s="3"/>
      <c r="DUS344" s="3"/>
      <c r="DUT344" s="3"/>
      <c r="DUU344" s="3"/>
      <c r="DUV344" s="3"/>
      <c r="DUW344" s="3"/>
      <c r="DUX344" s="3"/>
      <c r="DUY344" s="3"/>
      <c r="DUZ344" s="3"/>
      <c r="DVA344" s="3"/>
      <c r="DVB344" s="3"/>
      <c r="DVC344" s="3"/>
      <c r="DVD344" s="3"/>
      <c r="DVE344" s="3"/>
      <c r="DVF344" s="3"/>
      <c r="DVG344" s="3"/>
      <c r="DVH344" s="3"/>
      <c r="DVI344" s="3"/>
      <c r="DVJ344" s="3"/>
      <c r="DVK344" s="3"/>
      <c r="DVL344" s="3"/>
      <c r="DVM344" s="3"/>
      <c r="DVN344" s="3"/>
      <c r="DVO344" s="3"/>
      <c r="DVP344" s="3"/>
      <c r="DVQ344" s="3"/>
      <c r="DVR344" s="3"/>
      <c r="DVS344" s="3"/>
      <c r="DVT344" s="3"/>
      <c r="DVU344" s="3"/>
      <c r="DVV344" s="3"/>
      <c r="DVW344" s="3"/>
      <c r="DVX344" s="3"/>
      <c r="DVY344" s="3"/>
      <c r="DVZ344" s="3"/>
      <c r="DWA344" s="3"/>
      <c r="DWB344" s="3"/>
      <c r="DWC344" s="3"/>
      <c r="DWD344" s="3"/>
      <c r="DWE344" s="3"/>
      <c r="DWF344" s="3"/>
      <c r="DWG344" s="3"/>
      <c r="DWH344" s="3"/>
      <c r="DWI344" s="3"/>
      <c r="DWJ344" s="3"/>
      <c r="DWK344" s="3"/>
      <c r="DWL344" s="3"/>
      <c r="DWM344" s="3"/>
      <c r="DWN344" s="3"/>
      <c r="DWO344" s="3"/>
      <c r="DWP344" s="3"/>
      <c r="DWQ344" s="3"/>
      <c r="DWR344" s="3"/>
      <c r="DWS344" s="3"/>
      <c r="DWT344" s="3"/>
      <c r="DWU344" s="3"/>
      <c r="DWV344" s="3"/>
      <c r="DWW344" s="3"/>
      <c r="DWX344" s="3"/>
      <c r="DWY344" s="3"/>
      <c r="DWZ344" s="3"/>
      <c r="DXA344" s="3"/>
      <c r="DXB344" s="3"/>
      <c r="DXC344" s="3"/>
      <c r="DXD344" s="3"/>
      <c r="DXE344" s="3"/>
      <c r="DXF344" s="3"/>
      <c r="DXG344" s="3"/>
      <c r="DXH344" s="3"/>
      <c r="DXI344" s="3"/>
      <c r="DXJ344" s="3"/>
      <c r="DXK344" s="3"/>
      <c r="DXL344" s="3"/>
      <c r="DXM344" s="3"/>
      <c r="DXN344" s="3"/>
      <c r="DXO344" s="3"/>
      <c r="DXP344" s="3"/>
      <c r="DXQ344" s="3"/>
      <c r="DXR344" s="3"/>
      <c r="DXS344" s="3"/>
      <c r="DXT344" s="3"/>
      <c r="DXU344" s="3"/>
      <c r="DXV344" s="3"/>
      <c r="DXW344" s="3"/>
      <c r="DXX344" s="3"/>
      <c r="DXY344" s="3"/>
      <c r="DXZ344" s="3"/>
      <c r="DYA344" s="3"/>
      <c r="DYB344" s="3"/>
      <c r="DYC344" s="3"/>
      <c r="DYD344" s="3"/>
      <c r="DYE344" s="3"/>
      <c r="DYF344" s="3"/>
      <c r="DYG344" s="3"/>
      <c r="DYH344" s="3"/>
      <c r="DYI344" s="3"/>
      <c r="DYJ344" s="3"/>
      <c r="DYK344" s="3"/>
      <c r="DYL344" s="3"/>
      <c r="DYM344" s="3"/>
      <c r="DYN344" s="3"/>
      <c r="DYO344" s="3"/>
      <c r="DYP344" s="3"/>
      <c r="DYQ344" s="3"/>
      <c r="DYR344" s="3"/>
      <c r="DYS344" s="3"/>
      <c r="DYT344" s="3"/>
      <c r="DYU344" s="3"/>
      <c r="DYV344" s="3"/>
      <c r="DYW344" s="3"/>
      <c r="DYX344" s="3"/>
      <c r="DYY344" s="3"/>
      <c r="DYZ344" s="3"/>
      <c r="DZA344" s="3"/>
      <c r="DZB344" s="3"/>
      <c r="DZC344" s="3"/>
      <c r="DZD344" s="3"/>
      <c r="DZE344" s="3"/>
      <c r="DZF344" s="3"/>
      <c r="DZG344" s="3"/>
      <c r="DZH344" s="3"/>
      <c r="DZI344" s="3"/>
      <c r="DZJ344" s="3"/>
      <c r="DZK344" s="3"/>
      <c r="DZL344" s="3"/>
      <c r="DZM344" s="3"/>
      <c r="DZN344" s="3"/>
      <c r="DZO344" s="3"/>
      <c r="DZP344" s="3"/>
      <c r="DZQ344" s="3"/>
      <c r="DZR344" s="3"/>
      <c r="DZS344" s="3"/>
      <c r="DZT344" s="3"/>
      <c r="DZU344" s="3"/>
      <c r="DZV344" s="3"/>
      <c r="DZW344" s="3"/>
      <c r="DZX344" s="3"/>
      <c r="DZY344" s="3"/>
      <c r="DZZ344" s="3"/>
      <c r="EAA344" s="3"/>
      <c r="EAB344" s="3"/>
      <c r="EAC344" s="3"/>
      <c r="EAD344" s="3"/>
      <c r="EAE344" s="3"/>
      <c r="EAF344" s="3"/>
      <c r="EAG344" s="3"/>
      <c r="EAH344" s="3"/>
      <c r="EAI344" s="3"/>
      <c r="EAJ344" s="3"/>
      <c r="EAK344" s="3"/>
      <c r="EAL344" s="3"/>
      <c r="EAM344" s="3"/>
      <c r="EAN344" s="3"/>
      <c r="EAO344" s="3"/>
      <c r="EAP344" s="3"/>
      <c r="EAQ344" s="3"/>
      <c r="EAR344" s="3"/>
      <c r="EAS344" s="3"/>
      <c r="EAT344" s="3"/>
      <c r="EAU344" s="3"/>
      <c r="EAV344" s="3"/>
      <c r="EAW344" s="3"/>
      <c r="EAX344" s="3"/>
      <c r="EAY344" s="3"/>
      <c r="EAZ344" s="3"/>
      <c r="EBA344" s="3"/>
      <c r="EBB344" s="3"/>
      <c r="EBC344" s="3"/>
      <c r="EBD344" s="3"/>
      <c r="EBE344" s="3"/>
      <c r="EBF344" s="3"/>
      <c r="EBG344" s="3"/>
      <c r="EBH344" s="3"/>
      <c r="EBI344" s="3"/>
      <c r="EBJ344" s="3"/>
      <c r="EBK344" s="3"/>
      <c r="EBL344" s="3"/>
      <c r="EBM344" s="3"/>
      <c r="EBN344" s="3"/>
      <c r="EBO344" s="3"/>
      <c r="EBP344" s="3"/>
      <c r="EBQ344" s="3"/>
      <c r="EBR344" s="3"/>
      <c r="EBS344" s="3"/>
      <c r="EBT344" s="3"/>
      <c r="EBU344" s="3"/>
      <c r="EBV344" s="3"/>
      <c r="EBW344" s="3"/>
      <c r="EBX344" s="3"/>
      <c r="EBY344" s="3"/>
      <c r="EBZ344" s="3"/>
      <c r="ECA344" s="3"/>
      <c r="ECB344" s="3"/>
      <c r="ECC344" s="3"/>
      <c r="ECD344" s="3"/>
      <c r="ECE344" s="3"/>
      <c r="ECF344" s="3"/>
      <c r="ECG344" s="3"/>
      <c r="ECH344" s="3"/>
      <c r="ECI344" s="3"/>
      <c r="ECJ344" s="3"/>
      <c r="ECK344" s="3"/>
      <c r="ECL344" s="3"/>
      <c r="ECM344" s="3"/>
      <c r="ECN344" s="3"/>
      <c r="ECO344" s="3"/>
      <c r="ECP344" s="3"/>
      <c r="ECQ344" s="3"/>
      <c r="ECR344" s="3"/>
      <c r="ECS344" s="3"/>
      <c r="ECT344" s="3"/>
      <c r="ECU344" s="3"/>
      <c r="ECV344" s="3"/>
      <c r="ECW344" s="3"/>
      <c r="ECX344" s="3"/>
      <c r="ECY344" s="3"/>
      <c r="ECZ344" s="3"/>
      <c r="EDA344" s="3"/>
      <c r="EDB344" s="3"/>
      <c r="EDC344" s="3"/>
      <c r="EDD344" s="3"/>
      <c r="EDE344" s="3"/>
      <c r="EDF344" s="3"/>
      <c r="EDG344" s="3"/>
      <c r="EDH344" s="3"/>
      <c r="EDI344" s="3"/>
      <c r="EDJ344" s="3"/>
      <c r="EDK344" s="3"/>
      <c r="EDL344" s="3"/>
      <c r="EDM344" s="3"/>
      <c r="EDN344" s="3"/>
      <c r="EDO344" s="3"/>
      <c r="EDP344" s="3"/>
      <c r="EDQ344" s="3"/>
      <c r="EDR344" s="3"/>
      <c r="EDS344" s="3"/>
      <c r="EDT344" s="3"/>
      <c r="EDU344" s="3"/>
      <c r="EDV344" s="3"/>
      <c r="EDW344" s="3"/>
      <c r="EDX344" s="3"/>
      <c r="EDY344" s="3"/>
      <c r="EDZ344" s="3"/>
      <c r="EEA344" s="3"/>
      <c r="EEB344" s="3"/>
      <c r="EEC344" s="3"/>
      <c r="EED344" s="3"/>
      <c r="EEE344" s="3"/>
      <c r="EEF344" s="3"/>
      <c r="EEG344" s="3"/>
      <c r="EEH344" s="3"/>
      <c r="EEI344" s="3"/>
      <c r="EEJ344" s="3"/>
      <c r="EEK344" s="3"/>
      <c r="EEL344" s="3"/>
      <c r="EEM344" s="3"/>
      <c r="EEN344" s="3"/>
      <c r="EEO344" s="3"/>
      <c r="EEP344" s="3"/>
      <c r="EEQ344" s="3"/>
      <c r="EER344" s="3"/>
      <c r="EES344" s="3"/>
      <c r="EET344" s="3"/>
      <c r="EEU344" s="3"/>
      <c r="EEV344" s="3"/>
      <c r="EEW344" s="3"/>
      <c r="EEX344" s="3"/>
      <c r="EEY344" s="3"/>
      <c r="EEZ344" s="3"/>
      <c r="EFA344" s="3"/>
      <c r="EFB344" s="3"/>
      <c r="EFC344" s="3"/>
      <c r="EFD344" s="3"/>
      <c r="EFE344" s="3"/>
      <c r="EFF344" s="3"/>
      <c r="EFG344" s="3"/>
      <c r="EFH344" s="3"/>
      <c r="EFI344" s="3"/>
      <c r="EFJ344" s="3"/>
      <c r="EFK344" s="3"/>
      <c r="EFL344" s="3"/>
      <c r="EFM344" s="3"/>
      <c r="EFN344" s="3"/>
      <c r="EFO344" s="3"/>
      <c r="EFP344" s="3"/>
      <c r="EFQ344" s="3"/>
      <c r="EFR344" s="3"/>
      <c r="EFS344" s="3"/>
      <c r="EFT344" s="3"/>
      <c r="EFU344" s="3"/>
      <c r="EFV344" s="3"/>
      <c r="EFW344" s="3"/>
      <c r="EFX344" s="3"/>
      <c r="EFY344" s="3"/>
      <c r="EFZ344" s="3"/>
      <c r="EGA344" s="3"/>
      <c r="EGB344" s="3"/>
      <c r="EGC344" s="3"/>
      <c r="EGD344" s="3"/>
      <c r="EGE344" s="3"/>
      <c r="EGF344" s="3"/>
      <c r="EGG344" s="3"/>
      <c r="EGH344" s="3"/>
      <c r="EGI344" s="3"/>
      <c r="EGJ344" s="3"/>
      <c r="EGK344" s="3"/>
      <c r="EGL344" s="3"/>
      <c r="EGM344" s="3"/>
      <c r="EGN344" s="3"/>
      <c r="EGO344" s="3"/>
      <c r="EGP344" s="3"/>
      <c r="EGQ344" s="3"/>
      <c r="EGR344" s="3"/>
      <c r="EGS344" s="3"/>
      <c r="EGT344" s="3"/>
      <c r="EGU344" s="3"/>
      <c r="EGV344" s="3"/>
      <c r="EGW344" s="3"/>
      <c r="EGX344" s="3"/>
      <c r="EGY344" s="3"/>
      <c r="EGZ344" s="3"/>
      <c r="EHA344" s="3"/>
      <c r="EHB344" s="3"/>
      <c r="EHC344" s="3"/>
      <c r="EHD344" s="3"/>
      <c r="EHE344" s="3"/>
      <c r="EHF344" s="3"/>
      <c r="EHG344" s="3"/>
      <c r="EHH344" s="3"/>
      <c r="EHI344" s="3"/>
      <c r="EHJ344" s="3"/>
      <c r="EHK344" s="3"/>
      <c r="EHL344" s="3"/>
      <c r="EHM344" s="3"/>
      <c r="EHN344" s="3"/>
      <c r="EHO344" s="3"/>
      <c r="EHP344" s="3"/>
      <c r="EHQ344" s="3"/>
      <c r="EHR344" s="3"/>
      <c r="EHS344" s="3"/>
      <c r="EHT344" s="3"/>
      <c r="EHU344" s="3"/>
      <c r="EHV344" s="3"/>
      <c r="EHW344" s="3"/>
      <c r="EHX344" s="3"/>
      <c r="EHY344" s="3"/>
      <c r="EHZ344" s="3"/>
      <c r="EIA344" s="3"/>
      <c r="EIB344" s="3"/>
      <c r="EIC344" s="3"/>
      <c r="EID344" s="3"/>
      <c r="EIE344" s="3"/>
      <c r="EIF344" s="3"/>
      <c r="EIG344" s="3"/>
      <c r="EIH344" s="3"/>
      <c r="EII344" s="3"/>
      <c r="EIJ344" s="3"/>
      <c r="EIK344" s="3"/>
      <c r="EIL344" s="3"/>
      <c r="EIM344" s="3"/>
      <c r="EIN344" s="3"/>
      <c r="EIO344" s="3"/>
      <c r="EIP344" s="3"/>
      <c r="EIQ344" s="3"/>
      <c r="EIR344" s="3"/>
      <c r="EIS344" s="3"/>
      <c r="EIT344" s="3"/>
      <c r="EIU344" s="3"/>
      <c r="EIV344" s="3"/>
      <c r="EIW344" s="3"/>
      <c r="EIX344" s="3"/>
      <c r="EIY344" s="3"/>
      <c r="EIZ344" s="3"/>
      <c r="EJA344" s="3"/>
      <c r="EJB344" s="3"/>
      <c r="EJC344" s="3"/>
      <c r="EJD344" s="3"/>
      <c r="EJE344" s="3"/>
      <c r="EJF344" s="3"/>
      <c r="EJG344" s="3"/>
      <c r="EJH344" s="3"/>
      <c r="EJI344" s="3"/>
      <c r="EJJ344" s="3"/>
      <c r="EJK344" s="3"/>
      <c r="EJL344" s="3"/>
      <c r="EJM344" s="3"/>
      <c r="EJN344" s="3"/>
      <c r="EJO344" s="3"/>
      <c r="EJP344" s="3"/>
      <c r="EJQ344" s="3"/>
      <c r="EJR344" s="3"/>
      <c r="EJS344" s="3"/>
      <c r="EJT344" s="3"/>
      <c r="EJU344" s="3"/>
      <c r="EJV344" s="3"/>
      <c r="EJW344" s="3"/>
      <c r="EJX344" s="3"/>
      <c r="EJY344" s="3"/>
      <c r="EJZ344" s="3"/>
      <c r="EKA344" s="3"/>
      <c r="EKB344" s="3"/>
      <c r="EKC344" s="3"/>
      <c r="EKD344" s="3"/>
      <c r="EKE344" s="3"/>
      <c r="EKF344" s="3"/>
      <c r="EKG344" s="3"/>
      <c r="EKH344" s="3"/>
      <c r="EKI344" s="3"/>
      <c r="EKJ344" s="3"/>
      <c r="EKK344" s="3"/>
      <c r="EKL344" s="3"/>
      <c r="EKM344" s="3"/>
      <c r="EKN344" s="3"/>
      <c r="EKO344" s="3"/>
      <c r="EKP344" s="3"/>
      <c r="EKQ344" s="3"/>
      <c r="EKR344" s="3"/>
      <c r="EKS344" s="3"/>
      <c r="EKT344" s="3"/>
      <c r="EKU344" s="3"/>
      <c r="EKV344" s="3"/>
      <c r="EKW344" s="3"/>
      <c r="EKX344" s="3"/>
      <c r="EKY344" s="3"/>
      <c r="EKZ344" s="3"/>
      <c r="ELA344" s="3"/>
      <c r="ELB344" s="3"/>
      <c r="ELC344" s="3"/>
      <c r="ELD344" s="3"/>
      <c r="ELE344" s="3"/>
      <c r="ELF344" s="3"/>
      <c r="ELG344" s="3"/>
      <c r="ELH344" s="3"/>
      <c r="ELI344" s="3"/>
      <c r="ELJ344" s="3"/>
      <c r="ELK344" s="3"/>
      <c r="ELL344" s="3"/>
      <c r="ELM344" s="3"/>
      <c r="ELN344" s="3"/>
      <c r="ELO344" s="3"/>
      <c r="ELP344" s="3"/>
      <c r="ELQ344" s="3"/>
      <c r="ELR344" s="3"/>
      <c r="ELS344" s="3"/>
      <c r="ELT344" s="3"/>
      <c r="ELU344" s="3"/>
      <c r="ELV344" s="3"/>
      <c r="ELW344" s="3"/>
      <c r="ELX344" s="3"/>
      <c r="ELY344" s="3"/>
      <c r="ELZ344" s="3"/>
      <c r="EMA344" s="3"/>
      <c r="EMB344" s="3"/>
      <c r="EMC344" s="3"/>
      <c r="EMD344" s="3"/>
      <c r="EME344" s="3"/>
      <c r="EMF344" s="3"/>
      <c r="EMG344" s="3"/>
      <c r="EMH344" s="3"/>
      <c r="EMI344" s="3"/>
      <c r="EMJ344" s="3"/>
      <c r="EMK344" s="3"/>
      <c r="EML344" s="3"/>
      <c r="EMM344" s="3"/>
      <c r="EMN344" s="3"/>
      <c r="EMO344" s="3"/>
      <c r="EMP344" s="3"/>
      <c r="EMQ344" s="3"/>
      <c r="EMR344" s="3"/>
      <c r="EMS344" s="3"/>
      <c r="EMT344" s="3"/>
      <c r="EMU344" s="3"/>
      <c r="EMV344" s="3"/>
      <c r="EMW344" s="3"/>
      <c r="EMX344" s="3"/>
      <c r="EMY344" s="3"/>
      <c r="EMZ344" s="3"/>
      <c r="ENA344" s="3"/>
      <c r="ENB344" s="3"/>
      <c r="ENC344" s="3"/>
      <c r="END344" s="3"/>
      <c r="ENE344" s="3"/>
      <c r="ENF344" s="3"/>
      <c r="ENG344" s="3"/>
      <c r="ENH344" s="3"/>
      <c r="ENI344" s="3"/>
      <c r="ENJ344" s="3"/>
      <c r="ENK344" s="3"/>
      <c r="ENL344" s="3"/>
      <c r="ENM344" s="3"/>
      <c r="ENN344" s="3"/>
      <c r="ENO344" s="3"/>
      <c r="ENP344" s="3"/>
      <c r="ENQ344" s="3"/>
      <c r="ENR344" s="3"/>
      <c r="ENS344" s="3"/>
      <c r="ENT344" s="3"/>
      <c r="ENU344" s="3"/>
      <c r="ENV344" s="3"/>
      <c r="ENW344" s="3"/>
      <c r="ENX344" s="3"/>
      <c r="ENY344" s="3"/>
      <c r="ENZ344" s="3"/>
      <c r="EOA344" s="3"/>
      <c r="EOB344" s="3"/>
      <c r="EOC344" s="3"/>
      <c r="EOD344" s="3"/>
      <c r="EOE344" s="3"/>
      <c r="EOF344" s="3"/>
      <c r="EOG344" s="3"/>
      <c r="EOH344" s="3"/>
      <c r="EOI344" s="3"/>
      <c r="EOJ344" s="3"/>
      <c r="EOK344" s="3"/>
      <c r="EOL344" s="3"/>
      <c r="EOM344" s="3"/>
      <c r="EON344" s="3"/>
      <c r="EOO344" s="3"/>
      <c r="EOP344" s="3"/>
      <c r="EOQ344" s="3"/>
      <c r="EOR344" s="3"/>
      <c r="EOS344" s="3"/>
      <c r="EOT344" s="3"/>
      <c r="EOU344" s="3"/>
      <c r="EOV344" s="3"/>
      <c r="EOW344" s="3"/>
      <c r="EOX344" s="3"/>
      <c r="EOY344" s="3"/>
      <c r="EOZ344" s="3"/>
      <c r="EPA344" s="3"/>
      <c r="EPB344" s="3"/>
      <c r="EPC344" s="3"/>
      <c r="EPD344" s="3"/>
      <c r="EPE344" s="3"/>
      <c r="EPF344" s="3"/>
      <c r="EPG344" s="3"/>
      <c r="EPH344" s="3"/>
      <c r="EPI344" s="3"/>
      <c r="EPJ344" s="3"/>
      <c r="EPK344" s="3"/>
      <c r="EPL344" s="3"/>
      <c r="EPM344" s="3"/>
      <c r="EPN344" s="3"/>
      <c r="EPO344" s="3"/>
      <c r="EPP344" s="3"/>
      <c r="EPQ344" s="3"/>
      <c r="EPR344" s="3"/>
      <c r="EPS344" s="3"/>
      <c r="EPT344" s="3"/>
      <c r="EPU344" s="3"/>
      <c r="EPV344" s="3"/>
      <c r="EPW344" s="3"/>
      <c r="EPX344" s="3"/>
      <c r="EPY344" s="3"/>
      <c r="EPZ344" s="3"/>
      <c r="EQA344" s="3"/>
      <c r="EQB344" s="3"/>
      <c r="EQC344" s="3"/>
      <c r="EQD344" s="3"/>
      <c r="EQE344" s="3"/>
      <c r="EQF344" s="3"/>
      <c r="EQG344" s="3"/>
      <c r="EQH344" s="3"/>
      <c r="EQI344" s="3"/>
      <c r="EQJ344" s="3"/>
      <c r="EQK344" s="3"/>
      <c r="EQL344" s="3"/>
      <c r="EQM344" s="3"/>
      <c r="EQN344" s="3"/>
      <c r="EQO344" s="3"/>
      <c r="EQP344" s="3"/>
      <c r="EQQ344" s="3"/>
      <c r="EQR344" s="3"/>
      <c r="EQS344" s="3"/>
      <c r="EQT344" s="3"/>
      <c r="EQU344" s="3"/>
      <c r="EQV344" s="3"/>
      <c r="EQW344" s="3"/>
      <c r="EQX344" s="3"/>
      <c r="EQY344" s="3"/>
      <c r="EQZ344" s="3"/>
      <c r="ERA344" s="3"/>
      <c r="ERB344" s="3"/>
      <c r="ERC344" s="3"/>
      <c r="ERD344" s="3"/>
      <c r="ERE344" s="3"/>
      <c r="ERF344" s="3"/>
      <c r="ERG344" s="3"/>
      <c r="ERH344" s="3"/>
      <c r="ERI344" s="3"/>
      <c r="ERJ344" s="3"/>
      <c r="ERK344" s="3"/>
      <c r="ERL344" s="3"/>
      <c r="ERM344" s="3"/>
      <c r="ERN344" s="3"/>
      <c r="ERO344" s="3"/>
      <c r="ERP344" s="3"/>
      <c r="ERQ344" s="3"/>
      <c r="ERR344" s="3"/>
      <c r="ERS344" s="3"/>
      <c r="ERT344" s="3"/>
      <c r="ERU344" s="3"/>
      <c r="ERV344" s="3"/>
      <c r="ERW344" s="3"/>
      <c r="ERX344" s="3"/>
      <c r="ERY344" s="3"/>
      <c r="ERZ344" s="3"/>
      <c r="ESA344" s="3"/>
      <c r="ESB344" s="3"/>
      <c r="ESC344" s="3"/>
      <c r="ESD344" s="3"/>
      <c r="ESE344" s="3"/>
      <c r="ESF344" s="3"/>
      <c r="ESG344" s="3"/>
      <c r="ESH344" s="3"/>
      <c r="ESI344" s="3"/>
      <c r="ESJ344" s="3"/>
      <c r="ESK344" s="3"/>
      <c r="ESL344" s="3"/>
      <c r="ESM344" s="3"/>
      <c r="ESN344" s="3"/>
      <c r="ESO344" s="3"/>
      <c r="ESP344" s="3"/>
      <c r="ESQ344" s="3"/>
      <c r="ESR344" s="3"/>
      <c r="ESS344" s="3"/>
      <c r="EST344" s="3"/>
      <c r="ESU344" s="3"/>
      <c r="ESV344" s="3"/>
      <c r="ESW344" s="3"/>
      <c r="ESX344" s="3"/>
      <c r="ESY344" s="3"/>
      <c r="ESZ344" s="3"/>
      <c r="ETA344" s="3"/>
      <c r="ETB344" s="3"/>
      <c r="ETC344" s="3"/>
      <c r="ETD344" s="3"/>
      <c r="ETE344" s="3"/>
      <c r="ETF344" s="3"/>
      <c r="ETG344" s="3"/>
      <c r="ETH344" s="3"/>
      <c r="ETI344" s="3"/>
      <c r="ETJ344" s="3"/>
      <c r="ETK344" s="3"/>
      <c r="ETL344" s="3"/>
      <c r="ETM344" s="3"/>
      <c r="ETN344" s="3"/>
      <c r="ETO344" s="3"/>
      <c r="ETP344" s="3"/>
      <c r="ETQ344" s="3"/>
      <c r="ETR344" s="3"/>
      <c r="ETS344" s="3"/>
      <c r="ETT344" s="3"/>
      <c r="ETU344" s="3"/>
      <c r="ETV344" s="3"/>
      <c r="ETW344" s="3"/>
      <c r="ETX344" s="3"/>
      <c r="ETY344" s="3"/>
      <c r="ETZ344" s="3"/>
      <c r="EUA344" s="3"/>
      <c r="EUB344" s="3"/>
      <c r="EUC344" s="3"/>
      <c r="EUD344" s="3"/>
      <c r="EUE344" s="3"/>
      <c r="EUF344" s="3"/>
      <c r="EUG344" s="3"/>
      <c r="EUH344" s="3"/>
      <c r="EUI344" s="3"/>
      <c r="EUJ344" s="3"/>
      <c r="EUK344" s="3"/>
      <c r="EUL344" s="3"/>
      <c r="EUM344" s="3"/>
      <c r="EUN344" s="3"/>
      <c r="EUO344" s="3"/>
      <c r="EUP344" s="3"/>
      <c r="EUQ344" s="3"/>
      <c r="EUR344" s="3"/>
      <c r="EUS344" s="3"/>
      <c r="EUT344" s="3"/>
      <c r="EUU344" s="3"/>
      <c r="EUV344" s="3"/>
      <c r="EUW344" s="3"/>
      <c r="EUX344" s="3"/>
      <c r="EUY344" s="3"/>
      <c r="EUZ344" s="3"/>
      <c r="EVA344" s="3"/>
      <c r="EVB344" s="3"/>
      <c r="EVC344" s="3"/>
      <c r="EVD344" s="3"/>
      <c r="EVE344" s="3"/>
      <c r="EVF344" s="3"/>
      <c r="EVG344" s="3"/>
      <c r="EVH344" s="3"/>
      <c r="EVI344" s="3"/>
      <c r="EVJ344" s="3"/>
      <c r="EVK344" s="3"/>
      <c r="EVL344" s="3"/>
      <c r="EVM344" s="3"/>
      <c r="EVN344" s="3"/>
      <c r="EVO344" s="3"/>
      <c r="EVP344" s="3"/>
      <c r="EVQ344" s="3"/>
      <c r="EVR344" s="3"/>
      <c r="EVS344" s="3"/>
      <c r="EVT344" s="3"/>
      <c r="EVU344" s="3"/>
      <c r="EVV344" s="3"/>
      <c r="EVW344" s="3"/>
      <c r="EVX344" s="3"/>
      <c r="EVY344" s="3"/>
      <c r="EVZ344" s="3"/>
      <c r="EWA344" s="3"/>
      <c r="EWB344" s="3"/>
      <c r="EWC344" s="3"/>
      <c r="EWD344" s="3"/>
      <c r="EWE344" s="3"/>
      <c r="EWF344" s="3"/>
      <c r="EWG344" s="3"/>
      <c r="EWH344" s="3"/>
      <c r="EWI344" s="3"/>
      <c r="EWJ344" s="3"/>
      <c r="EWK344" s="3"/>
      <c r="EWL344" s="3"/>
      <c r="EWM344" s="3"/>
      <c r="EWN344" s="3"/>
      <c r="EWO344" s="3"/>
      <c r="EWP344" s="3"/>
      <c r="EWQ344" s="3"/>
      <c r="EWR344" s="3"/>
      <c r="EWS344" s="3"/>
      <c r="EWT344" s="3"/>
      <c r="EWU344" s="3"/>
      <c r="EWV344" s="3"/>
      <c r="EWW344" s="3"/>
      <c r="EWX344" s="3"/>
      <c r="EWY344" s="3"/>
      <c r="EWZ344" s="3"/>
      <c r="EXA344" s="3"/>
      <c r="EXB344" s="3"/>
      <c r="EXC344" s="3"/>
      <c r="EXD344" s="3"/>
      <c r="EXE344" s="3"/>
      <c r="EXF344" s="3"/>
      <c r="EXG344" s="3"/>
      <c r="EXH344" s="3"/>
      <c r="EXI344" s="3"/>
      <c r="EXJ344" s="3"/>
      <c r="EXK344" s="3"/>
      <c r="EXL344" s="3"/>
      <c r="EXM344" s="3"/>
      <c r="EXN344" s="3"/>
      <c r="EXO344" s="3"/>
      <c r="EXP344" s="3"/>
      <c r="EXQ344" s="3"/>
      <c r="EXR344" s="3"/>
      <c r="EXS344" s="3"/>
      <c r="EXT344" s="3"/>
      <c r="EXU344" s="3"/>
      <c r="EXV344" s="3"/>
      <c r="EXW344" s="3"/>
      <c r="EXX344" s="3"/>
      <c r="EXY344" s="3"/>
      <c r="EXZ344" s="3"/>
      <c r="EYA344" s="3"/>
      <c r="EYB344" s="3"/>
      <c r="EYC344" s="3"/>
      <c r="EYD344" s="3"/>
      <c r="EYE344" s="3"/>
      <c r="EYF344" s="3"/>
      <c r="EYG344" s="3"/>
      <c r="EYH344" s="3"/>
      <c r="EYI344" s="3"/>
      <c r="EYJ344" s="3"/>
      <c r="EYK344" s="3"/>
      <c r="EYL344" s="3"/>
      <c r="EYM344" s="3"/>
      <c r="EYN344" s="3"/>
      <c r="EYO344" s="3"/>
      <c r="EYP344" s="3"/>
      <c r="EYQ344" s="3"/>
      <c r="EYR344" s="3"/>
      <c r="EYS344" s="3"/>
      <c r="EYT344" s="3"/>
      <c r="EYU344" s="3"/>
      <c r="EYV344" s="3"/>
      <c r="EYW344" s="3"/>
      <c r="EYX344" s="3"/>
      <c r="EYY344" s="3"/>
      <c r="EYZ344" s="3"/>
      <c r="EZA344" s="3"/>
      <c r="EZB344" s="3"/>
      <c r="EZC344" s="3"/>
      <c r="EZD344" s="3"/>
      <c r="EZE344" s="3"/>
      <c r="EZF344" s="3"/>
      <c r="EZG344" s="3"/>
      <c r="EZH344" s="3"/>
      <c r="EZI344" s="3"/>
      <c r="EZJ344" s="3"/>
      <c r="EZK344" s="3"/>
      <c r="EZL344" s="3"/>
      <c r="EZM344" s="3"/>
      <c r="EZN344" s="3"/>
      <c r="EZO344" s="3"/>
      <c r="EZP344" s="3"/>
      <c r="EZQ344" s="3"/>
      <c r="EZR344" s="3"/>
      <c r="EZS344" s="3"/>
      <c r="EZT344" s="3"/>
      <c r="EZU344" s="3"/>
      <c r="EZV344" s="3"/>
      <c r="EZW344" s="3"/>
      <c r="EZX344" s="3"/>
      <c r="EZY344" s="3"/>
      <c r="EZZ344" s="3"/>
      <c r="FAA344" s="3"/>
      <c r="FAB344" s="3"/>
      <c r="FAC344" s="3"/>
      <c r="FAD344" s="3"/>
      <c r="FAE344" s="3"/>
      <c r="FAF344" s="3"/>
      <c r="FAG344" s="3"/>
      <c r="FAH344" s="3"/>
      <c r="FAI344" s="3"/>
      <c r="FAJ344" s="3"/>
      <c r="FAK344" s="3"/>
      <c r="FAL344" s="3"/>
      <c r="FAM344" s="3"/>
      <c r="FAN344" s="3"/>
      <c r="FAO344" s="3"/>
      <c r="FAP344" s="3"/>
      <c r="FAQ344" s="3"/>
      <c r="FAR344" s="3"/>
      <c r="FAS344" s="3"/>
      <c r="FAT344" s="3"/>
      <c r="FAU344" s="3"/>
      <c r="FAV344" s="3"/>
      <c r="FAW344" s="3"/>
      <c r="FAX344" s="3"/>
      <c r="FAY344" s="3"/>
      <c r="FAZ344" s="3"/>
      <c r="FBA344" s="3"/>
      <c r="FBB344" s="3"/>
      <c r="FBC344" s="3"/>
      <c r="FBD344" s="3"/>
      <c r="FBE344" s="3"/>
      <c r="FBF344" s="3"/>
      <c r="FBG344" s="3"/>
      <c r="FBH344" s="3"/>
      <c r="FBI344" s="3"/>
      <c r="FBJ344" s="3"/>
      <c r="FBK344" s="3"/>
      <c r="FBL344" s="3"/>
      <c r="FBM344" s="3"/>
      <c r="FBN344" s="3"/>
      <c r="FBO344" s="3"/>
      <c r="FBP344" s="3"/>
      <c r="FBQ344" s="3"/>
      <c r="FBR344" s="3"/>
      <c r="FBS344" s="3"/>
      <c r="FBT344" s="3"/>
      <c r="FBU344" s="3"/>
      <c r="FBV344" s="3"/>
      <c r="FBW344" s="3"/>
      <c r="FBX344" s="3"/>
      <c r="FBY344" s="3"/>
      <c r="FBZ344" s="3"/>
      <c r="FCA344" s="3"/>
      <c r="FCB344" s="3"/>
      <c r="FCC344" s="3"/>
      <c r="FCD344" s="3"/>
      <c r="FCE344" s="3"/>
      <c r="FCF344" s="3"/>
      <c r="FCG344" s="3"/>
      <c r="FCH344" s="3"/>
      <c r="FCI344" s="3"/>
      <c r="FCJ344" s="3"/>
      <c r="FCK344" s="3"/>
      <c r="FCL344" s="3"/>
      <c r="FCM344" s="3"/>
      <c r="FCN344" s="3"/>
      <c r="FCO344" s="3"/>
      <c r="FCP344" s="3"/>
      <c r="FCQ344" s="3"/>
      <c r="FCR344" s="3"/>
      <c r="FCS344" s="3"/>
      <c r="FCT344" s="3"/>
      <c r="FCU344" s="3"/>
      <c r="FCV344" s="3"/>
      <c r="FCW344" s="3"/>
      <c r="FCX344" s="3"/>
      <c r="FCY344" s="3"/>
      <c r="FCZ344" s="3"/>
      <c r="FDA344" s="3"/>
      <c r="FDB344" s="3"/>
      <c r="FDC344" s="3"/>
      <c r="FDD344" s="3"/>
      <c r="FDE344" s="3"/>
      <c r="FDF344" s="3"/>
      <c r="FDG344" s="3"/>
      <c r="FDH344" s="3"/>
      <c r="FDI344" s="3"/>
      <c r="FDJ344" s="3"/>
      <c r="FDK344" s="3"/>
      <c r="FDL344" s="3"/>
      <c r="FDM344" s="3"/>
      <c r="FDN344" s="3"/>
      <c r="FDO344" s="3"/>
      <c r="FDP344" s="3"/>
      <c r="FDQ344" s="3"/>
      <c r="FDR344" s="3"/>
      <c r="FDS344" s="3"/>
      <c r="FDT344" s="3"/>
      <c r="FDU344" s="3"/>
      <c r="FDV344" s="3"/>
      <c r="FDW344" s="3"/>
      <c r="FDX344" s="3"/>
      <c r="FDY344" s="3"/>
      <c r="FDZ344" s="3"/>
      <c r="FEA344" s="3"/>
      <c r="FEB344" s="3"/>
      <c r="FEC344" s="3"/>
      <c r="FED344" s="3"/>
      <c r="FEE344" s="3"/>
      <c r="FEF344" s="3"/>
      <c r="FEG344" s="3"/>
      <c r="FEH344" s="3"/>
      <c r="FEI344" s="3"/>
      <c r="FEJ344" s="3"/>
      <c r="FEK344" s="3"/>
      <c r="FEL344" s="3"/>
      <c r="FEM344" s="3"/>
      <c r="FEN344" s="3"/>
      <c r="FEO344" s="3"/>
      <c r="FEP344" s="3"/>
      <c r="FEQ344" s="3"/>
      <c r="FER344" s="3"/>
      <c r="FES344" s="3"/>
      <c r="FET344" s="3"/>
      <c r="FEU344" s="3"/>
      <c r="FEV344" s="3"/>
      <c r="FEW344" s="3"/>
      <c r="FEX344" s="3"/>
      <c r="FEY344" s="3"/>
      <c r="FEZ344" s="3"/>
      <c r="FFA344" s="3"/>
      <c r="FFB344" s="3"/>
      <c r="FFC344" s="3"/>
      <c r="FFD344" s="3"/>
      <c r="FFE344" s="3"/>
      <c r="FFF344" s="3"/>
      <c r="FFG344" s="3"/>
      <c r="FFH344" s="3"/>
      <c r="FFI344" s="3"/>
      <c r="FFJ344" s="3"/>
      <c r="FFK344" s="3"/>
      <c r="FFL344" s="3"/>
      <c r="FFM344" s="3"/>
      <c r="FFN344" s="3"/>
      <c r="FFO344" s="3"/>
      <c r="FFP344" s="3"/>
      <c r="FFQ344" s="3"/>
      <c r="FFR344" s="3"/>
      <c r="FFS344" s="3"/>
      <c r="FFT344" s="3"/>
      <c r="FFU344" s="3"/>
      <c r="FFV344" s="3"/>
      <c r="FFW344" s="3"/>
      <c r="FFX344" s="3"/>
      <c r="FFY344" s="3"/>
      <c r="FFZ344" s="3"/>
      <c r="FGA344" s="3"/>
      <c r="FGB344" s="3"/>
      <c r="FGC344" s="3"/>
      <c r="FGD344" s="3"/>
      <c r="FGE344" s="3"/>
      <c r="FGF344" s="3"/>
      <c r="FGG344" s="3"/>
      <c r="FGH344" s="3"/>
      <c r="FGI344" s="3"/>
      <c r="FGJ344" s="3"/>
      <c r="FGK344" s="3"/>
      <c r="FGL344" s="3"/>
      <c r="FGM344" s="3"/>
      <c r="FGN344" s="3"/>
      <c r="FGO344" s="3"/>
      <c r="FGP344" s="3"/>
      <c r="FGQ344" s="3"/>
      <c r="FGR344" s="3"/>
      <c r="FGS344" s="3"/>
      <c r="FGT344" s="3"/>
      <c r="FGU344" s="3"/>
      <c r="FGV344" s="3"/>
      <c r="FGW344" s="3"/>
      <c r="FGX344" s="3"/>
      <c r="FGY344" s="3"/>
      <c r="FGZ344" s="3"/>
      <c r="FHA344" s="3"/>
      <c r="FHB344" s="3"/>
      <c r="FHC344" s="3"/>
      <c r="FHD344" s="3"/>
      <c r="FHE344" s="3"/>
      <c r="FHF344" s="3"/>
      <c r="FHG344" s="3"/>
      <c r="FHH344" s="3"/>
      <c r="FHI344" s="3"/>
      <c r="FHJ344" s="3"/>
      <c r="FHK344" s="3"/>
      <c r="FHL344" s="3"/>
      <c r="FHM344" s="3"/>
      <c r="FHN344" s="3"/>
      <c r="FHO344" s="3"/>
      <c r="FHP344" s="3"/>
      <c r="FHQ344" s="3"/>
      <c r="FHR344" s="3"/>
      <c r="FHS344" s="3"/>
      <c r="FHT344" s="3"/>
      <c r="FHU344" s="3"/>
      <c r="FHV344" s="3"/>
      <c r="FHW344" s="3"/>
      <c r="FHX344" s="3"/>
      <c r="FHY344" s="3"/>
      <c r="FHZ344" s="3"/>
      <c r="FIA344" s="3"/>
      <c r="FIB344" s="3"/>
      <c r="FIC344" s="3"/>
      <c r="FID344" s="3"/>
      <c r="FIE344" s="3"/>
      <c r="FIF344" s="3"/>
      <c r="FIG344" s="3"/>
      <c r="FIH344" s="3"/>
      <c r="FII344" s="3"/>
      <c r="FIJ344" s="3"/>
      <c r="FIK344" s="3"/>
      <c r="FIL344" s="3"/>
      <c r="FIM344" s="3"/>
      <c r="FIN344" s="3"/>
      <c r="FIO344" s="3"/>
      <c r="FIP344" s="3"/>
      <c r="FIQ344" s="3"/>
      <c r="FIR344" s="3"/>
      <c r="FIS344" s="3"/>
      <c r="FIT344" s="3"/>
      <c r="FIU344" s="3"/>
      <c r="FIV344" s="3"/>
      <c r="FIW344" s="3"/>
      <c r="FIX344" s="3"/>
      <c r="FIY344" s="3"/>
      <c r="FIZ344" s="3"/>
      <c r="FJA344" s="3"/>
      <c r="FJB344" s="3"/>
      <c r="FJC344" s="3"/>
      <c r="FJD344" s="3"/>
      <c r="FJE344" s="3"/>
      <c r="FJF344" s="3"/>
      <c r="FJG344" s="3"/>
      <c r="FJH344" s="3"/>
      <c r="FJI344" s="3"/>
      <c r="FJJ344" s="3"/>
      <c r="FJK344" s="3"/>
      <c r="FJL344" s="3"/>
      <c r="FJM344" s="3"/>
      <c r="FJN344" s="3"/>
      <c r="FJO344" s="3"/>
      <c r="FJP344" s="3"/>
      <c r="FJQ344" s="3"/>
      <c r="FJR344" s="3"/>
      <c r="FJS344" s="3"/>
      <c r="FJT344" s="3"/>
      <c r="FJU344" s="3"/>
      <c r="FJV344" s="3"/>
      <c r="FJW344" s="3"/>
      <c r="FJX344" s="3"/>
      <c r="FJY344" s="3"/>
      <c r="FJZ344" s="3"/>
      <c r="FKA344" s="3"/>
      <c r="FKB344" s="3"/>
      <c r="FKC344" s="3"/>
      <c r="FKD344" s="3"/>
      <c r="FKE344" s="3"/>
      <c r="FKF344" s="3"/>
      <c r="FKG344" s="3"/>
      <c r="FKH344" s="3"/>
      <c r="FKI344" s="3"/>
      <c r="FKJ344" s="3"/>
      <c r="FKK344" s="3"/>
      <c r="FKL344" s="3"/>
      <c r="FKM344" s="3"/>
      <c r="FKN344" s="3"/>
      <c r="FKO344" s="3"/>
      <c r="FKP344" s="3"/>
      <c r="FKQ344" s="3"/>
      <c r="FKR344" s="3"/>
      <c r="FKS344" s="3"/>
      <c r="FKT344" s="3"/>
      <c r="FKU344" s="3"/>
      <c r="FKV344" s="3"/>
      <c r="FKW344" s="3"/>
      <c r="FKX344" s="3"/>
      <c r="FKY344" s="3"/>
      <c r="FKZ344" s="3"/>
      <c r="FLA344" s="3"/>
      <c r="FLB344" s="3"/>
      <c r="FLC344" s="3"/>
      <c r="FLD344" s="3"/>
      <c r="FLE344" s="3"/>
      <c r="FLF344" s="3"/>
      <c r="FLG344" s="3"/>
      <c r="FLH344" s="3"/>
      <c r="FLI344" s="3"/>
      <c r="FLJ344" s="3"/>
      <c r="FLK344" s="3"/>
      <c r="FLL344" s="3"/>
      <c r="FLM344" s="3"/>
      <c r="FLN344" s="3"/>
      <c r="FLO344" s="3"/>
      <c r="FLP344" s="3"/>
      <c r="FLQ344" s="3"/>
      <c r="FLR344" s="3"/>
      <c r="FLS344" s="3"/>
      <c r="FLT344" s="3"/>
      <c r="FLU344" s="3"/>
      <c r="FLV344" s="3"/>
      <c r="FLW344" s="3"/>
      <c r="FLX344" s="3"/>
      <c r="FLY344" s="3"/>
      <c r="FLZ344" s="3"/>
      <c r="FMA344" s="3"/>
      <c r="FMB344" s="3"/>
      <c r="FMC344" s="3"/>
      <c r="FMD344" s="3"/>
      <c r="FME344" s="3"/>
      <c r="FMF344" s="3"/>
      <c r="FMG344" s="3"/>
      <c r="FMH344" s="3"/>
      <c r="FMI344" s="3"/>
      <c r="FMJ344" s="3"/>
      <c r="FMK344" s="3"/>
      <c r="FML344" s="3"/>
      <c r="FMM344" s="3"/>
      <c r="FMN344" s="3"/>
      <c r="FMO344" s="3"/>
      <c r="FMP344" s="3"/>
      <c r="FMQ344" s="3"/>
      <c r="FMR344" s="3"/>
      <c r="FMS344" s="3"/>
      <c r="FMT344" s="3"/>
      <c r="FMU344" s="3"/>
      <c r="FMV344" s="3"/>
      <c r="FMW344" s="3"/>
      <c r="FMX344" s="3"/>
      <c r="FMY344" s="3"/>
      <c r="FMZ344" s="3"/>
      <c r="FNA344" s="3"/>
      <c r="FNB344" s="3"/>
      <c r="FNC344" s="3"/>
      <c r="FND344" s="3"/>
      <c r="FNE344" s="3"/>
      <c r="FNF344" s="3"/>
      <c r="FNG344" s="3"/>
      <c r="FNH344" s="3"/>
      <c r="FNI344" s="3"/>
      <c r="FNJ344" s="3"/>
      <c r="FNK344" s="3"/>
      <c r="FNL344" s="3"/>
      <c r="FNM344" s="3"/>
      <c r="FNN344" s="3"/>
      <c r="FNO344" s="3"/>
      <c r="FNP344" s="3"/>
      <c r="FNQ344" s="3"/>
      <c r="FNR344" s="3"/>
      <c r="FNS344" s="3"/>
      <c r="FNT344" s="3"/>
      <c r="FNU344" s="3"/>
      <c r="FNV344" s="3"/>
      <c r="FNW344" s="3"/>
      <c r="FNX344" s="3"/>
      <c r="FNY344" s="3"/>
      <c r="FNZ344" s="3"/>
      <c r="FOA344" s="3"/>
      <c r="FOB344" s="3"/>
      <c r="FOC344" s="3"/>
      <c r="FOD344" s="3"/>
      <c r="FOE344" s="3"/>
      <c r="FOF344" s="3"/>
      <c r="FOG344" s="3"/>
      <c r="FOH344" s="3"/>
      <c r="FOI344" s="3"/>
      <c r="FOJ344" s="3"/>
      <c r="FOK344" s="3"/>
      <c r="FOL344" s="3"/>
      <c r="FOM344" s="3"/>
      <c r="FON344" s="3"/>
      <c r="FOO344" s="3"/>
      <c r="FOP344" s="3"/>
      <c r="FOQ344" s="3"/>
      <c r="FOR344" s="3"/>
      <c r="FOS344" s="3"/>
      <c r="FOT344" s="3"/>
      <c r="FOU344" s="3"/>
      <c r="FOV344" s="3"/>
      <c r="FOW344" s="3"/>
      <c r="FOX344" s="3"/>
      <c r="FOY344" s="3"/>
      <c r="FOZ344" s="3"/>
      <c r="FPA344" s="3"/>
      <c r="FPB344" s="3"/>
      <c r="FPC344" s="3"/>
      <c r="FPD344" s="3"/>
      <c r="FPE344" s="3"/>
      <c r="FPF344" s="3"/>
      <c r="FPG344" s="3"/>
      <c r="FPH344" s="3"/>
      <c r="FPI344" s="3"/>
      <c r="FPJ344" s="3"/>
      <c r="FPK344" s="3"/>
      <c r="FPL344" s="3"/>
      <c r="FPM344" s="3"/>
      <c r="FPN344" s="3"/>
      <c r="FPO344" s="3"/>
      <c r="FPP344" s="3"/>
      <c r="FPQ344" s="3"/>
      <c r="FPR344" s="3"/>
      <c r="FPS344" s="3"/>
      <c r="FPT344" s="3"/>
      <c r="FPU344" s="3"/>
      <c r="FPV344" s="3"/>
      <c r="FPW344" s="3"/>
      <c r="FPX344" s="3"/>
      <c r="FPY344" s="3"/>
      <c r="FPZ344" s="3"/>
      <c r="FQA344" s="3"/>
      <c r="FQB344" s="3"/>
      <c r="FQC344" s="3"/>
      <c r="FQD344" s="3"/>
      <c r="FQE344" s="3"/>
      <c r="FQF344" s="3"/>
      <c r="FQG344" s="3"/>
      <c r="FQH344" s="3"/>
      <c r="FQI344" s="3"/>
      <c r="FQJ344" s="3"/>
      <c r="FQK344" s="3"/>
      <c r="FQL344" s="3"/>
      <c r="FQM344" s="3"/>
      <c r="FQN344" s="3"/>
      <c r="FQO344" s="3"/>
      <c r="FQP344" s="3"/>
      <c r="FQQ344" s="3"/>
      <c r="FQR344" s="3"/>
      <c r="FQS344" s="3"/>
      <c r="FQT344" s="3"/>
      <c r="FQU344" s="3"/>
      <c r="FQV344" s="3"/>
      <c r="FQW344" s="3"/>
      <c r="FQX344" s="3"/>
      <c r="FQY344" s="3"/>
      <c r="FQZ344" s="3"/>
      <c r="FRA344" s="3"/>
      <c r="FRB344" s="3"/>
      <c r="FRC344" s="3"/>
      <c r="FRD344" s="3"/>
      <c r="FRE344" s="3"/>
      <c r="FRF344" s="3"/>
      <c r="FRG344" s="3"/>
      <c r="FRH344" s="3"/>
      <c r="FRI344" s="3"/>
      <c r="FRJ344" s="3"/>
      <c r="FRK344" s="3"/>
      <c r="FRL344" s="3"/>
      <c r="FRM344" s="3"/>
      <c r="FRN344" s="3"/>
      <c r="FRO344" s="3"/>
      <c r="FRP344" s="3"/>
      <c r="FRQ344" s="3"/>
      <c r="FRR344" s="3"/>
      <c r="FRS344" s="3"/>
      <c r="FRT344" s="3"/>
      <c r="FRU344" s="3"/>
      <c r="FRV344" s="3"/>
      <c r="FRW344" s="3"/>
      <c r="FRX344" s="3"/>
      <c r="FRY344" s="3"/>
      <c r="FRZ344" s="3"/>
      <c r="FSA344" s="3"/>
      <c r="FSB344" s="3"/>
      <c r="FSC344" s="3"/>
      <c r="FSD344" s="3"/>
      <c r="FSE344" s="3"/>
      <c r="FSF344" s="3"/>
      <c r="FSG344" s="3"/>
      <c r="FSH344" s="3"/>
      <c r="FSI344" s="3"/>
      <c r="FSJ344" s="3"/>
      <c r="FSK344" s="3"/>
      <c r="FSL344" s="3"/>
      <c r="FSM344" s="3"/>
      <c r="FSN344" s="3"/>
      <c r="FSO344" s="3"/>
      <c r="FSP344" s="3"/>
      <c r="FSQ344" s="3"/>
      <c r="FSR344" s="3"/>
      <c r="FSS344" s="3"/>
      <c r="FST344" s="3"/>
      <c r="FSU344" s="3"/>
      <c r="FSV344" s="3"/>
      <c r="FSW344" s="3"/>
      <c r="FSX344" s="3"/>
      <c r="FSY344" s="3"/>
      <c r="FSZ344" s="3"/>
      <c r="FTA344" s="3"/>
      <c r="FTB344" s="3"/>
      <c r="FTC344" s="3"/>
      <c r="FTD344" s="3"/>
      <c r="FTE344" s="3"/>
      <c r="FTF344" s="3"/>
      <c r="FTG344" s="3"/>
      <c r="FTH344" s="3"/>
      <c r="FTI344" s="3"/>
      <c r="FTJ344" s="3"/>
      <c r="FTK344" s="3"/>
      <c r="FTL344" s="3"/>
      <c r="FTM344" s="3"/>
      <c r="FTN344" s="3"/>
      <c r="FTO344" s="3"/>
      <c r="FTP344" s="3"/>
      <c r="FTQ344" s="3"/>
      <c r="FTR344" s="3"/>
      <c r="FTS344" s="3"/>
      <c r="FTT344" s="3"/>
      <c r="FTU344" s="3"/>
      <c r="FTV344" s="3"/>
      <c r="FTW344" s="3"/>
      <c r="FTX344" s="3"/>
      <c r="FTY344" s="3"/>
      <c r="FTZ344" s="3"/>
      <c r="FUA344" s="3"/>
      <c r="FUB344" s="3"/>
      <c r="FUC344" s="3"/>
      <c r="FUD344" s="3"/>
      <c r="FUE344" s="3"/>
      <c r="FUF344" s="3"/>
      <c r="FUG344" s="3"/>
      <c r="FUH344" s="3"/>
      <c r="FUI344" s="3"/>
      <c r="FUJ344" s="3"/>
      <c r="FUK344" s="3"/>
      <c r="FUL344" s="3"/>
      <c r="FUM344" s="3"/>
      <c r="FUN344" s="3"/>
      <c r="FUO344" s="3"/>
      <c r="FUP344" s="3"/>
      <c r="FUQ344" s="3"/>
      <c r="FUR344" s="3"/>
      <c r="FUS344" s="3"/>
      <c r="FUT344" s="3"/>
      <c r="FUU344" s="3"/>
      <c r="FUV344" s="3"/>
      <c r="FUW344" s="3"/>
      <c r="FUX344" s="3"/>
      <c r="FUY344" s="3"/>
      <c r="FUZ344" s="3"/>
      <c r="FVA344" s="3"/>
      <c r="FVB344" s="3"/>
      <c r="FVC344" s="3"/>
      <c r="FVD344" s="3"/>
      <c r="FVE344" s="3"/>
      <c r="FVF344" s="3"/>
      <c r="FVG344" s="3"/>
      <c r="FVH344" s="3"/>
      <c r="FVI344" s="3"/>
      <c r="FVJ344" s="3"/>
      <c r="FVK344" s="3"/>
      <c r="FVL344" s="3"/>
      <c r="FVM344" s="3"/>
      <c r="FVN344" s="3"/>
      <c r="FVO344" s="3"/>
      <c r="FVP344" s="3"/>
      <c r="FVQ344" s="3"/>
      <c r="FVR344" s="3"/>
      <c r="FVS344" s="3"/>
      <c r="FVT344" s="3"/>
      <c r="FVU344" s="3"/>
      <c r="FVV344" s="3"/>
      <c r="FVW344" s="3"/>
      <c r="FVX344" s="3"/>
      <c r="FVY344" s="3"/>
      <c r="FVZ344" s="3"/>
      <c r="FWA344" s="3"/>
      <c r="FWB344" s="3"/>
      <c r="FWC344" s="3"/>
      <c r="FWD344" s="3"/>
      <c r="FWE344" s="3"/>
      <c r="FWF344" s="3"/>
      <c r="FWG344" s="3"/>
      <c r="FWH344" s="3"/>
      <c r="FWI344" s="3"/>
      <c r="FWJ344" s="3"/>
      <c r="FWK344" s="3"/>
      <c r="FWL344" s="3"/>
      <c r="FWM344" s="3"/>
      <c r="FWN344" s="3"/>
      <c r="FWO344" s="3"/>
      <c r="FWP344" s="3"/>
      <c r="FWQ344" s="3"/>
      <c r="FWR344" s="3"/>
      <c r="FWS344" s="3"/>
      <c r="FWT344" s="3"/>
      <c r="FWU344" s="3"/>
      <c r="FWV344" s="3"/>
      <c r="FWW344" s="3"/>
      <c r="FWX344" s="3"/>
      <c r="FWY344" s="3"/>
      <c r="FWZ344" s="3"/>
      <c r="FXA344" s="3"/>
      <c r="FXB344" s="3"/>
      <c r="FXC344" s="3"/>
      <c r="FXD344" s="3"/>
      <c r="FXE344" s="3"/>
      <c r="FXF344" s="3"/>
      <c r="FXG344" s="3"/>
      <c r="FXH344" s="3"/>
      <c r="FXI344" s="3"/>
      <c r="FXJ344" s="3"/>
      <c r="FXK344" s="3"/>
      <c r="FXL344" s="3"/>
      <c r="FXM344" s="3"/>
      <c r="FXN344" s="3"/>
      <c r="FXO344" s="3"/>
      <c r="FXP344" s="3"/>
      <c r="FXQ344" s="3"/>
      <c r="FXR344" s="3"/>
      <c r="FXS344" s="3"/>
      <c r="FXT344" s="3"/>
      <c r="FXU344" s="3"/>
      <c r="FXV344" s="3"/>
      <c r="FXW344" s="3"/>
      <c r="FXX344" s="3"/>
      <c r="FXY344" s="3"/>
      <c r="FXZ344" s="3"/>
      <c r="FYA344" s="3"/>
      <c r="FYB344" s="3"/>
      <c r="FYC344" s="3"/>
      <c r="FYD344" s="3"/>
      <c r="FYE344" s="3"/>
      <c r="FYF344" s="3"/>
      <c r="FYG344" s="3"/>
      <c r="FYH344" s="3"/>
      <c r="FYI344" s="3"/>
      <c r="FYJ344" s="3"/>
      <c r="FYK344" s="3"/>
      <c r="FYL344" s="3"/>
      <c r="FYM344" s="3"/>
      <c r="FYN344" s="3"/>
      <c r="FYO344" s="3"/>
      <c r="FYP344" s="3"/>
      <c r="FYQ344" s="3"/>
      <c r="FYR344" s="3"/>
      <c r="FYS344" s="3"/>
      <c r="FYT344" s="3"/>
      <c r="FYU344" s="3"/>
      <c r="FYV344" s="3"/>
      <c r="FYW344" s="3"/>
      <c r="FYX344" s="3"/>
      <c r="FYY344" s="3"/>
      <c r="FYZ344" s="3"/>
      <c r="FZA344" s="3"/>
      <c r="FZB344" s="3"/>
      <c r="FZC344" s="3"/>
      <c r="FZD344" s="3"/>
      <c r="FZE344" s="3"/>
      <c r="FZF344" s="3"/>
      <c r="FZG344" s="3"/>
      <c r="FZH344" s="3"/>
      <c r="FZI344" s="3"/>
      <c r="FZJ344" s="3"/>
      <c r="FZK344" s="3"/>
      <c r="FZL344" s="3"/>
      <c r="FZM344" s="3"/>
      <c r="FZN344" s="3"/>
      <c r="FZO344" s="3"/>
      <c r="FZP344" s="3"/>
      <c r="FZQ344" s="3"/>
      <c r="FZR344" s="3"/>
      <c r="FZS344" s="3"/>
      <c r="FZT344" s="3"/>
      <c r="FZU344" s="3"/>
      <c r="FZV344" s="3"/>
      <c r="FZW344" s="3"/>
      <c r="FZX344" s="3"/>
      <c r="FZY344" s="3"/>
      <c r="FZZ344" s="3"/>
      <c r="GAA344" s="3"/>
      <c r="GAB344" s="3"/>
      <c r="GAC344" s="3"/>
      <c r="GAD344" s="3"/>
      <c r="GAE344" s="3"/>
      <c r="GAF344" s="3"/>
      <c r="GAG344" s="3"/>
      <c r="GAH344" s="3"/>
      <c r="GAI344" s="3"/>
      <c r="GAJ344" s="3"/>
      <c r="GAK344" s="3"/>
      <c r="GAL344" s="3"/>
      <c r="GAM344" s="3"/>
      <c r="GAN344" s="3"/>
      <c r="GAO344" s="3"/>
      <c r="GAP344" s="3"/>
      <c r="GAQ344" s="3"/>
      <c r="GAR344" s="3"/>
      <c r="GAS344" s="3"/>
      <c r="GAT344" s="3"/>
      <c r="GAU344" s="3"/>
      <c r="GAV344" s="3"/>
      <c r="GAW344" s="3"/>
      <c r="GAX344" s="3"/>
      <c r="GAY344" s="3"/>
      <c r="GAZ344" s="3"/>
      <c r="GBA344" s="3"/>
      <c r="GBB344" s="3"/>
      <c r="GBC344" s="3"/>
      <c r="GBD344" s="3"/>
      <c r="GBE344" s="3"/>
      <c r="GBF344" s="3"/>
      <c r="GBG344" s="3"/>
      <c r="GBH344" s="3"/>
      <c r="GBI344" s="3"/>
      <c r="GBJ344" s="3"/>
      <c r="GBK344" s="3"/>
      <c r="GBL344" s="3"/>
      <c r="GBM344" s="3"/>
      <c r="GBN344" s="3"/>
      <c r="GBO344" s="3"/>
      <c r="GBP344" s="3"/>
      <c r="GBQ344" s="3"/>
      <c r="GBR344" s="3"/>
      <c r="GBS344" s="3"/>
      <c r="GBT344" s="3"/>
      <c r="GBU344" s="3"/>
      <c r="GBV344" s="3"/>
      <c r="GBW344" s="3"/>
      <c r="GBX344" s="3"/>
      <c r="GBY344" s="3"/>
      <c r="GBZ344" s="3"/>
      <c r="GCA344" s="3"/>
      <c r="GCB344" s="3"/>
      <c r="GCC344" s="3"/>
      <c r="GCD344" s="3"/>
      <c r="GCE344" s="3"/>
      <c r="GCF344" s="3"/>
      <c r="GCG344" s="3"/>
      <c r="GCH344" s="3"/>
      <c r="GCI344" s="3"/>
      <c r="GCJ344" s="3"/>
      <c r="GCK344" s="3"/>
      <c r="GCL344" s="3"/>
      <c r="GCM344" s="3"/>
      <c r="GCN344" s="3"/>
      <c r="GCO344" s="3"/>
      <c r="GCP344" s="3"/>
      <c r="GCQ344" s="3"/>
      <c r="GCR344" s="3"/>
      <c r="GCS344" s="3"/>
      <c r="GCT344" s="3"/>
      <c r="GCU344" s="3"/>
      <c r="GCV344" s="3"/>
      <c r="GCW344" s="3"/>
      <c r="GCX344" s="3"/>
      <c r="GCY344" s="3"/>
      <c r="GCZ344" s="3"/>
      <c r="GDA344" s="3"/>
      <c r="GDB344" s="3"/>
      <c r="GDC344" s="3"/>
      <c r="GDD344" s="3"/>
      <c r="GDE344" s="3"/>
      <c r="GDF344" s="3"/>
      <c r="GDG344" s="3"/>
      <c r="GDH344" s="3"/>
      <c r="GDI344" s="3"/>
      <c r="GDJ344" s="3"/>
      <c r="GDK344" s="3"/>
      <c r="GDL344" s="3"/>
      <c r="GDM344" s="3"/>
      <c r="GDN344" s="3"/>
      <c r="GDO344" s="3"/>
      <c r="GDP344" s="3"/>
      <c r="GDQ344" s="3"/>
      <c r="GDR344" s="3"/>
      <c r="GDS344" s="3"/>
      <c r="GDT344" s="3"/>
      <c r="GDU344" s="3"/>
      <c r="GDV344" s="3"/>
      <c r="GDW344" s="3"/>
      <c r="GDX344" s="3"/>
      <c r="GDY344" s="3"/>
      <c r="GDZ344" s="3"/>
      <c r="GEA344" s="3"/>
      <c r="GEB344" s="3"/>
      <c r="GEC344" s="3"/>
      <c r="GED344" s="3"/>
      <c r="GEE344" s="3"/>
      <c r="GEF344" s="3"/>
      <c r="GEG344" s="3"/>
      <c r="GEH344" s="3"/>
      <c r="GEI344" s="3"/>
      <c r="GEJ344" s="3"/>
      <c r="GEK344" s="3"/>
      <c r="GEL344" s="3"/>
      <c r="GEM344" s="3"/>
      <c r="GEN344" s="3"/>
      <c r="GEO344" s="3"/>
      <c r="GEP344" s="3"/>
      <c r="GEQ344" s="3"/>
      <c r="GER344" s="3"/>
      <c r="GES344" s="3"/>
      <c r="GET344" s="3"/>
      <c r="GEU344" s="3"/>
      <c r="GEV344" s="3"/>
      <c r="GEW344" s="3"/>
      <c r="GEX344" s="3"/>
      <c r="GEY344" s="3"/>
      <c r="GEZ344" s="3"/>
      <c r="GFA344" s="3"/>
      <c r="GFB344" s="3"/>
      <c r="GFC344" s="3"/>
      <c r="GFD344" s="3"/>
      <c r="GFE344" s="3"/>
      <c r="GFF344" s="3"/>
      <c r="GFG344" s="3"/>
      <c r="GFH344" s="3"/>
      <c r="GFI344" s="3"/>
      <c r="GFJ344" s="3"/>
      <c r="GFK344" s="3"/>
      <c r="GFL344" s="3"/>
      <c r="GFM344" s="3"/>
      <c r="GFN344" s="3"/>
      <c r="GFO344" s="3"/>
      <c r="GFP344" s="3"/>
      <c r="GFQ344" s="3"/>
      <c r="GFR344" s="3"/>
      <c r="GFS344" s="3"/>
      <c r="GFT344" s="3"/>
      <c r="GFU344" s="3"/>
      <c r="GFV344" s="3"/>
      <c r="GFW344" s="3"/>
      <c r="GFX344" s="3"/>
      <c r="GFY344" s="3"/>
      <c r="GFZ344" s="3"/>
      <c r="GGA344" s="3"/>
      <c r="GGB344" s="3"/>
      <c r="GGC344" s="3"/>
      <c r="GGD344" s="3"/>
      <c r="GGE344" s="3"/>
      <c r="GGF344" s="3"/>
      <c r="GGG344" s="3"/>
      <c r="GGH344" s="3"/>
      <c r="GGI344" s="3"/>
      <c r="GGJ344" s="3"/>
      <c r="GGK344" s="3"/>
      <c r="GGL344" s="3"/>
      <c r="GGM344" s="3"/>
      <c r="GGN344" s="3"/>
      <c r="GGO344" s="3"/>
      <c r="GGP344" s="3"/>
      <c r="GGQ344" s="3"/>
      <c r="GGR344" s="3"/>
      <c r="GGS344" s="3"/>
      <c r="GGT344" s="3"/>
      <c r="GGU344" s="3"/>
      <c r="GGV344" s="3"/>
      <c r="GGW344" s="3"/>
      <c r="GGX344" s="3"/>
      <c r="GGY344" s="3"/>
      <c r="GGZ344" s="3"/>
      <c r="GHA344" s="3"/>
      <c r="GHB344" s="3"/>
      <c r="GHC344" s="3"/>
      <c r="GHD344" s="3"/>
      <c r="GHE344" s="3"/>
      <c r="GHF344" s="3"/>
      <c r="GHG344" s="3"/>
      <c r="GHH344" s="3"/>
      <c r="GHI344" s="3"/>
      <c r="GHJ344" s="3"/>
      <c r="GHK344" s="3"/>
      <c r="GHL344" s="3"/>
      <c r="GHM344" s="3"/>
      <c r="GHN344" s="3"/>
      <c r="GHO344" s="3"/>
      <c r="GHP344" s="3"/>
      <c r="GHQ344" s="3"/>
      <c r="GHR344" s="3"/>
      <c r="GHS344" s="3"/>
      <c r="GHT344" s="3"/>
      <c r="GHU344" s="3"/>
      <c r="GHV344" s="3"/>
      <c r="GHW344" s="3"/>
      <c r="GHX344" s="3"/>
      <c r="GHY344" s="3"/>
      <c r="GHZ344" s="3"/>
      <c r="GIA344" s="3"/>
      <c r="GIB344" s="3"/>
      <c r="GIC344" s="3"/>
      <c r="GID344" s="3"/>
      <c r="GIE344" s="3"/>
      <c r="GIF344" s="3"/>
      <c r="GIG344" s="3"/>
      <c r="GIH344" s="3"/>
      <c r="GII344" s="3"/>
      <c r="GIJ344" s="3"/>
      <c r="GIK344" s="3"/>
      <c r="GIL344" s="3"/>
      <c r="GIM344" s="3"/>
      <c r="GIN344" s="3"/>
      <c r="GIO344" s="3"/>
      <c r="GIP344" s="3"/>
      <c r="GIQ344" s="3"/>
      <c r="GIR344" s="3"/>
      <c r="GIS344" s="3"/>
      <c r="GIT344" s="3"/>
      <c r="GIU344" s="3"/>
      <c r="GIV344" s="3"/>
      <c r="GIW344" s="3"/>
      <c r="GIX344" s="3"/>
      <c r="GIY344" s="3"/>
      <c r="GIZ344" s="3"/>
      <c r="GJA344" s="3"/>
      <c r="GJB344" s="3"/>
      <c r="GJC344" s="3"/>
      <c r="GJD344" s="3"/>
      <c r="GJE344" s="3"/>
      <c r="GJF344" s="3"/>
      <c r="GJG344" s="3"/>
      <c r="GJH344" s="3"/>
      <c r="GJI344" s="3"/>
      <c r="GJJ344" s="3"/>
      <c r="GJK344" s="3"/>
      <c r="GJL344" s="3"/>
      <c r="GJM344" s="3"/>
      <c r="GJN344" s="3"/>
      <c r="GJO344" s="3"/>
      <c r="GJP344" s="3"/>
      <c r="GJQ344" s="3"/>
      <c r="GJR344" s="3"/>
      <c r="GJS344" s="3"/>
      <c r="GJT344" s="3"/>
      <c r="GJU344" s="3"/>
      <c r="GJV344" s="3"/>
      <c r="GJW344" s="3"/>
      <c r="GJX344" s="3"/>
      <c r="GJY344" s="3"/>
      <c r="GJZ344" s="3"/>
      <c r="GKA344" s="3"/>
      <c r="GKB344" s="3"/>
      <c r="GKC344" s="3"/>
      <c r="GKD344" s="3"/>
      <c r="GKE344" s="3"/>
      <c r="GKF344" s="3"/>
      <c r="GKG344" s="3"/>
      <c r="GKH344" s="3"/>
      <c r="GKI344" s="3"/>
      <c r="GKJ344" s="3"/>
      <c r="GKK344" s="3"/>
      <c r="GKL344" s="3"/>
      <c r="GKM344" s="3"/>
      <c r="GKN344" s="3"/>
      <c r="GKO344" s="3"/>
      <c r="GKP344" s="3"/>
      <c r="GKQ344" s="3"/>
      <c r="GKR344" s="3"/>
      <c r="GKS344" s="3"/>
      <c r="GKT344" s="3"/>
      <c r="GKU344" s="3"/>
      <c r="GKV344" s="3"/>
      <c r="GKW344" s="3"/>
      <c r="GKX344" s="3"/>
      <c r="GKY344" s="3"/>
      <c r="GKZ344" s="3"/>
      <c r="GLA344" s="3"/>
      <c r="GLB344" s="3"/>
      <c r="GLC344" s="3"/>
      <c r="GLD344" s="3"/>
      <c r="GLE344" s="3"/>
      <c r="GLF344" s="3"/>
      <c r="GLG344" s="3"/>
      <c r="GLH344" s="3"/>
      <c r="GLI344" s="3"/>
      <c r="GLJ344" s="3"/>
      <c r="GLK344" s="3"/>
      <c r="GLL344" s="3"/>
      <c r="GLM344" s="3"/>
      <c r="GLN344" s="3"/>
      <c r="GLO344" s="3"/>
      <c r="GLP344" s="3"/>
      <c r="GLQ344" s="3"/>
      <c r="GLR344" s="3"/>
      <c r="GLS344" s="3"/>
      <c r="GLT344" s="3"/>
      <c r="GLU344" s="3"/>
      <c r="GLV344" s="3"/>
      <c r="GLW344" s="3"/>
      <c r="GLX344" s="3"/>
      <c r="GLY344" s="3"/>
      <c r="GLZ344" s="3"/>
      <c r="GMA344" s="3"/>
      <c r="GMB344" s="3"/>
      <c r="GMC344" s="3"/>
      <c r="GMD344" s="3"/>
      <c r="GME344" s="3"/>
      <c r="GMF344" s="3"/>
      <c r="GMG344" s="3"/>
      <c r="GMH344" s="3"/>
      <c r="GMI344" s="3"/>
      <c r="GMJ344" s="3"/>
      <c r="GMK344" s="3"/>
      <c r="GML344" s="3"/>
      <c r="GMM344" s="3"/>
      <c r="GMN344" s="3"/>
      <c r="GMO344" s="3"/>
      <c r="GMP344" s="3"/>
      <c r="GMQ344" s="3"/>
      <c r="GMR344" s="3"/>
      <c r="GMS344" s="3"/>
      <c r="GMT344" s="3"/>
      <c r="GMU344" s="3"/>
      <c r="GMV344" s="3"/>
      <c r="GMW344" s="3"/>
      <c r="GMX344" s="3"/>
      <c r="GMY344" s="3"/>
      <c r="GMZ344" s="3"/>
      <c r="GNA344" s="3"/>
      <c r="GNB344" s="3"/>
      <c r="GNC344" s="3"/>
      <c r="GND344" s="3"/>
      <c r="GNE344" s="3"/>
      <c r="GNF344" s="3"/>
      <c r="GNG344" s="3"/>
      <c r="GNH344" s="3"/>
      <c r="GNI344" s="3"/>
      <c r="GNJ344" s="3"/>
      <c r="GNK344" s="3"/>
      <c r="GNL344" s="3"/>
      <c r="GNM344" s="3"/>
      <c r="GNN344" s="3"/>
      <c r="GNO344" s="3"/>
      <c r="GNP344" s="3"/>
      <c r="GNQ344" s="3"/>
      <c r="GNR344" s="3"/>
      <c r="GNS344" s="3"/>
      <c r="GNT344" s="3"/>
      <c r="GNU344" s="3"/>
      <c r="GNV344" s="3"/>
      <c r="GNW344" s="3"/>
      <c r="GNX344" s="3"/>
      <c r="GNY344" s="3"/>
      <c r="GNZ344" s="3"/>
      <c r="GOA344" s="3"/>
      <c r="GOB344" s="3"/>
      <c r="GOC344" s="3"/>
      <c r="GOD344" s="3"/>
      <c r="GOE344" s="3"/>
      <c r="GOF344" s="3"/>
      <c r="GOG344" s="3"/>
      <c r="GOH344" s="3"/>
      <c r="GOI344" s="3"/>
      <c r="GOJ344" s="3"/>
      <c r="GOK344" s="3"/>
      <c r="GOL344" s="3"/>
      <c r="GOM344" s="3"/>
      <c r="GON344" s="3"/>
      <c r="GOO344" s="3"/>
      <c r="GOP344" s="3"/>
      <c r="GOQ344" s="3"/>
      <c r="GOR344" s="3"/>
      <c r="GOS344" s="3"/>
      <c r="GOT344" s="3"/>
      <c r="GOU344" s="3"/>
      <c r="GOV344" s="3"/>
      <c r="GOW344" s="3"/>
      <c r="GOX344" s="3"/>
      <c r="GOY344" s="3"/>
      <c r="GOZ344" s="3"/>
      <c r="GPA344" s="3"/>
      <c r="GPB344" s="3"/>
      <c r="GPC344" s="3"/>
      <c r="GPD344" s="3"/>
      <c r="GPE344" s="3"/>
      <c r="GPF344" s="3"/>
      <c r="GPG344" s="3"/>
      <c r="GPH344" s="3"/>
      <c r="GPI344" s="3"/>
      <c r="GPJ344" s="3"/>
      <c r="GPK344" s="3"/>
      <c r="GPL344" s="3"/>
      <c r="GPM344" s="3"/>
      <c r="GPN344" s="3"/>
      <c r="GPO344" s="3"/>
      <c r="GPP344" s="3"/>
      <c r="GPQ344" s="3"/>
      <c r="GPR344" s="3"/>
      <c r="GPS344" s="3"/>
      <c r="GPT344" s="3"/>
      <c r="GPU344" s="3"/>
      <c r="GPV344" s="3"/>
      <c r="GPW344" s="3"/>
      <c r="GPX344" s="3"/>
      <c r="GPY344" s="3"/>
      <c r="GPZ344" s="3"/>
      <c r="GQA344" s="3"/>
      <c r="GQB344" s="3"/>
      <c r="GQC344" s="3"/>
      <c r="GQD344" s="3"/>
      <c r="GQE344" s="3"/>
      <c r="GQF344" s="3"/>
      <c r="GQG344" s="3"/>
      <c r="GQH344" s="3"/>
      <c r="GQI344" s="3"/>
      <c r="GQJ344" s="3"/>
      <c r="GQK344" s="3"/>
      <c r="GQL344" s="3"/>
      <c r="GQM344" s="3"/>
      <c r="GQN344" s="3"/>
      <c r="GQO344" s="3"/>
      <c r="GQP344" s="3"/>
      <c r="GQQ344" s="3"/>
      <c r="GQR344" s="3"/>
      <c r="GQS344" s="3"/>
      <c r="GQT344" s="3"/>
      <c r="GQU344" s="3"/>
      <c r="GQV344" s="3"/>
      <c r="GQW344" s="3"/>
      <c r="GQX344" s="3"/>
      <c r="GQY344" s="3"/>
      <c r="GQZ344" s="3"/>
      <c r="GRA344" s="3"/>
      <c r="GRB344" s="3"/>
      <c r="GRC344" s="3"/>
      <c r="GRD344" s="3"/>
      <c r="GRE344" s="3"/>
      <c r="GRF344" s="3"/>
      <c r="GRG344" s="3"/>
      <c r="GRH344" s="3"/>
      <c r="GRI344" s="3"/>
      <c r="GRJ344" s="3"/>
      <c r="GRK344" s="3"/>
      <c r="GRL344" s="3"/>
      <c r="GRM344" s="3"/>
      <c r="GRN344" s="3"/>
      <c r="GRO344" s="3"/>
      <c r="GRP344" s="3"/>
      <c r="GRQ344" s="3"/>
      <c r="GRR344" s="3"/>
      <c r="GRS344" s="3"/>
      <c r="GRT344" s="3"/>
      <c r="GRU344" s="3"/>
      <c r="GRV344" s="3"/>
      <c r="GRW344" s="3"/>
      <c r="GRX344" s="3"/>
      <c r="GRY344" s="3"/>
      <c r="GRZ344" s="3"/>
      <c r="GSA344" s="3"/>
      <c r="GSB344" s="3"/>
      <c r="GSC344" s="3"/>
      <c r="GSD344" s="3"/>
      <c r="GSE344" s="3"/>
      <c r="GSF344" s="3"/>
      <c r="GSG344" s="3"/>
      <c r="GSH344" s="3"/>
      <c r="GSI344" s="3"/>
      <c r="GSJ344" s="3"/>
      <c r="GSK344" s="3"/>
      <c r="GSL344" s="3"/>
      <c r="GSM344" s="3"/>
      <c r="GSN344" s="3"/>
      <c r="GSO344" s="3"/>
      <c r="GSP344" s="3"/>
      <c r="GSQ344" s="3"/>
      <c r="GSR344" s="3"/>
      <c r="GSS344" s="3"/>
      <c r="GST344" s="3"/>
      <c r="GSU344" s="3"/>
      <c r="GSV344" s="3"/>
      <c r="GSW344" s="3"/>
      <c r="GSX344" s="3"/>
      <c r="GSY344" s="3"/>
      <c r="GSZ344" s="3"/>
      <c r="GTA344" s="3"/>
      <c r="GTB344" s="3"/>
      <c r="GTC344" s="3"/>
      <c r="GTD344" s="3"/>
      <c r="GTE344" s="3"/>
      <c r="GTF344" s="3"/>
      <c r="GTG344" s="3"/>
      <c r="GTH344" s="3"/>
      <c r="GTI344" s="3"/>
      <c r="GTJ344" s="3"/>
      <c r="GTK344" s="3"/>
      <c r="GTL344" s="3"/>
      <c r="GTM344" s="3"/>
      <c r="GTN344" s="3"/>
      <c r="GTO344" s="3"/>
      <c r="GTP344" s="3"/>
      <c r="GTQ344" s="3"/>
      <c r="GTR344" s="3"/>
      <c r="GTS344" s="3"/>
      <c r="GTT344" s="3"/>
      <c r="GTU344" s="3"/>
      <c r="GTV344" s="3"/>
      <c r="GTW344" s="3"/>
      <c r="GTX344" s="3"/>
      <c r="GTY344" s="3"/>
      <c r="GTZ344" s="3"/>
      <c r="GUA344" s="3"/>
      <c r="GUB344" s="3"/>
      <c r="GUC344" s="3"/>
      <c r="GUD344" s="3"/>
      <c r="GUE344" s="3"/>
      <c r="GUF344" s="3"/>
      <c r="GUG344" s="3"/>
      <c r="GUH344" s="3"/>
      <c r="GUI344" s="3"/>
      <c r="GUJ344" s="3"/>
      <c r="GUK344" s="3"/>
      <c r="GUL344" s="3"/>
      <c r="GUM344" s="3"/>
      <c r="GUN344" s="3"/>
      <c r="GUO344" s="3"/>
      <c r="GUP344" s="3"/>
      <c r="GUQ344" s="3"/>
      <c r="GUR344" s="3"/>
      <c r="GUS344" s="3"/>
      <c r="GUT344" s="3"/>
      <c r="GUU344" s="3"/>
      <c r="GUV344" s="3"/>
      <c r="GUW344" s="3"/>
      <c r="GUX344" s="3"/>
      <c r="GUY344" s="3"/>
      <c r="GUZ344" s="3"/>
      <c r="GVA344" s="3"/>
      <c r="GVB344" s="3"/>
      <c r="GVC344" s="3"/>
      <c r="GVD344" s="3"/>
      <c r="GVE344" s="3"/>
      <c r="GVF344" s="3"/>
      <c r="GVG344" s="3"/>
      <c r="GVH344" s="3"/>
      <c r="GVI344" s="3"/>
      <c r="GVJ344" s="3"/>
      <c r="GVK344" s="3"/>
      <c r="GVL344" s="3"/>
      <c r="GVM344" s="3"/>
      <c r="GVN344" s="3"/>
      <c r="GVO344" s="3"/>
      <c r="GVP344" s="3"/>
      <c r="GVQ344" s="3"/>
      <c r="GVR344" s="3"/>
      <c r="GVS344" s="3"/>
      <c r="GVT344" s="3"/>
      <c r="GVU344" s="3"/>
      <c r="GVV344" s="3"/>
      <c r="GVW344" s="3"/>
      <c r="GVX344" s="3"/>
      <c r="GVY344" s="3"/>
      <c r="GVZ344" s="3"/>
      <c r="GWA344" s="3"/>
      <c r="GWB344" s="3"/>
      <c r="GWC344" s="3"/>
      <c r="GWD344" s="3"/>
      <c r="GWE344" s="3"/>
      <c r="GWF344" s="3"/>
      <c r="GWG344" s="3"/>
      <c r="GWH344" s="3"/>
      <c r="GWI344" s="3"/>
      <c r="GWJ344" s="3"/>
      <c r="GWK344" s="3"/>
      <c r="GWL344" s="3"/>
      <c r="GWM344" s="3"/>
      <c r="GWN344" s="3"/>
      <c r="GWO344" s="3"/>
      <c r="GWP344" s="3"/>
      <c r="GWQ344" s="3"/>
      <c r="GWR344" s="3"/>
      <c r="GWS344" s="3"/>
      <c r="GWT344" s="3"/>
      <c r="GWU344" s="3"/>
      <c r="GWV344" s="3"/>
      <c r="GWW344" s="3"/>
      <c r="GWX344" s="3"/>
      <c r="GWY344" s="3"/>
      <c r="GWZ344" s="3"/>
      <c r="GXA344" s="3"/>
      <c r="GXB344" s="3"/>
      <c r="GXC344" s="3"/>
      <c r="GXD344" s="3"/>
      <c r="GXE344" s="3"/>
      <c r="GXF344" s="3"/>
      <c r="GXG344" s="3"/>
      <c r="GXH344" s="3"/>
      <c r="GXI344" s="3"/>
      <c r="GXJ344" s="3"/>
      <c r="GXK344" s="3"/>
      <c r="GXL344" s="3"/>
      <c r="GXM344" s="3"/>
      <c r="GXN344" s="3"/>
      <c r="GXO344" s="3"/>
      <c r="GXP344" s="3"/>
      <c r="GXQ344" s="3"/>
      <c r="GXR344" s="3"/>
      <c r="GXS344" s="3"/>
      <c r="GXT344" s="3"/>
      <c r="GXU344" s="3"/>
      <c r="GXV344" s="3"/>
      <c r="GXW344" s="3"/>
      <c r="GXX344" s="3"/>
      <c r="GXY344" s="3"/>
      <c r="GXZ344" s="3"/>
      <c r="GYA344" s="3"/>
      <c r="GYB344" s="3"/>
      <c r="GYC344" s="3"/>
      <c r="GYD344" s="3"/>
      <c r="GYE344" s="3"/>
      <c r="GYF344" s="3"/>
      <c r="GYG344" s="3"/>
      <c r="GYH344" s="3"/>
      <c r="GYI344" s="3"/>
      <c r="GYJ344" s="3"/>
      <c r="GYK344" s="3"/>
      <c r="GYL344" s="3"/>
      <c r="GYM344" s="3"/>
      <c r="GYN344" s="3"/>
      <c r="GYO344" s="3"/>
      <c r="GYP344" s="3"/>
      <c r="GYQ344" s="3"/>
      <c r="GYR344" s="3"/>
      <c r="GYS344" s="3"/>
      <c r="GYT344" s="3"/>
      <c r="GYU344" s="3"/>
      <c r="GYV344" s="3"/>
      <c r="GYW344" s="3"/>
      <c r="GYX344" s="3"/>
      <c r="GYY344" s="3"/>
      <c r="GYZ344" s="3"/>
      <c r="GZA344" s="3"/>
      <c r="GZB344" s="3"/>
      <c r="GZC344" s="3"/>
      <c r="GZD344" s="3"/>
      <c r="GZE344" s="3"/>
      <c r="GZF344" s="3"/>
      <c r="GZG344" s="3"/>
      <c r="GZH344" s="3"/>
      <c r="GZI344" s="3"/>
      <c r="GZJ344" s="3"/>
      <c r="GZK344" s="3"/>
      <c r="GZL344" s="3"/>
      <c r="GZM344" s="3"/>
      <c r="GZN344" s="3"/>
      <c r="GZO344" s="3"/>
      <c r="GZP344" s="3"/>
      <c r="GZQ344" s="3"/>
      <c r="GZR344" s="3"/>
      <c r="GZS344" s="3"/>
      <c r="GZT344" s="3"/>
      <c r="GZU344" s="3"/>
      <c r="GZV344" s="3"/>
      <c r="GZW344" s="3"/>
      <c r="GZX344" s="3"/>
      <c r="GZY344" s="3"/>
      <c r="GZZ344" s="3"/>
      <c r="HAA344" s="3"/>
      <c r="HAB344" s="3"/>
      <c r="HAC344" s="3"/>
      <c r="HAD344" s="3"/>
      <c r="HAE344" s="3"/>
      <c r="HAF344" s="3"/>
      <c r="HAG344" s="3"/>
      <c r="HAH344" s="3"/>
      <c r="HAI344" s="3"/>
      <c r="HAJ344" s="3"/>
      <c r="HAK344" s="3"/>
      <c r="HAL344" s="3"/>
      <c r="HAM344" s="3"/>
      <c r="HAN344" s="3"/>
      <c r="HAO344" s="3"/>
      <c r="HAP344" s="3"/>
      <c r="HAQ344" s="3"/>
      <c r="HAR344" s="3"/>
      <c r="HAS344" s="3"/>
      <c r="HAT344" s="3"/>
      <c r="HAU344" s="3"/>
      <c r="HAV344" s="3"/>
      <c r="HAW344" s="3"/>
      <c r="HAX344" s="3"/>
      <c r="HAY344" s="3"/>
      <c r="HAZ344" s="3"/>
      <c r="HBA344" s="3"/>
      <c r="HBB344" s="3"/>
      <c r="HBC344" s="3"/>
      <c r="HBD344" s="3"/>
      <c r="HBE344" s="3"/>
      <c r="HBF344" s="3"/>
      <c r="HBG344" s="3"/>
      <c r="HBH344" s="3"/>
      <c r="HBI344" s="3"/>
      <c r="HBJ344" s="3"/>
      <c r="HBK344" s="3"/>
      <c r="HBL344" s="3"/>
      <c r="HBM344" s="3"/>
      <c r="HBN344" s="3"/>
      <c r="HBO344" s="3"/>
      <c r="HBP344" s="3"/>
      <c r="HBQ344" s="3"/>
      <c r="HBR344" s="3"/>
      <c r="HBS344" s="3"/>
      <c r="HBT344" s="3"/>
      <c r="HBU344" s="3"/>
      <c r="HBV344" s="3"/>
      <c r="HBW344" s="3"/>
      <c r="HBX344" s="3"/>
      <c r="HBY344" s="3"/>
      <c r="HBZ344" s="3"/>
      <c r="HCA344" s="3"/>
      <c r="HCB344" s="3"/>
      <c r="HCC344" s="3"/>
      <c r="HCD344" s="3"/>
      <c r="HCE344" s="3"/>
      <c r="HCF344" s="3"/>
      <c r="HCG344" s="3"/>
      <c r="HCH344" s="3"/>
      <c r="HCI344" s="3"/>
      <c r="HCJ344" s="3"/>
      <c r="HCK344" s="3"/>
      <c r="HCL344" s="3"/>
      <c r="HCM344" s="3"/>
      <c r="HCN344" s="3"/>
      <c r="HCO344" s="3"/>
      <c r="HCP344" s="3"/>
      <c r="HCQ344" s="3"/>
      <c r="HCR344" s="3"/>
      <c r="HCS344" s="3"/>
      <c r="HCT344" s="3"/>
      <c r="HCU344" s="3"/>
      <c r="HCV344" s="3"/>
      <c r="HCW344" s="3"/>
      <c r="HCX344" s="3"/>
      <c r="HCY344" s="3"/>
      <c r="HCZ344" s="3"/>
      <c r="HDA344" s="3"/>
      <c r="HDB344" s="3"/>
      <c r="HDC344" s="3"/>
      <c r="HDD344" s="3"/>
      <c r="HDE344" s="3"/>
      <c r="HDF344" s="3"/>
      <c r="HDG344" s="3"/>
      <c r="HDH344" s="3"/>
      <c r="HDI344" s="3"/>
      <c r="HDJ344" s="3"/>
      <c r="HDK344" s="3"/>
      <c r="HDL344" s="3"/>
      <c r="HDM344" s="3"/>
      <c r="HDN344" s="3"/>
      <c r="HDO344" s="3"/>
      <c r="HDP344" s="3"/>
      <c r="HDQ344" s="3"/>
      <c r="HDR344" s="3"/>
      <c r="HDS344" s="3"/>
      <c r="HDT344" s="3"/>
      <c r="HDU344" s="3"/>
      <c r="HDV344" s="3"/>
      <c r="HDW344" s="3"/>
      <c r="HDX344" s="3"/>
      <c r="HDY344" s="3"/>
      <c r="HDZ344" s="3"/>
      <c r="HEA344" s="3"/>
      <c r="HEB344" s="3"/>
      <c r="HEC344" s="3"/>
      <c r="HED344" s="3"/>
      <c r="HEE344" s="3"/>
      <c r="HEF344" s="3"/>
      <c r="HEG344" s="3"/>
      <c r="HEH344" s="3"/>
      <c r="HEI344" s="3"/>
      <c r="HEJ344" s="3"/>
      <c r="HEK344" s="3"/>
      <c r="HEL344" s="3"/>
      <c r="HEM344" s="3"/>
      <c r="HEN344" s="3"/>
      <c r="HEO344" s="3"/>
      <c r="HEP344" s="3"/>
      <c r="HEQ344" s="3"/>
      <c r="HER344" s="3"/>
      <c r="HES344" s="3"/>
      <c r="HET344" s="3"/>
      <c r="HEU344" s="3"/>
      <c r="HEV344" s="3"/>
      <c r="HEW344" s="3"/>
      <c r="HEX344" s="3"/>
      <c r="HEY344" s="3"/>
      <c r="HEZ344" s="3"/>
      <c r="HFA344" s="3"/>
      <c r="HFB344" s="3"/>
      <c r="HFC344" s="3"/>
      <c r="HFD344" s="3"/>
      <c r="HFE344" s="3"/>
      <c r="HFF344" s="3"/>
      <c r="HFG344" s="3"/>
      <c r="HFH344" s="3"/>
      <c r="HFI344" s="3"/>
      <c r="HFJ344" s="3"/>
      <c r="HFK344" s="3"/>
      <c r="HFL344" s="3"/>
      <c r="HFM344" s="3"/>
      <c r="HFN344" s="3"/>
      <c r="HFO344" s="3"/>
      <c r="HFP344" s="3"/>
      <c r="HFQ344" s="3"/>
      <c r="HFR344" s="3"/>
      <c r="HFS344" s="3"/>
      <c r="HFT344" s="3"/>
      <c r="HFU344" s="3"/>
      <c r="HFV344" s="3"/>
      <c r="HFW344" s="3"/>
      <c r="HFX344" s="3"/>
      <c r="HFY344" s="3"/>
      <c r="HFZ344" s="3"/>
      <c r="HGA344" s="3"/>
      <c r="HGB344" s="3"/>
      <c r="HGC344" s="3"/>
      <c r="HGD344" s="3"/>
      <c r="HGE344" s="3"/>
      <c r="HGF344" s="3"/>
      <c r="HGG344" s="3"/>
      <c r="HGH344" s="3"/>
      <c r="HGI344" s="3"/>
      <c r="HGJ344" s="3"/>
      <c r="HGK344" s="3"/>
      <c r="HGL344" s="3"/>
      <c r="HGM344" s="3"/>
      <c r="HGN344" s="3"/>
      <c r="HGO344" s="3"/>
      <c r="HGP344" s="3"/>
      <c r="HGQ344" s="3"/>
      <c r="HGR344" s="3"/>
      <c r="HGS344" s="3"/>
      <c r="HGT344" s="3"/>
      <c r="HGU344" s="3"/>
      <c r="HGV344" s="3"/>
      <c r="HGW344" s="3"/>
      <c r="HGX344" s="3"/>
      <c r="HGY344" s="3"/>
      <c r="HGZ344" s="3"/>
      <c r="HHA344" s="3"/>
      <c r="HHB344" s="3"/>
      <c r="HHC344" s="3"/>
      <c r="HHD344" s="3"/>
      <c r="HHE344" s="3"/>
      <c r="HHF344" s="3"/>
      <c r="HHG344" s="3"/>
      <c r="HHH344" s="3"/>
      <c r="HHI344" s="3"/>
      <c r="HHJ344" s="3"/>
      <c r="HHK344" s="3"/>
      <c r="HHL344" s="3"/>
      <c r="HHM344" s="3"/>
      <c r="HHN344" s="3"/>
      <c r="HHO344" s="3"/>
      <c r="HHP344" s="3"/>
      <c r="HHQ344" s="3"/>
      <c r="HHR344" s="3"/>
      <c r="HHS344" s="3"/>
      <c r="HHT344" s="3"/>
      <c r="HHU344" s="3"/>
      <c r="HHV344" s="3"/>
      <c r="HHW344" s="3"/>
      <c r="HHX344" s="3"/>
      <c r="HHY344" s="3"/>
      <c r="HHZ344" s="3"/>
      <c r="HIA344" s="3"/>
      <c r="HIB344" s="3"/>
      <c r="HIC344" s="3"/>
      <c r="HID344" s="3"/>
      <c r="HIE344" s="3"/>
      <c r="HIF344" s="3"/>
      <c r="HIG344" s="3"/>
      <c r="HIH344" s="3"/>
      <c r="HII344" s="3"/>
      <c r="HIJ344" s="3"/>
      <c r="HIK344" s="3"/>
      <c r="HIL344" s="3"/>
      <c r="HIM344" s="3"/>
      <c r="HIN344" s="3"/>
      <c r="HIO344" s="3"/>
      <c r="HIP344" s="3"/>
      <c r="HIQ344" s="3"/>
      <c r="HIR344" s="3"/>
      <c r="HIS344" s="3"/>
      <c r="HIT344" s="3"/>
      <c r="HIU344" s="3"/>
      <c r="HIV344" s="3"/>
      <c r="HIW344" s="3"/>
      <c r="HIX344" s="3"/>
      <c r="HIY344" s="3"/>
      <c r="HIZ344" s="3"/>
      <c r="HJA344" s="3"/>
      <c r="HJB344" s="3"/>
      <c r="HJC344" s="3"/>
      <c r="HJD344" s="3"/>
      <c r="HJE344" s="3"/>
      <c r="HJF344" s="3"/>
      <c r="HJG344" s="3"/>
      <c r="HJH344" s="3"/>
      <c r="HJI344" s="3"/>
      <c r="HJJ344" s="3"/>
      <c r="HJK344" s="3"/>
      <c r="HJL344" s="3"/>
      <c r="HJM344" s="3"/>
      <c r="HJN344" s="3"/>
      <c r="HJO344" s="3"/>
      <c r="HJP344" s="3"/>
      <c r="HJQ344" s="3"/>
      <c r="HJR344" s="3"/>
      <c r="HJS344" s="3"/>
      <c r="HJT344" s="3"/>
      <c r="HJU344" s="3"/>
      <c r="HJV344" s="3"/>
      <c r="HJW344" s="3"/>
      <c r="HJX344" s="3"/>
      <c r="HJY344" s="3"/>
      <c r="HJZ344" s="3"/>
      <c r="HKA344" s="3"/>
      <c r="HKB344" s="3"/>
      <c r="HKC344" s="3"/>
      <c r="HKD344" s="3"/>
      <c r="HKE344" s="3"/>
      <c r="HKF344" s="3"/>
      <c r="HKG344" s="3"/>
      <c r="HKH344" s="3"/>
      <c r="HKI344" s="3"/>
      <c r="HKJ344" s="3"/>
      <c r="HKK344" s="3"/>
      <c r="HKL344" s="3"/>
      <c r="HKM344" s="3"/>
      <c r="HKN344" s="3"/>
      <c r="HKO344" s="3"/>
      <c r="HKP344" s="3"/>
      <c r="HKQ344" s="3"/>
      <c r="HKR344" s="3"/>
      <c r="HKS344" s="3"/>
      <c r="HKT344" s="3"/>
      <c r="HKU344" s="3"/>
      <c r="HKV344" s="3"/>
      <c r="HKW344" s="3"/>
      <c r="HKX344" s="3"/>
      <c r="HKY344" s="3"/>
      <c r="HKZ344" s="3"/>
      <c r="HLA344" s="3"/>
      <c r="HLB344" s="3"/>
      <c r="HLC344" s="3"/>
      <c r="HLD344" s="3"/>
      <c r="HLE344" s="3"/>
      <c r="HLF344" s="3"/>
      <c r="HLG344" s="3"/>
      <c r="HLH344" s="3"/>
      <c r="HLI344" s="3"/>
      <c r="HLJ344" s="3"/>
      <c r="HLK344" s="3"/>
      <c r="HLL344" s="3"/>
      <c r="HLM344" s="3"/>
      <c r="HLN344" s="3"/>
      <c r="HLO344" s="3"/>
      <c r="HLP344" s="3"/>
      <c r="HLQ344" s="3"/>
      <c r="HLR344" s="3"/>
      <c r="HLS344" s="3"/>
      <c r="HLT344" s="3"/>
      <c r="HLU344" s="3"/>
      <c r="HLV344" s="3"/>
      <c r="HLW344" s="3"/>
      <c r="HLX344" s="3"/>
      <c r="HLY344" s="3"/>
      <c r="HLZ344" s="3"/>
      <c r="HMA344" s="3"/>
      <c r="HMB344" s="3"/>
      <c r="HMC344" s="3"/>
      <c r="HMD344" s="3"/>
      <c r="HME344" s="3"/>
      <c r="HMF344" s="3"/>
      <c r="HMG344" s="3"/>
      <c r="HMH344" s="3"/>
      <c r="HMI344" s="3"/>
      <c r="HMJ344" s="3"/>
      <c r="HMK344" s="3"/>
      <c r="HML344" s="3"/>
      <c r="HMM344" s="3"/>
      <c r="HMN344" s="3"/>
      <c r="HMO344" s="3"/>
      <c r="HMP344" s="3"/>
      <c r="HMQ344" s="3"/>
      <c r="HMR344" s="3"/>
      <c r="HMS344" s="3"/>
      <c r="HMT344" s="3"/>
      <c r="HMU344" s="3"/>
      <c r="HMV344" s="3"/>
      <c r="HMW344" s="3"/>
      <c r="HMX344" s="3"/>
      <c r="HMY344" s="3"/>
      <c r="HMZ344" s="3"/>
      <c r="HNA344" s="3"/>
      <c r="HNB344" s="3"/>
      <c r="HNC344" s="3"/>
      <c r="HND344" s="3"/>
      <c r="HNE344" s="3"/>
      <c r="HNF344" s="3"/>
      <c r="HNG344" s="3"/>
      <c r="HNH344" s="3"/>
      <c r="HNI344" s="3"/>
      <c r="HNJ344" s="3"/>
      <c r="HNK344" s="3"/>
      <c r="HNL344" s="3"/>
      <c r="HNM344" s="3"/>
      <c r="HNN344" s="3"/>
      <c r="HNO344" s="3"/>
      <c r="HNP344" s="3"/>
      <c r="HNQ344" s="3"/>
      <c r="HNR344" s="3"/>
      <c r="HNS344" s="3"/>
      <c r="HNT344" s="3"/>
      <c r="HNU344" s="3"/>
      <c r="HNV344" s="3"/>
      <c r="HNW344" s="3"/>
      <c r="HNX344" s="3"/>
      <c r="HNY344" s="3"/>
      <c r="HNZ344" s="3"/>
      <c r="HOA344" s="3"/>
      <c r="HOB344" s="3"/>
      <c r="HOC344" s="3"/>
      <c r="HOD344" s="3"/>
      <c r="HOE344" s="3"/>
      <c r="HOF344" s="3"/>
      <c r="HOG344" s="3"/>
      <c r="HOH344" s="3"/>
      <c r="HOI344" s="3"/>
      <c r="HOJ344" s="3"/>
      <c r="HOK344" s="3"/>
      <c r="HOL344" s="3"/>
      <c r="HOM344" s="3"/>
      <c r="HON344" s="3"/>
      <c r="HOO344" s="3"/>
      <c r="HOP344" s="3"/>
      <c r="HOQ344" s="3"/>
      <c r="HOR344" s="3"/>
      <c r="HOS344" s="3"/>
      <c r="HOT344" s="3"/>
      <c r="HOU344" s="3"/>
      <c r="HOV344" s="3"/>
      <c r="HOW344" s="3"/>
      <c r="HOX344" s="3"/>
      <c r="HOY344" s="3"/>
      <c r="HOZ344" s="3"/>
      <c r="HPA344" s="3"/>
      <c r="HPB344" s="3"/>
      <c r="HPC344" s="3"/>
      <c r="HPD344" s="3"/>
      <c r="HPE344" s="3"/>
      <c r="HPF344" s="3"/>
      <c r="HPG344" s="3"/>
      <c r="HPH344" s="3"/>
      <c r="HPI344" s="3"/>
      <c r="HPJ344" s="3"/>
      <c r="HPK344" s="3"/>
      <c r="HPL344" s="3"/>
      <c r="HPM344" s="3"/>
      <c r="HPN344" s="3"/>
      <c r="HPO344" s="3"/>
      <c r="HPP344" s="3"/>
      <c r="HPQ344" s="3"/>
      <c r="HPR344" s="3"/>
      <c r="HPS344" s="3"/>
      <c r="HPT344" s="3"/>
      <c r="HPU344" s="3"/>
      <c r="HPV344" s="3"/>
      <c r="HPW344" s="3"/>
      <c r="HPX344" s="3"/>
      <c r="HPY344" s="3"/>
      <c r="HPZ344" s="3"/>
      <c r="HQA344" s="3"/>
      <c r="HQB344" s="3"/>
      <c r="HQC344" s="3"/>
      <c r="HQD344" s="3"/>
      <c r="HQE344" s="3"/>
      <c r="HQF344" s="3"/>
      <c r="HQG344" s="3"/>
      <c r="HQH344" s="3"/>
      <c r="HQI344" s="3"/>
      <c r="HQJ344" s="3"/>
      <c r="HQK344" s="3"/>
      <c r="HQL344" s="3"/>
      <c r="HQM344" s="3"/>
      <c r="HQN344" s="3"/>
      <c r="HQO344" s="3"/>
      <c r="HQP344" s="3"/>
      <c r="HQQ344" s="3"/>
      <c r="HQR344" s="3"/>
      <c r="HQS344" s="3"/>
      <c r="HQT344" s="3"/>
      <c r="HQU344" s="3"/>
      <c r="HQV344" s="3"/>
      <c r="HQW344" s="3"/>
      <c r="HQX344" s="3"/>
      <c r="HQY344" s="3"/>
      <c r="HQZ344" s="3"/>
      <c r="HRA344" s="3"/>
      <c r="HRB344" s="3"/>
      <c r="HRC344" s="3"/>
      <c r="HRD344" s="3"/>
      <c r="HRE344" s="3"/>
      <c r="HRF344" s="3"/>
      <c r="HRG344" s="3"/>
      <c r="HRH344" s="3"/>
      <c r="HRI344" s="3"/>
      <c r="HRJ344" s="3"/>
      <c r="HRK344" s="3"/>
      <c r="HRL344" s="3"/>
      <c r="HRM344" s="3"/>
      <c r="HRN344" s="3"/>
      <c r="HRO344" s="3"/>
      <c r="HRP344" s="3"/>
      <c r="HRQ344" s="3"/>
      <c r="HRR344" s="3"/>
      <c r="HRS344" s="3"/>
      <c r="HRT344" s="3"/>
      <c r="HRU344" s="3"/>
      <c r="HRV344" s="3"/>
      <c r="HRW344" s="3"/>
      <c r="HRX344" s="3"/>
      <c r="HRY344" s="3"/>
      <c r="HRZ344" s="3"/>
      <c r="HSA344" s="3"/>
      <c r="HSB344" s="3"/>
      <c r="HSC344" s="3"/>
      <c r="HSD344" s="3"/>
      <c r="HSE344" s="3"/>
      <c r="HSF344" s="3"/>
      <c r="HSG344" s="3"/>
      <c r="HSH344" s="3"/>
      <c r="HSI344" s="3"/>
      <c r="HSJ344" s="3"/>
      <c r="HSK344" s="3"/>
      <c r="HSL344" s="3"/>
      <c r="HSM344" s="3"/>
      <c r="HSN344" s="3"/>
      <c r="HSO344" s="3"/>
      <c r="HSP344" s="3"/>
      <c r="HSQ344" s="3"/>
      <c r="HSR344" s="3"/>
      <c r="HSS344" s="3"/>
      <c r="HST344" s="3"/>
      <c r="HSU344" s="3"/>
      <c r="HSV344" s="3"/>
      <c r="HSW344" s="3"/>
      <c r="HSX344" s="3"/>
      <c r="HSY344" s="3"/>
      <c r="HSZ344" s="3"/>
      <c r="HTA344" s="3"/>
      <c r="HTB344" s="3"/>
      <c r="HTC344" s="3"/>
      <c r="HTD344" s="3"/>
      <c r="HTE344" s="3"/>
      <c r="HTF344" s="3"/>
      <c r="HTG344" s="3"/>
      <c r="HTH344" s="3"/>
      <c r="HTI344" s="3"/>
      <c r="HTJ344" s="3"/>
      <c r="HTK344" s="3"/>
      <c r="HTL344" s="3"/>
      <c r="HTM344" s="3"/>
      <c r="HTN344" s="3"/>
      <c r="HTO344" s="3"/>
      <c r="HTP344" s="3"/>
      <c r="HTQ344" s="3"/>
      <c r="HTR344" s="3"/>
      <c r="HTS344" s="3"/>
      <c r="HTT344" s="3"/>
      <c r="HTU344" s="3"/>
      <c r="HTV344" s="3"/>
      <c r="HTW344" s="3"/>
      <c r="HTX344" s="3"/>
      <c r="HTY344" s="3"/>
      <c r="HTZ344" s="3"/>
      <c r="HUA344" s="3"/>
      <c r="HUB344" s="3"/>
      <c r="HUC344" s="3"/>
      <c r="HUD344" s="3"/>
      <c r="HUE344" s="3"/>
      <c r="HUF344" s="3"/>
      <c r="HUG344" s="3"/>
      <c r="HUH344" s="3"/>
      <c r="HUI344" s="3"/>
      <c r="HUJ344" s="3"/>
      <c r="HUK344" s="3"/>
      <c r="HUL344" s="3"/>
      <c r="HUM344" s="3"/>
      <c r="HUN344" s="3"/>
      <c r="HUO344" s="3"/>
      <c r="HUP344" s="3"/>
      <c r="HUQ344" s="3"/>
      <c r="HUR344" s="3"/>
      <c r="HUS344" s="3"/>
      <c r="HUT344" s="3"/>
      <c r="HUU344" s="3"/>
      <c r="HUV344" s="3"/>
      <c r="HUW344" s="3"/>
      <c r="HUX344" s="3"/>
      <c r="HUY344" s="3"/>
      <c r="HUZ344" s="3"/>
      <c r="HVA344" s="3"/>
      <c r="HVB344" s="3"/>
      <c r="HVC344" s="3"/>
      <c r="HVD344" s="3"/>
      <c r="HVE344" s="3"/>
      <c r="HVF344" s="3"/>
      <c r="HVG344" s="3"/>
      <c r="HVH344" s="3"/>
      <c r="HVI344" s="3"/>
      <c r="HVJ344" s="3"/>
      <c r="HVK344" s="3"/>
      <c r="HVL344" s="3"/>
      <c r="HVM344" s="3"/>
      <c r="HVN344" s="3"/>
      <c r="HVO344" s="3"/>
      <c r="HVP344" s="3"/>
      <c r="HVQ344" s="3"/>
      <c r="HVR344" s="3"/>
      <c r="HVS344" s="3"/>
      <c r="HVT344" s="3"/>
      <c r="HVU344" s="3"/>
      <c r="HVV344" s="3"/>
      <c r="HVW344" s="3"/>
      <c r="HVX344" s="3"/>
      <c r="HVY344" s="3"/>
      <c r="HVZ344" s="3"/>
      <c r="HWA344" s="3"/>
      <c r="HWB344" s="3"/>
      <c r="HWC344" s="3"/>
      <c r="HWD344" s="3"/>
      <c r="HWE344" s="3"/>
      <c r="HWF344" s="3"/>
      <c r="HWG344" s="3"/>
      <c r="HWH344" s="3"/>
      <c r="HWI344" s="3"/>
      <c r="HWJ344" s="3"/>
      <c r="HWK344" s="3"/>
      <c r="HWL344" s="3"/>
      <c r="HWM344" s="3"/>
      <c r="HWN344" s="3"/>
      <c r="HWO344" s="3"/>
      <c r="HWP344" s="3"/>
      <c r="HWQ344" s="3"/>
      <c r="HWR344" s="3"/>
      <c r="HWS344" s="3"/>
      <c r="HWT344" s="3"/>
      <c r="HWU344" s="3"/>
      <c r="HWV344" s="3"/>
      <c r="HWW344" s="3"/>
      <c r="HWX344" s="3"/>
      <c r="HWY344" s="3"/>
      <c r="HWZ344" s="3"/>
      <c r="HXA344" s="3"/>
      <c r="HXB344" s="3"/>
      <c r="HXC344" s="3"/>
      <c r="HXD344" s="3"/>
      <c r="HXE344" s="3"/>
      <c r="HXF344" s="3"/>
      <c r="HXG344" s="3"/>
      <c r="HXH344" s="3"/>
      <c r="HXI344" s="3"/>
      <c r="HXJ344" s="3"/>
      <c r="HXK344" s="3"/>
      <c r="HXL344" s="3"/>
      <c r="HXM344" s="3"/>
      <c r="HXN344" s="3"/>
      <c r="HXO344" s="3"/>
      <c r="HXP344" s="3"/>
      <c r="HXQ344" s="3"/>
      <c r="HXR344" s="3"/>
      <c r="HXS344" s="3"/>
      <c r="HXT344" s="3"/>
      <c r="HXU344" s="3"/>
      <c r="HXV344" s="3"/>
      <c r="HXW344" s="3"/>
      <c r="HXX344" s="3"/>
      <c r="HXY344" s="3"/>
      <c r="HXZ344" s="3"/>
      <c r="HYA344" s="3"/>
      <c r="HYB344" s="3"/>
      <c r="HYC344" s="3"/>
      <c r="HYD344" s="3"/>
      <c r="HYE344" s="3"/>
      <c r="HYF344" s="3"/>
      <c r="HYG344" s="3"/>
      <c r="HYH344" s="3"/>
      <c r="HYI344" s="3"/>
      <c r="HYJ344" s="3"/>
      <c r="HYK344" s="3"/>
      <c r="HYL344" s="3"/>
      <c r="HYM344" s="3"/>
      <c r="HYN344" s="3"/>
      <c r="HYO344" s="3"/>
      <c r="HYP344" s="3"/>
      <c r="HYQ344" s="3"/>
      <c r="HYR344" s="3"/>
      <c r="HYS344" s="3"/>
      <c r="HYT344" s="3"/>
      <c r="HYU344" s="3"/>
      <c r="HYV344" s="3"/>
      <c r="HYW344" s="3"/>
      <c r="HYX344" s="3"/>
      <c r="HYY344" s="3"/>
      <c r="HYZ344" s="3"/>
      <c r="HZA344" s="3"/>
      <c r="HZB344" s="3"/>
      <c r="HZC344" s="3"/>
      <c r="HZD344" s="3"/>
      <c r="HZE344" s="3"/>
      <c r="HZF344" s="3"/>
      <c r="HZG344" s="3"/>
      <c r="HZH344" s="3"/>
      <c r="HZI344" s="3"/>
      <c r="HZJ344" s="3"/>
      <c r="HZK344" s="3"/>
      <c r="HZL344" s="3"/>
      <c r="HZM344" s="3"/>
      <c r="HZN344" s="3"/>
      <c r="HZO344" s="3"/>
      <c r="HZP344" s="3"/>
      <c r="HZQ344" s="3"/>
      <c r="HZR344" s="3"/>
      <c r="HZS344" s="3"/>
      <c r="HZT344" s="3"/>
      <c r="HZU344" s="3"/>
      <c r="HZV344" s="3"/>
      <c r="HZW344" s="3"/>
      <c r="HZX344" s="3"/>
      <c r="HZY344" s="3"/>
      <c r="HZZ344" s="3"/>
      <c r="IAA344" s="3"/>
      <c r="IAB344" s="3"/>
      <c r="IAC344" s="3"/>
      <c r="IAD344" s="3"/>
      <c r="IAE344" s="3"/>
      <c r="IAF344" s="3"/>
      <c r="IAG344" s="3"/>
      <c r="IAH344" s="3"/>
      <c r="IAI344" s="3"/>
      <c r="IAJ344" s="3"/>
      <c r="IAK344" s="3"/>
      <c r="IAL344" s="3"/>
      <c r="IAM344" s="3"/>
      <c r="IAN344" s="3"/>
      <c r="IAO344" s="3"/>
      <c r="IAP344" s="3"/>
      <c r="IAQ344" s="3"/>
      <c r="IAR344" s="3"/>
      <c r="IAS344" s="3"/>
      <c r="IAT344" s="3"/>
      <c r="IAU344" s="3"/>
      <c r="IAV344" s="3"/>
      <c r="IAW344" s="3"/>
      <c r="IAX344" s="3"/>
      <c r="IAY344" s="3"/>
      <c r="IAZ344" s="3"/>
      <c r="IBA344" s="3"/>
      <c r="IBB344" s="3"/>
      <c r="IBC344" s="3"/>
      <c r="IBD344" s="3"/>
      <c r="IBE344" s="3"/>
      <c r="IBF344" s="3"/>
      <c r="IBG344" s="3"/>
      <c r="IBH344" s="3"/>
      <c r="IBI344" s="3"/>
      <c r="IBJ344" s="3"/>
      <c r="IBK344" s="3"/>
      <c r="IBL344" s="3"/>
      <c r="IBM344" s="3"/>
      <c r="IBN344" s="3"/>
      <c r="IBO344" s="3"/>
      <c r="IBP344" s="3"/>
      <c r="IBQ344" s="3"/>
      <c r="IBR344" s="3"/>
      <c r="IBS344" s="3"/>
      <c r="IBT344" s="3"/>
      <c r="IBU344" s="3"/>
      <c r="IBV344" s="3"/>
      <c r="IBW344" s="3"/>
      <c r="IBX344" s="3"/>
      <c r="IBY344" s="3"/>
      <c r="IBZ344" s="3"/>
      <c r="ICA344" s="3"/>
      <c r="ICB344" s="3"/>
      <c r="ICC344" s="3"/>
      <c r="ICD344" s="3"/>
      <c r="ICE344" s="3"/>
      <c r="ICF344" s="3"/>
      <c r="ICG344" s="3"/>
      <c r="ICH344" s="3"/>
      <c r="ICI344" s="3"/>
      <c r="ICJ344" s="3"/>
      <c r="ICK344" s="3"/>
      <c r="ICL344" s="3"/>
      <c r="ICM344" s="3"/>
      <c r="ICN344" s="3"/>
      <c r="ICO344" s="3"/>
      <c r="ICP344" s="3"/>
      <c r="ICQ344" s="3"/>
      <c r="ICR344" s="3"/>
      <c r="ICS344" s="3"/>
      <c r="ICT344" s="3"/>
      <c r="ICU344" s="3"/>
      <c r="ICV344" s="3"/>
      <c r="ICW344" s="3"/>
      <c r="ICX344" s="3"/>
      <c r="ICY344" s="3"/>
      <c r="ICZ344" s="3"/>
      <c r="IDA344" s="3"/>
      <c r="IDB344" s="3"/>
      <c r="IDC344" s="3"/>
      <c r="IDD344" s="3"/>
      <c r="IDE344" s="3"/>
      <c r="IDF344" s="3"/>
      <c r="IDG344" s="3"/>
      <c r="IDH344" s="3"/>
      <c r="IDI344" s="3"/>
      <c r="IDJ344" s="3"/>
      <c r="IDK344" s="3"/>
      <c r="IDL344" s="3"/>
      <c r="IDM344" s="3"/>
      <c r="IDN344" s="3"/>
      <c r="IDO344" s="3"/>
      <c r="IDP344" s="3"/>
      <c r="IDQ344" s="3"/>
      <c r="IDR344" s="3"/>
      <c r="IDS344" s="3"/>
      <c r="IDT344" s="3"/>
      <c r="IDU344" s="3"/>
      <c r="IDV344" s="3"/>
      <c r="IDW344" s="3"/>
      <c r="IDX344" s="3"/>
      <c r="IDY344" s="3"/>
      <c r="IDZ344" s="3"/>
      <c r="IEA344" s="3"/>
      <c r="IEB344" s="3"/>
      <c r="IEC344" s="3"/>
      <c r="IED344" s="3"/>
      <c r="IEE344" s="3"/>
      <c r="IEF344" s="3"/>
      <c r="IEG344" s="3"/>
      <c r="IEH344" s="3"/>
      <c r="IEI344" s="3"/>
      <c r="IEJ344" s="3"/>
      <c r="IEK344" s="3"/>
      <c r="IEL344" s="3"/>
      <c r="IEM344" s="3"/>
      <c r="IEN344" s="3"/>
      <c r="IEO344" s="3"/>
      <c r="IEP344" s="3"/>
      <c r="IEQ344" s="3"/>
      <c r="IER344" s="3"/>
      <c r="IES344" s="3"/>
      <c r="IET344" s="3"/>
      <c r="IEU344" s="3"/>
      <c r="IEV344" s="3"/>
      <c r="IEW344" s="3"/>
      <c r="IEX344" s="3"/>
      <c r="IEY344" s="3"/>
      <c r="IEZ344" s="3"/>
      <c r="IFA344" s="3"/>
      <c r="IFB344" s="3"/>
      <c r="IFC344" s="3"/>
      <c r="IFD344" s="3"/>
      <c r="IFE344" s="3"/>
      <c r="IFF344" s="3"/>
      <c r="IFG344" s="3"/>
      <c r="IFH344" s="3"/>
      <c r="IFI344" s="3"/>
      <c r="IFJ344" s="3"/>
      <c r="IFK344" s="3"/>
      <c r="IFL344" s="3"/>
      <c r="IFM344" s="3"/>
      <c r="IFN344" s="3"/>
      <c r="IFO344" s="3"/>
      <c r="IFP344" s="3"/>
      <c r="IFQ344" s="3"/>
      <c r="IFR344" s="3"/>
      <c r="IFS344" s="3"/>
      <c r="IFT344" s="3"/>
      <c r="IFU344" s="3"/>
      <c r="IFV344" s="3"/>
      <c r="IFW344" s="3"/>
      <c r="IFX344" s="3"/>
      <c r="IFY344" s="3"/>
      <c r="IFZ344" s="3"/>
      <c r="IGA344" s="3"/>
      <c r="IGB344" s="3"/>
      <c r="IGC344" s="3"/>
      <c r="IGD344" s="3"/>
      <c r="IGE344" s="3"/>
      <c r="IGF344" s="3"/>
      <c r="IGG344" s="3"/>
      <c r="IGH344" s="3"/>
      <c r="IGI344" s="3"/>
      <c r="IGJ344" s="3"/>
      <c r="IGK344" s="3"/>
      <c r="IGL344" s="3"/>
      <c r="IGM344" s="3"/>
      <c r="IGN344" s="3"/>
      <c r="IGO344" s="3"/>
      <c r="IGP344" s="3"/>
      <c r="IGQ344" s="3"/>
      <c r="IGR344" s="3"/>
      <c r="IGS344" s="3"/>
      <c r="IGT344" s="3"/>
      <c r="IGU344" s="3"/>
      <c r="IGV344" s="3"/>
      <c r="IGW344" s="3"/>
      <c r="IGX344" s="3"/>
      <c r="IGY344" s="3"/>
      <c r="IGZ344" s="3"/>
      <c r="IHA344" s="3"/>
      <c r="IHB344" s="3"/>
      <c r="IHC344" s="3"/>
      <c r="IHD344" s="3"/>
      <c r="IHE344" s="3"/>
      <c r="IHF344" s="3"/>
      <c r="IHG344" s="3"/>
      <c r="IHH344" s="3"/>
      <c r="IHI344" s="3"/>
      <c r="IHJ344" s="3"/>
      <c r="IHK344" s="3"/>
      <c r="IHL344" s="3"/>
      <c r="IHM344" s="3"/>
      <c r="IHN344" s="3"/>
      <c r="IHO344" s="3"/>
      <c r="IHP344" s="3"/>
      <c r="IHQ344" s="3"/>
      <c r="IHR344" s="3"/>
      <c r="IHS344" s="3"/>
      <c r="IHT344" s="3"/>
      <c r="IHU344" s="3"/>
      <c r="IHV344" s="3"/>
      <c r="IHW344" s="3"/>
      <c r="IHX344" s="3"/>
      <c r="IHY344" s="3"/>
      <c r="IHZ344" s="3"/>
      <c r="IIA344" s="3"/>
      <c r="IIB344" s="3"/>
      <c r="IIC344" s="3"/>
      <c r="IID344" s="3"/>
      <c r="IIE344" s="3"/>
      <c r="IIF344" s="3"/>
      <c r="IIG344" s="3"/>
      <c r="IIH344" s="3"/>
      <c r="III344" s="3"/>
      <c r="IIJ344" s="3"/>
      <c r="IIK344" s="3"/>
      <c r="IIL344" s="3"/>
      <c r="IIM344" s="3"/>
      <c r="IIN344" s="3"/>
      <c r="IIO344" s="3"/>
      <c r="IIP344" s="3"/>
      <c r="IIQ344" s="3"/>
      <c r="IIR344" s="3"/>
      <c r="IIS344" s="3"/>
      <c r="IIT344" s="3"/>
      <c r="IIU344" s="3"/>
      <c r="IIV344" s="3"/>
      <c r="IIW344" s="3"/>
      <c r="IIX344" s="3"/>
      <c r="IIY344" s="3"/>
      <c r="IIZ344" s="3"/>
      <c r="IJA344" s="3"/>
      <c r="IJB344" s="3"/>
      <c r="IJC344" s="3"/>
      <c r="IJD344" s="3"/>
      <c r="IJE344" s="3"/>
      <c r="IJF344" s="3"/>
      <c r="IJG344" s="3"/>
      <c r="IJH344" s="3"/>
      <c r="IJI344" s="3"/>
      <c r="IJJ344" s="3"/>
      <c r="IJK344" s="3"/>
      <c r="IJL344" s="3"/>
      <c r="IJM344" s="3"/>
      <c r="IJN344" s="3"/>
      <c r="IJO344" s="3"/>
      <c r="IJP344" s="3"/>
      <c r="IJQ344" s="3"/>
      <c r="IJR344" s="3"/>
      <c r="IJS344" s="3"/>
      <c r="IJT344" s="3"/>
      <c r="IJU344" s="3"/>
      <c r="IJV344" s="3"/>
      <c r="IJW344" s="3"/>
      <c r="IJX344" s="3"/>
      <c r="IJY344" s="3"/>
      <c r="IJZ344" s="3"/>
      <c r="IKA344" s="3"/>
      <c r="IKB344" s="3"/>
      <c r="IKC344" s="3"/>
      <c r="IKD344" s="3"/>
      <c r="IKE344" s="3"/>
      <c r="IKF344" s="3"/>
      <c r="IKG344" s="3"/>
      <c r="IKH344" s="3"/>
      <c r="IKI344" s="3"/>
      <c r="IKJ344" s="3"/>
      <c r="IKK344" s="3"/>
      <c r="IKL344" s="3"/>
      <c r="IKM344" s="3"/>
      <c r="IKN344" s="3"/>
      <c r="IKO344" s="3"/>
      <c r="IKP344" s="3"/>
      <c r="IKQ344" s="3"/>
      <c r="IKR344" s="3"/>
      <c r="IKS344" s="3"/>
      <c r="IKT344" s="3"/>
      <c r="IKU344" s="3"/>
      <c r="IKV344" s="3"/>
      <c r="IKW344" s="3"/>
      <c r="IKX344" s="3"/>
      <c r="IKY344" s="3"/>
      <c r="IKZ344" s="3"/>
      <c r="ILA344" s="3"/>
      <c r="ILB344" s="3"/>
      <c r="ILC344" s="3"/>
      <c r="ILD344" s="3"/>
      <c r="ILE344" s="3"/>
      <c r="ILF344" s="3"/>
      <c r="ILG344" s="3"/>
      <c r="ILH344" s="3"/>
      <c r="ILI344" s="3"/>
      <c r="ILJ344" s="3"/>
      <c r="ILK344" s="3"/>
      <c r="ILL344" s="3"/>
      <c r="ILM344" s="3"/>
      <c r="ILN344" s="3"/>
      <c r="ILO344" s="3"/>
      <c r="ILP344" s="3"/>
      <c r="ILQ344" s="3"/>
      <c r="ILR344" s="3"/>
      <c r="ILS344" s="3"/>
      <c r="ILT344" s="3"/>
      <c r="ILU344" s="3"/>
      <c r="ILV344" s="3"/>
      <c r="ILW344" s="3"/>
      <c r="ILX344" s="3"/>
      <c r="ILY344" s="3"/>
      <c r="ILZ344" s="3"/>
      <c r="IMA344" s="3"/>
      <c r="IMB344" s="3"/>
      <c r="IMC344" s="3"/>
      <c r="IMD344" s="3"/>
      <c r="IME344" s="3"/>
      <c r="IMF344" s="3"/>
      <c r="IMG344" s="3"/>
      <c r="IMH344" s="3"/>
      <c r="IMI344" s="3"/>
      <c r="IMJ344" s="3"/>
      <c r="IMK344" s="3"/>
      <c r="IML344" s="3"/>
      <c r="IMM344" s="3"/>
      <c r="IMN344" s="3"/>
      <c r="IMO344" s="3"/>
      <c r="IMP344" s="3"/>
      <c r="IMQ344" s="3"/>
      <c r="IMR344" s="3"/>
      <c r="IMS344" s="3"/>
      <c r="IMT344" s="3"/>
      <c r="IMU344" s="3"/>
      <c r="IMV344" s="3"/>
      <c r="IMW344" s="3"/>
      <c r="IMX344" s="3"/>
      <c r="IMY344" s="3"/>
      <c r="IMZ344" s="3"/>
      <c r="INA344" s="3"/>
      <c r="INB344" s="3"/>
      <c r="INC344" s="3"/>
      <c r="IND344" s="3"/>
      <c r="INE344" s="3"/>
      <c r="INF344" s="3"/>
      <c r="ING344" s="3"/>
      <c r="INH344" s="3"/>
      <c r="INI344" s="3"/>
      <c r="INJ344" s="3"/>
      <c r="INK344" s="3"/>
      <c r="INL344" s="3"/>
      <c r="INM344" s="3"/>
      <c r="INN344" s="3"/>
      <c r="INO344" s="3"/>
      <c r="INP344" s="3"/>
      <c r="INQ344" s="3"/>
      <c r="INR344" s="3"/>
      <c r="INS344" s="3"/>
      <c r="INT344" s="3"/>
      <c r="INU344" s="3"/>
      <c r="INV344" s="3"/>
      <c r="INW344" s="3"/>
      <c r="INX344" s="3"/>
      <c r="INY344" s="3"/>
      <c r="INZ344" s="3"/>
      <c r="IOA344" s="3"/>
      <c r="IOB344" s="3"/>
      <c r="IOC344" s="3"/>
      <c r="IOD344" s="3"/>
      <c r="IOE344" s="3"/>
      <c r="IOF344" s="3"/>
      <c r="IOG344" s="3"/>
      <c r="IOH344" s="3"/>
      <c r="IOI344" s="3"/>
      <c r="IOJ344" s="3"/>
      <c r="IOK344" s="3"/>
      <c r="IOL344" s="3"/>
      <c r="IOM344" s="3"/>
      <c r="ION344" s="3"/>
      <c r="IOO344" s="3"/>
      <c r="IOP344" s="3"/>
      <c r="IOQ344" s="3"/>
      <c r="IOR344" s="3"/>
      <c r="IOS344" s="3"/>
      <c r="IOT344" s="3"/>
      <c r="IOU344" s="3"/>
      <c r="IOV344" s="3"/>
      <c r="IOW344" s="3"/>
      <c r="IOX344" s="3"/>
      <c r="IOY344" s="3"/>
      <c r="IOZ344" s="3"/>
      <c r="IPA344" s="3"/>
      <c r="IPB344" s="3"/>
      <c r="IPC344" s="3"/>
      <c r="IPD344" s="3"/>
      <c r="IPE344" s="3"/>
      <c r="IPF344" s="3"/>
      <c r="IPG344" s="3"/>
      <c r="IPH344" s="3"/>
      <c r="IPI344" s="3"/>
      <c r="IPJ344" s="3"/>
      <c r="IPK344" s="3"/>
      <c r="IPL344" s="3"/>
      <c r="IPM344" s="3"/>
      <c r="IPN344" s="3"/>
      <c r="IPO344" s="3"/>
      <c r="IPP344" s="3"/>
      <c r="IPQ344" s="3"/>
      <c r="IPR344" s="3"/>
      <c r="IPS344" s="3"/>
      <c r="IPT344" s="3"/>
      <c r="IPU344" s="3"/>
      <c r="IPV344" s="3"/>
      <c r="IPW344" s="3"/>
      <c r="IPX344" s="3"/>
      <c r="IPY344" s="3"/>
      <c r="IPZ344" s="3"/>
      <c r="IQA344" s="3"/>
      <c r="IQB344" s="3"/>
      <c r="IQC344" s="3"/>
      <c r="IQD344" s="3"/>
      <c r="IQE344" s="3"/>
      <c r="IQF344" s="3"/>
      <c r="IQG344" s="3"/>
      <c r="IQH344" s="3"/>
      <c r="IQI344" s="3"/>
      <c r="IQJ344" s="3"/>
      <c r="IQK344" s="3"/>
      <c r="IQL344" s="3"/>
      <c r="IQM344" s="3"/>
      <c r="IQN344" s="3"/>
      <c r="IQO344" s="3"/>
      <c r="IQP344" s="3"/>
      <c r="IQQ344" s="3"/>
      <c r="IQR344" s="3"/>
      <c r="IQS344" s="3"/>
      <c r="IQT344" s="3"/>
      <c r="IQU344" s="3"/>
      <c r="IQV344" s="3"/>
      <c r="IQW344" s="3"/>
      <c r="IQX344" s="3"/>
      <c r="IQY344" s="3"/>
      <c r="IQZ344" s="3"/>
      <c r="IRA344" s="3"/>
      <c r="IRB344" s="3"/>
      <c r="IRC344" s="3"/>
      <c r="IRD344" s="3"/>
      <c r="IRE344" s="3"/>
      <c r="IRF344" s="3"/>
      <c r="IRG344" s="3"/>
      <c r="IRH344" s="3"/>
      <c r="IRI344" s="3"/>
      <c r="IRJ344" s="3"/>
      <c r="IRK344" s="3"/>
      <c r="IRL344" s="3"/>
      <c r="IRM344" s="3"/>
      <c r="IRN344" s="3"/>
      <c r="IRO344" s="3"/>
      <c r="IRP344" s="3"/>
      <c r="IRQ344" s="3"/>
      <c r="IRR344" s="3"/>
      <c r="IRS344" s="3"/>
      <c r="IRT344" s="3"/>
      <c r="IRU344" s="3"/>
      <c r="IRV344" s="3"/>
      <c r="IRW344" s="3"/>
      <c r="IRX344" s="3"/>
      <c r="IRY344" s="3"/>
      <c r="IRZ344" s="3"/>
      <c r="ISA344" s="3"/>
      <c r="ISB344" s="3"/>
      <c r="ISC344" s="3"/>
      <c r="ISD344" s="3"/>
      <c r="ISE344" s="3"/>
      <c r="ISF344" s="3"/>
      <c r="ISG344" s="3"/>
      <c r="ISH344" s="3"/>
      <c r="ISI344" s="3"/>
      <c r="ISJ344" s="3"/>
      <c r="ISK344" s="3"/>
      <c r="ISL344" s="3"/>
      <c r="ISM344" s="3"/>
      <c r="ISN344" s="3"/>
      <c r="ISO344" s="3"/>
      <c r="ISP344" s="3"/>
      <c r="ISQ344" s="3"/>
      <c r="ISR344" s="3"/>
      <c r="ISS344" s="3"/>
      <c r="IST344" s="3"/>
      <c r="ISU344" s="3"/>
      <c r="ISV344" s="3"/>
      <c r="ISW344" s="3"/>
      <c r="ISX344" s="3"/>
      <c r="ISY344" s="3"/>
      <c r="ISZ344" s="3"/>
      <c r="ITA344" s="3"/>
      <c r="ITB344" s="3"/>
      <c r="ITC344" s="3"/>
      <c r="ITD344" s="3"/>
      <c r="ITE344" s="3"/>
      <c r="ITF344" s="3"/>
      <c r="ITG344" s="3"/>
      <c r="ITH344" s="3"/>
      <c r="ITI344" s="3"/>
      <c r="ITJ344" s="3"/>
      <c r="ITK344" s="3"/>
      <c r="ITL344" s="3"/>
      <c r="ITM344" s="3"/>
      <c r="ITN344" s="3"/>
      <c r="ITO344" s="3"/>
      <c r="ITP344" s="3"/>
      <c r="ITQ344" s="3"/>
      <c r="ITR344" s="3"/>
      <c r="ITS344" s="3"/>
      <c r="ITT344" s="3"/>
      <c r="ITU344" s="3"/>
      <c r="ITV344" s="3"/>
      <c r="ITW344" s="3"/>
      <c r="ITX344" s="3"/>
      <c r="ITY344" s="3"/>
      <c r="ITZ344" s="3"/>
      <c r="IUA344" s="3"/>
      <c r="IUB344" s="3"/>
      <c r="IUC344" s="3"/>
      <c r="IUD344" s="3"/>
      <c r="IUE344" s="3"/>
      <c r="IUF344" s="3"/>
      <c r="IUG344" s="3"/>
      <c r="IUH344" s="3"/>
      <c r="IUI344" s="3"/>
      <c r="IUJ344" s="3"/>
      <c r="IUK344" s="3"/>
      <c r="IUL344" s="3"/>
      <c r="IUM344" s="3"/>
      <c r="IUN344" s="3"/>
      <c r="IUO344" s="3"/>
      <c r="IUP344" s="3"/>
      <c r="IUQ344" s="3"/>
      <c r="IUR344" s="3"/>
      <c r="IUS344" s="3"/>
      <c r="IUT344" s="3"/>
      <c r="IUU344" s="3"/>
      <c r="IUV344" s="3"/>
      <c r="IUW344" s="3"/>
      <c r="IUX344" s="3"/>
      <c r="IUY344" s="3"/>
      <c r="IUZ344" s="3"/>
      <c r="IVA344" s="3"/>
      <c r="IVB344" s="3"/>
      <c r="IVC344" s="3"/>
      <c r="IVD344" s="3"/>
      <c r="IVE344" s="3"/>
      <c r="IVF344" s="3"/>
      <c r="IVG344" s="3"/>
      <c r="IVH344" s="3"/>
      <c r="IVI344" s="3"/>
      <c r="IVJ344" s="3"/>
      <c r="IVK344" s="3"/>
      <c r="IVL344" s="3"/>
      <c r="IVM344" s="3"/>
      <c r="IVN344" s="3"/>
      <c r="IVO344" s="3"/>
      <c r="IVP344" s="3"/>
      <c r="IVQ344" s="3"/>
      <c r="IVR344" s="3"/>
      <c r="IVS344" s="3"/>
      <c r="IVT344" s="3"/>
      <c r="IVU344" s="3"/>
      <c r="IVV344" s="3"/>
      <c r="IVW344" s="3"/>
      <c r="IVX344" s="3"/>
      <c r="IVY344" s="3"/>
      <c r="IVZ344" s="3"/>
      <c r="IWA344" s="3"/>
      <c r="IWB344" s="3"/>
      <c r="IWC344" s="3"/>
      <c r="IWD344" s="3"/>
      <c r="IWE344" s="3"/>
      <c r="IWF344" s="3"/>
      <c r="IWG344" s="3"/>
      <c r="IWH344" s="3"/>
      <c r="IWI344" s="3"/>
      <c r="IWJ344" s="3"/>
      <c r="IWK344" s="3"/>
      <c r="IWL344" s="3"/>
      <c r="IWM344" s="3"/>
      <c r="IWN344" s="3"/>
      <c r="IWO344" s="3"/>
      <c r="IWP344" s="3"/>
      <c r="IWQ344" s="3"/>
      <c r="IWR344" s="3"/>
      <c r="IWS344" s="3"/>
      <c r="IWT344" s="3"/>
      <c r="IWU344" s="3"/>
      <c r="IWV344" s="3"/>
      <c r="IWW344" s="3"/>
      <c r="IWX344" s="3"/>
      <c r="IWY344" s="3"/>
      <c r="IWZ344" s="3"/>
      <c r="IXA344" s="3"/>
      <c r="IXB344" s="3"/>
      <c r="IXC344" s="3"/>
      <c r="IXD344" s="3"/>
      <c r="IXE344" s="3"/>
      <c r="IXF344" s="3"/>
      <c r="IXG344" s="3"/>
      <c r="IXH344" s="3"/>
      <c r="IXI344" s="3"/>
      <c r="IXJ344" s="3"/>
      <c r="IXK344" s="3"/>
      <c r="IXL344" s="3"/>
      <c r="IXM344" s="3"/>
      <c r="IXN344" s="3"/>
      <c r="IXO344" s="3"/>
      <c r="IXP344" s="3"/>
      <c r="IXQ344" s="3"/>
      <c r="IXR344" s="3"/>
      <c r="IXS344" s="3"/>
      <c r="IXT344" s="3"/>
      <c r="IXU344" s="3"/>
      <c r="IXV344" s="3"/>
      <c r="IXW344" s="3"/>
      <c r="IXX344" s="3"/>
      <c r="IXY344" s="3"/>
      <c r="IXZ344" s="3"/>
      <c r="IYA344" s="3"/>
      <c r="IYB344" s="3"/>
      <c r="IYC344" s="3"/>
      <c r="IYD344" s="3"/>
      <c r="IYE344" s="3"/>
      <c r="IYF344" s="3"/>
      <c r="IYG344" s="3"/>
      <c r="IYH344" s="3"/>
      <c r="IYI344" s="3"/>
      <c r="IYJ344" s="3"/>
      <c r="IYK344" s="3"/>
      <c r="IYL344" s="3"/>
      <c r="IYM344" s="3"/>
      <c r="IYN344" s="3"/>
      <c r="IYO344" s="3"/>
      <c r="IYP344" s="3"/>
      <c r="IYQ344" s="3"/>
      <c r="IYR344" s="3"/>
      <c r="IYS344" s="3"/>
      <c r="IYT344" s="3"/>
      <c r="IYU344" s="3"/>
      <c r="IYV344" s="3"/>
      <c r="IYW344" s="3"/>
      <c r="IYX344" s="3"/>
      <c r="IYY344" s="3"/>
      <c r="IYZ344" s="3"/>
      <c r="IZA344" s="3"/>
      <c r="IZB344" s="3"/>
      <c r="IZC344" s="3"/>
      <c r="IZD344" s="3"/>
      <c r="IZE344" s="3"/>
      <c r="IZF344" s="3"/>
      <c r="IZG344" s="3"/>
      <c r="IZH344" s="3"/>
      <c r="IZI344" s="3"/>
      <c r="IZJ344" s="3"/>
      <c r="IZK344" s="3"/>
      <c r="IZL344" s="3"/>
      <c r="IZM344" s="3"/>
      <c r="IZN344" s="3"/>
      <c r="IZO344" s="3"/>
      <c r="IZP344" s="3"/>
      <c r="IZQ344" s="3"/>
      <c r="IZR344" s="3"/>
      <c r="IZS344" s="3"/>
      <c r="IZT344" s="3"/>
      <c r="IZU344" s="3"/>
      <c r="IZV344" s="3"/>
      <c r="IZW344" s="3"/>
      <c r="IZX344" s="3"/>
      <c r="IZY344" s="3"/>
      <c r="IZZ344" s="3"/>
      <c r="JAA344" s="3"/>
      <c r="JAB344" s="3"/>
      <c r="JAC344" s="3"/>
      <c r="JAD344" s="3"/>
      <c r="JAE344" s="3"/>
      <c r="JAF344" s="3"/>
      <c r="JAG344" s="3"/>
      <c r="JAH344" s="3"/>
      <c r="JAI344" s="3"/>
      <c r="JAJ344" s="3"/>
      <c r="JAK344" s="3"/>
      <c r="JAL344" s="3"/>
      <c r="JAM344" s="3"/>
      <c r="JAN344" s="3"/>
      <c r="JAO344" s="3"/>
      <c r="JAP344" s="3"/>
      <c r="JAQ344" s="3"/>
      <c r="JAR344" s="3"/>
      <c r="JAS344" s="3"/>
      <c r="JAT344" s="3"/>
      <c r="JAU344" s="3"/>
      <c r="JAV344" s="3"/>
      <c r="JAW344" s="3"/>
      <c r="JAX344" s="3"/>
      <c r="JAY344" s="3"/>
      <c r="JAZ344" s="3"/>
      <c r="JBA344" s="3"/>
      <c r="JBB344" s="3"/>
      <c r="JBC344" s="3"/>
      <c r="JBD344" s="3"/>
      <c r="JBE344" s="3"/>
      <c r="JBF344" s="3"/>
      <c r="JBG344" s="3"/>
      <c r="JBH344" s="3"/>
      <c r="JBI344" s="3"/>
      <c r="JBJ344" s="3"/>
      <c r="JBK344" s="3"/>
      <c r="JBL344" s="3"/>
      <c r="JBM344" s="3"/>
      <c r="JBN344" s="3"/>
      <c r="JBO344" s="3"/>
      <c r="JBP344" s="3"/>
      <c r="JBQ344" s="3"/>
      <c r="JBR344" s="3"/>
      <c r="JBS344" s="3"/>
      <c r="JBT344" s="3"/>
      <c r="JBU344" s="3"/>
      <c r="JBV344" s="3"/>
      <c r="JBW344" s="3"/>
      <c r="JBX344" s="3"/>
      <c r="JBY344" s="3"/>
      <c r="JBZ344" s="3"/>
      <c r="JCA344" s="3"/>
      <c r="JCB344" s="3"/>
      <c r="JCC344" s="3"/>
      <c r="JCD344" s="3"/>
      <c r="JCE344" s="3"/>
      <c r="JCF344" s="3"/>
      <c r="JCG344" s="3"/>
      <c r="JCH344" s="3"/>
      <c r="JCI344" s="3"/>
      <c r="JCJ344" s="3"/>
      <c r="JCK344" s="3"/>
      <c r="JCL344" s="3"/>
      <c r="JCM344" s="3"/>
      <c r="JCN344" s="3"/>
      <c r="JCO344" s="3"/>
      <c r="JCP344" s="3"/>
      <c r="JCQ344" s="3"/>
      <c r="JCR344" s="3"/>
      <c r="JCS344" s="3"/>
      <c r="JCT344" s="3"/>
      <c r="JCU344" s="3"/>
      <c r="JCV344" s="3"/>
      <c r="JCW344" s="3"/>
      <c r="JCX344" s="3"/>
      <c r="JCY344" s="3"/>
      <c r="JCZ344" s="3"/>
      <c r="JDA344" s="3"/>
      <c r="JDB344" s="3"/>
      <c r="JDC344" s="3"/>
      <c r="JDD344" s="3"/>
      <c r="JDE344" s="3"/>
      <c r="JDF344" s="3"/>
      <c r="JDG344" s="3"/>
      <c r="JDH344" s="3"/>
      <c r="JDI344" s="3"/>
      <c r="JDJ344" s="3"/>
      <c r="JDK344" s="3"/>
      <c r="JDL344" s="3"/>
      <c r="JDM344" s="3"/>
      <c r="JDN344" s="3"/>
      <c r="JDO344" s="3"/>
      <c r="JDP344" s="3"/>
      <c r="JDQ344" s="3"/>
      <c r="JDR344" s="3"/>
      <c r="JDS344" s="3"/>
      <c r="JDT344" s="3"/>
      <c r="JDU344" s="3"/>
      <c r="JDV344" s="3"/>
      <c r="JDW344" s="3"/>
      <c r="JDX344" s="3"/>
      <c r="JDY344" s="3"/>
      <c r="JDZ344" s="3"/>
      <c r="JEA344" s="3"/>
      <c r="JEB344" s="3"/>
      <c r="JEC344" s="3"/>
      <c r="JED344" s="3"/>
      <c r="JEE344" s="3"/>
      <c r="JEF344" s="3"/>
      <c r="JEG344" s="3"/>
      <c r="JEH344" s="3"/>
      <c r="JEI344" s="3"/>
      <c r="JEJ344" s="3"/>
      <c r="JEK344" s="3"/>
      <c r="JEL344" s="3"/>
      <c r="JEM344" s="3"/>
      <c r="JEN344" s="3"/>
      <c r="JEO344" s="3"/>
      <c r="JEP344" s="3"/>
      <c r="JEQ344" s="3"/>
      <c r="JER344" s="3"/>
      <c r="JES344" s="3"/>
      <c r="JET344" s="3"/>
      <c r="JEU344" s="3"/>
      <c r="JEV344" s="3"/>
      <c r="JEW344" s="3"/>
      <c r="JEX344" s="3"/>
      <c r="JEY344" s="3"/>
      <c r="JEZ344" s="3"/>
      <c r="JFA344" s="3"/>
      <c r="JFB344" s="3"/>
      <c r="JFC344" s="3"/>
      <c r="JFD344" s="3"/>
      <c r="JFE344" s="3"/>
      <c r="JFF344" s="3"/>
      <c r="JFG344" s="3"/>
      <c r="JFH344" s="3"/>
      <c r="JFI344" s="3"/>
      <c r="JFJ344" s="3"/>
      <c r="JFK344" s="3"/>
      <c r="JFL344" s="3"/>
      <c r="JFM344" s="3"/>
      <c r="JFN344" s="3"/>
      <c r="JFO344" s="3"/>
      <c r="JFP344" s="3"/>
      <c r="JFQ344" s="3"/>
      <c r="JFR344" s="3"/>
      <c r="JFS344" s="3"/>
      <c r="JFT344" s="3"/>
      <c r="JFU344" s="3"/>
      <c r="JFV344" s="3"/>
      <c r="JFW344" s="3"/>
      <c r="JFX344" s="3"/>
      <c r="JFY344" s="3"/>
      <c r="JFZ344" s="3"/>
      <c r="JGA344" s="3"/>
      <c r="JGB344" s="3"/>
      <c r="JGC344" s="3"/>
      <c r="JGD344" s="3"/>
      <c r="JGE344" s="3"/>
      <c r="JGF344" s="3"/>
      <c r="JGG344" s="3"/>
      <c r="JGH344" s="3"/>
      <c r="JGI344" s="3"/>
      <c r="JGJ344" s="3"/>
      <c r="JGK344" s="3"/>
      <c r="JGL344" s="3"/>
      <c r="JGM344" s="3"/>
      <c r="JGN344" s="3"/>
      <c r="JGO344" s="3"/>
      <c r="JGP344" s="3"/>
      <c r="JGQ344" s="3"/>
      <c r="JGR344" s="3"/>
      <c r="JGS344" s="3"/>
      <c r="JGT344" s="3"/>
      <c r="JGU344" s="3"/>
      <c r="JGV344" s="3"/>
      <c r="JGW344" s="3"/>
      <c r="JGX344" s="3"/>
      <c r="JGY344" s="3"/>
      <c r="JGZ344" s="3"/>
      <c r="JHA344" s="3"/>
      <c r="JHB344" s="3"/>
      <c r="JHC344" s="3"/>
      <c r="JHD344" s="3"/>
      <c r="JHE344" s="3"/>
      <c r="JHF344" s="3"/>
      <c r="JHG344" s="3"/>
      <c r="JHH344" s="3"/>
      <c r="JHI344" s="3"/>
      <c r="JHJ344" s="3"/>
      <c r="JHK344" s="3"/>
      <c r="JHL344" s="3"/>
      <c r="JHM344" s="3"/>
      <c r="JHN344" s="3"/>
      <c r="JHO344" s="3"/>
      <c r="JHP344" s="3"/>
      <c r="JHQ344" s="3"/>
      <c r="JHR344" s="3"/>
      <c r="JHS344" s="3"/>
      <c r="JHT344" s="3"/>
      <c r="JHU344" s="3"/>
      <c r="JHV344" s="3"/>
      <c r="JHW344" s="3"/>
      <c r="JHX344" s="3"/>
      <c r="JHY344" s="3"/>
      <c r="JHZ344" s="3"/>
      <c r="JIA344" s="3"/>
      <c r="JIB344" s="3"/>
      <c r="JIC344" s="3"/>
      <c r="JID344" s="3"/>
      <c r="JIE344" s="3"/>
      <c r="JIF344" s="3"/>
      <c r="JIG344" s="3"/>
      <c r="JIH344" s="3"/>
      <c r="JII344" s="3"/>
      <c r="JIJ344" s="3"/>
      <c r="JIK344" s="3"/>
      <c r="JIL344" s="3"/>
      <c r="JIM344" s="3"/>
      <c r="JIN344" s="3"/>
      <c r="JIO344" s="3"/>
      <c r="JIP344" s="3"/>
      <c r="JIQ344" s="3"/>
      <c r="JIR344" s="3"/>
      <c r="JIS344" s="3"/>
      <c r="JIT344" s="3"/>
      <c r="JIU344" s="3"/>
      <c r="JIV344" s="3"/>
      <c r="JIW344" s="3"/>
      <c r="JIX344" s="3"/>
      <c r="JIY344" s="3"/>
      <c r="JIZ344" s="3"/>
      <c r="JJA344" s="3"/>
      <c r="JJB344" s="3"/>
      <c r="JJC344" s="3"/>
      <c r="JJD344" s="3"/>
      <c r="JJE344" s="3"/>
      <c r="JJF344" s="3"/>
      <c r="JJG344" s="3"/>
      <c r="JJH344" s="3"/>
      <c r="JJI344" s="3"/>
      <c r="JJJ344" s="3"/>
      <c r="JJK344" s="3"/>
      <c r="JJL344" s="3"/>
      <c r="JJM344" s="3"/>
      <c r="JJN344" s="3"/>
      <c r="JJO344" s="3"/>
      <c r="JJP344" s="3"/>
      <c r="JJQ344" s="3"/>
      <c r="JJR344" s="3"/>
      <c r="JJS344" s="3"/>
      <c r="JJT344" s="3"/>
      <c r="JJU344" s="3"/>
      <c r="JJV344" s="3"/>
      <c r="JJW344" s="3"/>
      <c r="JJX344" s="3"/>
      <c r="JJY344" s="3"/>
      <c r="JJZ344" s="3"/>
      <c r="JKA344" s="3"/>
      <c r="JKB344" s="3"/>
      <c r="JKC344" s="3"/>
      <c r="JKD344" s="3"/>
      <c r="JKE344" s="3"/>
      <c r="JKF344" s="3"/>
      <c r="JKG344" s="3"/>
      <c r="JKH344" s="3"/>
      <c r="JKI344" s="3"/>
      <c r="JKJ344" s="3"/>
      <c r="JKK344" s="3"/>
      <c r="JKL344" s="3"/>
      <c r="JKM344" s="3"/>
      <c r="JKN344" s="3"/>
      <c r="JKO344" s="3"/>
      <c r="JKP344" s="3"/>
      <c r="JKQ344" s="3"/>
      <c r="JKR344" s="3"/>
      <c r="JKS344" s="3"/>
      <c r="JKT344" s="3"/>
      <c r="JKU344" s="3"/>
      <c r="JKV344" s="3"/>
      <c r="JKW344" s="3"/>
      <c r="JKX344" s="3"/>
      <c r="JKY344" s="3"/>
      <c r="JKZ344" s="3"/>
      <c r="JLA344" s="3"/>
      <c r="JLB344" s="3"/>
      <c r="JLC344" s="3"/>
      <c r="JLD344" s="3"/>
      <c r="JLE344" s="3"/>
      <c r="JLF344" s="3"/>
      <c r="JLG344" s="3"/>
      <c r="JLH344" s="3"/>
      <c r="JLI344" s="3"/>
      <c r="JLJ344" s="3"/>
      <c r="JLK344" s="3"/>
      <c r="JLL344" s="3"/>
      <c r="JLM344" s="3"/>
      <c r="JLN344" s="3"/>
      <c r="JLO344" s="3"/>
      <c r="JLP344" s="3"/>
      <c r="JLQ344" s="3"/>
      <c r="JLR344" s="3"/>
      <c r="JLS344" s="3"/>
      <c r="JLT344" s="3"/>
      <c r="JLU344" s="3"/>
      <c r="JLV344" s="3"/>
      <c r="JLW344" s="3"/>
      <c r="JLX344" s="3"/>
      <c r="JLY344" s="3"/>
      <c r="JLZ344" s="3"/>
      <c r="JMA344" s="3"/>
      <c r="JMB344" s="3"/>
      <c r="JMC344" s="3"/>
      <c r="JMD344" s="3"/>
      <c r="JME344" s="3"/>
      <c r="JMF344" s="3"/>
      <c r="JMG344" s="3"/>
      <c r="JMH344" s="3"/>
      <c r="JMI344" s="3"/>
      <c r="JMJ344" s="3"/>
      <c r="JMK344" s="3"/>
      <c r="JML344" s="3"/>
      <c r="JMM344" s="3"/>
      <c r="JMN344" s="3"/>
      <c r="JMO344" s="3"/>
      <c r="JMP344" s="3"/>
      <c r="JMQ344" s="3"/>
      <c r="JMR344" s="3"/>
      <c r="JMS344" s="3"/>
      <c r="JMT344" s="3"/>
      <c r="JMU344" s="3"/>
      <c r="JMV344" s="3"/>
      <c r="JMW344" s="3"/>
      <c r="JMX344" s="3"/>
      <c r="JMY344" s="3"/>
      <c r="JMZ344" s="3"/>
      <c r="JNA344" s="3"/>
      <c r="JNB344" s="3"/>
      <c r="JNC344" s="3"/>
      <c r="JND344" s="3"/>
      <c r="JNE344" s="3"/>
      <c r="JNF344" s="3"/>
      <c r="JNG344" s="3"/>
      <c r="JNH344" s="3"/>
      <c r="JNI344" s="3"/>
      <c r="JNJ344" s="3"/>
      <c r="JNK344" s="3"/>
      <c r="JNL344" s="3"/>
      <c r="JNM344" s="3"/>
      <c r="JNN344" s="3"/>
      <c r="JNO344" s="3"/>
      <c r="JNP344" s="3"/>
      <c r="JNQ344" s="3"/>
      <c r="JNR344" s="3"/>
      <c r="JNS344" s="3"/>
      <c r="JNT344" s="3"/>
      <c r="JNU344" s="3"/>
      <c r="JNV344" s="3"/>
      <c r="JNW344" s="3"/>
      <c r="JNX344" s="3"/>
      <c r="JNY344" s="3"/>
      <c r="JNZ344" s="3"/>
      <c r="JOA344" s="3"/>
      <c r="JOB344" s="3"/>
      <c r="JOC344" s="3"/>
      <c r="JOD344" s="3"/>
      <c r="JOE344" s="3"/>
      <c r="JOF344" s="3"/>
      <c r="JOG344" s="3"/>
      <c r="JOH344" s="3"/>
      <c r="JOI344" s="3"/>
      <c r="JOJ344" s="3"/>
      <c r="JOK344" s="3"/>
      <c r="JOL344" s="3"/>
      <c r="JOM344" s="3"/>
      <c r="JON344" s="3"/>
      <c r="JOO344" s="3"/>
      <c r="JOP344" s="3"/>
      <c r="JOQ344" s="3"/>
      <c r="JOR344" s="3"/>
      <c r="JOS344" s="3"/>
      <c r="JOT344" s="3"/>
      <c r="JOU344" s="3"/>
      <c r="JOV344" s="3"/>
      <c r="JOW344" s="3"/>
      <c r="JOX344" s="3"/>
      <c r="JOY344" s="3"/>
      <c r="JOZ344" s="3"/>
      <c r="JPA344" s="3"/>
      <c r="JPB344" s="3"/>
      <c r="JPC344" s="3"/>
      <c r="JPD344" s="3"/>
      <c r="JPE344" s="3"/>
      <c r="JPF344" s="3"/>
      <c r="JPG344" s="3"/>
      <c r="JPH344" s="3"/>
      <c r="JPI344" s="3"/>
      <c r="JPJ344" s="3"/>
      <c r="JPK344" s="3"/>
      <c r="JPL344" s="3"/>
      <c r="JPM344" s="3"/>
      <c r="JPN344" s="3"/>
      <c r="JPO344" s="3"/>
      <c r="JPP344" s="3"/>
      <c r="JPQ344" s="3"/>
      <c r="JPR344" s="3"/>
      <c r="JPS344" s="3"/>
      <c r="JPT344" s="3"/>
      <c r="JPU344" s="3"/>
      <c r="JPV344" s="3"/>
      <c r="JPW344" s="3"/>
      <c r="JPX344" s="3"/>
      <c r="JPY344" s="3"/>
      <c r="JPZ344" s="3"/>
      <c r="JQA344" s="3"/>
      <c r="JQB344" s="3"/>
      <c r="JQC344" s="3"/>
      <c r="JQD344" s="3"/>
      <c r="JQE344" s="3"/>
      <c r="JQF344" s="3"/>
      <c r="JQG344" s="3"/>
      <c r="JQH344" s="3"/>
      <c r="JQI344" s="3"/>
      <c r="JQJ344" s="3"/>
      <c r="JQK344" s="3"/>
      <c r="JQL344" s="3"/>
      <c r="JQM344" s="3"/>
      <c r="JQN344" s="3"/>
      <c r="JQO344" s="3"/>
      <c r="JQP344" s="3"/>
      <c r="JQQ344" s="3"/>
      <c r="JQR344" s="3"/>
      <c r="JQS344" s="3"/>
      <c r="JQT344" s="3"/>
      <c r="JQU344" s="3"/>
      <c r="JQV344" s="3"/>
      <c r="JQW344" s="3"/>
      <c r="JQX344" s="3"/>
      <c r="JQY344" s="3"/>
      <c r="JQZ344" s="3"/>
      <c r="JRA344" s="3"/>
      <c r="JRB344" s="3"/>
      <c r="JRC344" s="3"/>
      <c r="JRD344" s="3"/>
      <c r="JRE344" s="3"/>
      <c r="JRF344" s="3"/>
      <c r="JRG344" s="3"/>
      <c r="JRH344" s="3"/>
      <c r="JRI344" s="3"/>
      <c r="JRJ344" s="3"/>
      <c r="JRK344" s="3"/>
      <c r="JRL344" s="3"/>
      <c r="JRM344" s="3"/>
      <c r="JRN344" s="3"/>
      <c r="JRO344" s="3"/>
      <c r="JRP344" s="3"/>
      <c r="JRQ344" s="3"/>
      <c r="JRR344" s="3"/>
      <c r="JRS344" s="3"/>
      <c r="JRT344" s="3"/>
      <c r="JRU344" s="3"/>
      <c r="JRV344" s="3"/>
      <c r="JRW344" s="3"/>
      <c r="JRX344" s="3"/>
      <c r="JRY344" s="3"/>
      <c r="JRZ344" s="3"/>
      <c r="JSA344" s="3"/>
      <c r="JSB344" s="3"/>
      <c r="JSC344" s="3"/>
      <c r="JSD344" s="3"/>
      <c r="JSE344" s="3"/>
      <c r="JSF344" s="3"/>
      <c r="JSG344" s="3"/>
      <c r="JSH344" s="3"/>
      <c r="JSI344" s="3"/>
      <c r="JSJ344" s="3"/>
      <c r="JSK344" s="3"/>
      <c r="JSL344" s="3"/>
      <c r="JSM344" s="3"/>
      <c r="JSN344" s="3"/>
      <c r="JSO344" s="3"/>
      <c r="JSP344" s="3"/>
      <c r="JSQ344" s="3"/>
      <c r="JSR344" s="3"/>
      <c r="JSS344" s="3"/>
      <c r="JST344" s="3"/>
      <c r="JSU344" s="3"/>
      <c r="JSV344" s="3"/>
      <c r="JSW344" s="3"/>
      <c r="JSX344" s="3"/>
      <c r="JSY344" s="3"/>
      <c r="JSZ344" s="3"/>
      <c r="JTA344" s="3"/>
      <c r="JTB344" s="3"/>
      <c r="JTC344" s="3"/>
      <c r="JTD344" s="3"/>
      <c r="JTE344" s="3"/>
      <c r="JTF344" s="3"/>
      <c r="JTG344" s="3"/>
      <c r="JTH344" s="3"/>
      <c r="JTI344" s="3"/>
      <c r="JTJ344" s="3"/>
      <c r="JTK344" s="3"/>
      <c r="JTL344" s="3"/>
      <c r="JTM344" s="3"/>
      <c r="JTN344" s="3"/>
      <c r="JTO344" s="3"/>
      <c r="JTP344" s="3"/>
      <c r="JTQ344" s="3"/>
      <c r="JTR344" s="3"/>
      <c r="JTS344" s="3"/>
      <c r="JTT344" s="3"/>
      <c r="JTU344" s="3"/>
      <c r="JTV344" s="3"/>
      <c r="JTW344" s="3"/>
      <c r="JTX344" s="3"/>
      <c r="JTY344" s="3"/>
      <c r="JTZ344" s="3"/>
      <c r="JUA344" s="3"/>
      <c r="JUB344" s="3"/>
      <c r="JUC344" s="3"/>
      <c r="JUD344" s="3"/>
      <c r="JUE344" s="3"/>
      <c r="JUF344" s="3"/>
      <c r="JUG344" s="3"/>
      <c r="JUH344" s="3"/>
      <c r="JUI344" s="3"/>
      <c r="JUJ344" s="3"/>
      <c r="JUK344" s="3"/>
      <c r="JUL344" s="3"/>
      <c r="JUM344" s="3"/>
      <c r="JUN344" s="3"/>
      <c r="JUO344" s="3"/>
      <c r="JUP344" s="3"/>
      <c r="JUQ344" s="3"/>
      <c r="JUR344" s="3"/>
      <c r="JUS344" s="3"/>
      <c r="JUT344" s="3"/>
      <c r="JUU344" s="3"/>
      <c r="JUV344" s="3"/>
      <c r="JUW344" s="3"/>
      <c r="JUX344" s="3"/>
      <c r="JUY344" s="3"/>
      <c r="JUZ344" s="3"/>
      <c r="JVA344" s="3"/>
      <c r="JVB344" s="3"/>
      <c r="JVC344" s="3"/>
      <c r="JVD344" s="3"/>
      <c r="JVE344" s="3"/>
      <c r="JVF344" s="3"/>
      <c r="JVG344" s="3"/>
      <c r="JVH344" s="3"/>
      <c r="JVI344" s="3"/>
      <c r="JVJ344" s="3"/>
      <c r="JVK344" s="3"/>
      <c r="JVL344" s="3"/>
      <c r="JVM344" s="3"/>
      <c r="JVN344" s="3"/>
      <c r="JVO344" s="3"/>
      <c r="JVP344" s="3"/>
      <c r="JVQ344" s="3"/>
      <c r="JVR344" s="3"/>
      <c r="JVS344" s="3"/>
      <c r="JVT344" s="3"/>
      <c r="JVU344" s="3"/>
      <c r="JVV344" s="3"/>
      <c r="JVW344" s="3"/>
      <c r="JVX344" s="3"/>
      <c r="JVY344" s="3"/>
      <c r="JVZ344" s="3"/>
      <c r="JWA344" s="3"/>
      <c r="JWB344" s="3"/>
      <c r="JWC344" s="3"/>
      <c r="JWD344" s="3"/>
      <c r="JWE344" s="3"/>
      <c r="JWF344" s="3"/>
      <c r="JWG344" s="3"/>
      <c r="JWH344" s="3"/>
      <c r="JWI344" s="3"/>
      <c r="JWJ344" s="3"/>
      <c r="JWK344" s="3"/>
      <c r="JWL344" s="3"/>
      <c r="JWM344" s="3"/>
      <c r="JWN344" s="3"/>
      <c r="JWO344" s="3"/>
      <c r="JWP344" s="3"/>
      <c r="JWQ344" s="3"/>
      <c r="JWR344" s="3"/>
      <c r="JWS344" s="3"/>
      <c r="JWT344" s="3"/>
      <c r="JWU344" s="3"/>
      <c r="JWV344" s="3"/>
      <c r="JWW344" s="3"/>
      <c r="JWX344" s="3"/>
      <c r="JWY344" s="3"/>
      <c r="JWZ344" s="3"/>
      <c r="JXA344" s="3"/>
      <c r="JXB344" s="3"/>
      <c r="JXC344" s="3"/>
      <c r="JXD344" s="3"/>
      <c r="JXE344" s="3"/>
      <c r="JXF344" s="3"/>
      <c r="JXG344" s="3"/>
      <c r="JXH344" s="3"/>
      <c r="JXI344" s="3"/>
      <c r="JXJ344" s="3"/>
      <c r="JXK344" s="3"/>
      <c r="JXL344" s="3"/>
      <c r="JXM344" s="3"/>
      <c r="JXN344" s="3"/>
      <c r="JXO344" s="3"/>
      <c r="JXP344" s="3"/>
      <c r="JXQ344" s="3"/>
      <c r="JXR344" s="3"/>
      <c r="JXS344" s="3"/>
      <c r="JXT344" s="3"/>
      <c r="JXU344" s="3"/>
      <c r="JXV344" s="3"/>
      <c r="JXW344" s="3"/>
      <c r="JXX344" s="3"/>
      <c r="JXY344" s="3"/>
      <c r="JXZ344" s="3"/>
      <c r="JYA344" s="3"/>
      <c r="JYB344" s="3"/>
      <c r="JYC344" s="3"/>
      <c r="JYD344" s="3"/>
      <c r="JYE344" s="3"/>
      <c r="JYF344" s="3"/>
      <c r="JYG344" s="3"/>
      <c r="JYH344" s="3"/>
      <c r="JYI344" s="3"/>
      <c r="JYJ344" s="3"/>
      <c r="JYK344" s="3"/>
      <c r="JYL344" s="3"/>
      <c r="JYM344" s="3"/>
      <c r="JYN344" s="3"/>
      <c r="JYO344" s="3"/>
      <c r="JYP344" s="3"/>
      <c r="JYQ344" s="3"/>
      <c r="JYR344" s="3"/>
      <c r="JYS344" s="3"/>
      <c r="JYT344" s="3"/>
      <c r="JYU344" s="3"/>
      <c r="JYV344" s="3"/>
      <c r="JYW344" s="3"/>
      <c r="JYX344" s="3"/>
      <c r="JYY344" s="3"/>
      <c r="JYZ344" s="3"/>
      <c r="JZA344" s="3"/>
      <c r="JZB344" s="3"/>
      <c r="JZC344" s="3"/>
      <c r="JZD344" s="3"/>
      <c r="JZE344" s="3"/>
      <c r="JZF344" s="3"/>
      <c r="JZG344" s="3"/>
      <c r="JZH344" s="3"/>
      <c r="JZI344" s="3"/>
      <c r="JZJ344" s="3"/>
      <c r="JZK344" s="3"/>
      <c r="JZL344" s="3"/>
      <c r="JZM344" s="3"/>
      <c r="JZN344" s="3"/>
      <c r="JZO344" s="3"/>
      <c r="JZP344" s="3"/>
      <c r="JZQ344" s="3"/>
      <c r="JZR344" s="3"/>
      <c r="JZS344" s="3"/>
      <c r="JZT344" s="3"/>
      <c r="JZU344" s="3"/>
      <c r="JZV344" s="3"/>
      <c r="JZW344" s="3"/>
      <c r="JZX344" s="3"/>
      <c r="JZY344" s="3"/>
      <c r="JZZ344" s="3"/>
      <c r="KAA344" s="3"/>
      <c r="KAB344" s="3"/>
      <c r="KAC344" s="3"/>
      <c r="KAD344" s="3"/>
      <c r="KAE344" s="3"/>
      <c r="KAF344" s="3"/>
      <c r="KAG344" s="3"/>
      <c r="KAH344" s="3"/>
      <c r="KAI344" s="3"/>
      <c r="KAJ344" s="3"/>
      <c r="KAK344" s="3"/>
      <c r="KAL344" s="3"/>
      <c r="KAM344" s="3"/>
      <c r="KAN344" s="3"/>
      <c r="KAO344" s="3"/>
      <c r="KAP344" s="3"/>
      <c r="KAQ344" s="3"/>
      <c r="KAR344" s="3"/>
      <c r="KAS344" s="3"/>
      <c r="KAT344" s="3"/>
      <c r="KAU344" s="3"/>
      <c r="KAV344" s="3"/>
      <c r="KAW344" s="3"/>
      <c r="KAX344" s="3"/>
      <c r="KAY344" s="3"/>
      <c r="KAZ344" s="3"/>
      <c r="KBA344" s="3"/>
      <c r="KBB344" s="3"/>
      <c r="KBC344" s="3"/>
      <c r="KBD344" s="3"/>
      <c r="KBE344" s="3"/>
      <c r="KBF344" s="3"/>
      <c r="KBG344" s="3"/>
      <c r="KBH344" s="3"/>
      <c r="KBI344" s="3"/>
      <c r="KBJ344" s="3"/>
      <c r="KBK344" s="3"/>
      <c r="KBL344" s="3"/>
      <c r="KBM344" s="3"/>
      <c r="KBN344" s="3"/>
      <c r="KBO344" s="3"/>
      <c r="KBP344" s="3"/>
      <c r="KBQ344" s="3"/>
      <c r="KBR344" s="3"/>
      <c r="KBS344" s="3"/>
      <c r="KBT344" s="3"/>
      <c r="KBU344" s="3"/>
      <c r="KBV344" s="3"/>
      <c r="KBW344" s="3"/>
      <c r="KBX344" s="3"/>
      <c r="KBY344" s="3"/>
      <c r="KBZ344" s="3"/>
      <c r="KCA344" s="3"/>
      <c r="KCB344" s="3"/>
      <c r="KCC344" s="3"/>
      <c r="KCD344" s="3"/>
      <c r="KCE344" s="3"/>
      <c r="KCF344" s="3"/>
      <c r="KCG344" s="3"/>
      <c r="KCH344" s="3"/>
      <c r="KCI344" s="3"/>
      <c r="KCJ344" s="3"/>
      <c r="KCK344" s="3"/>
      <c r="KCL344" s="3"/>
      <c r="KCM344" s="3"/>
      <c r="KCN344" s="3"/>
      <c r="KCO344" s="3"/>
      <c r="KCP344" s="3"/>
      <c r="KCQ344" s="3"/>
      <c r="KCR344" s="3"/>
      <c r="KCS344" s="3"/>
      <c r="KCT344" s="3"/>
      <c r="KCU344" s="3"/>
      <c r="KCV344" s="3"/>
      <c r="KCW344" s="3"/>
      <c r="KCX344" s="3"/>
      <c r="KCY344" s="3"/>
      <c r="KCZ344" s="3"/>
      <c r="KDA344" s="3"/>
      <c r="KDB344" s="3"/>
      <c r="KDC344" s="3"/>
      <c r="KDD344" s="3"/>
      <c r="KDE344" s="3"/>
      <c r="KDF344" s="3"/>
      <c r="KDG344" s="3"/>
      <c r="KDH344" s="3"/>
      <c r="KDI344" s="3"/>
      <c r="KDJ344" s="3"/>
      <c r="KDK344" s="3"/>
      <c r="KDL344" s="3"/>
      <c r="KDM344" s="3"/>
      <c r="KDN344" s="3"/>
      <c r="KDO344" s="3"/>
      <c r="KDP344" s="3"/>
      <c r="KDQ344" s="3"/>
      <c r="KDR344" s="3"/>
      <c r="KDS344" s="3"/>
      <c r="KDT344" s="3"/>
      <c r="KDU344" s="3"/>
      <c r="KDV344" s="3"/>
      <c r="KDW344" s="3"/>
      <c r="KDX344" s="3"/>
      <c r="KDY344" s="3"/>
      <c r="KDZ344" s="3"/>
      <c r="KEA344" s="3"/>
      <c r="KEB344" s="3"/>
      <c r="KEC344" s="3"/>
      <c r="KED344" s="3"/>
      <c r="KEE344" s="3"/>
      <c r="KEF344" s="3"/>
      <c r="KEG344" s="3"/>
      <c r="KEH344" s="3"/>
      <c r="KEI344" s="3"/>
      <c r="KEJ344" s="3"/>
      <c r="KEK344" s="3"/>
      <c r="KEL344" s="3"/>
      <c r="KEM344" s="3"/>
      <c r="KEN344" s="3"/>
      <c r="KEO344" s="3"/>
      <c r="KEP344" s="3"/>
      <c r="KEQ344" s="3"/>
      <c r="KER344" s="3"/>
      <c r="KES344" s="3"/>
      <c r="KET344" s="3"/>
      <c r="KEU344" s="3"/>
      <c r="KEV344" s="3"/>
      <c r="KEW344" s="3"/>
      <c r="KEX344" s="3"/>
      <c r="KEY344" s="3"/>
      <c r="KEZ344" s="3"/>
      <c r="KFA344" s="3"/>
      <c r="KFB344" s="3"/>
      <c r="KFC344" s="3"/>
      <c r="KFD344" s="3"/>
      <c r="KFE344" s="3"/>
      <c r="KFF344" s="3"/>
      <c r="KFG344" s="3"/>
      <c r="KFH344" s="3"/>
      <c r="KFI344" s="3"/>
      <c r="KFJ344" s="3"/>
      <c r="KFK344" s="3"/>
      <c r="KFL344" s="3"/>
      <c r="KFM344" s="3"/>
      <c r="KFN344" s="3"/>
      <c r="KFO344" s="3"/>
      <c r="KFP344" s="3"/>
      <c r="KFQ344" s="3"/>
      <c r="KFR344" s="3"/>
      <c r="KFS344" s="3"/>
      <c r="KFT344" s="3"/>
      <c r="KFU344" s="3"/>
      <c r="KFV344" s="3"/>
      <c r="KFW344" s="3"/>
      <c r="KFX344" s="3"/>
      <c r="KFY344" s="3"/>
      <c r="KFZ344" s="3"/>
      <c r="KGA344" s="3"/>
      <c r="KGB344" s="3"/>
      <c r="KGC344" s="3"/>
      <c r="KGD344" s="3"/>
      <c r="KGE344" s="3"/>
      <c r="KGF344" s="3"/>
      <c r="KGG344" s="3"/>
      <c r="KGH344" s="3"/>
      <c r="KGI344" s="3"/>
      <c r="KGJ344" s="3"/>
      <c r="KGK344" s="3"/>
      <c r="KGL344" s="3"/>
      <c r="KGM344" s="3"/>
      <c r="KGN344" s="3"/>
      <c r="KGO344" s="3"/>
      <c r="KGP344" s="3"/>
      <c r="KGQ344" s="3"/>
      <c r="KGR344" s="3"/>
      <c r="KGS344" s="3"/>
      <c r="KGT344" s="3"/>
      <c r="KGU344" s="3"/>
      <c r="KGV344" s="3"/>
      <c r="KGW344" s="3"/>
      <c r="KGX344" s="3"/>
      <c r="KGY344" s="3"/>
      <c r="KGZ344" s="3"/>
      <c r="KHA344" s="3"/>
      <c r="KHB344" s="3"/>
      <c r="KHC344" s="3"/>
      <c r="KHD344" s="3"/>
      <c r="KHE344" s="3"/>
      <c r="KHF344" s="3"/>
      <c r="KHG344" s="3"/>
      <c r="KHH344" s="3"/>
      <c r="KHI344" s="3"/>
      <c r="KHJ344" s="3"/>
      <c r="KHK344" s="3"/>
      <c r="KHL344" s="3"/>
      <c r="KHM344" s="3"/>
      <c r="KHN344" s="3"/>
      <c r="KHO344" s="3"/>
      <c r="KHP344" s="3"/>
      <c r="KHQ344" s="3"/>
      <c r="KHR344" s="3"/>
      <c r="KHS344" s="3"/>
      <c r="KHT344" s="3"/>
      <c r="KHU344" s="3"/>
      <c r="KHV344" s="3"/>
      <c r="KHW344" s="3"/>
      <c r="KHX344" s="3"/>
      <c r="KHY344" s="3"/>
      <c r="KHZ344" s="3"/>
      <c r="KIA344" s="3"/>
      <c r="KIB344" s="3"/>
      <c r="KIC344" s="3"/>
      <c r="KID344" s="3"/>
      <c r="KIE344" s="3"/>
      <c r="KIF344" s="3"/>
      <c r="KIG344" s="3"/>
      <c r="KIH344" s="3"/>
      <c r="KII344" s="3"/>
      <c r="KIJ344" s="3"/>
      <c r="KIK344" s="3"/>
      <c r="KIL344" s="3"/>
      <c r="KIM344" s="3"/>
      <c r="KIN344" s="3"/>
      <c r="KIO344" s="3"/>
      <c r="KIP344" s="3"/>
      <c r="KIQ344" s="3"/>
      <c r="KIR344" s="3"/>
      <c r="KIS344" s="3"/>
      <c r="KIT344" s="3"/>
      <c r="KIU344" s="3"/>
      <c r="KIV344" s="3"/>
      <c r="KIW344" s="3"/>
      <c r="KIX344" s="3"/>
      <c r="KIY344" s="3"/>
      <c r="KIZ344" s="3"/>
      <c r="KJA344" s="3"/>
      <c r="KJB344" s="3"/>
      <c r="KJC344" s="3"/>
      <c r="KJD344" s="3"/>
      <c r="KJE344" s="3"/>
      <c r="KJF344" s="3"/>
      <c r="KJG344" s="3"/>
      <c r="KJH344" s="3"/>
      <c r="KJI344" s="3"/>
      <c r="KJJ344" s="3"/>
      <c r="KJK344" s="3"/>
      <c r="KJL344" s="3"/>
      <c r="KJM344" s="3"/>
      <c r="KJN344" s="3"/>
      <c r="KJO344" s="3"/>
      <c r="KJP344" s="3"/>
      <c r="KJQ344" s="3"/>
      <c r="KJR344" s="3"/>
      <c r="KJS344" s="3"/>
      <c r="KJT344" s="3"/>
      <c r="KJU344" s="3"/>
      <c r="KJV344" s="3"/>
      <c r="KJW344" s="3"/>
      <c r="KJX344" s="3"/>
      <c r="KJY344" s="3"/>
      <c r="KJZ344" s="3"/>
      <c r="KKA344" s="3"/>
      <c r="KKB344" s="3"/>
      <c r="KKC344" s="3"/>
      <c r="KKD344" s="3"/>
      <c r="KKE344" s="3"/>
      <c r="KKF344" s="3"/>
      <c r="KKG344" s="3"/>
      <c r="KKH344" s="3"/>
      <c r="KKI344" s="3"/>
      <c r="KKJ344" s="3"/>
      <c r="KKK344" s="3"/>
      <c r="KKL344" s="3"/>
      <c r="KKM344" s="3"/>
      <c r="KKN344" s="3"/>
      <c r="KKO344" s="3"/>
      <c r="KKP344" s="3"/>
      <c r="KKQ344" s="3"/>
      <c r="KKR344" s="3"/>
      <c r="KKS344" s="3"/>
      <c r="KKT344" s="3"/>
      <c r="KKU344" s="3"/>
      <c r="KKV344" s="3"/>
      <c r="KKW344" s="3"/>
      <c r="KKX344" s="3"/>
      <c r="KKY344" s="3"/>
      <c r="KKZ344" s="3"/>
      <c r="KLA344" s="3"/>
      <c r="KLB344" s="3"/>
      <c r="KLC344" s="3"/>
      <c r="KLD344" s="3"/>
      <c r="KLE344" s="3"/>
      <c r="KLF344" s="3"/>
      <c r="KLG344" s="3"/>
      <c r="KLH344" s="3"/>
      <c r="KLI344" s="3"/>
      <c r="KLJ344" s="3"/>
      <c r="KLK344" s="3"/>
      <c r="KLL344" s="3"/>
      <c r="KLM344" s="3"/>
      <c r="KLN344" s="3"/>
      <c r="KLO344" s="3"/>
      <c r="KLP344" s="3"/>
      <c r="KLQ344" s="3"/>
      <c r="KLR344" s="3"/>
      <c r="KLS344" s="3"/>
      <c r="KLT344" s="3"/>
      <c r="KLU344" s="3"/>
      <c r="KLV344" s="3"/>
      <c r="KLW344" s="3"/>
      <c r="KLX344" s="3"/>
      <c r="KLY344" s="3"/>
      <c r="KLZ344" s="3"/>
      <c r="KMA344" s="3"/>
      <c r="KMB344" s="3"/>
      <c r="KMC344" s="3"/>
      <c r="KMD344" s="3"/>
      <c r="KME344" s="3"/>
      <c r="KMF344" s="3"/>
      <c r="KMG344" s="3"/>
      <c r="KMH344" s="3"/>
      <c r="KMI344" s="3"/>
      <c r="KMJ344" s="3"/>
      <c r="KMK344" s="3"/>
      <c r="KML344" s="3"/>
      <c r="KMM344" s="3"/>
      <c r="KMN344" s="3"/>
      <c r="KMO344" s="3"/>
      <c r="KMP344" s="3"/>
      <c r="KMQ344" s="3"/>
      <c r="KMR344" s="3"/>
      <c r="KMS344" s="3"/>
      <c r="KMT344" s="3"/>
      <c r="KMU344" s="3"/>
      <c r="KMV344" s="3"/>
      <c r="KMW344" s="3"/>
      <c r="KMX344" s="3"/>
      <c r="KMY344" s="3"/>
      <c r="KMZ344" s="3"/>
      <c r="KNA344" s="3"/>
      <c r="KNB344" s="3"/>
      <c r="KNC344" s="3"/>
      <c r="KND344" s="3"/>
      <c r="KNE344" s="3"/>
      <c r="KNF344" s="3"/>
      <c r="KNG344" s="3"/>
      <c r="KNH344" s="3"/>
      <c r="KNI344" s="3"/>
      <c r="KNJ344" s="3"/>
      <c r="KNK344" s="3"/>
      <c r="KNL344" s="3"/>
      <c r="KNM344" s="3"/>
      <c r="KNN344" s="3"/>
      <c r="KNO344" s="3"/>
      <c r="KNP344" s="3"/>
      <c r="KNQ344" s="3"/>
      <c r="KNR344" s="3"/>
      <c r="KNS344" s="3"/>
      <c r="KNT344" s="3"/>
      <c r="KNU344" s="3"/>
      <c r="KNV344" s="3"/>
      <c r="KNW344" s="3"/>
      <c r="KNX344" s="3"/>
      <c r="KNY344" s="3"/>
      <c r="KNZ344" s="3"/>
      <c r="KOA344" s="3"/>
      <c r="KOB344" s="3"/>
      <c r="KOC344" s="3"/>
      <c r="KOD344" s="3"/>
      <c r="KOE344" s="3"/>
      <c r="KOF344" s="3"/>
      <c r="KOG344" s="3"/>
      <c r="KOH344" s="3"/>
      <c r="KOI344" s="3"/>
      <c r="KOJ344" s="3"/>
      <c r="KOK344" s="3"/>
      <c r="KOL344" s="3"/>
      <c r="KOM344" s="3"/>
      <c r="KON344" s="3"/>
      <c r="KOO344" s="3"/>
      <c r="KOP344" s="3"/>
      <c r="KOQ344" s="3"/>
      <c r="KOR344" s="3"/>
      <c r="KOS344" s="3"/>
      <c r="KOT344" s="3"/>
      <c r="KOU344" s="3"/>
      <c r="KOV344" s="3"/>
      <c r="KOW344" s="3"/>
      <c r="KOX344" s="3"/>
      <c r="KOY344" s="3"/>
      <c r="KOZ344" s="3"/>
      <c r="KPA344" s="3"/>
      <c r="KPB344" s="3"/>
      <c r="KPC344" s="3"/>
      <c r="KPD344" s="3"/>
      <c r="KPE344" s="3"/>
      <c r="KPF344" s="3"/>
      <c r="KPG344" s="3"/>
      <c r="KPH344" s="3"/>
      <c r="KPI344" s="3"/>
      <c r="KPJ344" s="3"/>
      <c r="KPK344" s="3"/>
      <c r="KPL344" s="3"/>
      <c r="KPM344" s="3"/>
      <c r="KPN344" s="3"/>
      <c r="KPO344" s="3"/>
      <c r="KPP344" s="3"/>
      <c r="KPQ344" s="3"/>
      <c r="KPR344" s="3"/>
      <c r="KPS344" s="3"/>
      <c r="KPT344" s="3"/>
      <c r="KPU344" s="3"/>
      <c r="KPV344" s="3"/>
      <c r="KPW344" s="3"/>
      <c r="KPX344" s="3"/>
      <c r="KPY344" s="3"/>
      <c r="KPZ344" s="3"/>
      <c r="KQA344" s="3"/>
      <c r="KQB344" s="3"/>
      <c r="KQC344" s="3"/>
      <c r="KQD344" s="3"/>
      <c r="KQE344" s="3"/>
      <c r="KQF344" s="3"/>
      <c r="KQG344" s="3"/>
      <c r="KQH344" s="3"/>
      <c r="KQI344" s="3"/>
      <c r="KQJ344" s="3"/>
      <c r="KQK344" s="3"/>
      <c r="KQL344" s="3"/>
      <c r="KQM344" s="3"/>
      <c r="KQN344" s="3"/>
      <c r="KQO344" s="3"/>
      <c r="KQP344" s="3"/>
      <c r="KQQ344" s="3"/>
      <c r="KQR344" s="3"/>
      <c r="KQS344" s="3"/>
      <c r="KQT344" s="3"/>
      <c r="KQU344" s="3"/>
      <c r="KQV344" s="3"/>
      <c r="KQW344" s="3"/>
      <c r="KQX344" s="3"/>
      <c r="KQY344" s="3"/>
      <c r="KQZ344" s="3"/>
      <c r="KRA344" s="3"/>
      <c r="KRB344" s="3"/>
      <c r="KRC344" s="3"/>
      <c r="KRD344" s="3"/>
      <c r="KRE344" s="3"/>
      <c r="KRF344" s="3"/>
      <c r="KRG344" s="3"/>
      <c r="KRH344" s="3"/>
      <c r="KRI344" s="3"/>
      <c r="KRJ344" s="3"/>
      <c r="KRK344" s="3"/>
      <c r="KRL344" s="3"/>
      <c r="KRM344" s="3"/>
      <c r="KRN344" s="3"/>
      <c r="KRO344" s="3"/>
      <c r="KRP344" s="3"/>
      <c r="KRQ344" s="3"/>
      <c r="KRR344" s="3"/>
      <c r="KRS344" s="3"/>
      <c r="KRT344" s="3"/>
      <c r="KRU344" s="3"/>
      <c r="KRV344" s="3"/>
      <c r="KRW344" s="3"/>
      <c r="KRX344" s="3"/>
      <c r="KRY344" s="3"/>
      <c r="KRZ344" s="3"/>
      <c r="KSA344" s="3"/>
      <c r="KSB344" s="3"/>
      <c r="KSC344" s="3"/>
      <c r="KSD344" s="3"/>
      <c r="KSE344" s="3"/>
      <c r="KSF344" s="3"/>
      <c r="KSG344" s="3"/>
      <c r="KSH344" s="3"/>
      <c r="KSI344" s="3"/>
      <c r="KSJ344" s="3"/>
      <c r="KSK344" s="3"/>
      <c r="KSL344" s="3"/>
      <c r="KSM344" s="3"/>
      <c r="KSN344" s="3"/>
      <c r="KSO344" s="3"/>
      <c r="KSP344" s="3"/>
      <c r="KSQ344" s="3"/>
      <c r="KSR344" s="3"/>
      <c r="KSS344" s="3"/>
      <c r="KST344" s="3"/>
      <c r="KSU344" s="3"/>
      <c r="KSV344" s="3"/>
      <c r="KSW344" s="3"/>
      <c r="KSX344" s="3"/>
      <c r="KSY344" s="3"/>
      <c r="KSZ344" s="3"/>
      <c r="KTA344" s="3"/>
      <c r="KTB344" s="3"/>
      <c r="KTC344" s="3"/>
      <c r="KTD344" s="3"/>
      <c r="KTE344" s="3"/>
      <c r="KTF344" s="3"/>
      <c r="KTG344" s="3"/>
      <c r="KTH344" s="3"/>
      <c r="KTI344" s="3"/>
      <c r="KTJ344" s="3"/>
      <c r="KTK344" s="3"/>
      <c r="KTL344" s="3"/>
      <c r="KTM344" s="3"/>
      <c r="KTN344" s="3"/>
      <c r="KTO344" s="3"/>
      <c r="KTP344" s="3"/>
      <c r="KTQ344" s="3"/>
      <c r="KTR344" s="3"/>
      <c r="KTS344" s="3"/>
      <c r="KTT344" s="3"/>
      <c r="KTU344" s="3"/>
      <c r="KTV344" s="3"/>
      <c r="KTW344" s="3"/>
      <c r="KTX344" s="3"/>
      <c r="KTY344" s="3"/>
      <c r="KTZ344" s="3"/>
      <c r="KUA344" s="3"/>
      <c r="KUB344" s="3"/>
      <c r="KUC344" s="3"/>
      <c r="KUD344" s="3"/>
      <c r="KUE344" s="3"/>
      <c r="KUF344" s="3"/>
      <c r="KUG344" s="3"/>
      <c r="KUH344" s="3"/>
      <c r="KUI344" s="3"/>
      <c r="KUJ344" s="3"/>
      <c r="KUK344" s="3"/>
      <c r="KUL344" s="3"/>
      <c r="KUM344" s="3"/>
      <c r="KUN344" s="3"/>
      <c r="KUO344" s="3"/>
      <c r="KUP344" s="3"/>
      <c r="KUQ344" s="3"/>
      <c r="KUR344" s="3"/>
      <c r="KUS344" s="3"/>
      <c r="KUT344" s="3"/>
      <c r="KUU344" s="3"/>
      <c r="KUV344" s="3"/>
      <c r="KUW344" s="3"/>
      <c r="KUX344" s="3"/>
      <c r="KUY344" s="3"/>
      <c r="KUZ344" s="3"/>
      <c r="KVA344" s="3"/>
      <c r="KVB344" s="3"/>
      <c r="KVC344" s="3"/>
      <c r="KVD344" s="3"/>
      <c r="KVE344" s="3"/>
      <c r="KVF344" s="3"/>
      <c r="KVG344" s="3"/>
      <c r="KVH344" s="3"/>
      <c r="KVI344" s="3"/>
      <c r="KVJ344" s="3"/>
      <c r="KVK344" s="3"/>
      <c r="KVL344" s="3"/>
      <c r="KVM344" s="3"/>
      <c r="KVN344" s="3"/>
      <c r="KVO344" s="3"/>
      <c r="KVP344" s="3"/>
      <c r="KVQ344" s="3"/>
      <c r="KVR344" s="3"/>
      <c r="KVS344" s="3"/>
      <c r="KVT344" s="3"/>
      <c r="KVU344" s="3"/>
      <c r="KVV344" s="3"/>
      <c r="KVW344" s="3"/>
      <c r="KVX344" s="3"/>
      <c r="KVY344" s="3"/>
      <c r="KVZ344" s="3"/>
      <c r="KWA344" s="3"/>
      <c r="KWB344" s="3"/>
      <c r="KWC344" s="3"/>
      <c r="KWD344" s="3"/>
      <c r="KWE344" s="3"/>
      <c r="KWF344" s="3"/>
      <c r="KWG344" s="3"/>
      <c r="KWH344" s="3"/>
      <c r="KWI344" s="3"/>
      <c r="KWJ344" s="3"/>
      <c r="KWK344" s="3"/>
      <c r="KWL344" s="3"/>
      <c r="KWM344" s="3"/>
      <c r="KWN344" s="3"/>
      <c r="KWO344" s="3"/>
      <c r="KWP344" s="3"/>
      <c r="KWQ344" s="3"/>
      <c r="KWR344" s="3"/>
      <c r="KWS344" s="3"/>
      <c r="KWT344" s="3"/>
      <c r="KWU344" s="3"/>
      <c r="KWV344" s="3"/>
      <c r="KWW344" s="3"/>
      <c r="KWX344" s="3"/>
      <c r="KWY344" s="3"/>
      <c r="KWZ344" s="3"/>
      <c r="KXA344" s="3"/>
      <c r="KXB344" s="3"/>
      <c r="KXC344" s="3"/>
      <c r="KXD344" s="3"/>
      <c r="KXE344" s="3"/>
      <c r="KXF344" s="3"/>
      <c r="KXG344" s="3"/>
      <c r="KXH344" s="3"/>
      <c r="KXI344" s="3"/>
      <c r="KXJ344" s="3"/>
      <c r="KXK344" s="3"/>
      <c r="KXL344" s="3"/>
      <c r="KXM344" s="3"/>
      <c r="KXN344" s="3"/>
      <c r="KXO344" s="3"/>
      <c r="KXP344" s="3"/>
      <c r="KXQ344" s="3"/>
      <c r="KXR344" s="3"/>
      <c r="KXS344" s="3"/>
      <c r="KXT344" s="3"/>
      <c r="KXU344" s="3"/>
      <c r="KXV344" s="3"/>
      <c r="KXW344" s="3"/>
      <c r="KXX344" s="3"/>
      <c r="KXY344" s="3"/>
      <c r="KXZ344" s="3"/>
      <c r="KYA344" s="3"/>
      <c r="KYB344" s="3"/>
      <c r="KYC344" s="3"/>
      <c r="KYD344" s="3"/>
      <c r="KYE344" s="3"/>
      <c r="KYF344" s="3"/>
      <c r="KYG344" s="3"/>
      <c r="KYH344" s="3"/>
      <c r="KYI344" s="3"/>
      <c r="KYJ344" s="3"/>
      <c r="KYK344" s="3"/>
      <c r="KYL344" s="3"/>
      <c r="KYM344" s="3"/>
      <c r="KYN344" s="3"/>
      <c r="KYO344" s="3"/>
      <c r="KYP344" s="3"/>
      <c r="KYQ344" s="3"/>
      <c r="KYR344" s="3"/>
      <c r="KYS344" s="3"/>
      <c r="KYT344" s="3"/>
      <c r="KYU344" s="3"/>
      <c r="KYV344" s="3"/>
      <c r="KYW344" s="3"/>
      <c r="KYX344" s="3"/>
      <c r="KYY344" s="3"/>
      <c r="KYZ344" s="3"/>
      <c r="KZA344" s="3"/>
      <c r="KZB344" s="3"/>
      <c r="KZC344" s="3"/>
      <c r="KZD344" s="3"/>
      <c r="KZE344" s="3"/>
      <c r="KZF344" s="3"/>
      <c r="KZG344" s="3"/>
      <c r="KZH344" s="3"/>
      <c r="KZI344" s="3"/>
      <c r="KZJ344" s="3"/>
      <c r="KZK344" s="3"/>
      <c r="KZL344" s="3"/>
      <c r="KZM344" s="3"/>
      <c r="KZN344" s="3"/>
      <c r="KZO344" s="3"/>
      <c r="KZP344" s="3"/>
      <c r="KZQ344" s="3"/>
      <c r="KZR344" s="3"/>
      <c r="KZS344" s="3"/>
      <c r="KZT344" s="3"/>
      <c r="KZU344" s="3"/>
      <c r="KZV344" s="3"/>
      <c r="KZW344" s="3"/>
      <c r="KZX344" s="3"/>
      <c r="KZY344" s="3"/>
      <c r="KZZ344" s="3"/>
      <c r="LAA344" s="3"/>
      <c r="LAB344" s="3"/>
      <c r="LAC344" s="3"/>
      <c r="LAD344" s="3"/>
      <c r="LAE344" s="3"/>
      <c r="LAF344" s="3"/>
      <c r="LAG344" s="3"/>
      <c r="LAH344" s="3"/>
      <c r="LAI344" s="3"/>
      <c r="LAJ344" s="3"/>
      <c r="LAK344" s="3"/>
      <c r="LAL344" s="3"/>
      <c r="LAM344" s="3"/>
      <c r="LAN344" s="3"/>
      <c r="LAO344" s="3"/>
      <c r="LAP344" s="3"/>
      <c r="LAQ344" s="3"/>
      <c r="LAR344" s="3"/>
      <c r="LAS344" s="3"/>
      <c r="LAT344" s="3"/>
      <c r="LAU344" s="3"/>
      <c r="LAV344" s="3"/>
      <c r="LAW344" s="3"/>
      <c r="LAX344" s="3"/>
      <c r="LAY344" s="3"/>
      <c r="LAZ344" s="3"/>
      <c r="LBA344" s="3"/>
      <c r="LBB344" s="3"/>
      <c r="LBC344" s="3"/>
      <c r="LBD344" s="3"/>
      <c r="LBE344" s="3"/>
      <c r="LBF344" s="3"/>
      <c r="LBG344" s="3"/>
      <c r="LBH344" s="3"/>
      <c r="LBI344" s="3"/>
      <c r="LBJ344" s="3"/>
      <c r="LBK344" s="3"/>
      <c r="LBL344" s="3"/>
      <c r="LBM344" s="3"/>
      <c r="LBN344" s="3"/>
      <c r="LBO344" s="3"/>
      <c r="LBP344" s="3"/>
      <c r="LBQ344" s="3"/>
      <c r="LBR344" s="3"/>
      <c r="LBS344" s="3"/>
      <c r="LBT344" s="3"/>
      <c r="LBU344" s="3"/>
      <c r="LBV344" s="3"/>
      <c r="LBW344" s="3"/>
      <c r="LBX344" s="3"/>
      <c r="LBY344" s="3"/>
      <c r="LBZ344" s="3"/>
      <c r="LCA344" s="3"/>
      <c r="LCB344" s="3"/>
      <c r="LCC344" s="3"/>
      <c r="LCD344" s="3"/>
      <c r="LCE344" s="3"/>
      <c r="LCF344" s="3"/>
      <c r="LCG344" s="3"/>
      <c r="LCH344" s="3"/>
      <c r="LCI344" s="3"/>
      <c r="LCJ344" s="3"/>
      <c r="LCK344" s="3"/>
      <c r="LCL344" s="3"/>
      <c r="LCM344" s="3"/>
      <c r="LCN344" s="3"/>
      <c r="LCO344" s="3"/>
      <c r="LCP344" s="3"/>
      <c r="LCQ344" s="3"/>
      <c r="LCR344" s="3"/>
      <c r="LCS344" s="3"/>
      <c r="LCT344" s="3"/>
      <c r="LCU344" s="3"/>
      <c r="LCV344" s="3"/>
      <c r="LCW344" s="3"/>
      <c r="LCX344" s="3"/>
      <c r="LCY344" s="3"/>
      <c r="LCZ344" s="3"/>
      <c r="LDA344" s="3"/>
      <c r="LDB344" s="3"/>
      <c r="LDC344" s="3"/>
      <c r="LDD344" s="3"/>
      <c r="LDE344" s="3"/>
      <c r="LDF344" s="3"/>
      <c r="LDG344" s="3"/>
      <c r="LDH344" s="3"/>
      <c r="LDI344" s="3"/>
      <c r="LDJ344" s="3"/>
      <c r="LDK344" s="3"/>
      <c r="LDL344" s="3"/>
      <c r="LDM344" s="3"/>
      <c r="LDN344" s="3"/>
      <c r="LDO344" s="3"/>
      <c r="LDP344" s="3"/>
      <c r="LDQ344" s="3"/>
      <c r="LDR344" s="3"/>
      <c r="LDS344" s="3"/>
      <c r="LDT344" s="3"/>
      <c r="LDU344" s="3"/>
      <c r="LDV344" s="3"/>
      <c r="LDW344" s="3"/>
      <c r="LDX344" s="3"/>
      <c r="LDY344" s="3"/>
      <c r="LDZ344" s="3"/>
      <c r="LEA344" s="3"/>
      <c r="LEB344" s="3"/>
      <c r="LEC344" s="3"/>
      <c r="LED344" s="3"/>
      <c r="LEE344" s="3"/>
      <c r="LEF344" s="3"/>
      <c r="LEG344" s="3"/>
      <c r="LEH344" s="3"/>
      <c r="LEI344" s="3"/>
      <c r="LEJ344" s="3"/>
      <c r="LEK344" s="3"/>
      <c r="LEL344" s="3"/>
      <c r="LEM344" s="3"/>
      <c r="LEN344" s="3"/>
      <c r="LEO344" s="3"/>
      <c r="LEP344" s="3"/>
      <c r="LEQ344" s="3"/>
      <c r="LER344" s="3"/>
      <c r="LES344" s="3"/>
      <c r="LET344" s="3"/>
      <c r="LEU344" s="3"/>
      <c r="LEV344" s="3"/>
      <c r="LEW344" s="3"/>
      <c r="LEX344" s="3"/>
      <c r="LEY344" s="3"/>
      <c r="LEZ344" s="3"/>
      <c r="LFA344" s="3"/>
      <c r="LFB344" s="3"/>
      <c r="LFC344" s="3"/>
      <c r="LFD344" s="3"/>
      <c r="LFE344" s="3"/>
      <c r="LFF344" s="3"/>
      <c r="LFG344" s="3"/>
      <c r="LFH344" s="3"/>
      <c r="LFI344" s="3"/>
      <c r="LFJ344" s="3"/>
      <c r="LFK344" s="3"/>
      <c r="LFL344" s="3"/>
      <c r="LFM344" s="3"/>
      <c r="LFN344" s="3"/>
      <c r="LFO344" s="3"/>
      <c r="LFP344" s="3"/>
      <c r="LFQ344" s="3"/>
      <c r="LFR344" s="3"/>
      <c r="LFS344" s="3"/>
      <c r="LFT344" s="3"/>
      <c r="LFU344" s="3"/>
      <c r="LFV344" s="3"/>
      <c r="LFW344" s="3"/>
      <c r="LFX344" s="3"/>
      <c r="LFY344" s="3"/>
      <c r="LFZ344" s="3"/>
      <c r="LGA344" s="3"/>
      <c r="LGB344" s="3"/>
      <c r="LGC344" s="3"/>
      <c r="LGD344" s="3"/>
      <c r="LGE344" s="3"/>
      <c r="LGF344" s="3"/>
      <c r="LGG344" s="3"/>
      <c r="LGH344" s="3"/>
      <c r="LGI344" s="3"/>
      <c r="LGJ344" s="3"/>
      <c r="LGK344" s="3"/>
      <c r="LGL344" s="3"/>
      <c r="LGM344" s="3"/>
      <c r="LGN344" s="3"/>
      <c r="LGO344" s="3"/>
      <c r="LGP344" s="3"/>
      <c r="LGQ344" s="3"/>
      <c r="LGR344" s="3"/>
      <c r="LGS344" s="3"/>
      <c r="LGT344" s="3"/>
      <c r="LGU344" s="3"/>
      <c r="LGV344" s="3"/>
      <c r="LGW344" s="3"/>
      <c r="LGX344" s="3"/>
      <c r="LGY344" s="3"/>
      <c r="LGZ344" s="3"/>
      <c r="LHA344" s="3"/>
      <c r="LHB344" s="3"/>
      <c r="LHC344" s="3"/>
      <c r="LHD344" s="3"/>
      <c r="LHE344" s="3"/>
      <c r="LHF344" s="3"/>
      <c r="LHG344" s="3"/>
      <c r="LHH344" s="3"/>
      <c r="LHI344" s="3"/>
      <c r="LHJ344" s="3"/>
      <c r="LHK344" s="3"/>
      <c r="LHL344" s="3"/>
      <c r="LHM344" s="3"/>
      <c r="LHN344" s="3"/>
      <c r="LHO344" s="3"/>
      <c r="LHP344" s="3"/>
      <c r="LHQ344" s="3"/>
      <c r="LHR344" s="3"/>
      <c r="LHS344" s="3"/>
      <c r="LHT344" s="3"/>
      <c r="LHU344" s="3"/>
      <c r="LHV344" s="3"/>
      <c r="LHW344" s="3"/>
      <c r="LHX344" s="3"/>
      <c r="LHY344" s="3"/>
      <c r="LHZ344" s="3"/>
      <c r="LIA344" s="3"/>
      <c r="LIB344" s="3"/>
      <c r="LIC344" s="3"/>
      <c r="LID344" s="3"/>
      <c r="LIE344" s="3"/>
      <c r="LIF344" s="3"/>
      <c r="LIG344" s="3"/>
      <c r="LIH344" s="3"/>
      <c r="LII344" s="3"/>
      <c r="LIJ344" s="3"/>
      <c r="LIK344" s="3"/>
      <c r="LIL344" s="3"/>
      <c r="LIM344" s="3"/>
      <c r="LIN344" s="3"/>
      <c r="LIO344" s="3"/>
      <c r="LIP344" s="3"/>
      <c r="LIQ344" s="3"/>
      <c r="LIR344" s="3"/>
      <c r="LIS344" s="3"/>
      <c r="LIT344" s="3"/>
      <c r="LIU344" s="3"/>
      <c r="LIV344" s="3"/>
      <c r="LIW344" s="3"/>
      <c r="LIX344" s="3"/>
      <c r="LIY344" s="3"/>
      <c r="LIZ344" s="3"/>
      <c r="LJA344" s="3"/>
      <c r="LJB344" s="3"/>
      <c r="LJC344" s="3"/>
      <c r="LJD344" s="3"/>
      <c r="LJE344" s="3"/>
      <c r="LJF344" s="3"/>
      <c r="LJG344" s="3"/>
      <c r="LJH344" s="3"/>
      <c r="LJI344" s="3"/>
      <c r="LJJ344" s="3"/>
      <c r="LJK344" s="3"/>
      <c r="LJL344" s="3"/>
      <c r="LJM344" s="3"/>
      <c r="LJN344" s="3"/>
      <c r="LJO344" s="3"/>
      <c r="LJP344" s="3"/>
      <c r="LJQ344" s="3"/>
      <c r="LJR344" s="3"/>
      <c r="LJS344" s="3"/>
      <c r="LJT344" s="3"/>
      <c r="LJU344" s="3"/>
      <c r="LJV344" s="3"/>
      <c r="LJW344" s="3"/>
      <c r="LJX344" s="3"/>
      <c r="LJY344" s="3"/>
      <c r="LJZ344" s="3"/>
      <c r="LKA344" s="3"/>
      <c r="LKB344" s="3"/>
      <c r="LKC344" s="3"/>
      <c r="LKD344" s="3"/>
      <c r="LKE344" s="3"/>
      <c r="LKF344" s="3"/>
      <c r="LKG344" s="3"/>
      <c r="LKH344" s="3"/>
      <c r="LKI344" s="3"/>
      <c r="LKJ344" s="3"/>
      <c r="LKK344" s="3"/>
      <c r="LKL344" s="3"/>
      <c r="LKM344" s="3"/>
      <c r="LKN344" s="3"/>
      <c r="LKO344" s="3"/>
      <c r="LKP344" s="3"/>
      <c r="LKQ344" s="3"/>
      <c r="LKR344" s="3"/>
      <c r="LKS344" s="3"/>
      <c r="LKT344" s="3"/>
      <c r="LKU344" s="3"/>
      <c r="LKV344" s="3"/>
      <c r="LKW344" s="3"/>
      <c r="LKX344" s="3"/>
      <c r="LKY344" s="3"/>
      <c r="LKZ344" s="3"/>
      <c r="LLA344" s="3"/>
      <c r="LLB344" s="3"/>
      <c r="LLC344" s="3"/>
      <c r="LLD344" s="3"/>
      <c r="LLE344" s="3"/>
      <c r="LLF344" s="3"/>
      <c r="LLG344" s="3"/>
      <c r="LLH344" s="3"/>
      <c r="LLI344" s="3"/>
      <c r="LLJ344" s="3"/>
      <c r="LLK344" s="3"/>
      <c r="LLL344" s="3"/>
      <c r="LLM344" s="3"/>
      <c r="LLN344" s="3"/>
      <c r="LLO344" s="3"/>
      <c r="LLP344" s="3"/>
      <c r="LLQ344" s="3"/>
      <c r="LLR344" s="3"/>
      <c r="LLS344" s="3"/>
      <c r="LLT344" s="3"/>
      <c r="LLU344" s="3"/>
      <c r="LLV344" s="3"/>
      <c r="LLW344" s="3"/>
      <c r="LLX344" s="3"/>
      <c r="LLY344" s="3"/>
      <c r="LLZ344" s="3"/>
      <c r="LMA344" s="3"/>
      <c r="LMB344" s="3"/>
      <c r="LMC344" s="3"/>
      <c r="LMD344" s="3"/>
      <c r="LME344" s="3"/>
      <c r="LMF344" s="3"/>
      <c r="LMG344" s="3"/>
      <c r="LMH344" s="3"/>
      <c r="LMI344" s="3"/>
      <c r="LMJ344" s="3"/>
      <c r="LMK344" s="3"/>
      <c r="LML344" s="3"/>
      <c r="LMM344" s="3"/>
      <c r="LMN344" s="3"/>
      <c r="LMO344" s="3"/>
      <c r="LMP344" s="3"/>
      <c r="LMQ344" s="3"/>
      <c r="LMR344" s="3"/>
      <c r="LMS344" s="3"/>
      <c r="LMT344" s="3"/>
      <c r="LMU344" s="3"/>
      <c r="LMV344" s="3"/>
      <c r="LMW344" s="3"/>
      <c r="LMX344" s="3"/>
      <c r="LMY344" s="3"/>
      <c r="LMZ344" s="3"/>
      <c r="LNA344" s="3"/>
      <c r="LNB344" s="3"/>
      <c r="LNC344" s="3"/>
      <c r="LND344" s="3"/>
      <c r="LNE344" s="3"/>
      <c r="LNF344" s="3"/>
      <c r="LNG344" s="3"/>
      <c r="LNH344" s="3"/>
      <c r="LNI344" s="3"/>
      <c r="LNJ344" s="3"/>
      <c r="LNK344" s="3"/>
      <c r="LNL344" s="3"/>
      <c r="LNM344" s="3"/>
      <c r="LNN344" s="3"/>
      <c r="LNO344" s="3"/>
      <c r="LNP344" s="3"/>
      <c r="LNQ344" s="3"/>
      <c r="LNR344" s="3"/>
      <c r="LNS344" s="3"/>
      <c r="LNT344" s="3"/>
      <c r="LNU344" s="3"/>
      <c r="LNV344" s="3"/>
      <c r="LNW344" s="3"/>
      <c r="LNX344" s="3"/>
      <c r="LNY344" s="3"/>
      <c r="LNZ344" s="3"/>
      <c r="LOA344" s="3"/>
      <c r="LOB344" s="3"/>
      <c r="LOC344" s="3"/>
      <c r="LOD344" s="3"/>
      <c r="LOE344" s="3"/>
      <c r="LOF344" s="3"/>
      <c r="LOG344" s="3"/>
      <c r="LOH344" s="3"/>
      <c r="LOI344" s="3"/>
      <c r="LOJ344" s="3"/>
      <c r="LOK344" s="3"/>
      <c r="LOL344" s="3"/>
      <c r="LOM344" s="3"/>
      <c r="LON344" s="3"/>
      <c r="LOO344" s="3"/>
      <c r="LOP344" s="3"/>
      <c r="LOQ344" s="3"/>
      <c r="LOR344" s="3"/>
      <c r="LOS344" s="3"/>
      <c r="LOT344" s="3"/>
      <c r="LOU344" s="3"/>
      <c r="LOV344" s="3"/>
      <c r="LOW344" s="3"/>
      <c r="LOX344" s="3"/>
      <c r="LOY344" s="3"/>
      <c r="LOZ344" s="3"/>
      <c r="LPA344" s="3"/>
      <c r="LPB344" s="3"/>
      <c r="LPC344" s="3"/>
      <c r="LPD344" s="3"/>
      <c r="LPE344" s="3"/>
      <c r="LPF344" s="3"/>
      <c r="LPG344" s="3"/>
      <c r="LPH344" s="3"/>
      <c r="LPI344" s="3"/>
      <c r="LPJ344" s="3"/>
      <c r="LPK344" s="3"/>
      <c r="LPL344" s="3"/>
      <c r="LPM344" s="3"/>
      <c r="LPN344" s="3"/>
      <c r="LPO344" s="3"/>
      <c r="LPP344" s="3"/>
      <c r="LPQ344" s="3"/>
      <c r="LPR344" s="3"/>
      <c r="LPS344" s="3"/>
      <c r="LPT344" s="3"/>
      <c r="LPU344" s="3"/>
      <c r="LPV344" s="3"/>
      <c r="LPW344" s="3"/>
      <c r="LPX344" s="3"/>
      <c r="LPY344" s="3"/>
      <c r="LPZ344" s="3"/>
      <c r="LQA344" s="3"/>
      <c r="LQB344" s="3"/>
      <c r="LQC344" s="3"/>
      <c r="LQD344" s="3"/>
      <c r="LQE344" s="3"/>
      <c r="LQF344" s="3"/>
      <c r="LQG344" s="3"/>
      <c r="LQH344" s="3"/>
      <c r="LQI344" s="3"/>
      <c r="LQJ344" s="3"/>
      <c r="LQK344" s="3"/>
      <c r="LQL344" s="3"/>
      <c r="LQM344" s="3"/>
      <c r="LQN344" s="3"/>
      <c r="LQO344" s="3"/>
      <c r="LQP344" s="3"/>
      <c r="LQQ344" s="3"/>
      <c r="LQR344" s="3"/>
      <c r="LQS344" s="3"/>
      <c r="LQT344" s="3"/>
      <c r="LQU344" s="3"/>
      <c r="LQV344" s="3"/>
      <c r="LQW344" s="3"/>
      <c r="LQX344" s="3"/>
      <c r="LQY344" s="3"/>
      <c r="LQZ344" s="3"/>
      <c r="LRA344" s="3"/>
      <c r="LRB344" s="3"/>
      <c r="LRC344" s="3"/>
      <c r="LRD344" s="3"/>
      <c r="LRE344" s="3"/>
      <c r="LRF344" s="3"/>
      <c r="LRG344" s="3"/>
      <c r="LRH344" s="3"/>
      <c r="LRI344" s="3"/>
      <c r="LRJ344" s="3"/>
      <c r="LRK344" s="3"/>
      <c r="LRL344" s="3"/>
      <c r="LRM344" s="3"/>
      <c r="LRN344" s="3"/>
      <c r="LRO344" s="3"/>
      <c r="LRP344" s="3"/>
      <c r="LRQ344" s="3"/>
      <c r="LRR344" s="3"/>
      <c r="LRS344" s="3"/>
      <c r="LRT344" s="3"/>
      <c r="LRU344" s="3"/>
      <c r="LRV344" s="3"/>
      <c r="LRW344" s="3"/>
      <c r="LRX344" s="3"/>
      <c r="LRY344" s="3"/>
      <c r="LRZ344" s="3"/>
      <c r="LSA344" s="3"/>
      <c r="LSB344" s="3"/>
      <c r="LSC344" s="3"/>
      <c r="LSD344" s="3"/>
      <c r="LSE344" s="3"/>
      <c r="LSF344" s="3"/>
      <c r="LSG344" s="3"/>
      <c r="LSH344" s="3"/>
      <c r="LSI344" s="3"/>
      <c r="LSJ344" s="3"/>
      <c r="LSK344" s="3"/>
      <c r="LSL344" s="3"/>
      <c r="LSM344" s="3"/>
      <c r="LSN344" s="3"/>
      <c r="LSO344" s="3"/>
      <c r="LSP344" s="3"/>
      <c r="LSQ344" s="3"/>
      <c r="LSR344" s="3"/>
      <c r="LSS344" s="3"/>
      <c r="LST344" s="3"/>
      <c r="LSU344" s="3"/>
      <c r="LSV344" s="3"/>
      <c r="LSW344" s="3"/>
      <c r="LSX344" s="3"/>
      <c r="LSY344" s="3"/>
      <c r="LSZ344" s="3"/>
      <c r="LTA344" s="3"/>
      <c r="LTB344" s="3"/>
      <c r="LTC344" s="3"/>
      <c r="LTD344" s="3"/>
      <c r="LTE344" s="3"/>
      <c r="LTF344" s="3"/>
      <c r="LTG344" s="3"/>
      <c r="LTH344" s="3"/>
      <c r="LTI344" s="3"/>
      <c r="LTJ344" s="3"/>
      <c r="LTK344" s="3"/>
      <c r="LTL344" s="3"/>
      <c r="LTM344" s="3"/>
      <c r="LTN344" s="3"/>
      <c r="LTO344" s="3"/>
      <c r="LTP344" s="3"/>
      <c r="LTQ344" s="3"/>
      <c r="LTR344" s="3"/>
      <c r="LTS344" s="3"/>
      <c r="LTT344" s="3"/>
      <c r="LTU344" s="3"/>
      <c r="LTV344" s="3"/>
      <c r="LTW344" s="3"/>
      <c r="LTX344" s="3"/>
      <c r="LTY344" s="3"/>
      <c r="LTZ344" s="3"/>
      <c r="LUA344" s="3"/>
      <c r="LUB344" s="3"/>
      <c r="LUC344" s="3"/>
      <c r="LUD344" s="3"/>
      <c r="LUE344" s="3"/>
      <c r="LUF344" s="3"/>
      <c r="LUG344" s="3"/>
      <c r="LUH344" s="3"/>
      <c r="LUI344" s="3"/>
      <c r="LUJ344" s="3"/>
      <c r="LUK344" s="3"/>
      <c r="LUL344" s="3"/>
      <c r="LUM344" s="3"/>
      <c r="LUN344" s="3"/>
      <c r="LUO344" s="3"/>
      <c r="LUP344" s="3"/>
      <c r="LUQ344" s="3"/>
      <c r="LUR344" s="3"/>
      <c r="LUS344" s="3"/>
      <c r="LUT344" s="3"/>
      <c r="LUU344" s="3"/>
      <c r="LUV344" s="3"/>
      <c r="LUW344" s="3"/>
      <c r="LUX344" s="3"/>
      <c r="LUY344" s="3"/>
      <c r="LUZ344" s="3"/>
      <c r="LVA344" s="3"/>
      <c r="LVB344" s="3"/>
      <c r="LVC344" s="3"/>
      <c r="LVD344" s="3"/>
      <c r="LVE344" s="3"/>
      <c r="LVF344" s="3"/>
      <c r="LVG344" s="3"/>
      <c r="LVH344" s="3"/>
      <c r="LVI344" s="3"/>
      <c r="LVJ344" s="3"/>
      <c r="LVK344" s="3"/>
      <c r="LVL344" s="3"/>
      <c r="LVM344" s="3"/>
      <c r="LVN344" s="3"/>
      <c r="LVO344" s="3"/>
      <c r="LVP344" s="3"/>
      <c r="LVQ344" s="3"/>
      <c r="LVR344" s="3"/>
      <c r="LVS344" s="3"/>
      <c r="LVT344" s="3"/>
      <c r="LVU344" s="3"/>
      <c r="LVV344" s="3"/>
      <c r="LVW344" s="3"/>
      <c r="LVX344" s="3"/>
      <c r="LVY344" s="3"/>
      <c r="LVZ344" s="3"/>
      <c r="LWA344" s="3"/>
      <c r="LWB344" s="3"/>
      <c r="LWC344" s="3"/>
      <c r="LWD344" s="3"/>
      <c r="LWE344" s="3"/>
      <c r="LWF344" s="3"/>
      <c r="LWG344" s="3"/>
      <c r="LWH344" s="3"/>
      <c r="LWI344" s="3"/>
      <c r="LWJ344" s="3"/>
      <c r="LWK344" s="3"/>
      <c r="LWL344" s="3"/>
      <c r="LWM344" s="3"/>
      <c r="LWN344" s="3"/>
      <c r="LWO344" s="3"/>
      <c r="LWP344" s="3"/>
      <c r="LWQ344" s="3"/>
      <c r="LWR344" s="3"/>
      <c r="LWS344" s="3"/>
      <c r="LWT344" s="3"/>
      <c r="LWU344" s="3"/>
      <c r="LWV344" s="3"/>
      <c r="LWW344" s="3"/>
      <c r="LWX344" s="3"/>
      <c r="LWY344" s="3"/>
      <c r="LWZ344" s="3"/>
      <c r="LXA344" s="3"/>
      <c r="LXB344" s="3"/>
      <c r="LXC344" s="3"/>
      <c r="LXD344" s="3"/>
      <c r="LXE344" s="3"/>
      <c r="LXF344" s="3"/>
      <c r="LXG344" s="3"/>
      <c r="LXH344" s="3"/>
      <c r="LXI344" s="3"/>
      <c r="LXJ344" s="3"/>
      <c r="LXK344" s="3"/>
      <c r="LXL344" s="3"/>
      <c r="LXM344" s="3"/>
      <c r="LXN344" s="3"/>
      <c r="LXO344" s="3"/>
      <c r="LXP344" s="3"/>
      <c r="LXQ344" s="3"/>
      <c r="LXR344" s="3"/>
      <c r="LXS344" s="3"/>
      <c r="LXT344" s="3"/>
      <c r="LXU344" s="3"/>
      <c r="LXV344" s="3"/>
      <c r="LXW344" s="3"/>
      <c r="LXX344" s="3"/>
      <c r="LXY344" s="3"/>
      <c r="LXZ344" s="3"/>
      <c r="LYA344" s="3"/>
      <c r="LYB344" s="3"/>
      <c r="LYC344" s="3"/>
      <c r="LYD344" s="3"/>
      <c r="LYE344" s="3"/>
      <c r="LYF344" s="3"/>
      <c r="LYG344" s="3"/>
      <c r="LYH344" s="3"/>
      <c r="LYI344" s="3"/>
      <c r="LYJ344" s="3"/>
      <c r="LYK344" s="3"/>
      <c r="LYL344" s="3"/>
      <c r="LYM344" s="3"/>
      <c r="LYN344" s="3"/>
      <c r="LYO344" s="3"/>
      <c r="LYP344" s="3"/>
      <c r="LYQ344" s="3"/>
      <c r="LYR344" s="3"/>
      <c r="LYS344" s="3"/>
      <c r="LYT344" s="3"/>
      <c r="LYU344" s="3"/>
      <c r="LYV344" s="3"/>
      <c r="LYW344" s="3"/>
      <c r="LYX344" s="3"/>
      <c r="LYY344" s="3"/>
      <c r="LYZ344" s="3"/>
      <c r="LZA344" s="3"/>
      <c r="LZB344" s="3"/>
      <c r="LZC344" s="3"/>
      <c r="LZD344" s="3"/>
      <c r="LZE344" s="3"/>
      <c r="LZF344" s="3"/>
      <c r="LZG344" s="3"/>
      <c r="LZH344" s="3"/>
      <c r="LZI344" s="3"/>
      <c r="LZJ344" s="3"/>
      <c r="LZK344" s="3"/>
      <c r="LZL344" s="3"/>
      <c r="LZM344" s="3"/>
      <c r="LZN344" s="3"/>
      <c r="LZO344" s="3"/>
      <c r="LZP344" s="3"/>
      <c r="LZQ344" s="3"/>
      <c r="LZR344" s="3"/>
      <c r="LZS344" s="3"/>
      <c r="LZT344" s="3"/>
      <c r="LZU344" s="3"/>
      <c r="LZV344" s="3"/>
      <c r="LZW344" s="3"/>
      <c r="LZX344" s="3"/>
      <c r="LZY344" s="3"/>
      <c r="LZZ344" s="3"/>
      <c r="MAA344" s="3"/>
      <c r="MAB344" s="3"/>
      <c r="MAC344" s="3"/>
      <c r="MAD344" s="3"/>
      <c r="MAE344" s="3"/>
      <c r="MAF344" s="3"/>
      <c r="MAG344" s="3"/>
      <c r="MAH344" s="3"/>
      <c r="MAI344" s="3"/>
      <c r="MAJ344" s="3"/>
      <c r="MAK344" s="3"/>
      <c r="MAL344" s="3"/>
      <c r="MAM344" s="3"/>
      <c r="MAN344" s="3"/>
      <c r="MAO344" s="3"/>
      <c r="MAP344" s="3"/>
      <c r="MAQ344" s="3"/>
      <c r="MAR344" s="3"/>
      <c r="MAS344" s="3"/>
      <c r="MAT344" s="3"/>
      <c r="MAU344" s="3"/>
      <c r="MAV344" s="3"/>
      <c r="MAW344" s="3"/>
      <c r="MAX344" s="3"/>
      <c r="MAY344" s="3"/>
      <c r="MAZ344" s="3"/>
      <c r="MBA344" s="3"/>
      <c r="MBB344" s="3"/>
      <c r="MBC344" s="3"/>
      <c r="MBD344" s="3"/>
      <c r="MBE344" s="3"/>
      <c r="MBF344" s="3"/>
      <c r="MBG344" s="3"/>
      <c r="MBH344" s="3"/>
      <c r="MBI344" s="3"/>
      <c r="MBJ344" s="3"/>
      <c r="MBK344" s="3"/>
      <c r="MBL344" s="3"/>
      <c r="MBM344" s="3"/>
      <c r="MBN344" s="3"/>
      <c r="MBO344" s="3"/>
      <c r="MBP344" s="3"/>
      <c r="MBQ344" s="3"/>
      <c r="MBR344" s="3"/>
      <c r="MBS344" s="3"/>
      <c r="MBT344" s="3"/>
      <c r="MBU344" s="3"/>
      <c r="MBV344" s="3"/>
      <c r="MBW344" s="3"/>
      <c r="MBX344" s="3"/>
      <c r="MBY344" s="3"/>
      <c r="MBZ344" s="3"/>
      <c r="MCA344" s="3"/>
      <c r="MCB344" s="3"/>
      <c r="MCC344" s="3"/>
      <c r="MCD344" s="3"/>
      <c r="MCE344" s="3"/>
      <c r="MCF344" s="3"/>
      <c r="MCG344" s="3"/>
      <c r="MCH344" s="3"/>
      <c r="MCI344" s="3"/>
      <c r="MCJ344" s="3"/>
      <c r="MCK344" s="3"/>
      <c r="MCL344" s="3"/>
      <c r="MCM344" s="3"/>
      <c r="MCN344" s="3"/>
      <c r="MCO344" s="3"/>
      <c r="MCP344" s="3"/>
      <c r="MCQ344" s="3"/>
      <c r="MCR344" s="3"/>
      <c r="MCS344" s="3"/>
      <c r="MCT344" s="3"/>
      <c r="MCU344" s="3"/>
      <c r="MCV344" s="3"/>
      <c r="MCW344" s="3"/>
      <c r="MCX344" s="3"/>
      <c r="MCY344" s="3"/>
      <c r="MCZ344" s="3"/>
      <c r="MDA344" s="3"/>
      <c r="MDB344" s="3"/>
      <c r="MDC344" s="3"/>
      <c r="MDD344" s="3"/>
      <c r="MDE344" s="3"/>
      <c r="MDF344" s="3"/>
      <c r="MDG344" s="3"/>
      <c r="MDH344" s="3"/>
      <c r="MDI344" s="3"/>
      <c r="MDJ344" s="3"/>
      <c r="MDK344" s="3"/>
      <c r="MDL344" s="3"/>
      <c r="MDM344" s="3"/>
      <c r="MDN344" s="3"/>
      <c r="MDO344" s="3"/>
      <c r="MDP344" s="3"/>
      <c r="MDQ344" s="3"/>
      <c r="MDR344" s="3"/>
      <c r="MDS344" s="3"/>
      <c r="MDT344" s="3"/>
      <c r="MDU344" s="3"/>
      <c r="MDV344" s="3"/>
      <c r="MDW344" s="3"/>
      <c r="MDX344" s="3"/>
      <c r="MDY344" s="3"/>
      <c r="MDZ344" s="3"/>
      <c r="MEA344" s="3"/>
      <c r="MEB344" s="3"/>
      <c r="MEC344" s="3"/>
      <c r="MED344" s="3"/>
      <c r="MEE344" s="3"/>
      <c r="MEF344" s="3"/>
      <c r="MEG344" s="3"/>
      <c r="MEH344" s="3"/>
      <c r="MEI344" s="3"/>
      <c r="MEJ344" s="3"/>
      <c r="MEK344" s="3"/>
      <c r="MEL344" s="3"/>
      <c r="MEM344" s="3"/>
      <c r="MEN344" s="3"/>
      <c r="MEO344" s="3"/>
      <c r="MEP344" s="3"/>
      <c r="MEQ344" s="3"/>
      <c r="MER344" s="3"/>
      <c r="MES344" s="3"/>
      <c r="MET344" s="3"/>
      <c r="MEU344" s="3"/>
      <c r="MEV344" s="3"/>
      <c r="MEW344" s="3"/>
      <c r="MEX344" s="3"/>
      <c r="MEY344" s="3"/>
      <c r="MEZ344" s="3"/>
      <c r="MFA344" s="3"/>
      <c r="MFB344" s="3"/>
      <c r="MFC344" s="3"/>
      <c r="MFD344" s="3"/>
      <c r="MFE344" s="3"/>
      <c r="MFF344" s="3"/>
      <c r="MFG344" s="3"/>
      <c r="MFH344" s="3"/>
      <c r="MFI344" s="3"/>
      <c r="MFJ344" s="3"/>
      <c r="MFK344" s="3"/>
      <c r="MFL344" s="3"/>
      <c r="MFM344" s="3"/>
      <c r="MFN344" s="3"/>
      <c r="MFO344" s="3"/>
      <c r="MFP344" s="3"/>
      <c r="MFQ344" s="3"/>
      <c r="MFR344" s="3"/>
      <c r="MFS344" s="3"/>
      <c r="MFT344" s="3"/>
      <c r="MFU344" s="3"/>
      <c r="MFV344" s="3"/>
      <c r="MFW344" s="3"/>
      <c r="MFX344" s="3"/>
      <c r="MFY344" s="3"/>
      <c r="MFZ344" s="3"/>
      <c r="MGA344" s="3"/>
      <c r="MGB344" s="3"/>
      <c r="MGC344" s="3"/>
      <c r="MGD344" s="3"/>
      <c r="MGE344" s="3"/>
      <c r="MGF344" s="3"/>
      <c r="MGG344" s="3"/>
      <c r="MGH344" s="3"/>
      <c r="MGI344" s="3"/>
      <c r="MGJ344" s="3"/>
      <c r="MGK344" s="3"/>
      <c r="MGL344" s="3"/>
      <c r="MGM344" s="3"/>
      <c r="MGN344" s="3"/>
      <c r="MGO344" s="3"/>
      <c r="MGP344" s="3"/>
      <c r="MGQ344" s="3"/>
      <c r="MGR344" s="3"/>
      <c r="MGS344" s="3"/>
      <c r="MGT344" s="3"/>
      <c r="MGU344" s="3"/>
      <c r="MGV344" s="3"/>
      <c r="MGW344" s="3"/>
      <c r="MGX344" s="3"/>
      <c r="MGY344" s="3"/>
      <c r="MGZ344" s="3"/>
      <c r="MHA344" s="3"/>
      <c r="MHB344" s="3"/>
      <c r="MHC344" s="3"/>
      <c r="MHD344" s="3"/>
      <c r="MHE344" s="3"/>
      <c r="MHF344" s="3"/>
      <c r="MHG344" s="3"/>
      <c r="MHH344" s="3"/>
      <c r="MHI344" s="3"/>
      <c r="MHJ344" s="3"/>
      <c r="MHK344" s="3"/>
      <c r="MHL344" s="3"/>
      <c r="MHM344" s="3"/>
      <c r="MHN344" s="3"/>
      <c r="MHO344" s="3"/>
      <c r="MHP344" s="3"/>
      <c r="MHQ344" s="3"/>
      <c r="MHR344" s="3"/>
      <c r="MHS344" s="3"/>
      <c r="MHT344" s="3"/>
      <c r="MHU344" s="3"/>
      <c r="MHV344" s="3"/>
      <c r="MHW344" s="3"/>
      <c r="MHX344" s="3"/>
      <c r="MHY344" s="3"/>
      <c r="MHZ344" s="3"/>
      <c r="MIA344" s="3"/>
      <c r="MIB344" s="3"/>
      <c r="MIC344" s="3"/>
      <c r="MID344" s="3"/>
      <c r="MIE344" s="3"/>
      <c r="MIF344" s="3"/>
      <c r="MIG344" s="3"/>
      <c r="MIH344" s="3"/>
      <c r="MII344" s="3"/>
      <c r="MIJ344" s="3"/>
      <c r="MIK344" s="3"/>
      <c r="MIL344" s="3"/>
      <c r="MIM344" s="3"/>
      <c r="MIN344" s="3"/>
      <c r="MIO344" s="3"/>
      <c r="MIP344" s="3"/>
      <c r="MIQ344" s="3"/>
      <c r="MIR344" s="3"/>
      <c r="MIS344" s="3"/>
      <c r="MIT344" s="3"/>
      <c r="MIU344" s="3"/>
      <c r="MIV344" s="3"/>
      <c r="MIW344" s="3"/>
      <c r="MIX344" s="3"/>
      <c r="MIY344" s="3"/>
      <c r="MIZ344" s="3"/>
      <c r="MJA344" s="3"/>
      <c r="MJB344" s="3"/>
      <c r="MJC344" s="3"/>
      <c r="MJD344" s="3"/>
      <c r="MJE344" s="3"/>
      <c r="MJF344" s="3"/>
      <c r="MJG344" s="3"/>
      <c r="MJH344" s="3"/>
      <c r="MJI344" s="3"/>
      <c r="MJJ344" s="3"/>
      <c r="MJK344" s="3"/>
      <c r="MJL344" s="3"/>
      <c r="MJM344" s="3"/>
      <c r="MJN344" s="3"/>
      <c r="MJO344" s="3"/>
      <c r="MJP344" s="3"/>
      <c r="MJQ344" s="3"/>
      <c r="MJR344" s="3"/>
      <c r="MJS344" s="3"/>
      <c r="MJT344" s="3"/>
      <c r="MJU344" s="3"/>
      <c r="MJV344" s="3"/>
      <c r="MJW344" s="3"/>
      <c r="MJX344" s="3"/>
      <c r="MJY344" s="3"/>
      <c r="MJZ344" s="3"/>
      <c r="MKA344" s="3"/>
      <c r="MKB344" s="3"/>
      <c r="MKC344" s="3"/>
      <c r="MKD344" s="3"/>
      <c r="MKE344" s="3"/>
      <c r="MKF344" s="3"/>
      <c r="MKG344" s="3"/>
      <c r="MKH344" s="3"/>
      <c r="MKI344" s="3"/>
      <c r="MKJ344" s="3"/>
      <c r="MKK344" s="3"/>
      <c r="MKL344" s="3"/>
      <c r="MKM344" s="3"/>
      <c r="MKN344" s="3"/>
      <c r="MKO344" s="3"/>
      <c r="MKP344" s="3"/>
      <c r="MKQ344" s="3"/>
      <c r="MKR344" s="3"/>
      <c r="MKS344" s="3"/>
      <c r="MKT344" s="3"/>
      <c r="MKU344" s="3"/>
      <c r="MKV344" s="3"/>
      <c r="MKW344" s="3"/>
      <c r="MKX344" s="3"/>
      <c r="MKY344" s="3"/>
      <c r="MKZ344" s="3"/>
      <c r="MLA344" s="3"/>
      <c r="MLB344" s="3"/>
      <c r="MLC344" s="3"/>
      <c r="MLD344" s="3"/>
      <c r="MLE344" s="3"/>
      <c r="MLF344" s="3"/>
      <c r="MLG344" s="3"/>
      <c r="MLH344" s="3"/>
      <c r="MLI344" s="3"/>
      <c r="MLJ344" s="3"/>
      <c r="MLK344" s="3"/>
      <c r="MLL344" s="3"/>
      <c r="MLM344" s="3"/>
      <c r="MLN344" s="3"/>
      <c r="MLO344" s="3"/>
      <c r="MLP344" s="3"/>
      <c r="MLQ344" s="3"/>
      <c r="MLR344" s="3"/>
      <c r="MLS344" s="3"/>
      <c r="MLT344" s="3"/>
      <c r="MLU344" s="3"/>
      <c r="MLV344" s="3"/>
      <c r="MLW344" s="3"/>
      <c r="MLX344" s="3"/>
      <c r="MLY344" s="3"/>
      <c r="MLZ344" s="3"/>
      <c r="MMA344" s="3"/>
      <c r="MMB344" s="3"/>
      <c r="MMC344" s="3"/>
      <c r="MMD344" s="3"/>
      <c r="MME344" s="3"/>
      <c r="MMF344" s="3"/>
      <c r="MMG344" s="3"/>
      <c r="MMH344" s="3"/>
      <c r="MMI344" s="3"/>
      <c r="MMJ344" s="3"/>
      <c r="MMK344" s="3"/>
      <c r="MML344" s="3"/>
      <c r="MMM344" s="3"/>
      <c r="MMN344" s="3"/>
      <c r="MMO344" s="3"/>
      <c r="MMP344" s="3"/>
      <c r="MMQ344" s="3"/>
      <c r="MMR344" s="3"/>
      <c r="MMS344" s="3"/>
      <c r="MMT344" s="3"/>
      <c r="MMU344" s="3"/>
      <c r="MMV344" s="3"/>
      <c r="MMW344" s="3"/>
      <c r="MMX344" s="3"/>
      <c r="MMY344" s="3"/>
      <c r="MMZ344" s="3"/>
      <c r="MNA344" s="3"/>
      <c r="MNB344" s="3"/>
      <c r="MNC344" s="3"/>
      <c r="MND344" s="3"/>
      <c r="MNE344" s="3"/>
      <c r="MNF344" s="3"/>
      <c r="MNG344" s="3"/>
      <c r="MNH344" s="3"/>
      <c r="MNI344" s="3"/>
      <c r="MNJ344" s="3"/>
      <c r="MNK344" s="3"/>
      <c r="MNL344" s="3"/>
      <c r="MNM344" s="3"/>
      <c r="MNN344" s="3"/>
      <c r="MNO344" s="3"/>
      <c r="MNP344" s="3"/>
      <c r="MNQ344" s="3"/>
      <c r="MNR344" s="3"/>
      <c r="MNS344" s="3"/>
      <c r="MNT344" s="3"/>
      <c r="MNU344" s="3"/>
      <c r="MNV344" s="3"/>
      <c r="MNW344" s="3"/>
      <c r="MNX344" s="3"/>
      <c r="MNY344" s="3"/>
      <c r="MNZ344" s="3"/>
      <c r="MOA344" s="3"/>
      <c r="MOB344" s="3"/>
      <c r="MOC344" s="3"/>
      <c r="MOD344" s="3"/>
      <c r="MOE344" s="3"/>
      <c r="MOF344" s="3"/>
      <c r="MOG344" s="3"/>
      <c r="MOH344" s="3"/>
      <c r="MOI344" s="3"/>
      <c r="MOJ344" s="3"/>
      <c r="MOK344" s="3"/>
      <c r="MOL344" s="3"/>
      <c r="MOM344" s="3"/>
      <c r="MON344" s="3"/>
      <c r="MOO344" s="3"/>
      <c r="MOP344" s="3"/>
      <c r="MOQ344" s="3"/>
      <c r="MOR344" s="3"/>
      <c r="MOS344" s="3"/>
      <c r="MOT344" s="3"/>
      <c r="MOU344" s="3"/>
      <c r="MOV344" s="3"/>
      <c r="MOW344" s="3"/>
      <c r="MOX344" s="3"/>
      <c r="MOY344" s="3"/>
      <c r="MOZ344" s="3"/>
      <c r="MPA344" s="3"/>
      <c r="MPB344" s="3"/>
      <c r="MPC344" s="3"/>
      <c r="MPD344" s="3"/>
      <c r="MPE344" s="3"/>
      <c r="MPF344" s="3"/>
      <c r="MPG344" s="3"/>
      <c r="MPH344" s="3"/>
      <c r="MPI344" s="3"/>
      <c r="MPJ344" s="3"/>
      <c r="MPK344" s="3"/>
      <c r="MPL344" s="3"/>
      <c r="MPM344" s="3"/>
      <c r="MPN344" s="3"/>
      <c r="MPO344" s="3"/>
      <c r="MPP344" s="3"/>
      <c r="MPQ344" s="3"/>
      <c r="MPR344" s="3"/>
      <c r="MPS344" s="3"/>
      <c r="MPT344" s="3"/>
      <c r="MPU344" s="3"/>
      <c r="MPV344" s="3"/>
      <c r="MPW344" s="3"/>
      <c r="MPX344" s="3"/>
      <c r="MPY344" s="3"/>
      <c r="MPZ344" s="3"/>
      <c r="MQA344" s="3"/>
      <c r="MQB344" s="3"/>
      <c r="MQC344" s="3"/>
      <c r="MQD344" s="3"/>
      <c r="MQE344" s="3"/>
      <c r="MQF344" s="3"/>
      <c r="MQG344" s="3"/>
      <c r="MQH344" s="3"/>
      <c r="MQI344" s="3"/>
      <c r="MQJ344" s="3"/>
      <c r="MQK344" s="3"/>
      <c r="MQL344" s="3"/>
      <c r="MQM344" s="3"/>
      <c r="MQN344" s="3"/>
      <c r="MQO344" s="3"/>
      <c r="MQP344" s="3"/>
      <c r="MQQ344" s="3"/>
      <c r="MQR344" s="3"/>
      <c r="MQS344" s="3"/>
      <c r="MQT344" s="3"/>
      <c r="MQU344" s="3"/>
      <c r="MQV344" s="3"/>
      <c r="MQW344" s="3"/>
      <c r="MQX344" s="3"/>
      <c r="MQY344" s="3"/>
      <c r="MQZ344" s="3"/>
      <c r="MRA344" s="3"/>
      <c r="MRB344" s="3"/>
      <c r="MRC344" s="3"/>
      <c r="MRD344" s="3"/>
      <c r="MRE344" s="3"/>
      <c r="MRF344" s="3"/>
      <c r="MRG344" s="3"/>
      <c r="MRH344" s="3"/>
      <c r="MRI344" s="3"/>
      <c r="MRJ344" s="3"/>
      <c r="MRK344" s="3"/>
      <c r="MRL344" s="3"/>
      <c r="MRM344" s="3"/>
      <c r="MRN344" s="3"/>
      <c r="MRO344" s="3"/>
      <c r="MRP344" s="3"/>
      <c r="MRQ344" s="3"/>
      <c r="MRR344" s="3"/>
      <c r="MRS344" s="3"/>
      <c r="MRT344" s="3"/>
      <c r="MRU344" s="3"/>
      <c r="MRV344" s="3"/>
      <c r="MRW344" s="3"/>
      <c r="MRX344" s="3"/>
      <c r="MRY344" s="3"/>
      <c r="MRZ344" s="3"/>
      <c r="MSA344" s="3"/>
      <c r="MSB344" s="3"/>
      <c r="MSC344" s="3"/>
      <c r="MSD344" s="3"/>
      <c r="MSE344" s="3"/>
      <c r="MSF344" s="3"/>
      <c r="MSG344" s="3"/>
      <c r="MSH344" s="3"/>
      <c r="MSI344" s="3"/>
      <c r="MSJ344" s="3"/>
      <c r="MSK344" s="3"/>
      <c r="MSL344" s="3"/>
      <c r="MSM344" s="3"/>
      <c r="MSN344" s="3"/>
      <c r="MSO344" s="3"/>
      <c r="MSP344" s="3"/>
      <c r="MSQ344" s="3"/>
      <c r="MSR344" s="3"/>
      <c r="MSS344" s="3"/>
      <c r="MST344" s="3"/>
      <c r="MSU344" s="3"/>
      <c r="MSV344" s="3"/>
      <c r="MSW344" s="3"/>
      <c r="MSX344" s="3"/>
      <c r="MSY344" s="3"/>
      <c r="MSZ344" s="3"/>
      <c r="MTA344" s="3"/>
      <c r="MTB344" s="3"/>
      <c r="MTC344" s="3"/>
      <c r="MTD344" s="3"/>
      <c r="MTE344" s="3"/>
      <c r="MTF344" s="3"/>
      <c r="MTG344" s="3"/>
      <c r="MTH344" s="3"/>
      <c r="MTI344" s="3"/>
      <c r="MTJ344" s="3"/>
      <c r="MTK344" s="3"/>
      <c r="MTL344" s="3"/>
      <c r="MTM344" s="3"/>
      <c r="MTN344" s="3"/>
      <c r="MTO344" s="3"/>
      <c r="MTP344" s="3"/>
      <c r="MTQ344" s="3"/>
      <c r="MTR344" s="3"/>
      <c r="MTS344" s="3"/>
      <c r="MTT344" s="3"/>
      <c r="MTU344" s="3"/>
      <c r="MTV344" s="3"/>
      <c r="MTW344" s="3"/>
      <c r="MTX344" s="3"/>
      <c r="MTY344" s="3"/>
      <c r="MTZ344" s="3"/>
      <c r="MUA344" s="3"/>
      <c r="MUB344" s="3"/>
      <c r="MUC344" s="3"/>
      <c r="MUD344" s="3"/>
      <c r="MUE344" s="3"/>
      <c r="MUF344" s="3"/>
      <c r="MUG344" s="3"/>
      <c r="MUH344" s="3"/>
      <c r="MUI344" s="3"/>
      <c r="MUJ344" s="3"/>
      <c r="MUK344" s="3"/>
      <c r="MUL344" s="3"/>
      <c r="MUM344" s="3"/>
      <c r="MUN344" s="3"/>
      <c r="MUO344" s="3"/>
      <c r="MUP344" s="3"/>
      <c r="MUQ344" s="3"/>
      <c r="MUR344" s="3"/>
      <c r="MUS344" s="3"/>
      <c r="MUT344" s="3"/>
      <c r="MUU344" s="3"/>
      <c r="MUV344" s="3"/>
      <c r="MUW344" s="3"/>
      <c r="MUX344" s="3"/>
      <c r="MUY344" s="3"/>
      <c r="MUZ344" s="3"/>
      <c r="MVA344" s="3"/>
      <c r="MVB344" s="3"/>
      <c r="MVC344" s="3"/>
      <c r="MVD344" s="3"/>
      <c r="MVE344" s="3"/>
      <c r="MVF344" s="3"/>
      <c r="MVG344" s="3"/>
      <c r="MVH344" s="3"/>
      <c r="MVI344" s="3"/>
      <c r="MVJ344" s="3"/>
      <c r="MVK344" s="3"/>
      <c r="MVL344" s="3"/>
      <c r="MVM344" s="3"/>
      <c r="MVN344" s="3"/>
      <c r="MVO344" s="3"/>
      <c r="MVP344" s="3"/>
      <c r="MVQ344" s="3"/>
      <c r="MVR344" s="3"/>
      <c r="MVS344" s="3"/>
      <c r="MVT344" s="3"/>
      <c r="MVU344" s="3"/>
      <c r="MVV344" s="3"/>
      <c r="MVW344" s="3"/>
      <c r="MVX344" s="3"/>
      <c r="MVY344" s="3"/>
      <c r="MVZ344" s="3"/>
      <c r="MWA344" s="3"/>
      <c r="MWB344" s="3"/>
      <c r="MWC344" s="3"/>
      <c r="MWD344" s="3"/>
      <c r="MWE344" s="3"/>
      <c r="MWF344" s="3"/>
      <c r="MWG344" s="3"/>
      <c r="MWH344" s="3"/>
      <c r="MWI344" s="3"/>
      <c r="MWJ344" s="3"/>
      <c r="MWK344" s="3"/>
      <c r="MWL344" s="3"/>
      <c r="MWM344" s="3"/>
      <c r="MWN344" s="3"/>
      <c r="MWO344" s="3"/>
      <c r="MWP344" s="3"/>
      <c r="MWQ344" s="3"/>
      <c r="MWR344" s="3"/>
      <c r="MWS344" s="3"/>
      <c r="MWT344" s="3"/>
      <c r="MWU344" s="3"/>
      <c r="MWV344" s="3"/>
      <c r="MWW344" s="3"/>
      <c r="MWX344" s="3"/>
      <c r="MWY344" s="3"/>
      <c r="MWZ344" s="3"/>
      <c r="MXA344" s="3"/>
      <c r="MXB344" s="3"/>
      <c r="MXC344" s="3"/>
      <c r="MXD344" s="3"/>
      <c r="MXE344" s="3"/>
      <c r="MXF344" s="3"/>
      <c r="MXG344" s="3"/>
      <c r="MXH344" s="3"/>
      <c r="MXI344" s="3"/>
      <c r="MXJ344" s="3"/>
      <c r="MXK344" s="3"/>
      <c r="MXL344" s="3"/>
      <c r="MXM344" s="3"/>
      <c r="MXN344" s="3"/>
      <c r="MXO344" s="3"/>
      <c r="MXP344" s="3"/>
      <c r="MXQ344" s="3"/>
      <c r="MXR344" s="3"/>
      <c r="MXS344" s="3"/>
      <c r="MXT344" s="3"/>
      <c r="MXU344" s="3"/>
      <c r="MXV344" s="3"/>
      <c r="MXW344" s="3"/>
      <c r="MXX344" s="3"/>
      <c r="MXY344" s="3"/>
      <c r="MXZ344" s="3"/>
      <c r="MYA344" s="3"/>
      <c r="MYB344" s="3"/>
      <c r="MYC344" s="3"/>
      <c r="MYD344" s="3"/>
      <c r="MYE344" s="3"/>
      <c r="MYF344" s="3"/>
      <c r="MYG344" s="3"/>
      <c r="MYH344" s="3"/>
      <c r="MYI344" s="3"/>
      <c r="MYJ344" s="3"/>
      <c r="MYK344" s="3"/>
      <c r="MYL344" s="3"/>
      <c r="MYM344" s="3"/>
      <c r="MYN344" s="3"/>
      <c r="MYO344" s="3"/>
      <c r="MYP344" s="3"/>
      <c r="MYQ344" s="3"/>
      <c r="MYR344" s="3"/>
      <c r="MYS344" s="3"/>
      <c r="MYT344" s="3"/>
      <c r="MYU344" s="3"/>
      <c r="MYV344" s="3"/>
      <c r="MYW344" s="3"/>
      <c r="MYX344" s="3"/>
      <c r="MYY344" s="3"/>
      <c r="MYZ344" s="3"/>
      <c r="MZA344" s="3"/>
      <c r="MZB344" s="3"/>
      <c r="MZC344" s="3"/>
      <c r="MZD344" s="3"/>
      <c r="MZE344" s="3"/>
      <c r="MZF344" s="3"/>
      <c r="MZG344" s="3"/>
      <c r="MZH344" s="3"/>
      <c r="MZI344" s="3"/>
      <c r="MZJ344" s="3"/>
      <c r="MZK344" s="3"/>
      <c r="MZL344" s="3"/>
      <c r="MZM344" s="3"/>
      <c r="MZN344" s="3"/>
      <c r="MZO344" s="3"/>
      <c r="MZP344" s="3"/>
      <c r="MZQ344" s="3"/>
      <c r="MZR344" s="3"/>
      <c r="MZS344" s="3"/>
      <c r="MZT344" s="3"/>
      <c r="MZU344" s="3"/>
      <c r="MZV344" s="3"/>
      <c r="MZW344" s="3"/>
      <c r="MZX344" s="3"/>
      <c r="MZY344" s="3"/>
      <c r="MZZ344" s="3"/>
      <c r="NAA344" s="3"/>
      <c r="NAB344" s="3"/>
      <c r="NAC344" s="3"/>
      <c r="NAD344" s="3"/>
      <c r="NAE344" s="3"/>
      <c r="NAF344" s="3"/>
      <c r="NAG344" s="3"/>
      <c r="NAH344" s="3"/>
      <c r="NAI344" s="3"/>
      <c r="NAJ344" s="3"/>
      <c r="NAK344" s="3"/>
      <c r="NAL344" s="3"/>
      <c r="NAM344" s="3"/>
      <c r="NAN344" s="3"/>
      <c r="NAO344" s="3"/>
      <c r="NAP344" s="3"/>
      <c r="NAQ344" s="3"/>
      <c r="NAR344" s="3"/>
      <c r="NAS344" s="3"/>
      <c r="NAT344" s="3"/>
      <c r="NAU344" s="3"/>
      <c r="NAV344" s="3"/>
      <c r="NAW344" s="3"/>
      <c r="NAX344" s="3"/>
      <c r="NAY344" s="3"/>
      <c r="NAZ344" s="3"/>
      <c r="NBA344" s="3"/>
      <c r="NBB344" s="3"/>
      <c r="NBC344" s="3"/>
      <c r="NBD344" s="3"/>
      <c r="NBE344" s="3"/>
      <c r="NBF344" s="3"/>
      <c r="NBG344" s="3"/>
      <c r="NBH344" s="3"/>
      <c r="NBI344" s="3"/>
      <c r="NBJ344" s="3"/>
      <c r="NBK344" s="3"/>
      <c r="NBL344" s="3"/>
      <c r="NBM344" s="3"/>
      <c r="NBN344" s="3"/>
      <c r="NBO344" s="3"/>
      <c r="NBP344" s="3"/>
      <c r="NBQ344" s="3"/>
      <c r="NBR344" s="3"/>
      <c r="NBS344" s="3"/>
      <c r="NBT344" s="3"/>
      <c r="NBU344" s="3"/>
      <c r="NBV344" s="3"/>
      <c r="NBW344" s="3"/>
      <c r="NBX344" s="3"/>
      <c r="NBY344" s="3"/>
      <c r="NBZ344" s="3"/>
      <c r="NCA344" s="3"/>
      <c r="NCB344" s="3"/>
      <c r="NCC344" s="3"/>
      <c r="NCD344" s="3"/>
      <c r="NCE344" s="3"/>
      <c r="NCF344" s="3"/>
      <c r="NCG344" s="3"/>
      <c r="NCH344" s="3"/>
      <c r="NCI344" s="3"/>
      <c r="NCJ344" s="3"/>
      <c r="NCK344" s="3"/>
      <c r="NCL344" s="3"/>
      <c r="NCM344" s="3"/>
      <c r="NCN344" s="3"/>
      <c r="NCO344" s="3"/>
      <c r="NCP344" s="3"/>
      <c r="NCQ344" s="3"/>
      <c r="NCR344" s="3"/>
      <c r="NCS344" s="3"/>
      <c r="NCT344" s="3"/>
      <c r="NCU344" s="3"/>
      <c r="NCV344" s="3"/>
      <c r="NCW344" s="3"/>
      <c r="NCX344" s="3"/>
      <c r="NCY344" s="3"/>
      <c r="NCZ344" s="3"/>
      <c r="NDA344" s="3"/>
      <c r="NDB344" s="3"/>
      <c r="NDC344" s="3"/>
      <c r="NDD344" s="3"/>
      <c r="NDE344" s="3"/>
      <c r="NDF344" s="3"/>
      <c r="NDG344" s="3"/>
      <c r="NDH344" s="3"/>
      <c r="NDI344" s="3"/>
      <c r="NDJ344" s="3"/>
      <c r="NDK344" s="3"/>
      <c r="NDL344" s="3"/>
      <c r="NDM344" s="3"/>
      <c r="NDN344" s="3"/>
      <c r="NDO344" s="3"/>
      <c r="NDP344" s="3"/>
      <c r="NDQ344" s="3"/>
      <c r="NDR344" s="3"/>
      <c r="NDS344" s="3"/>
      <c r="NDT344" s="3"/>
      <c r="NDU344" s="3"/>
      <c r="NDV344" s="3"/>
      <c r="NDW344" s="3"/>
      <c r="NDX344" s="3"/>
      <c r="NDY344" s="3"/>
      <c r="NDZ344" s="3"/>
      <c r="NEA344" s="3"/>
      <c r="NEB344" s="3"/>
      <c r="NEC344" s="3"/>
      <c r="NED344" s="3"/>
      <c r="NEE344" s="3"/>
      <c r="NEF344" s="3"/>
      <c r="NEG344" s="3"/>
      <c r="NEH344" s="3"/>
      <c r="NEI344" s="3"/>
      <c r="NEJ344" s="3"/>
      <c r="NEK344" s="3"/>
      <c r="NEL344" s="3"/>
      <c r="NEM344" s="3"/>
      <c r="NEN344" s="3"/>
      <c r="NEO344" s="3"/>
      <c r="NEP344" s="3"/>
      <c r="NEQ344" s="3"/>
      <c r="NER344" s="3"/>
      <c r="NES344" s="3"/>
      <c r="NET344" s="3"/>
      <c r="NEU344" s="3"/>
      <c r="NEV344" s="3"/>
      <c r="NEW344" s="3"/>
      <c r="NEX344" s="3"/>
      <c r="NEY344" s="3"/>
      <c r="NEZ344" s="3"/>
      <c r="NFA344" s="3"/>
      <c r="NFB344" s="3"/>
      <c r="NFC344" s="3"/>
      <c r="NFD344" s="3"/>
      <c r="NFE344" s="3"/>
      <c r="NFF344" s="3"/>
      <c r="NFG344" s="3"/>
      <c r="NFH344" s="3"/>
      <c r="NFI344" s="3"/>
      <c r="NFJ344" s="3"/>
      <c r="NFK344" s="3"/>
      <c r="NFL344" s="3"/>
      <c r="NFM344" s="3"/>
      <c r="NFN344" s="3"/>
      <c r="NFO344" s="3"/>
      <c r="NFP344" s="3"/>
      <c r="NFQ344" s="3"/>
      <c r="NFR344" s="3"/>
      <c r="NFS344" s="3"/>
      <c r="NFT344" s="3"/>
      <c r="NFU344" s="3"/>
      <c r="NFV344" s="3"/>
      <c r="NFW344" s="3"/>
      <c r="NFX344" s="3"/>
      <c r="NFY344" s="3"/>
      <c r="NFZ344" s="3"/>
      <c r="NGA344" s="3"/>
      <c r="NGB344" s="3"/>
      <c r="NGC344" s="3"/>
      <c r="NGD344" s="3"/>
      <c r="NGE344" s="3"/>
      <c r="NGF344" s="3"/>
      <c r="NGG344" s="3"/>
      <c r="NGH344" s="3"/>
      <c r="NGI344" s="3"/>
      <c r="NGJ344" s="3"/>
      <c r="NGK344" s="3"/>
      <c r="NGL344" s="3"/>
      <c r="NGM344" s="3"/>
      <c r="NGN344" s="3"/>
      <c r="NGO344" s="3"/>
      <c r="NGP344" s="3"/>
      <c r="NGQ344" s="3"/>
      <c r="NGR344" s="3"/>
      <c r="NGS344" s="3"/>
      <c r="NGT344" s="3"/>
      <c r="NGU344" s="3"/>
      <c r="NGV344" s="3"/>
      <c r="NGW344" s="3"/>
      <c r="NGX344" s="3"/>
      <c r="NGY344" s="3"/>
      <c r="NGZ344" s="3"/>
      <c r="NHA344" s="3"/>
      <c r="NHB344" s="3"/>
      <c r="NHC344" s="3"/>
      <c r="NHD344" s="3"/>
      <c r="NHE344" s="3"/>
      <c r="NHF344" s="3"/>
      <c r="NHG344" s="3"/>
      <c r="NHH344" s="3"/>
      <c r="NHI344" s="3"/>
      <c r="NHJ344" s="3"/>
      <c r="NHK344" s="3"/>
      <c r="NHL344" s="3"/>
      <c r="NHM344" s="3"/>
      <c r="NHN344" s="3"/>
      <c r="NHO344" s="3"/>
      <c r="NHP344" s="3"/>
      <c r="NHQ344" s="3"/>
      <c r="NHR344" s="3"/>
      <c r="NHS344" s="3"/>
      <c r="NHT344" s="3"/>
      <c r="NHU344" s="3"/>
      <c r="NHV344" s="3"/>
      <c r="NHW344" s="3"/>
      <c r="NHX344" s="3"/>
      <c r="NHY344" s="3"/>
      <c r="NHZ344" s="3"/>
      <c r="NIA344" s="3"/>
      <c r="NIB344" s="3"/>
      <c r="NIC344" s="3"/>
      <c r="NID344" s="3"/>
      <c r="NIE344" s="3"/>
      <c r="NIF344" s="3"/>
      <c r="NIG344" s="3"/>
      <c r="NIH344" s="3"/>
      <c r="NII344" s="3"/>
      <c r="NIJ344" s="3"/>
      <c r="NIK344" s="3"/>
      <c r="NIL344" s="3"/>
      <c r="NIM344" s="3"/>
      <c r="NIN344" s="3"/>
      <c r="NIO344" s="3"/>
      <c r="NIP344" s="3"/>
      <c r="NIQ344" s="3"/>
      <c r="NIR344" s="3"/>
      <c r="NIS344" s="3"/>
      <c r="NIT344" s="3"/>
      <c r="NIU344" s="3"/>
      <c r="NIV344" s="3"/>
      <c r="NIW344" s="3"/>
      <c r="NIX344" s="3"/>
      <c r="NIY344" s="3"/>
      <c r="NIZ344" s="3"/>
      <c r="NJA344" s="3"/>
      <c r="NJB344" s="3"/>
      <c r="NJC344" s="3"/>
      <c r="NJD344" s="3"/>
      <c r="NJE344" s="3"/>
      <c r="NJF344" s="3"/>
      <c r="NJG344" s="3"/>
      <c r="NJH344" s="3"/>
      <c r="NJI344" s="3"/>
      <c r="NJJ344" s="3"/>
      <c r="NJK344" s="3"/>
      <c r="NJL344" s="3"/>
      <c r="NJM344" s="3"/>
      <c r="NJN344" s="3"/>
      <c r="NJO344" s="3"/>
      <c r="NJP344" s="3"/>
      <c r="NJQ344" s="3"/>
      <c r="NJR344" s="3"/>
      <c r="NJS344" s="3"/>
      <c r="NJT344" s="3"/>
      <c r="NJU344" s="3"/>
      <c r="NJV344" s="3"/>
      <c r="NJW344" s="3"/>
      <c r="NJX344" s="3"/>
      <c r="NJY344" s="3"/>
      <c r="NJZ344" s="3"/>
      <c r="NKA344" s="3"/>
      <c r="NKB344" s="3"/>
      <c r="NKC344" s="3"/>
      <c r="NKD344" s="3"/>
      <c r="NKE344" s="3"/>
      <c r="NKF344" s="3"/>
      <c r="NKG344" s="3"/>
      <c r="NKH344" s="3"/>
      <c r="NKI344" s="3"/>
      <c r="NKJ344" s="3"/>
      <c r="NKK344" s="3"/>
      <c r="NKL344" s="3"/>
      <c r="NKM344" s="3"/>
      <c r="NKN344" s="3"/>
      <c r="NKO344" s="3"/>
      <c r="NKP344" s="3"/>
      <c r="NKQ344" s="3"/>
      <c r="NKR344" s="3"/>
      <c r="NKS344" s="3"/>
      <c r="NKT344" s="3"/>
      <c r="NKU344" s="3"/>
      <c r="NKV344" s="3"/>
      <c r="NKW344" s="3"/>
      <c r="NKX344" s="3"/>
      <c r="NKY344" s="3"/>
      <c r="NKZ344" s="3"/>
      <c r="NLA344" s="3"/>
      <c r="NLB344" s="3"/>
      <c r="NLC344" s="3"/>
      <c r="NLD344" s="3"/>
      <c r="NLE344" s="3"/>
      <c r="NLF344" s="3"/>
      <c r="NLG344" s="3"/>
      <c r="NLH344" s="3"/>
      <c r="NLI344" s="3"/>
      <c r="NLJ344" s="3"/>
      <c r="NLK344" s="3"/>
      <c r="NLL344" s="3"/>
      <c r="NLM344" s="3"/>
      <c r="NLN344" s="3"/>
      <c r="NLO344" s="3"/>
      <c r="NLP344" s="3"/>
      <c r="NLQ344" s="3"/>
      <c r="NLR344" s="3"/>
      <c r="NLS344" s="3"/>
      <c r="NLT344" s="3"/>
      <c r="NLU344" s="3"/>
      <c r="NLV344" s="3"/>
      <c r="NLW344" s="3"/>
      <c r="NLX344" s="3"/>
      <c r="NLY344" s="3"/>
      <c r="NLZ344" s="3"/>
      <c r="NMA344" s="3"/>
      <c r="NMB344" s="3"/>
      <c r="NMC344" s="3"/>
      <c r="NMD344" s="3"/>
      <c r="NME344" s="3"/>
      <c r="NMF344" s="3"/>
      <c r="NMG344" s="3"/>
      <c r="NMH344" s="3"/>
      <c r="NMI344" s="3"/>
      <c r="NMJ344" s="3"/>
      <c r="NMK344" s="3"/>
      <c r="NML344" s="3"/>
      <c r="NMM344" s="3"/>
      <c r="NMN344" s="3"/>
      <c r="NMO344" s="3"/>
      <c r="NMP344" s="3"/>
      <c r="NMQ344" s="3"/>
      <c r="NMR344" s="3"/>
      <c r="NMS344" s="3"/>
      <c r="NMT344" s="3"/>
      <c r="NMU344" s="3"/>
      <c r="NMV344" s="3"/>
      <c r="NMW344" s="3"/>
      <c r="NMX344" s="3"/>
      <c r="NMY344" s="3"/>
      <c r="NMZ344" s="3"/>
      <c r="NNA344" s="3"/>
      <c r="NNB344" s="3"/>
      <c r="NNC344" s="3"/>
      <c r="NND344" s="3"/>
      <c r="NNE344" s="3"/>
      <c r="NNF344" s="3"/>
      <c r="NNG344" s="3"/>
      <c r="NNH344" s="3"/>
      <c r="NNI344" s="3"/>
      <c r="NNJ344" s="3"/>
      <c r="NNK344" s="3"/>
      <c r="NNL344" s="3"/>
      <c r="NNM344" s="3"/>
      <c r="NNN344" s="3"/>
      <c r="NNO344" s="3"/>
      <c r="NNP344" s="3"/>
      <c r="NNQ344" s="3"/>
      <c r="NNR344" s="3"/>
      <c r="NNS344" s="3"/>
      <c r="NNT344" s="3"/>
      <c r="NNU344" s="3"/>
      <c r="NNV344" s="3"/>
      <c r="NNW344" s="3"/>
      <c r="NNX344" s="3"/>
      <c r="NNY344" s="3"/>
      <c r="NNZ344" s="3"/>
      <c r="NOA344" s="3"/>
      <c r="NOB344" s="3"/>
      <c r="NOC344" s="3"/>
      <c r="NOD344" s="3"/>
      <c r="NOE344" s="3"/>
      <c r="NOF344" s="3"/>
      <c r="NOG344" s="3"/>
      <c r="NOH344" s="3"/>
      <c r="NOI344" s="3"/>
      <c r="NOJ344" s="3"/>
      <c r="NOK344" s="3"/>
      <c r="NOL344" s="3"/>
      <c r="NOM344" s="3"/>
      <c r="NON344" s="3"/>
      <c r="NOO344" s="3"/>
      <c r="NOP344" s="3"/>
      <c r="NOQ344" s="3"/>
      <c r="NOR344" s="3"/>
      <c r="NOS344" s="3"/>
      <c r="NOT344" s="3"/>
      <c r="NOU344" s="3"/>
      <c r="NOV344" s="3"/>
      <c r="NOW344" s="3"/>
      <c r="NOX344" s="3"/>
      <c r="NOY344" s="3"/>
      <c r="NOZ344" s="3"/>
      <c r="NPA344" s="3"/>
      <c r="NPB344" s="3"/>
      <c r="NPC344" s="3"/>
      <c r="NPD344" s="3"/>
      <c r="NPE344" s="3"/>
      <c r="NPF344" s="3"/>
      <c r="NPG344" s="3"/>
      <c r="NPH344" s="3"/>
      <c r="NPI344" s="3"/>
      <c r="NPJ344" s="3"/>
      <c r="NPK344" s="3"/>
      <c r="NPL344" s="3"/>
      <c r="NPM344" s="3"/>
      <c r="NPN344" s="3"/>
      <c r="NPO344" s="3"/>
      <c r="NPP344" s="3"/>
      <c r="NPQ344" s="3"/>
      <c r="NPR344" s="3"/>
      <c r="NPS344" s="3"/>
      <c r="NPT344" s="3"/>
      <c r="NPU344" s="3"/>
      <c r="NPV344" s="3"/>
      <c r="NPW344" s="3"/>
      <c r="NPX344" s="3"/>
      <c r="NPY344" s="3"/>
      <c r="NPZ344" s="3"/>
      <c r="NQA344" s="3"/>
      <c r="NQB344" s="3"/>
      <c r="NQC344" s="3"/>
      <c r="NQD344" s="3"/>
      <c r="NQE344" s="3"/>
      <c r="NQF344" s="3"/>
      <c r="NQG344" s="3"/>
      <c r="NQH344" s="3"/>
      <c r="NQI344" s="3"/>
      <c r="NQJ344" s="3"/>
      <c r="NQK344" s="3"/>
      <c r="NQL344" s="3"/>
      <c r="NQM344" s="3"/>
      <c r="NQN344" s="3"/>
      <c r="NQO344" s="3"/>
      <c r="NQP344" s="3"/>
      <c r="NQQ344" s="3"/>
      <c r="NQR344" s="3"/>
      <c r="NQS344" s="3"/>
      <c r="NQT344" s="3"/>
      <c r="NQU344" s="3"/>
      <c r="NQV344" s="3"/>
      <c r="NQW344" s="3"/>
      <c r="NQX344" s="3"/>
      <c r="NQY344" s="3"/>
      <c r="NQZ344" s="3"/>
      <c r="NRA344" s="3"/>
      <c r="NRB344" s="3"/>
      <c r="NRC344" s="3"/>
      <c r="NRD344" s="3"/>
      <c r="NRE344" s="3"/>
      <c r="NRF344" s="3"/>
      <c r="NRG344" s="3"/>
      <c r="NRH344" s="3"/>
      <c r="NRI344" s="3"/>
      <c r="NRJ344" s="3"/>
      <c r="NRK344" s="3"/>
      <c r="NRL344" s="3"/>
      <c r="NRM344" s="3"/>
      <c r="NRN344" s="3"/>
      <c r="NRO344" s="3"/>
      <c r="NRP344" s="3"/>
      <c r="NRQ344" s="3"/>
      <c r="NRR344" s="3"/>
      <c r="NRS344" s="3"/>
      <c r="NRT344" s="3"/>
      <c r="NRU344" s="3"/>
      <c r="NRV344" s="3"/>
      <c r="NRW344" s="3"/>
      <c r="NRX344" s="3"/>
      <c r="NRY344" s="3"/>
      <c r="NRZ344" s="3"/>
      <c r="NSA344" s="3"/>
      <c r="NSB344" s="3"/>
      <c r="NSC344" s="3"/>
      <c r="NSD344" s="3"/>
      <c r="NSE344" s="3"/>
      <c r="NSF344" s="3"/>
      <c r="NSG344" s="3"/>
      <c r="NSH344" s="3"/>
      <c r="NSI344" s="3"/>
      <c r="NSJ344" s="3"/>
      <c r="NSK344" s="3"/>
      <c r="NSL344" s="3"/>
      <c r="NSM344" s="3"/>
      <c r="NSN344" s="3"/>
      <c r="NSO344" s="3"/>
      <c r="NSP344" s="3"/>
      <c r="NSQ344" s="3"/>
      <c r="NSR344" s="3"/>
      <c r="NSS344" s="3"/>
      <c r="NST344" s="3"/>
      <c r="NSU344" s="3"/>
      <c r="NSV344" s="3"/>
      <c r="NSW344" s="3"/>
      <c r="NSX344" s="3"/>
      <c r="NSY344" s="3"/>
      <c r="NSZ344" s="3"/>
      <c r="NTA344" s="3"/>
      <c r="NTB344" s="3"/>
      <c r="NTC344" s="3"/>
      <c r="NTD344" s="3"/>
      <c r="NTE344" s="3"/>
      <c r="NTF344" s="3"/>
      <c r="NTG344" s="3"/>
      <c r="NTH344" s="3"/>
      <c r="NTI344" s="3"/>
      <c r="NTJ344" s="3"/>
      <c r="NTK344" s="3"/>
      <c r="NTL344" s="3"/>
      <c r="NTM344" s="3"/>
      <c r="NTN344" s="3"/>
      <c r="NTO344" s="3"/>
      <c r="NTP344" s="3"/>
      <c r="NTQ344" s="3"/>
      <c r="NTR344" s="3"/>
      <c r="NTS344" s="3"/>
      <c r="NTT344" s="3"/>
      <c r="NTU344" s="3"/>
      <c r="NTV344" s="3"/>
      <c r="NTW344" s="3"/>
      <c r="NTX344" s="3"/>
      <c r="NTY344" s="3"/>
      <c r="NTZ344" s="3"/>
      <c r="NUA344" s="3"/>
      <c r="NUB344" s="3"/>
      <c r="NUC344" s="3"/>
      <c r="NUD344" s="3"/>
      <c r="NUE344" s="3"/>
      <c r="NUF344" s="3"/>
      <c r="NUG344" s="3"/>
      <c r="NUH344" s="3"/>
      <c r="NUI344" s="3"/>
      <c r="NUJ344" s="3"/>
      <c r="NUK344" s="3"/>
      <c r="NUL344" s="3"/>
      <c r="NUM344" s="3"/>
      <c r="NUN344" s="3"/>
      <c r="NUO344" s="3"/>
      <c r="NUP344" s="3"/>
      <c r="NUQ344" s="3"/>
      <c r="NUR344" s="3"/>
      <c r="NUS344" s="3"/>
      <c r="NUT344" s="3"/>
      <c r="NUU344" s="3"/>
      <c r="NUV344" s="3"/>
      <c r="NUW344" s="3"/>
      <c r="NUX344" s="3"/>
      <c r="NUY344" s="3"/>
      <c r="NUZ344" s="3"/>
      <c r="NVA344" s="3"/>
      <c r="NVB344" s="3"/>
      <c r="NVC344" s="3"/>
      <c r="NVD344" s="3"/>
      <c r="NVE344" s="3"/>
      <c r="NVF344" s="3"/>
      <c r="NVG344" s="3"/>
      <c r="NVH344" s="3"/>
      <c r="NVI344" s="3"/>
      <c r="NVJ344" s="3"/>
      <c r="NVK344" s="3"/>
      <c r="NVL344" s="3"/>
      <c r="NVM344" s="3"/>
      <c r="NVN344" s="3"/>
      <c r="NVO344" s="3"/>
      <c r="NVP344" s="3"/>
      <c r="NVQ344" s="3"/>
      <c r="NVR344" s="3"/>
      <c r="NVS344" s="3"/>
      <c r="NVT344" s="3"/>
      <c r="NVU344" s="3"/>
      <c r="NVV344" s="3"/>
      <c r="NVW344" s="3"/>
      <c r="NVX344" s="3"/>
      <c r="NVY344" s="3"/>
      <c r="NVZ344" s="3"/>
      <c r="NWA344" s="3"/>
      <c r="NWB344" s="3"/>
      <c r="NWC344" s="3"/>
      <c r="NWD344" s="3"/>
      <c r="NWE344" s="3"/>
      <c r="NWF344" s="3"/>
      <c r="NWG344" s="3"/>
      <c r="NWH344" s="3"/>
      <c r="NWI344" s="3"/>
      <c r="NWJ344" s="3"/>
      <c r="NWK344" s="3"/>
      <c r="NWL344" s="3"/>
      <c r="NWM344" s="3"/>
      <c r="NWN344" s="3"/>
      <c r="NWO344" s="3"/>
      <c r="NWP344" s="3"/>
      <c r="NWQ344" s="3"/>
      <c r="NWR344" s="3"/>
      <c r="NWS344" s="3"/>
      <c r="NWT344" s="3"/>
      <c r="NWU344" s="3"/>
      <c r="NWV344" s="3"/>
      <c r="NWW344" s="3"/>
      <c r="NWX344" s="3"/>
      <c r="NWY344" s="3"/>
      <c r="NWZ344" s="3"/>
      <c r="NXA344" s="3"/>
      <c r="NXB344" s="3"/>
      <c r="NXC344" s="3"/>
      <c r="NXD344" s="3"/>
      <c r="NXE344" s="3"/>
      <c r="NXF344" s="3"/>
      <c r="NXG344" s="3"/>
      <c r="NXH344" s="3"/>
      <c r="NXI344" s="3"/>
      <c r="NXJ344" s="3"/>
      <c r="NXK344" s="3"/>
      <c r="NXL344" s="3"/>
      <c r="NXM344" s="3"/>
      <c r="NXN344" s="3"/>
      <c r="NXO344" s="3"/>
      <c r="NXP344" s="3"/>
      <c r="NXQ344" s="3"/>
      <c r="NXR344" s="3"/>
      <c r="NXS344" s="3"/>
      <c r="NXT344" s="3"/>
      <c r="NXU344" s="3"/>
      <c r="NXV344" s="3"/>
      <c r="NXW344" s="3"/>
      <c r="NXX344" s="3"/>
      <c r="NXY344" s="3"/>
      <c r="NXZ344" s="3"/>
      <c r="NYA344" s="3"/>
      <c r="NYB344" s="3"/>
      <c r="NYC344" s="3"/>
      <c r="NYD344" s="3"/>
      <c r="NYE344" s="3"/>
      <c r="NYF344" s="3"/>
      <c r="NYG344" s="3"/>
      <c r="NYH344" s="3"/>
      <c r="NYI344" s="3"/>
      <c r="NYJ344" s="3"/>
      <c r="NYK344" s="3"/>
      <c r="NYL344" s="3"/>
      <c r="NYM344" s="3"/>
      <c r="NYN344" s="3"/>
      <c r="NYO344" s="3"/>
      <c r="NYP344" s="3"/>
      <c r="NYQ344" s="3"/>
      <c r="NYR344" s="3"/>
      <c r="NYS344" s="3"/>
      <c r="NYT344" s="3"/>
      <c r="NYU344" s="3"/>
      <c r="NYV344" s="3"/>
      <c r="NYW344" s="3"/>
      <c r="NYX344" s="3"/>
      <c r="NYY344" s="3"/>
      <c r="NYZ344" s="3"/>
      <c r="NZA344" s="3"/>
      <c r="NZB344" s="3"/>
      <c r="NZC344" s="3"/>
      <c r="NZD344" s="3"/>
      <c r="NZE344" s="3"/>
      <c r="NZF344" s="3"/>
      <c r="NZG344" s="3"/>
      <c r="NZH344" s="3"/>
      <c r="NZI344" s="3"/>
      <c r="NZJ344" s="3"/>
      <c r="NZK344" s="3"/>
      <c r="NZL344" s="3"/>
      <c r="NZM344" s="3"/>
      <c r="NZN344" s="3"/>
      <c r="NZO344" s="3"/>
      <c r="NZP344" s="3"/>
      <c r="NZQ344" s="3"/>
      <c r="NZR344" s="3"/>
      <c r="NZS344" s="3"/>
      <c r="NZT344" s="3"/>
      <c r="NZU344" s="3"/>
      <c r="NZV344" s="3"/>
      <c r="NZW344" s="3"/>
      <c r="NZX344" s="3"/>
      <c r="NZY344" s="3"/>
      <c r="NZZ344" s="3"/>
      <c r="OAA344" s="3"/>
      <c r="OAB344" s="3"/>
      <c r="OAC344" s="3"/>
      <c r="OAD344" s="3"/>
      <c r="OAE344" s="3"/>
      <c r="OAF344" s="3"/>
      <c r="OAG344" s="3"/>
      <c r="OAH344" s="3"/>
      <c r="OAI344" s="3"/>
      <c r="OAJ344" s="3"/>
      <c r="OAK344" s="3"/>
      <c r="OAL344" s="3"/>
      <c r="OAM344" s="3"/>
      <c r="OAN344" s="3"/>
      <c r="OAO344" s="3"/>
      <c r="OAP344" s="3"/>
      <c r="OAQ344" s="3"/>
      <c r="OAR344" s="3"/>
      <c r="OAS344" s="3"/>
      <c r="OAT344" s="3"/>
      <c r="OAU344" s="3"/>
      <c r="OAV344" s="3"/>
      <c r="OAW344" s="3"/>
      <c r="OAX344" s="3"/>
      <c r="OAY344" s="3"/>
      <c r="OAZ344" s="3"/>
      <c r="OBA344" s="3"/>
      <c r="OBB344" s="3"/>
      <c r="OBC344" s="3"/>
      <c r="OBD344" s="3"/>
      <c r="OBE344" s="3"/>
      <c r="OBF344" s="3"/>
      <c r="OBG344" s="3"/>
      <c r="OBH344" s="3"/>
      <c r="OBI344" s="3"/>
      <c r="OBJ344" s="3"/>
      <c r="OBK344" s="3"/>
      <c r="OBL344" s="3"/>
      <c r="OBM344" s="3"/>
      <c r="OBN344" s="3"/>
      <c r="OBO344" s="3"/>
      <c r="OBP344" s="3"/>
      <c r="OBQ344" s="3"/>
      <c r="OBR344" s="3"/>
      <c r="OBS344" s="3"/>
      <c r="OBT344" s="3"/>
      <c r="OBU344" s="3"/>
      <c r="OBV344" s="3"/>
      <c r="OBW344" s="3"/>
      <c r="OBX344" s="3"/>
      <c r="OBY344" s="3"/>
      <c r="OBZ344" s="3"/>
      <c r="OCA344" s="3"/>
      <c r="OCB344" s="3"/>
      <c r="OCC344" s="3"/>
      <c r="OCD344" s="3"/>
      <c r="OCE344" s="3"/>
      <c r="OCF344" s="3"/>
      <c r="OCG344" s="3"/>
      <c r="OCH344" s="3"/>
      <c r="OCI344" s="3"/>
      <c r="OCJ344" s="3"/>
      <c r="OCK344" s="3"/>
      <c r="OCL344" s="3"/>
      <c r="OCM344" s="3"/>
      <c r="OCN344" s="3"/>
      <c r="OCO344" s="3"/>
      <c r="OCP344" s="3"/>
      <c r="OCQ344" s="3"/>
      <c r="OCR344" s="3"/>
      <c r="OCS344" s="3"/>
      <c r="OCT344" s="3"/>
      <c r="OCU344" s="3"/>
      <c r="OCV344" s="3"/>
      <c r="OCW344" s="3"/>
      <c r="OCX344" s="3"/>
      <c r="OCY344" s="3"/>
      <c r="OCZ344" s="3"/>
      <c r="ODA344" s="3"/>
      <c r="ODB344" s="3"/>
      <c r="ODC344" s="3"/>
      <c r="ODD344" s="3"/>
      <c r="ODE344" s="3"/>
      <c r="ODF344" s="3"/>
      <c r="ODG344" s="3"/>
      <c r="ODH344" s="3"/>
      <c r="ODI344" s="3"/>
      <c r="ODJ344" s="3"/>
      <c r="ODK344" s="3"/>
      <c r="ODL344" s="3"/>
      <c r="ODM344" s="3"/>
      <c r="ODN344" s="3"/>
      <c r="ODO344" s="3"/>
      <c r="ODP344" s="3"/>
      <c r="ODQ344" s="3"/>
      <c r="ODR344" s="3"/>
      <c r="ODS344" s="3"/>
      <c r="ODT344" s="3"/>
      <c r="ODU344" s="3"/>
      <c r="ODV344" s="3"/>
      <c r="ODW344" s="3"/>
      <c r="ODX344" s="3"/>
      <c r="ODY344" s="3"/>
      <c r="ODZ344" s="3"/>
      <c r="OEA344" s="3"/>
      <c r="OEB344" s="3"/>
      <c r="OEC344" s="3"/>
      <c r="OED344" s="3"/>
      <c r="OEE344" s="3"/>
      <c r="OEF344" s="3"/>
      <c r="OEG344" s="3"/>
      <c r="OEH344" s="3"/>
      <c r="OEI344" s="3"/>
      <c r="OEJ344" s="3"/>
      <c r="OEK344" s="3"/>
      <c r="OEL344" s="3"/>
      <c r="OEM344" s="3"/>
      <c r="OEN344" s="3"/>
      <c r="OEO344" s="3"/>
      <c r="OEP344" s="3"/>
      <c r="OEQ344" s="3"/>
      <c r="OER344" s="3"/>
      <c r="OES344" s="3"/>
      <c r="OET344" s="3"/>
      <c r="OEU344" s="3"/>
      <c r="OEV344" s="3"/>
      <c r="OEW344" s="3"/>
      <c r="OEX344" s="3"/>
      <c r="OEY344" s="3"/>
      <c r="OEZ344" s="3"/>
      <c r="OFA344" s="3"/>
      <c r="OFB344" s="3"/>
      <c r="OFC344" s="3"/>
      <c r="OFD344" s="3"/>
      <c r="OFE344" s="3"/>
      <c r="OFF344" s="3"/>
      <c r="OFG344" s="3"/>
      <c r="OFH344" s="3"/>
      <c r="OFI344" s="3"/>
      <c r="OFJ344" s="3"/>
      <c r="OFK344" s="3"/>
      <c r="OFL344" s="3"/>
      <c r="OFM344" s="3"/>
      <c r="OFN344" s="3"/>
      <c r="OFO344" s="3"/>
      <c r="OFP344" s="3"/>
      <c r="OFQ344" s="3"/>
      <c r="OFR344" s="3"/>
      <c r="OFS344" s="3"/>
      <c r="OFT344" s="3"/>
      <c r="OFU344" s="3"/>
      <c r="OFV344" s="3"/>
      <c r="OFW344" s="3"/>
      <c r="OFX344" s="3"/>
      <c r="OFY344" s="3"/>
      <c r="OFZ344" s="3"/>
      <c r="OGA344" s="3"/>
      <c r="OGB344" s="3"/>
      <c r="OGC344" s="3"/>
      <c r="OGD344" s="3"/>
      <c r="OGE344" s="3"/>
      <c r="OGF344" s="3"/>
      <c r="OGG344" s="3"/>
      <c r="OGH344" s="3"/>
      <c r="OGI344" s="3"/>
      <c r="OGJ344" s="3"/>
      <c r="OGK344" s="3"/>
      <c r="OGL344" s="3"/>
      <c r="OGM344" s="3"/>
      <c r="OGN344" s="3"/>
      <c r="OGO344" s="3"/>
      <c r="OGP344" s="3"/>
      <c r="OGQ344" s="3"/>
      <c r="OGR344" s="3"/>
      <c r="OGS344" s="3"/>
      <c r="OGT344" s="3"/>
      <c r="OGU344" s="3"/>
      <c r="OGV344" s="3"/>
      <c r="OGW344" s="3"/>
      <c r="OGX344" s="3"/>
      <c r="OGY344" s="3"/>
      <c r="OGZ344" s="3"/>
      <c r="OHA344" s="3"/>
      <c r="OHB344" s="3"/>
      <c r="OHC344" s="3"/>
      <c r="OHD344" s="3"/>
      <c r="OHE344" s="3"/>
      <c r="OHF344" s="3"/>
      <c r="OHG344" s="3"/>
      <c r="OHH344" s="3"/>
      <c r="OHI344" s="3"/>
      <c r="OHJ344" s="3"/>
      <c r="OHK344" s="3"/>
      <c r="OHL344" s="3"/>
      <c r="OHM344" s="3"/>
      <c r="OHN344" s="3"/>
      <c r="OHO344" s="3"/>
      <c r="OHP344" s="3"/>
      <c r="OHQ344" s="3"/>
      <c r="OHR344" s="3"/>
      <c r="OHS344" s="3"/>
      <c r="OHT344" s="3"/>
      <c r="OHU344" s="3"/>
      <c r="OHV344" s="3"/>
      <c r="OHW344" s="3"/>
      <c r="OHX344" s="3"/>
      <c r="OHY344" s="3"/>
      <c r="OHZ344" s="3"/>
      <c r="OIA344" s="3"/>
      <c r="OIB344" s="3"/>
      <c r="OIC344" s="3"/>
      <c r="OID344" s="3"/>
      <c r="OIE344" s="3"/>
      <c r="OIF344" s="3"/>
      <c r="OIG344" s="3"/>
      <c r="OIH344" s="3"/>
      <c r="OII344" s="3"/>
      <c r="OIJ344" s="3"/>
      <c r="OIK344" s="3"/>
      <c r="OIL344" s="3"/>
      <c r="OIM344" s="3"/>
      <c r="OIN344" s="3"/>
      <c r="OIO344" s="3"/>
      <c r="OIP344" s="3"/>
      <c r="OIQ344" s="3"/>
      <c r="OIR344" s="3"/>
      <c r="OIS344" s="3"/>
      <c r="OIT344" s="3"/>
      <c r="OIU344" s="3"/>
      <c r="OIV344" s="3"/>
      <c r="OIW344" s="3"/>
      <c r="OIX344" s="3"/>
      <c r="OIY344" s="3"/>
      <c r="OIZ344" s="3"/>
      <c r="OJA344" s="3"/>
      <c r="OJB344" s="3"/>
      <c r="OJC344" s="3"/>
      <c r="OJD344" s="3"/>
      <c r="OJE344" s="3"/>
      <c r="OJF344" s="3"/>
      <c r="OJG344" s="3"/>
      <c r="OJH344" s="3"/>
      <c r="OJI344" s="3"/>
      <c r="OJJ344" s="3"/>
      <c r="OJK344" s="3"/>
      <c r="OJL344" s="3"/>
      <c r="OJM344" s="3"/>
      <c r="OJN344" s="3"/>
      <c r="OJO344" s="3"/>
      <c r="OJP344" s="3"/>
      <c r="OJQ344" s="3"/>
      <c r="OJR344" s="3"/>
      <c r="OJS344" s="3"/>
      <c r="OJT344" s="3"/>
      <c r="OJU344" s="3"/>
      <c r="OJV344" s="3"/>
      <c r="OJW344" s="3"/>
      <c r="OJX344" s="3"/>
      <c r="OJY344" s="3"/>
      <c r="OJZ344" s="3"/>
      <c r="OKA344" s="3"/>
      <c r="OKB344" s="3"/>
      <c r="OKC344" s="3"/>
      <c r="OKD344" s="3"/>
      <c r="OKE344" s="3"/>
      <c r="OKF344" s="3"/>
      <c r="OKG344" s="3"/>
      <c r="OKH344" s="3"/>
      <c r="OKI344" s="3"/>
      <c r="OKJ344" s="3"/>
      <c r="OKK344" s="3"/>
      <c r="OKL344" s="3"/>
      <c r="OKM344" s="3"/>
      <c r="OKN344" s="3"/>
      <c r="OKO344" s="3"/>
      <c r="OKP344" s="3"/>
      <c r="OKQ344" s="3"/>
      <c r="OKR344" s="3"/>
      <c r="OKS344" s="3"/>
      <c r="OKT344" s="3"/>
      <c r="OKU344" s="3"/>
      <c r="OKV344" s="3"/>
      <c r="OKW344" s="3"/>
      <c r="OKX344" s="3"/>
      <c r="OKY344" s="3"/>
      <c r="OKZ344" s="3"/>
      <c r="OLA344" s="3"/>
      <c r="OLB344" s="3"/>
      <c r="OLC344" s="3"/>
      <c r="OLD344" s="3"/>
      <c r="OLE344" s="3"/>
      <c r="OLF344" s="3"/>
      <c r="OLG344" s="3"/>
      <c r="OLH344" s="3"/>
      <c r="OLI344" s="3"/>
      <c r="OLJ344" s="3"/>
      <c r="OLK344" s="3"/>
      <c r="OLL344" s="3"/>
      <c r="OLM344" s="3"/>
      <c r="OLN344" s="3"/>
      <c r="OLO344" s="3"/>
      <c r="OLP344" s="3"/>
      <c r="OLQ344" s="3"/>
      <c r="OLR344" s="3"/>
      <c r="OLS344" s="3"/>
      <c r="OLT344" s="3"/>
      <c r="OLU344" s="3"/>
      <c r="OLV344" s="3"/>
      <c r="OLW344" s="3"/>
      <c r="OLX344" s="3"/>
      <c r="OLY344" s="3"/>
      <c r="OLZ344" s="3"/>
      <c r="OMA344" s="3"/>
      <c r="OMB344" s="3"/>
      <c r="OMC344" s="3"/>
      <c r="OMD344" s="3"/>
      <c r="OME344" s="3"/>
      <c r="OMF344" s="3"/>
      <c r="OMG344" s="3"/>
      <c r="OMH344" s="3"/>
      <c r="OMI344" s="3"/>
      <c r="OMJ344" s="3"/>
      <c r="OMK344" s="3"/>
      <c r="OML344" s="3"/>
      <c r="OMM344" s="3"/>
      <c r="OMN344" s="3"/>
      <c r="OMO344" s="3"/>
      <c r="OMP344" s="3"/>
      <c r="OMQ344" s="3"/>
      <c r="OMR344" s="3"/>
      <c r="OMS344" s="3"/>
      <c r="OMT344" s="3"/>
      <c r="OMU344" s="3"/>
      <c r="OMV344" s="3"/>
      <c r="OMW344" s="3"/>
      <c r="OMX344" s="3"/>
      <c r="OMY344" s="3"/>
      <c r="OMZ344" s="3"/>
      <c r="ONA344" s="3"/>
      <c r="ONB344" s="3"/>
      <c r="ONC344" s="3"/>
      <c r="OND344" s="3"/>
      <c r="ONE344" s="3"/>
      <c r="ONF344" s="3"/>
      <c r="ONG344" s="3"/>
      <c r="ONH344" s="3"/>
      <c r="ONI344" s="3"/>
      <c r="ONJ344" s="3"/>
      <c r="ONK344" s="3"/>
      <c r="ONL344" s="3"/>
      <c r="ONM344" s="3"/>
      <c r="ONN344" s="3"/>
      <c r="ONO344" s="3"/>
      <c r="ONP344" s="3"/>
      <c r="ONQ344" s="3"/>
      <c r="ONR344" s="3"/>
      <c r="ONS344" s="3"/>
      <c r="ONT344" s="3"/>
      <c r="ONU344" s="3"/>
      <c r="ONV344" s="3"/>
      <c r="ONW344" s="3"/>
      <c r="ONX344" s="3"/>
      <c r="ONY344" s="3"/>
      <c r="ONZ344" s="3"/>
      <c r="OOA344" s="3"/>
      <c r="OOB344" s="3"/>
      <c r="OOC344" s="3"/>
      <c r="OOD344" s="3"/>
      <c r="OOE344" s="3"/>
      <c r="OOF344" s="3"/>
      <c r="OOG344" s="3"/>
      <c r="OOH344" s="3"/>
      <c r="OOI344" s="3"/>
      <c r="OOJ344" s="3"/>
      <c r="OOK344" s="3"/>
      <c r="OOL344" s="3"/>
      <c r="OOM344" s="3"/>
      <c r="OON344" s="3"/>
      <c r="OOO344" s="3"/>
      <c r="OOP344" s="3"/>
      <c r="OOQ344" s="3"/>
      <c r="OOR344" s="3"/>
      <c r="OOS344" s="3"/>
      <c r="OOT344" s="3"/>
      <c r="OOU344" s="3"/>
      <c r="OOV344" s="3"/>
      <c r="OOW344" s="3"/>
      <c r="OOX344" s="3"/>
      <c r="OOY344" s="3"/>
      <c r="OOZ344" s="3"/>
      <c r="OPA344" s="3"/>
      <c r="OPB344" s="3"/>
      <c r="OPC344" s="3"/>
      <c r="OPD344" s="3"/>
      <c r="OPE344" s="3"/>
      <c r="OPF344" s="3"/>
      <c r="OPG344" s="3"/>
      <c r="OPH344" s="3"/>
      <c r="OPI344" s="3"/>
      <c r="OPJ344" s="3"/>
      <c r="OPK344" s="3"/>
      <c r="OPL344" s="3"/>
      <c r="OPM344" s="3"/>
      <c r="OPN344" s="3"/>
      <c r="OPO344" s="3"/>
      <c r="OPP344" s="3"/>
      <c r="OPQ344" s="3"/>
      <c r="OPR344" s="3"/>
      <c r="OPS344" s="3"/>
      <c r="OPT344" s="3"/>
      <c r="OPU344" s="3"/>
      <c r="OPV344" s="3"/>
      <c r="OPW344" s="3"/>
      <c r="OPX344" s="3"/>
      <c r="OPY344" s="3"/>
      <c r="OPZ344" s="3"/>
      <c r="OQA344" s="3"/>
      <c r="OQB344" s="3"/>
      <c r="OQC344" s="3"/>
      <c r="OQD344" s="3"/>
      <c r="OQE344" s="3"/>
      <c r="OQF344" s="3"/>
      <c r="OQG344" s="3"/>
      <c r="OQH344" s="3"/>
      <c r="OQI344" s="3"/>
      <c r="OQJ344" s="3"/>
      <c r="OQK344" s="3"/>
      <c r="OQL344" s="3"/>
      <c r="OQM344" s="3"/>
      <c r="OQN344" s="3"/>
      <c r="OQO344" s="3"/>
      <c r="OQP344" s="3"/>
      <c r="OQQ344" s="3"/>
      <c r="OQR344" s="3"/>
      <c r="OQS344" s="3"/>
      <c r="OQT344" s="3"/>
      <c r="OQU344" s="3"/>
      <c r="OQV344" s="3"/>
      <c r="OQW344" s="3"/>
      <c r="OQX344" s="3"/>
      <c r="OQY344" s="3"/>
      <c r="OQZ344" s="3"/>
      <c r="ORA344" s="3"/>
      <c r="ORB344" s="3"/>
      <c r="ORC344" s="3"/>
      <c r="ORD344" s="3"/>
      <c r="ORE344" s="3"/>
      <c r="ORF344" s="3"/>
      <c r="ORG344" s="3"/>
      <c r="ORH344" s="3"/>
      <c r="ORI344" s="3"/>
      <c r="ORJ344" s="3"/>
      <c r="ORK344" s="3"/>
      <c r="ORL344" s="3"/>
      <c r="ORM344" s="3"/>
      <c r="ORN344" s="3"/>
      <c r="ORO344" s="3"/>
      <c r="ORP344" s="3"/>
      <c r="ORQ344" s="3"/>
      <c r="ORR344" s="3"/>
      <c r="ORS344" s="3"/>
      <c r="ORT344" s="3"/>
      <c r="ORU344" s="3"/>
      <c r="ORV344" s="3"/>
      <c r="ORW344" s="3"/>
      <c r="ORX344" s="3"/>
      <c r="ORY344" s="3"/>
      <c r="ORZ344" s="3"/>
      <c r="OSA344" s="3"/>
      <c r="OSB344" s="3"/>
      <c r="OSC344" s="3"/>
      <c r="OSD344" s="3"/>
      <c r="OSE344" s="3"/>
      <c r="OSF344" s="3"/>
      <c r="OSG344" s="3"/>
      <c r="OSH344" s="3"/>
      <c r="OSI344" s="3"/>
      <c r="OSJ344" s="3"/>
      <c r="OSK344" s="3"/>
      <c r="OSL344" s="3"/>
      <c r="OSM344" s="3"/>
      <c r="OSN344" s="3"/>
      <c r="OSO344" s="3"/>
      <c r="OSP344" s="3"/>
      <c r="OSQ344" s="3"/>
      <c r="OSR344" s="3"/>
      <c r="OSS344" s="3"/>
      <c r="OST344" s="3"/>
      <c r="OSU344" s="3"/>
      <c r="OSV344" s="3"/>
      <c r="OSW344" s="3"/>
      <c r="OSX344" s="3"/>
      <c r="OSY344" s="3"/>
      <c r="OSZ344" s="3"/>
      <c r="OTA344" s="3"/>
      <c r="OTB344" s="3"/>
      <c r="OTC344" s="3"/>
      <c r="OTD344" s="3"/>
      <c r="OTE344" s="3"/>
      <c r="OTF344" s="3"/>
      <c r="OTG344" s="3"/>
      <c r="OTH344" s="3"/>
      <c r="OTI344" s="3"/>
      <c r="OTJ344" s="3"/>
      <c r="OTK344" s="3"/>
      <c r="OTL344" s="3"/>
      <c r="OTM344" s="3"/>
      <c r="OTN344" s="3"/>
      <c r="OTO344" s="3"/>
      <c r="OTP344" s="3"/>
      <c r="OTQ344" s="3"/>
      <c r="OTR344" s="3"/>
      <c r="OTS344" s="3"/>
      <c r="OTT344" s="3"/>
      <c r="OTU344" s="3"/>
      <c r="OTV344" s="3"/>
      <c r="OTW344" s="3"/>
      <c r="OTX344" s="3"/>
      <c r="OTY344" s="3"/>
      <c r="OTZ344" s="3"/>
      <c r="OUA344" s="3"/>
      <c r="OUB344" s="3"/>
      <c r="OUC344" s="3"/>
      <c r="OUD344" s="3"/>
      <c r="OUE344" s="3"/>
      <c r="OUF344" s="3"/>
      <c r="OUG344" s="3"/>
      <c r="OUH344" s="3"/>
      <c r="OUI344" s="3"/>
      <c r="OUJ344" s="3"/>
      <c r="OUK344" s="3"/>
      <c r="OUL344" s="3"/>
      <c r="OUM344" s="3"/>
      <c r="OUN344" s="3"/>
      <c r="OUO344" s="3"/>
      <c r="OUP344" s="3"/>
      <c r="OUQ344" s="3"/>
      <c r="OUR344" s="3"/>
      <c r="OUS344" s="3"/>
      <c r="OUT344" s="3"/>
      <c r="OUU344" s="3"/>
      <c r="OUV344" s="3"/>
      <c r="OUW344" s="3"/>
      <c r="OUX344" s="3"/>
      <c r="OUY344" s="3"/>
      <c r="OUZ344" s="3"/>
      <c r="OVA344" s="3"/>
      <c r="OVB344" s="3"/>
      <c r="OVC344" s="3"/>
      <c r="OVD344" s="3"/>
      <c r="OVE344" s="3"/>
      <c r="OVF344" s="3"/>
      <c r="OVG344" s="3"/>
      <c r="OVH344" s="3"/>
      <c r="OVI344" s="3"/>
      <c r="OVJ344" s="3"/>
      <c r="OVK344" s="3"/>
      <c r="OVL344" s="3"/>
      <c r="OVM344" s="3"/>
      <c r="OVN344" s="3"/>
      <c r="OVO344" s="3"/>
      <c r="OVP344" s="3"/>
      <c r="OVQ344" s="3"/>
      <c r="OVR344" s="3"/>
      <c r="OVS344" s="3"/>
      <c r="OVT344" s="3"/>
      <c r="OVU344" s="3"/>
      <c r="OVV344" s="3"/>
      <c r="OVW344" s="3"/>
      <c r="OVX344" s="3"/>
      <c r="OVY344" s="3"/>
      <c r="OVZ344" s="3"/>
      <c r="OWA344" s="3"/>
      <c r="OWB344" s="3"/>
      <c r="OWC344" s="3"/>
      <c r="OWD344" s="3"/>
      <c r="OWE344" s="3"/>
      <c r="OWF344" s="3"/>
      <c r="OWG344" s="3"/>
      <c r="OWH344" s="3"/>
      <c r="OWI344" s="3"/>
      <c r="OWJ344" s="3"/>
      <c r="OWK344" s="3"/>
      <c r="OWL344" s="3"/>
      <c r="OWM344" s="3"/>
      <c r="OWN344" s="3"/>
      <c r="OWO344" s="3"/>
      <c r="OWP344" s="3"/>
      <c r="OWQ344" s="3"/>
      <c r="OWR344" s="3"/>
      <c r="OWS344" s="3"/>
      <c r="OWT344" s="3"/>
      <c r="OWU344" s="3"/>
      <c r="OWV344" s="3"/>
      <c r="OWW344" s="3"/>
      <c r="OWX344" s="3"/>
      <c r="OWY344" s="3"/>
      <c r="OWZ344" s="3"/>
      <c r="OXA344" s="3"/>
      <c r="OXB344" s="3"/>
      <c r="OXC344" s="3"/>
      <c r="OXD344" s="3"/>
      <c r="OXE344" s="3"/>
      <c r="OXF344" s="3"/>
      <c r="OXG344" s="3"/>
      <c r="OXH344" s="3"/>
      <c r="OXI344" s="3"/>
      <c r="OXJ344" s="3"/>
      <c r="OXK344" s="3"/>
      <c r="OXL344" s="3"/>
      <c r="OXM344" s="3"/>
      <c r="OXN344" s="3"/>
      <c r="OXO344" s="3"/>
      <c r="OXP344" s="3"/>
      <c r="OXQ344" s="3"/>
      <c r="OXR344" s="3"/>
      <c r="OXS344" s="3"/>
      <c r="OXT344" s="3"/>
      <c r="OXU344" s="3"/>
      <c r="OXV344" s="3"/>
      <c r="OXW344" s="3"/>
      <c r="OXX344" s="3"/>
      <c r="OXY344" s="3"/>
      <c r="OXZ344" s="3"/>
      <c r="OYA344" s="3"/>
      <c r="OYB344" s="3"/>
      <c r="OYC344" s="3"/>
      <c r="OYD344" s="3"/>
      <c r="OYE344" s="3"/>
      <c r="OYF344" s="3"/>
      <c r="OYG344" s="3"/>
      <c r="OYH344" s="3"/>
      <c r="OYI344" s="3"/>
      <c r="OYJ344" s="3"/>
      <c r="OYK344" s="3"/>
      <c r="OYL344" s="3"/>
      <c r="OYM344" s="3"/>
      <c r="OYN344" s="3"/>
      <c r="OYO344" s="3"/>
      <c r="OYP344" s="3"/>
      <c r="OYQ344" s="3"/>
      <c r="OYR344" s="3"/>
      <c r="OYS344" s="3"/>
      <c r="OYT344" s="3"/>
      <c r="OYU344" s="3"/>
      <c r="OYV344" s="3"/>
      <c r="OYW344" s="3"/>
      <c r="OYX344" s="3"/>
      <c r="OYY344" s="3"/>
      <c r="OYZ344" s="3"/>
      <c r="OZA344" s="3"/>
      <c r="OZB344" s="3"/>
      <c r="OZC344" s="3"/>
      <c r="OZD344" s="3"/>
      <c r="OZE344" s="3"/>
      <c r="OZF344" s="3"/>
      <c r="OZG344" s="3"/>
      <c r="OZH344" s="3"/>
      <c r="OZI344" s="3"/>
      <c r="OZJ344" s="3"/>
      <c r="OZK344" s="3"/>
      <c r="OZL344" s="3"/>
      <c r="OZM344" s="3"/>
      <c r="OZN344" s="3"/>
      <c r="OZO344" s="3"/>
      <c r="OZP344" s="3"/>
      <c r="OZQ344" s="3"/>
      <c r="OZR344" s="3"/>
      <c r="OZS344" s="3"/>
      <c r="OZT344" s="3"/>
      <c r="OZU344" s="3"/>
      <c r="OZV344" s="3"/>
      <c r="OZW344" s="3"/>
      <c r="OZX344" s="3"/>
      <c r="OZY344" s="3"/>
      <c r="OZZ344" s="3"/>
      <c r="PAA344" s="3"/>
      <c r="PAB344" s="3"/>
      <c r="PAC344" s="3"/>
      <c r="PAD344" s="3"/>
      <c r="PAE344" s="3"/>
      <c r="PAF344" s="3"/>
      <c r="PAG344" s="3"/>
      <c r="PAH344" s="3"/>
      <c r="PAI344" s="3"/>
      <c r="PAJ344" s="3"/>
      <c r="PAK344" s="3"/>
      <c r="PAL344" s="3"/>
      <c r="PAM344" s="3"/>
      <c r="PAN344" s="3"/>
      <c r="PAO344" s="3"/>
      <c r="PAP344" s="3"/>
      <c r="PAQ344" s="3"/>
      <c r="PAR344" s="3"/>
      <c r="PAS344" s="3"/>
      <c r="PAT344" s="3"/>
      <c r="PAU344" s="3"/>
      <c r="PAV344" s="3"/>
      <c r="PAW344" s="3"/>
      <c r="PAX344" s="3"/>
      <c r="PAY344" s="3"/>
      <c r="PAZ344" s="3"/>
      <c r="PBA344" s="3"/>
      <c r="PBB344" s="3"/>
      <c r="PBC344" s="3"/>
      <c r="PBD344" s="3"/>
      <c r="PBE344" s="3"/>
      <c r="PBF344" s="3"/>
      <c r="PBG344" s="3"/>
      <c r="PBH344" s="3"/>
      <c r="PBI344" s="3"/>
      <c r="PBJ344" s="3"/>
      <c r="PBK344" s="3"/>
      <c r="PBL344" s="3"/>
      <c r="PBM344" s="3"/>
      <c r="PBN344" s="3"/>
      <c r="PBO344" s="3"/>
      <c r="PBP344" s="3"/>
      <c r="PBQ344" s="3"/>
      <c r="PBR344" s="3"/>
      <c r="PBS344" s="3"/>
      <c r="PBT344" s="3"/>
      <c r="PBU344" s="3"/>
      <c r="PBV344" s="3"/>
      <c r="PBW344" s="3"/>
      <c r="PBX344" s="3"/>
      <c r="PBY344" s="3"/>
      <c r="PBZ344" s="3"/>
      <c r="PCA344" s="3"/>
      <c r="PCB344" s="3"/>
      <c r="PCC344" s="3"/>
      <c r="PCD344" s="3"/>
      <c r="PCE344" s="3"/>
      <c r="PCF344" s="3"/>
      <c r="PCG344" s="3"/>
      <c r="PCH344" s="3"/>
      <c r="PCI344" s="3"/>
      <c r="PCJ344" s="3"/>
      <c r="PCK344" s="3"/>
      <c r="PCL344" s="3"/>
      <c r="PCM344" s="3"/>
      <c r="PCN344" s="3"/>
      <c r="PCO344" s="3"/>
      <c r="PCP344" s="3"/>
      <c r="PCQ344" s="3"/>
      <c r="PCR344" s="3"/>
      <c r="PCS344" s="3"/>
      <c r="PCT344" s="3"/>
      <c r="PCU344" s="3"/>
      <c r="PCV344" s="3"/>
      <c r="PCW344" s="3"/>
      <c r="PCX344" s="3"/>
      <c r="PCY344" s="3"/>
      <c r="PCZ344" s="3"/>
      <c r="PDA344" s="3"/>
      <c r="PDB344" s="3"/>
      <c r="PDC344" s="3"/>
      <c r="PDD344" s="3"/>
      <c r="PDE344" s="3"/>
      <c r="PDF344" s="3"/>
      <c r="PDG344" s="3"/>
      <c r="PDH344" s="3"/>
      <c r="PDI344" s="3"/>
      <c r="PDJ344" s="3"/>
      <c r="PDK344" s="3"/>
      <c r="PDL344" s="3"/>
      <c r="PDM344" s="3"/>
      <c r="PDN344" s="3"/>
      <c r="PDO344" s="3"/>
      <c r="PDP344" s="3"/>
      <c r="PDQ344" s="3"/>
      <c r="PDR344" s="3"/>
      <c r="PDS344" s="3"/>
      <c r="PDT344" s="3"/>
      <c r="PDU344" s="3"/>
      <c r="PDV344" s="3"/>
      <c r="PDW344" s="3"/>
      <c r="PDX344" s="3"/>
      <c r="PDY344" s="3"/>
      <c r="PDZ344" s="3"/>
      <c r="PEA344" s="3"/>
      <c r="PEB344" s="3"/>
      <c r="PEC344" s="3"/>
      <c r="PED344" s="3"/>
      <c r="PEE344" s="3"/>
      <c r="PEF344" s="3"/>
      <c r="PEG344" s="3"/>
      <c r="PEH344" s="3"/>
      <c r="PEI344" s="3"/>
      <c r="PEJ344" s="3"/>
      <c r="PEK344" s="3"/>
      <c r="PEL344" s="3"/>
      <c r="PEM344" s="3"/>
      <c r="PEN344" s="3"/>
      <c r="PEO344" s="3"/>
      <c r="PEP344" s="3"/>
      <c r="PEQ344" s="3"/>
      <c r="PER344" s="3"/>
      <c r="PES344" s="3"/>
      <c r="PET344" s="3"/>
      <c r="PEU344" s="3"/>
      <c r="PEV344" s="3"/>
      <c r="PEW344" s="3"/>
      <c r="PEX344" s="3"/>
      <c r="PEY344" s="3"/>
      <c r="PEZ344" s="3"/>
      <c r="PFA344" s="3"/>
      <c r="PFB344" s="3"/>
      <c r="PFC344" s="3"/>
      <c r="PFD344" s="3"/>
      <c r="PFE344" s="3"/>
      <c r="PFF344" s="3"/>
      <c r="PFG344" s="3"/>
      <c r="PFH344" s="3"/>
      <c r="PFI344" s="3"/>
      <c r="PFJ344" s="3"/>
      <c r="PFK344" s="3"/>
      <c r="PFL344" s="3"/>
      <c r="PFM344" s="3"/>
      <c r="PFN344" s="3"/>
      <c r="PFO344" s="3"/>
      <c r="PFP344" s="3"/>
      <c r="PFQ344" s="3"/>
      <c r="PFR344" s="3"/>
      <c r="PFS344" s="3"/>
      <c r="PFT344" s="3"/>
      <c r="PFU344" s="3"/>
      <c r="PFV344" s="3"/>
      <c r="PFW344" s="3"/>
      <c r="PFX344" s="3"/>
      <c r="PFY344" s="3"/>
      <c r="PFZ344" s="3"/>
      <c r="PGA344" s="3"/>
      <c r="PGB344" s="3"/>
      <c r="PGC344" s="3"/>
      <c r="PGD344" s="3"/>
      <c r="PGE344" s="3"/>
      <c r="PGF344" s="3"/>
      <c r="PGG344" s="3"/>
      <c r="PGH344" s="3"/>
      <c r="PGI344" s="3"/>
      <c r="PGJ344" s="3"/>
      <c r="PGK344" s="3"/>
      <c r="PGL344" s="3"/>
      <c r="PGM344" s="3"/>
      <c r="PGN344" s="3"/>
      <c r="PGO344" s="3"/>
      <c r="PGP344" s="3"/>
      <c r="PGQ344" s="3"/>
      <c r="PGR344" s="3"/>
      <c r="PGS344" s="3"/>
      <c r="PGT344" s="3"/>
      <c r="PGU344" s="3"/>
      <c r="PGV344" s="3"/>
      <c r="PGW344" s="3"/>
      <c r="PGX344" s="3"/>
      <c r="PGY344" s="3"/>
      <c r="PGZ344" s="3"/>
      <c r="PHA344" s="3"/>
      <c r="PHB344" s="3"/>
      <c r="PHC344" s="3"/>
      <c r="PHD344" s="3"/>
      <c r="PHE344" s="3"/>
      <c r="PHF344" s="3"/>
      <c r="PHG344" s="3"/>
      <c r="PHH344" s="3"/>
      <c r="PHI344" s="3"/>
      <c r="PHJ344" s="3"/>
      <c r="PHK344" s="3"/>
      <c r="PHL344" s="3"/>
      <c r="PHM344" s="3"/>
      <c r="PHN344" s="3"/>
      <c r="PHO344" s="3"/>
      <c r="PHP344" s="3"/>
      <c r="PHQ344" s="3"/>
      <c r="PHR344" s="3"/>
      <c r="PHS344" s="3"/>
      <c r="PHT344" s="3"/>
      <c r="PHU344" s="3"/>
      <c r="PHV344" s="3"/>
      <c r="PHW344" s="3"/>
      <c r="PHX344" s="3"/>
      <c r="PHY344" s="3"/>
      <c r="PHZ344" s="3"/>
      <c r="PIA344" s="3"/>
      <c r="PIB344" s="3"/>
      <c r="PIC344" s="3"/>
      <c r="PID344" s="3"/>
      <c r="PIE344" s="3"/>
      <c r="PIF344" s="3"/>
      <c r="PIG344" s="3"/>
      <c r="PIH344" s="3"/>
      <c r="PII344" s="3"/>
      <c r="PIJ344" s="3"/>
      <c r="PIK344" s="3"/>
      <c r="PIL344" s="3"/>
      <c r="PIM344" s="3"/>
      <c r="PIN344" s="3"/>
      <c r="PIO344" s="3"/>
      <c r="PIP344" s="3"/>
      <c r="PIQ344" s="3"/>
      <c r="PIR344" s="3"/>
      <c r="PIS344" s="3"/>
      <c r="PIT344" s="3"/>
      <c r="PIU344" s="3"/>
      <c r="PIV344" s="3"/>
      <c r="PIW344" s="3"/>
      <c r="PIX344" s="3"/>
      <c r="PIY344" s="3"/>
      <c r="PIZ344" s="3"/>
      <c r="PJA344" s="3"/>
      <c r="PJB344" s="3"/>
      <c r="PJC344" s="3"/>
      <c r="PJD344" s="3"/>
      <c r="PJE344" s="3"/>
      <c r="PJF344" s="3"/>
      <c r="PJG344" s="3"/>
      <c r="PJH344" s="3"/>
      <c r="PJI344" s="3"/>
      <c r="PJJ344" s="3"/>
      <c r="PJK344" s="3"/>
      <c r="PJL344" s="3"/>
      <c r="PJM344" s="3"/>
      <c r="PJN344" s="3"/>
      <c r="PJO344" s="3"/>
      <c r="PJP344" s="3"/>
      <c r="PJQ344" s="3"/>
      <c r="PJR344" s="3"/>
      <c r="PJS344" s="3"/>
      <c r="PJT344" s="3"/>
      <c r="PJU344" s="3"/>
      <c r="PJV344" s="3"/>
      <c r="PJW344" s="3"/>
      <c r="PJX344" s="3"/>
      <c r="PJY344" s="3"/>
      <c r="PJZ344" s="3"/>
      <c r="PKA344" s="3"/>
      <c r="PKB344" s="3"/>
      <c r="PKC344" s="3"/>
      <c r="PKD344" s="3"/>
      <c r="PKE344" s="3"/>
      <c r="PKF344" s="3"/>
      <c r="PKG344" s="3"/>
      <c r="PKH344" s="3"/>
      <c r="PKI344" s="3"/>
      <c r="PKJ344" s="3"/>
      <c r="PKK344" s="3"/>
      <c r="PKL344" s="3"/>
      <c r="PKM344" s="3"/>
      <c r="PKN344" s="3"/>
      <c r="PKO344" s="3"/>
      <c r="PKP344" s="3"/>
      <c r="PKQ344" s="3"/>
      <c r="PKR344" s="3"/>
      <c r="PKS344" s="3"/>
      <c r="PKT344" s="3"/>
      <c r="PKU344" s="3"/>
      <c r="PKV344" s="3"/>
      <c r="PKW344" s="3"/>
      <c r="PKX344" s="3"/>
      <c r="PKY344" s="3"/>
      <c r="PKZ344" s="3"/>
      <c r="PLA344" s="3"/>
      <c r="PLB344" s="3"/>
      <c r="PLC344" s="3"/>
      <c r="PLD344" s="3"/>
      <c r="PLE344" s="3"/>
      <c r="PLF344" s="3"/>
      <c r="PLG344" s="3"/>
      <c r="PLH344" s="3"/>
      <c r="PLI344" s="3"/>
      <c r="PLJ344" s="3"/>
      <c r="PLK344" s="3"/>
      <c r="PLL344" s="3"/>
      <c r="PLM344" s="3"/>
      <c r="PLN344" s="3"/>
      <c r="PLO344" s="3"/>
      <c r="PLP344" s="3"/>
      <c r="PLQ344" s="3"/>
      <c r="PLR344" s="3"/>
      <c r="PLS344" s="3"/>
      <c r="PLT344" s="3"/>
      <c r="PLU344" s="3"/>
      <c r="PLV344" s="3"/>
      <c r="PLW344" s="3"/>
      <c r="PLX344" s="3"/>
      <c r="PLY344" s="3"/>
      <c r="PLZ344" s="3"/>
      <c r="PMA344" s="3"/>
      <c r="PMB344" s="3"/>
      <c r="PMC344" s="3"/>
      <c r="PMD344" s="3"/>
      <c r="PME344" s="3"/>
      <c r="PMF344" s="3"/>
      <c r="PMG344" s="3"/>
      <c r="PMH344" s="3"/>
      <c r="PMI344" s="3"/>
      <c r="PMJ344" s="3"/>
      <c r="PMK344" s="3"/>
      <c r="PML344" s="3"/>
      <c r="PMM344" s="3"/>
      <c r="PMN344" s="3"/>
      <c r="PMO344" s="3"/>
      <c r="PMP344" s="3"/>
      <c r="PMQ344" s="3"/>
      <c r="PMR344" s="3"/>
      <c r="PMS344" s="3"/>
      <c r="PMT344" s="3"/>
      <c r="PMU344" s="3"/>
      <c r="PMV344" s="3"/>
      <c r="PMW344" s="3"/>
      <c r="PMX344" s="3"/>
      <c r="PMY344" s="3"/>
      <c r="PMZ344" s="3"/>
      <c r="PNA344" s="3"/>
      <c r="PNB344" s="3"/>
      <c r="PNC344" s="3"/>
      <c r="PND344" s="3"/>
      <c r="PNE344" s="3"/>
      <c r="PNF344" s="3"/>
      <c r="PNG344" s="3"/>
      <c r="PNH344" s="3"/>
      <c r="PNI344" s="3"/>
      <c r="PNJ344" s="3"/>
      <c r="PNK344" s="3"/>
      <c r="PNL344" s="3"/>
      <c r="PNM344" s="3"/>
      <c r="PNN344" s="3"/>
      <c r="PNO344" s="3"/>
      <c r="PNP344" s="3"/>
      <c r="PNQ344" s="3"/>
      <c r="PNR344" s="3"/>
      <c r="PNS344" s="3"/>
      <c r="PNT344" s="3"/>
      <c r="PNU344" s="3"/>
      <c r="PNV344" s="3"/>
      <c r="PNW344" s="3"/>
      <c r="PNX344" s="3"/>
      <c r="PNY344" s="3"/>
      <c r="PNZ344" s="3"/>
      <c r="POA344" s="3"/>
      <c r="POB344" s="3"/>
      <c r="POC344" s="3"/>
      <c r="POD344" s="3"/>
      <c r="POE344" s="3"/>
      <c r="POF344" s="3"/>
      <c r="POG344" s="3"/>
      <c r="POH344" s="3"/>
      <c r="POI344" s="3"/>
      <c r="POJ344" s="3"/>
      <c r="POK344" s="3"/>
      <c r="POL344" s="3"/>
      <c r="POM344" s="3"/>
      <c r="PON344" s="3"/>
      <c r="POO344" s="3"/>
      <c r="POP344" s="3"/>
      <c r="POQ344" s="3"/>
      <c r="POR344" s="3"/>
      <c r="POS344" s="3"/>
      <c r="POT344" s="3"/>
      <c r="POU344" s="3"/>
      <c r="POV344" s="3"/>
      <c r="POW344" s="3"/>
      <c r="POX344" s="3"/>
      <c r="POY344" s="3"/>
      <c r="POZ344" s="3"/>
      <c r="PPA344" s="3"/>
      <c r="PPB344" s="3"/>
      <c r="PPC344" s="3"/>
      <c r="PPD344" s="3"/>
      <c r="PPE344" s="3"/>
      <c r="PPF344" s="3"/>
      <c r="PPG344" s="3"/>
      <c r="PPH344" s="3"/>
      <c r="PPI344" s="3"/>
      <c r="PPJ344" s="3"/>
      <c r="PPK344" s="3"/>
      <c r="PPL344" s="3"/>
      <c r="PPM344" s="3"/>
      <c r="PPN344" s="3"/>
      <c r="PPO344" s="3"/>
      <c r="PPP344" s="3"/>
      <c r="PPQ344" s="3"/>
      <c r="PPR344" s="3"/>
      <c r="PPS344" s="3"/>
      <c r="PPT344" s="3"/>
      <c r="PPU344" s="3"/>
      <c r="PPV344" s="3"/>
      <c r="PPW344" s="3"/>
      <c r="PPX344" s="3"/>
      <c r="PPY344" s="3"/>
      <c r="PPZ344" s="3"/>
      <c r="PQA344" s="3"/>
      <c r="PQB344" s="3"/>
      <c r="PQC344" s="3"/>
      <c r="PQD344" s="3"/>
      <c r="PQE344" s="3"/>
      <c r="PQF344" s="3"/>
      <c r="PQG344" s="3"/>
      <c r="PQH344" s="3"/>
      <c r="PQI344" s="3"/>
      <c r="PQJ344" s="3"/>
      <c r="PQK344" s="3"/>
      <c r="PQL344" s="3"/>
      <c r="PQM344" s="3"/>
      <c r="PQN344" s="3"/>
      <c r="PQO344" s="3"/>
      <c r="PQP344" s="3"/>
      <c r="PQQ344" s="3"/>
      <c r="PQR344" s="3"/>
      <c r="PQS344" s="3"/>
      <c r="PQT344" s="3"/>
      <c r="PQU344" s="3"/>
      <c r="PQV344" s="3"/>
      <c r="PQW344" s="3"/>
      <c r="PQX344" s="3"/>
      <c r="PQY344" s="3"/>
      <c r="PQZ344" s="3"/>
      <c r="PRA344" s="3"/>
      <c r="PRB344" s="3"/>
      <c r="PRC344" s="3"/>
      <c r="PRD344" s="3"/>
      <c r="PRE344" s="3"/>
      <c r="PRF344" s="3"/>
      <c r="PRG344" s="3"/>
      <c r="PRH344" s="3"/>
      <c r="PRI344" s="3"/>
      <c r="PRJ344" s="3"/>
      <c r="PRK344" s="3"/>
      <c r="PRL344" s="3"/>
      <c r="PRM344" s="3"/>
      <c r="PRN344" s="3"/>
      <c r="PRO344" s="3"/>
      <c r="PRP344" s="3"/>
      <c r="PRQ344" s="3"/>
      <c r="PRR344" s="3"/>
      <c r="PRS344" s="3"/>
      <c r="PRT344" s="3"/>
      <c r="PRU344" s="3"/>
      <c r="PRV344" s="3"/>
      <c r="PRW344" s="3"/>
      <c r="PRX344" s="3"/>
      <c r="PRY344" s="3"/>
      <c r="PRZ344" s="3"/>
      <c r="PSA344" s="3"/>
      <c r="PSB344" s="3"/>
      <c r="PSC344" s="3"/>
      <c r="PSD344" s="3"/>
      <c r="PSE344" s="3"/>
      <c r="PSF344" s="3"/>
      <c r="PSG344" s="3"/>
      <c r="PSH344" s="3"/>
      <c r="PSI344" s="3"/>
      <c r="PSJ344" s="3"/>
      <c r="PSK344" s="3"/>
      <c r="PSL344" s="3"/>
      <c r="PSM344" s="3"/>
      <c r="PSN344" s="3"/>
      <c r="PSO344" s="3"/>
      <c r="PSP344" s="3"/>
      <c r="PSQ344" s="3"/>
      <c r="PSR344" s="3"/>
      <c r="PSS344" s="3"/>
      <c r="PST344" s="3"/>
      <c r="PSU344" s="3"/>
      <c r="PSV344" s="3"/>
      <c r="PSW344" s="3"/>
      <c r="PSX344" s="3"/>
      <c r="PSY344" s="3"/>
      <c r="PSZ344" s="3"/>
      <c r="PTA344" s="3"/>
      <c r="PTB344" s="3"/>
      <c r="PTC344" s="3"/>
      <c r="PTD344" s="3"/>
      <c r="PTE344" s="3"/>
      <c r="PTF344" s="3"/>
      <c r="PTG344" s="3"/>
      <c r="PTH344" s="3"/>
      <c r="PTI344" s="3"/>
      <c r="PTJ344" s="3"/>
      <c r="PTK344" s="3"/>
      <c r="PTL344" s="3"/>
      <c r="PTM344" s="3"/>
      <c r="PTN344" s="3"/>
      <c r="PTO344" s="3"/>
      <c r="PTP344" s="3"/>
      <c r="PTQ344" s="3"/>
      <c r="PTR344" s="3"/>
      <c r="PTS344" s="3"/>
      <c r="PTT344" s="3"/>
      <c r="PTU344" s="3"/>
      <c r="PTV344" s="3"/>
      <c r="PTW344" s="3"/>
      <c r="PTX344" s="3"/>
      <c r="PTY344" s="3"/>
      <c r="PTZ344" s="3"/>
      <c r="PUA344" s="3"/>
      <c r="PUB344" s="3"/>
      <c r="PUC344" s="3"/>
      <c r="PUD344" s="3"/>
      <c r="PUE344" s="3"/>
      <c r="PUF344" s="3"/>
      <c r="PUG344" s="3"/>
      <c r="PUH344" s="3"/>
      <c r="PUI344" s="3"/>
      <c r="PUJ344" s="3"/>
      <c r="PUK344" s="3"/>
      <c r="PUL344" s="3"/>
      <c r="PUM344" s="3"/>
      <c r="PUN344" s="3"/>
      <c r="PUO344" s="3"/>
      <c r="PUP344" s="3"/>
      <c r="PUQ344" s="3"/>
      <c r="PUR344" s="3"/>
      <c r="PUS344" s="3"/>
      <c r="PUT344" s="3"/>
      <c r="PUU344" s="3"/>
      <c r="PUV344" s="3"/>
      <c r="PUW344" s="3"/>
      <c r="PUX344" s="3"/>
      <c r="PUY344" s="3"/>
      <c r="PUZ344" s="3"/>
      <c r="PVA344" s="3"/>
      <c r="PVB344" s="3"/>
      <c r="PVC344" s="3"/>
      <c r="PVD344" s="3"/>
      <c r="PVE344" s="3"/>
      <c r="PVF344" s="3"/>
      <c r="PVG344" s="3"/>
      <c r="PVH344" s="3"/>
      <c r="PVI344" s="3"/>
      <c r="PVJ344" s="3"/>
      <c r="PVK344" s="3"/>
      <c r="PVL344" s="3"/>
      <c r="PVM344" s="3"/>
      <c r="PVN344" s="3"/>
      <c r="PVO344" s="3"/>
      <c r="PVP344" s="3"/>
      <c r="PVQ344" s="3"/>
      <c r="PVR344" s="3"/>
      <c r="PVS344" s="3"/>
      <c r="PVT344" s="3"/>
      <c r="PVU344" s="3"/>
      <c r="PVV344" s="3"/>
      <c r="PVW344" s="3"/>
      <c r="PVX344" s="3"/>
      <c r="PVY344" s="3"/>
      <c r="PVZ344" s="3"/>
      <c r="PWA344" s="3"/>
      <c r="PWB344" s="3"/>
      <c r="PWC344" s="3"/>
      <c r="PWD344" s="3"/>
      <c r="PWE344" s="3"/>
      <c r="PWF344" s="3"/>
      <c r="PWG344" s="3"/>
      <c r="PWH344" s="3"/>
      <c r="PWI344" s="3"/>
      <c r="PWJ344" s="3"/>
      <c r="PWK344" s="3"/>
      <c r="PWL344" s="3"/>
      <c r="PWM344" s="3"/>
      <c r="PWN344" s="3"/>
      <c r="PWO344" s="3"/>
      <c r="PWP344" s="3"/>
      <c r="PWQ344" s="3"/>
      <c r="PWR344" s="3"/>
      <c r="PWS344" s="3"/>
      <c r="PWT344" s="3"/>
      <c r="PWU344" s="3"/>
      <c r="PWV344" s="3"/>
      <c r="PWW344" s="3"/>
      <c r="PWX344" s="3"/>
      <c r="PWY344" s="3"/>
      <c r="PWZ344" s="3"/>
      <c r="PXA344" s="3"/>
      <c r="PXB344" s="3"/>
      <c r="PXC344" s="3"/>
      <c r="PXD344" s="3"/>
      <c r="PXE344" s="3"/>
      <c r="PXF344" s="3"/>
      <c r="PXG344" s="3"/>
      <c r="PXH344" s="3"/>
      <c r="PXI344" s="3"/>
      <c r="PXJ344" s="3"/>
      <c r="PXK344" s="3"/>
      <c r="PXL344" s="3"/>
      <c r="PXM344" s="3"/>
      <c r="PXN344" s="3"/>
      <c r="PXO344" s="3"/>
      <c r="PXP344" s="3"/>
      <c r="PXQ344" s="3"/>
      <c r="PXR344" s="3"/>
      <c r="PXS344" s="3"/>
      <c r="PXT344" s="3"/>
      <c r="PXU344" s="3"/>
      <c r="PXV344" s="3"/>
      <c r="PXW344" s="3"/>
      <c r="PXX344" s="3"/>
      <c r="PXY344" s="3"/>
      <c r="PXZ344" s="3"/>
      <c r="PYA344" s="3"/>
      <c r="PYB344" s="3"/>
      <c r="PYC344" s="3"/>
      <c r="PYD344" s="3"/>
      <c r="PYE344" s="3"/>
      <c r="PYF344" s="3"/>
      <c r="PYG344" s="3"/>
      <c r="PYH344" s="3"/>
      <c r="PYI344" s="3"/>
      <c r="PYJ344" s="3"/>
      <c r="PYK344" s="3"/>
      <c r="PYL344" s="3"/>
      <c r="PYM344" s="3"/>
      <c r="PYN344" s="3"/>
      <c r="PYO344" s="3"/>
      <c r="PYP344" s="3"/>
      <c r="PYQ344" s="3"/>
      <c r="PYR344" s="3"/>
      <c r="PYS344" s="3"/>
      <c r="PYT344" s="3"/>
      <c r="PYU344" s="3"/>
      <c r="PYV344" s="3"/>
      <c r="PYW344" s="3"/>
      <c r="PYX344" s="3"/>
      <c r="PYY344" s="3"/>
      <c r="PYZ344" s="3"/>
      <c r="PZA344" s="3"/>
      <c r="PZB344" s="3"/>
      <c r="PZC344" s="3"/>
      <c r="PZD344" s="3"/>
      <c r="PZE344" s="3"/>
      <c r="PZF344" s="3"/>
      <c r="PZG344" s="3"/>
      <c r="PZH344" s="3"/>
      <c r="PZI344" s="3"/>
      <c r="PZJ344" s="3"/>
      <c r="PZK344" s="3"/>
      <c r="PZL344" s="3"/>
      <c r="PZM344" s="3"/>
      <c r="PZN344" s="3"/>
      <c r="PZO344" s="3"/>
      <c r="PZP344" s="3"/>
      <c r="PZQ344" s="3"/>
      <c r="PZR344" s="3"/>
      <c r="PZS344" s="3"/>
      <c r="PZT344" s="3"/>
      <c r="PZU344" s="3"/>
      <c r="PZV344" s="3"/>
      <c r="PZW344" s="3"/>
      <c r="PZX344" s="3"/>
      <c r="PZY344" s="3"/>
      <c r="PZZ344" s="3"/>
      <c r="QAA344" s="3"/>
      <c r="QAB344" s="3"/>
      <c r="QAC344" s="3"/>
      <c r="QAD344" s="3"/>
      <c r="QAE344" s="3"/>
      <c r="QAF344" s="3"/>
      <c r="QAG344" s="3"/>
      <c r="QAH344" s="3"/>
      <c r="QAI344" s="3"/>
      <c r="QAJ344" s="3"/>
      <c r="QAK344" s="3"/>
      <c r="QAL344" s="3"/>
      <c r="QAM344" s="3"/>
      <c r="QAN344" s="3"/>
      <c r="QAO344" s="3"/>
      <c r="QAP344" s="3"/>
      <c r="QAQ344" s="3"/>
      <c r="QAR344" s="3"/>
      <c r="QAS344" s="3"/>
      <c r="QAT344" s="3"/>
      <c r="QAU344" s="3"/>
      <c r="QAV344" s="3"/>
      <c r="QAW344" s="3"/>
      <c r="QAX344" s="3"/>
      <c r="QAY344" s="3"/>
      <c r="QAZ344" s="3"/>
      <c r="QBA344" s="3"/>
      <c r="QBB344" s="3"/>
      <c r="QBC344" s="3"/>
      <c r="QBD344" s="3"/>
      <c r="QBE344" s="3"/>
      <c r="QBF344" s="3"/>
      <c r="QBG344" s="3"/>
      <c r="QBH344" s="3"/>
      <c r="QBI344" s="3"/>
      <c r="QBJ344" s="3"/>
      <c r="QBK344" s="3"/>
      <c r="QBL344" s="3"/>
      <c r="QBM344" s="3"/>
      <c r="QBN344" s="3"/>
      <c r="QBO344" s="3"/>
      <c r="QBP344" s="3"/>
      <c r="QBQ344" s="3"/>
      <c r="QBR344" s="3"/>
      <c r="QBS344" s="3"/>
      <c r="QBT344" s="3"/>
      <c r="QBU344" s="3"/>
      <c r="QBV344" s="3"/>
      <c r="QBW344" s="3"/>
      <c r="QBX344" s="3"/>
      <c r="QBY344" s="3"/>
      <c r="QBZ344" s="3"/>
      <c r="QCA344" s="3"/>
      <c r="QCB344" s="3"/>
      <c r="QCC344" s="3"/>
      <c r="QCD344" s="3"/>
      <c r="QCE344" s="3"/>
      <c r="QCF344" s="3"/>
      <c r="QCG344" s="3"/>
      <c r="QCH344" s="3"/>
      <c r="QCI344" s="3"/>
      <c r="QCJ344" s="3"/>
      <c r="QCK344" s="3"/>
      <c r="QCL344" s="3"/>
      <c r="QCM344" s="3"/>
      <c r="QCN344" s="3"/>
      <c r="QCO344" s="3"/>
      <c r="QCP344" s="3"/>
      <c r="QCQ344" s="3"/>
      <c r="QCR344" s="3"/>
      <c r="QCS344" s="3"/>
      <c r="QCT344" s="3"/>
      <c r="QCU344" s="3"/>
      <c r="QCV344" s="3"/>
      <c r="QCW344" s="3"/>
      <c r="QCX344" s="3"/>
      <c r="QCY344" s="3"/>
      <c r="QCZ344" s="3"/>
      <c r="QDA344" s="3"/>
      <c r="QDB344" s="3"/>
      <c r="QDC344" s="3"/>
      <c r="QDD344" s="3"/>
      <c r="QDE344" s="3"/>
      <c r="QDF344" s="3"/>
      <c r="QDG344" s="3"/>
      <c r="QDH344" s="3"/>
      <c r="QDI344" s="3"/>
      <c r="QDJ344" s="3"/>
      <c r="QDK344" s="3"/>
      <c r="QDL344" s="3"/>
      <c r="QDM344" s="3"/>
      <c r="QDN344" s="3"/>
      <c r="QDO344" s="3"/>
      <c r="QDP344" s="3"/>
      <c r="QDQ344" s="3"/>
      <c r="QDR344" s="3"/>
      <c r="QDS344" s="3"/>
      <c r="QDT344" s="3"/>
      <c r="QDU344" s="3"/>
      <c r="QDV344" s="3"/>
      <c r="QDW344" s="3"/>
      <c r="QDX344" s="3"/>
      <c r="QDY344" s="3"/>
      <c r="QDZ344" s="3"/>
      <c r="QEA344" s="3"/>
      <c r="QEB344" s="3"/>
      <c r="QEC344" s="3"/>
      <c r="QED344" s="3"/>
      <c r="QEE344" s="3"/>
      <c r="QEF344" s="3"/>
      <c r="QEG344" s="3"/>
      <c r="QEH344" s="3"/>
      <c r="QEI344" s="3"/>
      <c r="QEJ344" s="3"/>
      <c r="QEK344" s="3"/>
      <c r="QEL344" s="3"/>
      <c r="QEM344" s="3"/>
      <c r="QEN344" s="3"/>
      <c r="QEO344" s="3"/>
      <c r="QEP344" s="3"/>
      <c r="QEQ344" s="3"/>
      <c r="QER344" s="3"/>
      <c r="QES344" s="3"/>
      <c r="QET344" s="3"/>
      <c r="QEU344" s="3"/>
      <c r="QEV344" s="3"/>
      <c r="QEW344" s="3"/>
      <c r="QEX344" s="3"/>
      <c r="QEY344" s="3"/>
      <c r="QEZ344" s="3"/>
      <c r="QFA344" s="3"/>
      <c r="QFB344" s="3"/>
      <c r="QFC344" s="3"/>
      <c r="QFD344" s="3"/>
      <c r="QFE344" s="3"/>
      <c r="QFF344" s="3"/>
      <c r="QFG344" s="3"/>
      <c r="QFH344" s="3"/>
      <c r="QFI344" s="3"/>
      <c r="QFJ344" s="3"/>
      <c r="QFK344" s="3"/>
      <c r="QFL344" s="3"/>
      <c r="QFM344" s="3"/>
      <c r="QFN344" s="3"/>
      <c r="QFO344" s="3"/>
      <c r="QFP344" s="3"/>
      <c r="QFQ344" s="3"/>
      <c r="QFR344" s="3"/>
      <c r="QFS344" s="3"/>
      <c r="QFT344" s="3"/>
      <c r="QFU344" s="3"/>
      <c r="QFV344" s="3"/>
      <c r="QFW344" s="3"/>
      <c r="QFX344" s="3"/>
      <c r="QFY344" s="3"/>
      <c r="QFZ344" s="3"/>
      <c r="QGA344" s="3"/>
      <c r="QGB344" s="3"/>
      <c r="QGC344" s="3"/>
      <c r="QGD344" s="3"/>
      <c r="QGE344" s="3"/>
      <c r="QGF344" s="3"/>
      <c r="QGG344" s="3"/>
      <c r="QGH344" s="3"/>
      <c r="QGI344" s="3"/>
      <c r="QGJ344" s="3"/>
      <c r="QGK344" s="3"/>
      <c r="QGL344" s="3"/>
      <c r="QGM344" s="3"/>
      <c r="QGN344" s="3"/>
      <c r="QGO344" s="3"/>
      <c r="QGP344" s="3"/>
      <c r="QGQ344" s="3"/>
      <c r="QGR344" s="3"/>
      <c r="QGS344" s="3"/>
      <c r="QGT344" s="3"/>
      <c r="QGU344" s="3"/>
      <c r="QGV344" s="3"/>
      <c r="QGW344" s="3"/>
      <c r="QGX344" s="3"/>
      <c r="QGY344" s="3"/>
      <c r="QGZ344" s="3"/>
      <c r="QHA344" s="3"/>
      <c r="QHB344" s="3"/>
      <c r="QHC344" s="3"/>
      <c r="QHD344" s="3"/>
      <c r="QHE344" s="3"/>
      <c r="QHF344" s="3"/>
      <c r="QHG344" s="3"/>
      <c r="QHH344" s="3"/>
      <c r="QHI344" s="3"/>
      <c r="QHJ344" s="3"/>
      <c r="QHK344" s="3"/>
      <c r="QHL344" s="3"/>
      <c r="QHM344" s="3"/>
      <c r="QHN344" s="3"/>
      <c r="QHO344" s="3"/>
      <c r="QHP344" s="3"/>
      <c r="QHQ344" s="3"/>
      <c r="QHR344" s="3"/>
      <c r="QHS344" s="3"/>
      <c r="QHT344" s="3"/>
      <c r="QHU344" s="3"/>
      <c r="QHV344" s="3"/>
      <c r="QHW344" s="3"/>
      <c r="QHX344" s="3"/>
      <c r="QHY344" s="3"/>
      <c r="QHZ344" s="3"/>
      <c r="QIA344" s="3"/>
      <c r="QIB344" s="3"/>
      <c r="QIC344" s="3"/>
      <c r="QID344" s="3"/>
      <c r="QIE344" s="3"/>
      <c r="QIF344" s="3"/>
      <c r="QIG344" s="3"/>
      <c r="QIH344" s="3"/>
      <c r="QII344" s="3"/>
      <c r="QIJ344" s="3"/>
      <c r="QIK344" s="3"/>
      <c r="QIL344" s="3"/>
      <c r="QIM344" s="3"/>
      <c r="QIN344" s="3"/>
      <c r="QIO344" s="3"/>
      <c r="QIP344" s="3"/>
      <c r="QIQ344" s="3"/>
      <c r="QIR344" s="3"/>
      <c r="QIS344" s="3"/>
      <c r="QIT344" s="3"/>
      <c r="QIU344" s="3"/>
      <c r="QIV344" s="3"/>
      <c r="QIW344" s="3"/>
      <c r="QIX344" s="3"/>
      <c r="QIY344" s="3"/>
      <c r="QIZ344" s="3"/>
      <c r="QJA344" s="3"/>
      <c r="QJB344" s="3"/>
      <c r="QJC344" s="3"/>
      <c r="QJD344" s="3"/>
      <c r="QJE344" s="3"/>
      <c r="QJF344" s="3"/>
      <c r="QJG344" s="3"/>
      <c r="QJH344" s="3"/>
      <c r="QJI344" s="3"/>
      <c r="QJJ344" s="3"/>
      <c r="QJK344" s="3"/>
      <c r="QJL344" s="3"/>
      <c r="QJM344" s="3"/>
      <c r="QJN344" s="3"/>
      <c r="QJO344" s="3"/>
      <c r="QJP344" s="3"/>
      <c r="QJQ344" s="3"/>
      <c r="QJR344" s="3"/>
      <c r="QJS344" s="3"/>
      <c r="QJT344" s="3"/>
      <c r="QJU344" s="3"/>
      <c r="QJV344" s="3"/>
      <c r="QJW344" s="3"/>
      <c r="QJX344" s="3"/>
      <c r="QJY344" s="3"/>
      <c r="QJZ344" s="3"/>
      <c r="QKA344" s="3"/>
      <c r="QKB344" s="3"/>
      <c r="QKC344" s="3"/>
      <c r="QKD344" s="3"/>
      <c r="QKE344" s="3"/>
      <c r="QKF344" s="3"/>
      <c r="QKG344" s="3"/>
      <c r="QKH344" s="3"/>
      <c r="QKI344" s="3"/>
      <c r="QKJ344" s="3"/>
      <c r="QKK344" s="3"/>
      <c r="QKL344" s="3"/>
      <c r="QKM344" s="3"/>
      <c r="QKN344" s="3"/>
      <c r="QKO344" s="3"/>
      <c r="QKP344" s="3"/>
      <c r="QKQ344" s="3"/>
      <c r="QKR344" s="3"/>
      <c r="QKS344" s="3"/>
      <c r="QKT344" s="3"/>
      <c r="QKU344" s="3"/>
      <c r="QKV344" s="3"/>
      <c r="QKW344" s="3"/>
      <c r="QKX344" s="3"/>
      <c r="QKY344" s="3"/>
      <c r="QKZ344" s="3"/>
      <c r="QLA344" s="3"/>
      <c r="QLB344" s="3"/>
      <c r="QLC344" s="3"/>
      <c r="QLD344" s="3"/>
      <c r="QLE344" s="3"/>
      <c r="QLF344" s="3"/>
      <c r="QLG344" s="3"/>
      <c r="QLH344" s="3"/>
      <c r="QLI344" s="3"/>
      <c r="QLJ344" s="3"/>
      <c r="QLK344" s="3"/>
      <c r="QLL344" s="3"/>
      <c r="QLM344" s="3"/>
      <c r="QLN344" s="3"/>
      <c r="QLO344" s="3"/>
      <c r="QLP344" s="3"/>
      <c r="QLQ344" s="3"/>
      <c r="QLR344" s="3"/>
      <c r="QLS344" s="3"/>
      <c r="QLT344" s="3"/>
      <c r="QLU344" s="3"/>
      <c r="QLV344" s="3"/>
      <c r="QLW344" s="3"/>
      <c r="QLX344" s="3"/>
      <c r="QLY344" s="3"/>
      <c r="QLZ344" s="3"/>
      <c r="QMA344" s="3"/>
      <c r="QMB344" s="3"/>
      <c r="QMC344" s="3"/>
      <c r="QMD344" s="3"/>
      <c r="QME344" s="3"/>
      <c r="QMF344" s="3"/>
      <c r="QMG344" s="3"/>
      <c r="QMH344" s="3"/>
      <c r="QMI344" s="3"/>
      <c r="QMJ344" s="3"/>
      <c r="QMK344" s="3"/>
      <c r="QML344" s="3"/>
      <c r="QMM344" s="3"/>
      <c r="QMN344" s="3"/>
      <c r="QMO344" s="3"/>
      <c r="QMP344" s="3"/>
      <c r="QMQ344" s="3"/>
      <c r="QMR344" s="3"/>
      <c r="QMS344" s="3"/>
      <c r="QMT344" s="3"/>
      <c r="QMU344" s="3"/>
      <c r="QMV344" s="3"/>
      <c r="QMW344" s="3"/>
      <c r="QMX344" s="3"/>
      <c r="QMY344" s="3"/>
      <c r="QMZ344" s="3"/>
      <c r="QNA344" s="3"/>
      <c r="QNB344" s="3"/>
      <c r="QNC344" s="3"/>
      <c r="QND344" s="3"/>
      <c r="QNE344" s="3"/>
      <c r="QNF344" s="3"/>
      <c r="QNG344" s="3"/>
      <c r="QNH344" s="3"/>
      <c r="QNI344" s="3"/>
      <c r="QNJ344" s="3"/>
      <c r="QNK344" s="3"/>
      <c r="QNL344" s="3"/>
      <c r="QNM344" s="3"/>
      <c r="QNN344" s="3"/>
      <c r="QNO344" s="3"/>
      <c r="QNP344" s="3"/>
      <c r="QNQ344" s="3"/>
      <c r="QNR344" s="3"/>
      <c r="QNS344" s="3"/>
      <c r="QNT344" s="3"/>
      <c r="QNU344" s="3"/>
      <c r="QNV344" s="3"/>
      <c r="QNW344" s="3"/>
      <c r="QNX344" s="3"/>
      <c r="QNY344" s="3"/>
      <c r="QNZ344" s="3"/>
      <c r="QOA344" s="3"/>
      <c r="QOB344" s="3"/>
      <c r="QOC344" s="3"/>
      <c r="QOD344" s="3"/>
      <c r="QOE344" s="3"/>
      <c r="QOF344" s="3"/>
      <c r="QOG344" s="3"/>
      <c r="QOH344" s="3"/>
      <c r="QOI344" s="3"/>
      <c r="QOJ344" s="3"/>
      <c r="QOK344" s="3"/>
      <c r="QOL344" s="3"/>
      <c r="QOM344" s="3"/>
      <c r="QON344" s="3"/>
      <c r="QOO344" s="3"/>
      <c r="QOP344" s="3"/>
      <c r="QOQ344" s="3"/>
      <c r="QOR344" s="3"/>
      <c r="QOS344" s="3"/>
      <c r="QOT344" s="3"/>
      <c r="QOU344" s="3"/>
      <c r="QOV344" s="3"/>
      <c r="QOW344" s="3"/>
      <c r="QOX344" s="3"/>
      <c r="QOY344" s="3"/>
      <c r="QOZ344" s="3"/>
      <c r="QPA344" s="3"/>
      <c r="QPB344" s="3"/>
      <c r="QPC344" s="3"/>
      <c r="QPD344" s="3"/>
      <c r="QPE344" s="3"/>
      <c r="QPF344" s="3"/>
      <c r="QPG344" s="3"/>
      <c r="QPH344" s="3"/>
      <c r="QPI344" s="3"/>
      <c r="QPJ344" s="3"/>
      <c r="QPK344" s="3"/>
      <c r="QPL344" s="3"/>
      <c r="QPM344" s="3"/>
      <c r="QPN344" s="3"/>
      <c r="QPO344" s="3"/>
      <c r="QPP344" s="3"/>
      <c r="QPQ344" s="3"/>
      <c r="QPR344" s="3"/>
      <c r="QPS344" s="3"/>
      <c r="QPT344" s="3"/>
      <c r="QPU344" s="3"/>
      <c r="QPV344" s="3"/>
      <c r="QPW344" s="3"/>
      <c r="QPX344" s="3"/>
      <c r="QPY344" s="3"/>
      <c r="QPZ344" s="3"/>
      <c r="QQA344" s="3"/>
      <c r="QQB344" s="3"/>
      <c r="QQC344" s="3"/>
      <c r="QQD344" s="3"/>
      <c r="QQE344" s="3"/>
      <c r="QQF344" s="3"/>
      <c r="QQG344" s="3"/>
      <c r="QQH344" s="3"/>
      <c r="QQI344" s="3"/>
      <c r="QQJ344" s="3"/>
      <c r="QQK344" s="3"/>
      <c r="QQL344" s="3"/>
      <c r="QQM344" s="3"/>
      <c r="QQN344" s="3"/>
      <c r="QQO344" s="3"/>
      <c r="QQP344" s="3"/>
      <c r="QQQ344" s="3"/>
      <c r="QQR344" s="3"/>
      <c r="QQS344" s="3"/>
      <c r="QQT344" s="3"/>
      <c r="QQU344" s="3"/>
      <c r="QQV344" s="3"/>
      <c r="QQW344" s="3"/>
      <c r="QQX344" s="3"/>
      <c r="QQY344" s="3"/>
      <c r="QQZ344" s="3"/>
      <c r="QRA344" s="3"/>
      <c r="QRB344" s="3"/>
      <c r="QRC344" s="3"/>
      <c r="QRD344" s="3"/>
      <c r="QRE344" s="3"/>
      <c r="QRF344" s="3"/>
      <c r="QRG344" s="3"/>
      <c r="QRH344" s="3"/>
      <c r="QRI344" s="3"/>
      <c r="QRJ344" s="3"/>
      <c r="QRK344" s="3"/>
      <c r="QRL344" s="3"/>
      <c r="QRM344" s="3"/>
      <c r="QRN344" s="3"/>
      <c r="QRO344" s="3"/>
      <c r="QRP344" s="3"/>
      <c r="QRQ344" s="3"/>
      <c r="QRR344" s="3"/>
      <c r="QRS344" s="3"/>
      <c r="QRT344" s="3"/>
      <c r="QRU344" s="3"/>
      <c r="QRV344" s="3"/>
      <c r="QRW344" s="3"/>
      <c r="QRX344" s="3"/>
      <c r="QRY344" s="3"/>
      <c r="QRZ344" s="3"/>
      <c r="QSA344" s="3"/>
      <c r="QSB344" s="3"/>
      <c r="QSC344" s="3"/>
      <c r="QSD344" s="3"/>
      <c r="QSE344" s="3"/>
      <c r="QSF344" s="3"/>
      <c r="QSG344" s="3"/>
      <c r="QSH344" s="3"/>
      <c r="QSI344" s="3"/>
      <c r="QSJ344" s="3"/>
      <c r="QSK344" s="3"/>
      <c r="QSL344" s="3"/>
      <c r="QSM344" s="3"/>
      <c r="QSN344" s="3"/>
      <c r="QSO344" s="3"/>
      <c r="QSP344" s="3"/>
      <c r="QSQ344" s="3"/>
      <c r="QSR344" s="3"/>
      <c r="QSS344" s="3"/>
      <c r="QST344" s="3"/>
      <c r="QSU344" s="3"/>
      <c r="QSV344" s="3"/>
      <c r="QSW344" s="3"/>
      <c r="QSX344" s="3"/>
      <c r="QSY344" s="3"/>
      <c r="QSZ344" s="3"/>
      <c r="QTA344" s="3"/>
      <c r="QTB344" s="3"/>
      <c r="QTC344" s="3"/>
      <c r="QTD344" s="3"/>
      <c r="QTE344" s="3"/>
      <c r="QTF344" s="3"/>
      <c r="QTG344" s="3"/>
      <c r="QTH344" s="3"/>
      <c r="QTI344" s="3"/>
      <c r="QTJ344" s="3"/>
      <c r="QTK344" s="3"/>
      <c r="QTL344" s="3"/>
      <c r="QTM344" s="3"/>
      <c r="QTN344" s="3"/>
      <c r="QTO344" s="3"/>
      <c r="QTP344" s="3"/>
      <c r="QTQ344" s="3"/>
      <c r="QTR344" s="3"/>
      <c r="QTS344" s="3"/>
      <c r="QTT344" s="3"/>
      <c r="QTU344" s="3"/>
      <c r="QTV344" s="3"/>
      <c r="QTW344" s="3"/>
      <c r="QTX344" s="3"/>
      <c r="QTY344" s="3"/>
      <c r="QTZ344" s="3"/>
      <c r="QUA344" s="3"/>
      <c r="QUB344" s="3"/>
      <c r="QUC344" s="3"/>
      <c r="QUD344" s="3"/>
      <c r="QUE344" s="3"/>
      <c r="QUF344" s="3"/>
      <c r="QUG344" s="3"/>
      <c r="QUH344" s="3"/>
      <c r="QUI344" s="3"/>
      <c r="QUJ344" s="3"/>
      <c r="QUK344" s="3"/>
      <c r="QUL344" s="3"/>
      <c r="QUM344" s="3"/>
      <c r="QUN344" s="3"/>
      <c r="QUO344" s="3"/>
      <c r="QUP344" s="3"/>
      <c r="QUQ344" s="3"/>
      <c r="QUR344" s="3"/>
      <c r="QUS344" s="3"/>
      <c r="QUT344" s="3"/>
      <c r="QUU344" s="3"/>
      <c r="QUV344" s="3"/>
      <c r="QUW344" s="3"/>
      <c r="QUX344" s="3"/>
      <c r="QUY344" s="3"/>
      <c r="QUZ344" s="3"/>
      <c r="QVA344" s="3"/>
      <c r="QVB344" s="3"/>
      <c r="QVC344" s="3"/>
      <c r="QVD344" s="3"/>
      <c r="QVE344" s="3"/>
      <c r="QVF344" s="3"/>
      <c r="QVG344" s="3"/>
      <c r="QVH344" s="3"/>
      <c r="QVI344" s="3"/>
      <c r="QVJ344" s="3"/>
      <c r="QVK344" s="3"/>
      <c r="QVL344" s="3"/>
      <c r="QVM344" s="3"/>
      <c r="QVN344" s="3"/>
      <c r="QVO344" s="3"/>
      <c r="QVP344" s="3"/>
      <c r="QVQ344" s="3"/>
      <c r="QVR344" s="3"/>
      <c r="QVS344" s="3"/>
      <c r="QVT344" s="3"/>
      <c r="QVU344" s="3"/>
      <c r="QVV344" s="3"/>
      <c r="QVW344" s="3"/>
      <c r="QVX344" s="3"/>
      <c r="QVY344" s="3"/>
      <c r="QVZ344" s="3"/>
      <c r="QWA344" s="3"/>
      <c r="QWB344" s="3"/>
      <c r="QWC344" s="3"/>
      <c r="QWD344" s="3"/>
      <c r="QWE344" s="3"/>
      <c r="QWF344" s="3"/>
      <c r="QWG344" s="3"/>
      <c r="QWH344" s="3"/>
      <c r="QWI344" s="3"/>
      <c r="QWJ344" s="3"/>
      <c r="QWK344" s="3"/>
      <c r="QWL344" s="3"/>
      <c r="QWM344" s="3"/>
      <c r="QWN344" s="3"/>
      <c r="QWO344" s="3"/>
      <c r="QWP344" s="3"/>
      <c r="QWQ344" s="3"/>
      <c r="QWR344" s="3"/>
      <c r="QWS344" s="3"/>
      <c r="QWT344" s="3"/>
      <c r="QWU344" s="3"/>
      <c r="QWV344" s="3"/>
      <c r="QWW344" s="3"/>
      <c r="QWX344" s="3"/>
      <c r="QWY344" s="3"/>
      <c r="QWZ344" s="3"/>
      <c r="QXA344" s="3"/>
      <c r="QXB344" s="3"/>
      <c r="QXC344" s="3"/>
      <c r="QXD344" s="3"/>
      <c r="QXE344" s="3"/>
      <c r="QXF344" s="3"/>
      <c r="QXG344" s="3"/>
      <c r="QXH344" s="3"/>
      <c r="QXI344" s="3"/>
      <c r="QXJ344" s="3"/>
      <c r="QXK344" s="3"/>
      <c r="QXL344" s="3"/>
      <c r="QXM344" s="3"/>
      <c r="QXN344" s="3"/>
      <c r="QXO344" s="3"/>
      <c r="QXP344" s="3"/>
      <c r="QXQ344" s="3"/>
      <c r="QXR344" s="3"/>
      <c r="QXS344" s="3"/>
      <c r="QXT344" s="3"/>
      <c r="QXU344" s="3"/>
      <c r="QXV344" s="3"/>
      <c r="QXW344" s="3"/>
      <c r="QXX344" s="3"/>
      <c r="QXY344" s="3"/>
      <c r="QXZ344" s="3"/>
      <c r="QYA344" s="3"/>
      <c r="QYB344" s="3"/>
      <c r="QYC344" s="3"/>
      <c r="QYD344" s="3"/>
      <c r="QYE344" s="3"/>
      <c r="QYF344" s="3"/>
      <c r="QYG344" s="3"/>
      <c r="QYH344" s="3"/>
      <c r="QYI344" s="3"/>
      <c r="QYJ344" s="3"/>
      <c r="QYK344" s="3"/>
      <c r="QYL344" s="3"/>
      <c r="QYM344" s="3"/>
      <c r="QYN344" s="3"/>
      <c r="QYO344" s="3"/>
      <c r="QYP344" s="3"/>
      <c r="QYQ344" s="3"/>
      <c r="QYR344" s="3"/>
      <c r="QYS344" s="3"/>
      <c r="QYT344" s="3"/>
      <c r="QYU344" s="3"/>
      <c r="QYV344" s="3"/>
      <c r="QYW344" s="3"/>
      <c r="QYX344" s="3"/>
      <c r="QYY344" s="3"/>
      <c r="QYZ344" s="3"/>
      <c r="QZA344" s="3"/>
      <c r="QZB344" s="3"/>
      <c r="QZC344" s="3"/>
      <c r="QZD344" s="3"/>
      <c r="QZE344" s="3"/>
      <c r="QZF344" s="3"/>
      <c r="QZG344" s="3"/>
      <c r="QZH344" s="3"/>
      <c r="QZI344" s="3"/>
      <c r="QZJ344" s="3"/>
      <c r="QZK344" s="3"/>
      <c r="QZL344" s="3"/>
      <c r="QZM344" s="3"/>
      <c r="QZN344" s="3"/>
      <c r="QZO344" s="3"/>
      <c r="QZP344" s="3"/>
      <c r="QZQ344" s="3"/>
      <c r="QZR344" s="3"/>
      <c r="QZS344" s="3"/>
      <c r="QZT344" s="3"/>
      <c r="QZU344" s="3"/>
      <c r="QZV344" s="3"/>
      <c r="QZW344" s="3"/>
      <c r="QZX344" s="3"/>
      <c r="QZY344" s="3"/>
      <c r="QZZ344" s="3"/>
      <c r="RAA344" s="3"/>
      <c r="RAB344" s="3"/>
      <c r="RAC344" s="3"/>
      <c r="RAD344" s="3"/>
      <c r="RAE344" s="3"/>
      <c r="RAF344" s="3"/>
      <c r="RAG344" s="3"/>
      <c r="RAH344" s="3"/>
      <c r="RAI344" s="3"/>
      <c r="RAJ344" s="3"/>
      <c r="RAK344" s="3"/>
      <c r="RAL344" s="3"/>
      <c r="RAM344" s="3"/>
      <c r="RAN344" s="3"/>
      <c r="RAO344" s="3"/>
      <c r="RAP344" s="3"/>
      <c r="RAQ344" s="3"/>
      <c r="RAR344" s="3"/>
      <c r="RAS344" s="3"/>
      <c r="RAT344" s="3"/>
      <c r="RAU344" s="3"/>
      <c r="RAV344" s="3"/>
      <c r="RAW344" s="3"/>
      <c r="RAX344" s="3"/>
      <c r="RAY344" s="3"/>
      <c r="RAZ344" s="3"/>
      <c r="RBA344" s="3"/>
      <c r="RBB344" s="3"/>
      <c r="RBC344" s="3"/>
      <c r="RBD344" s="3"/>
      <c r="RBE344" s="3"/>
      <c r="RBF344" s="3"/>
      <c r="RBG344" s="3"/>
      <c r="RBH344" s="3"/>
      <c r="RBI344" s="3"/>
      <c r="RBJ344" s="3"/>
      <c r="RBK344" s="3"/>
      <c r="RBL344" s="3"/>
      <c r="RBM344" s="3"/>
      <c r="RBN344" s="3"/>
      <c r="RBO344" s="3"/>
      <c r="RBP344" s="3"/>
      <c r="RBQ344" s="3"/>
      <c r="RBR344" s="3"/>
      <c r="RBS344" s="3"/>
      <c r="RBT344" s="3"/>
      <c r="RBU344" s="3"/>
      <c r="RBV344" s="3"/>
      <c r="RBW344" s="3"/>
      <c r="RBX344" s="3"/>
      <c r="RBY344" s="3"/>
      <c r="RBZ344" s="3"/>
      <c r="RCA344" s="3"/>
      <c r="RCB344" s="3"/>
      <c r="RCC344" s="3"/>
      <c r="RCD344" s="3"/>
      <c r="RCE344" s="3"/>
      <c r="RCF344" s="3"/>
      <c r="RCG344" s="3"/>
      <c r="RCH344" s="3"/>
      <c r="RCI344" s="3"/>
      <c r="RCJ344" s="3"/>
      <c r="RCK344" s="3"/>
      <c r="RCL344" s="3"/>
      <c r="RCM344" s="3"/>
      <c r="RCN344" s="3"/>
      <c r="RCO344" s="3"/>
      <c r="RCP344" s="3"/>
      <c r="RCQ344" s="3"/>
      <c r="RCR344" s="3"/>
      <c r="RCS344" s="3"/>
      <c r="RCT344" s="3"/>
      <c r="RCU344" s="3"/>
      <c r="RCV344" s="3"/>
      <c r="RCW344" s="3"/>
      <c r="RCX344" s="3"/>
      <c r="RCY344" s="3"/>
      <c r="RCZ344" s="3"/>
      <c r="RDA344" s="3"/>
      <c r="RDB344" s="3"/>
      <c r="RDC344" s="3"/>
      <c r="RDD344" s="3"/>
      <c r="RDE344" s="3"/>
      <c r="RDF344" s="3"/>
      <c r="RDG344" s="3"/>
      <c r="RDH344" s="3"/>
      <c r="RDI344" s="3"/>
      <c r="RDJ344" s="3"/>
      <c r="RDK344" s="3"/>
      <c r="RDL344" s="3"/>
      <c r="RDM344" s="3"/>
      <c r="RDN344" s="3"/>
      <c r="RDO344" s="3"/>
      <c r="RDP344" s="3"/>
      <c r="RDQ344" s="3"/>
      <c r="RDR344" s="3"/>
      <c r="RDS344" s="3"/>
      <c r="RDT344" s="3"/>
      <c r="RDU344" s="3"/>
      <c r="RDV344" s="3"/>
      <c r="RDW344" s="3"/>
      <c r="RDX344" s="3"/>
      <c r="RDY344" s="3"/>
      <c r="RDZ344" s="3"/>
      <c r="REA344" s="3"/>
      <c r="REB344" s="3"/>
      <c r="REC344" s="3"/>
      <c r="RED344" s="3"/>
      <c r="REE344" s="3"/>
      <c r="REF344" s="3"/>
      <c r="REG344" s="3"/>
      <c r="REH344" s="3"/>
      <c r="REI344" s="3"/>
      <c r="REJ344" s="3"/>
      <c r="REK344" s="3"/>
      <c r="REL344" s="3"/>
      <c r="REM344" s="3"/>
      <c r="REN344" s="3"/>
      <c r="REO344" s="3"/>
      <c r="REP344" s="3"/>
      <c r="REQ344" s="3"/>
      <c r="RER344" s="3"/>
      <c r="RES344" s="3"/>
      <c r="RET344" s="3"/>
      <c r="REU344" s="3"/>
      <c r="REV344" s="3"/>
      <c r="REW344" s="3"/>
      <c r="REX344" s="3"/>
      <c r="REY344" s="3"/>
      <c r="REZ344" s="3"/>
      <c r="RFA344" s="3"/>
      <c r="RFB344" s="3"/>
      <c r="RFC344" s="3"/>
      <c r="RFD344" s="3"/>
      <c r="RFE344" s="3"/>
      <c r="RFF344" s="3"/>
      <c r="RFG344" s="3"/>
      <c r="RFH344" s="3"/>
      <c r="RFI344" s="3"/>
      <c r="RFJ344" s="3"/>
      <c r="RFK344" s="3"/>
      <c r="RFL344" s="3"/>
      <c r="RFM344" s="3"/>
      <c r="RFN344" s="3"/>
      <c r="RFO344" s="3"/>
      <c r="RFP344" s="3"/>
      <c r="RFQ344" s="3"/>
      <c r="RFR344" s="3"/>
      <c r="RFS344" s="3"/>
      <c r="RFT344" s="3"/>
      <c r="RFU344" s="3"/>
      <c r="RFV344" s="3"/>
      <c r="RFW344" s="3"/>
      <c r="RFX344" s="3"/>
      <c r="RFY344" s="3"/>
      <c r="RFZ344" s="3"/>
      <c r="RGA344" s="3"/>
      <c r="RGB344" s="3"/>
      <c r="RGC344" s="3"/>
      <c r="RGD344" s="3"/>
      <c r="RGE344" s="3"/>
      <c r="RGF344" s="3"/>
      <c r="RGG344" s="3"/>
      <c r="RGH344" s="3"/>
      <c r="RGI344" s="3"/>
      <c r="RGJ344" s="3"/>
      <c r="RGK344" s="3"/>
      <c r="RGL344" s="3"/>
      <c r="RGM344" s="3"/>
      <c r="RGN344" s="3"/>
      <c r="RGO344" s="3"/>
      <c r="RGP344" s="3"/>
      <c r="RGQ344" s="3"/>
      <c r="RGR344" s="3"/>
      <c r="RGS344" s="3"/>
      <c r="RGT344" s="3"/>
      <c r="RGU344" s="3"/>
      <c r="RGV344" s="3"/>
      <c r="RGW344" s="3"/>
      <c r="RGX344" s="3"/>
      <c r="RGY344" s="3"/>
      <c r="RGZ344" s="3"/>
      <c r="RHA344" s="3"/>
      <c r="RHB344" s="3"/>
      <c r="RHC344" s="3"/>
      <c r="RHD344" s="3"/>
      <c r="RHE344" s="3"/>
      <c r="RHF344" s="3"/>
      <c r="RHG344" s="3"/>
      <c r="RHH344" s="3"/>
      <c r="RHI344" s="3"/>
      <c r="RHJ344" s="3"/>
      <c r="RHK344" s="3"/>
      <c r="RHL344" s="3"/>
      <c r="RHM344" s="3"/>
      <c r="RHN344" s="3"/>
      <c r="RHO344" s="3"/>
      <c r="RHP344" s="3"/>
      <c r="RHQ344" s="3"/>
      <c r="RHR344" s="3"/>
      <c r="RHS344" s="3"/>
      <c r="RHT344" s="3"/>
      <c r="RHU344" s="3"/>
      <c r="RHV344" s="3"/>
      <c r="RHW344" s="3"/>
      <c r="RHX344" s="3"/>
      <c r="RHY344" s="3"/>
      <c r="RHZ344" s="3"/>
      <c r="RIA344" s="3"/>
      <c r="RIB344" s="3"/>
      <c r="RIC344" s="3"/>
      <c r="RID344" s="3"/>
      <c r="RIE344" s="3"/>
      <c r="RIF344" s="3"/>
      <c r="RIG344" s="3"/>
      <c r="RIH344" s="3"/>
      <c r="RII344" s="3"/>
      <c r="RIJ344" s="3"/>
      <c r="RIK344" s="3"/>
      <c r="RIL344" s="3"/>
      <c r="RIM344" s="3"/>
      <c r="RIN344" s="3"/>
      <c r="RIO344" s="3"/>
      <c r="RIP344" s="3"/>
      <c r="RIQ344" s="3"/>
      <c r="RIR344" s="3"/>
      <c r="RIS344" s="3"/>
      <c r="RIT344" s="3"/>
      <c r="RIU344" s="3"/>
      <c r="RIV344" s="3"/>
      <c r="RIW344" s="3"/>
      <c r="RIX344" s="3"/>
      <c r="RIY344" s="3"/>
      <c r="RIZ344" s="3"/>
      <c r="RJA344" s="3"/>
      <c r="RJB344" s="3"/>
      <c r="RJC344" s="3"/>
      <c r="RJD344" s="3"/>
      <c r="RJE344" s="3"/>
      <c r="RJF344" s="3"/>
      <c r="RJG344" s="3"/>
      <c r="RJH344" s="3"/>
      <c r="RJI344" s="3"/>
      <c r="RJJ344" s="3"/>
      <c r="RJK344" s="3"/>
      <c r="RJL344" s="3"/>
      <c r="RJM344" s="3"/>
      <c r="RJN344" s="3"/>
      <c r="RJO344" s="3"/>
      <c r="RJP344" s="3"/>
      <c r="RJQ344" s="3"/>
      <c r="RJR344" s="3"/>
      <c r="RJS344" s="3"/>
      <c r="RJT344" s="3"/>
      <c r="RJU344" s="3"/>
      <c r="RJV344" s="3"/>
      <c r="RJW344" s="3"/>
      <c r="RJX344" s="3"/>
      <c r="RJY344" s="3"/>
      <c r="RJZ344" s="3"/>
      <c r="RKA344" s="3"/>
      <c r="RKB344" s="3"/>
      <c r="RKC344" s="3"/>
      <c r="RKD344" s="3"/>
      <c r="RKE344" s="3"/>
      <c r="RKF344" s="3"/>
      <c r="RKG344" s="3"/>
      <c r="RKH344" s="3"/>
      <c r="RKI344" s="3"/>
      <c r="RKJ344" s="3"/>
      <c r="RKK344" s="3"/>
      <c r="RKL344" s="3"/>
      <c r="RKM344" s="3"/>
      <c r="RKN344" s="3"/>
      <c r="RKO344" s="3"/>
      <c r="RKP344" s="3"/>
      <c r="RKQ344" s="3"/>
      <c r="RKR344" s="3"/>
      <c r="RKS344" s="3"/>
      <c r="RKT344" s="3"/>
      <c r="RKU344" s="3"/>
      <c r="RKV344" s="3"/>
      <c r="RKW344" s="3"/>
      <c r="RKX344" s="3"/>
      <c r="RKY344" s="3"/>
      <c r="RKZ344" s="3"/>
      <c r="RLA344" s="3"/>
      <c r="RLB344" s="3"/>
      <c r="RLC344" s="3"/>
      <c r="RLD344" s="3"/>
      <c r="RLE344" s="3"/>
      <c r="RLF344" s="3"/>
      <c r="RLG344" s="3"/>
      <c r="RLH344" s="3"/>
      <c r="RLI344" s="3"/>
      <c r="RLJ344" s="3"/>
      <c r="RLK344" s="3"/>
      <c r="RLL344" s="3"/>
      <c r="RLM344" s="3"/>
      <c r="RLN344" s="3"/>
      <c r="RLO344" s="3"/>
      <c r="RLP344" s="3"/>
      <c r="RLQ344" s="3"/>
      <c r="RLR344" s="3"/>
      <c r="RLS344" s="3"/>
      <c r="RLT344" s="3"/>
      <c r="RLU344" s="3"/>
      <c r="RLV344" s="3"/>
      <c r="RLW344" s="3"/>
      <c r="RLX344" s="3"/>
      <c r="RLY344" s="3"/>
      <c r="RLZ344" s="3"/>
      <c r="RMA344" s="3"/>
      <c r="RMB344" s="3"/>
      <c r="RMC344" s="3"/>
      <c r="RMD344" s="3"/>
      <c r="RME344" s="3"/>
      <c r="RMF344" s="3"/>
      <c r="RMG344" s="3"/>
      <c r="RMH344" s="3"/>
      <c r="RMI344" s="3"/>
      <c r="RMJ344" s="3"/>
      <c r="RMK344" s="3"/>
      <c r="RML344" s="3"/>
      <c r="RMM344" s="3"/>
      <c r="RMN344" s="3"/>
      <c r="RMO344" s="3"/>
      <c r="RMP344" s="3"/>
      <c r="RMQ344" s="3"/>
      <c r="RMR344" s="3"/>
      <c r="RMS344" s="3"/>
      <c r="RMT344" s="3"/>
      <c r="RMU344" s="3"/>
      <c r="RMV344" s="3"/>
      <c r="RMW344" s="3"/>
      <c r="RMX344" s="3"/>
      <c r="RMY344" s="3"/>
      <c r="RMZ344" s="3"/>
      <c r="RNA344" s="3"/>
      <c r="RNB344" s="3"/>
      <c r="RNC344" s="3"/>
      <c r="RND344" s="3"/>
      <c r="RNE344" s="3"/>
      <c r="RNF344" s="3"/>
      <c r="RNG344" s="3"/>
      <c r="RNH344" s="3"/>
      <c r="RNI344" s="3"/>
      <c r="RNJ344" s="3"/>
      <c r="RNK344" s="3"/>
      <c r="RNL344" s="3"/>
      <c r="RNM344" s="3"/>
      <c r="RNN344" s="3"/>
      <c r="RNO344" s="3"/>
      <c r="RNP344" s="3"/>
      <c r="RNQ344" s="3"/>
      <c r="RNR344" s="3"/>
      <c r="RNS344" s="3"/>
      <c r="RNT344" s="3"/>
      <c r="RNU344" s="3"/>
      <c r="RNV344" s="3"/>
      <c r="RNW344" s="3"/>
      <c r="RNX344" s="3"/>
      <c r="RNY344" s="3"/>
      <c r="RNZ344" s="3"/>
      <c r="ROA344" s="3"/>
      <c r="ROB344" s="3"/>
      <c r="ROC344" s="3"/>
      <c r="ROD344" s="3"/>
      <c r="ROE344" s="3"/>
      <c r="ROF344" s="3"/>
      <c r="ROG344" s="3"/>
      <c r="ROH344" s="3"/>
      <c r="ROI344" s="3"/>
      <c r="ROJ344" s="3"/>
      <c r="ROK344" s="3"/>
      <c r="ROL344" s="3"/>
      <c r="ROM344" s="3"/>
      <c r="RON344" s="3"/>
      <c r="ROO344" s="3"/>
      <c r="ROP344" s="3"/>
      <c r="ROQ344" s="3"/>
      <c r="ROR344" s="3"/>
      <c r="ROS344" s="3"/>
      <c r="ROT344" s="3"/>
      <c r="ROU344" s="3"/>
      <c r="ROV344" s="3"/>
      <c r="ROW344" s="3"/>
      <c r="ROX344" s="3"/>
      <c r="ROY344" s="3"/>
      <c r="ROZ344" s="3"/>
      <c r="RPA344" s="3"/>
      <c r="RPB344" s="3"/>
      <c r="RPC344" s="3"/>
      <c r="RPD344" s="3"/>
      <c r="RPE344" s="3"/>
      <c r="RPF344" s="3"/>
      <c r="RPG344" s="3"/>
      <c r="RPH344" s="3"/>
      <c r="RPI344" s="3"/>
      <c r="RPJ344" s="3"/>
      <c r="RPK344" s="3"/>
      <c r="RPL344" s="3"/>
      <c r="RPM344" s="3"/>
      <c r="RPN344" s="3"/>
      <c r="RPO344" s="3"/>
      <c r="RPP344" s="3"/>
      <c r="RPQ344" s="3"/>
      <c r="RPR344" s="3"/>
      <c r="RPS344" s="3"/>
      <c r="RPT344" s="3"/>
      <c r="RPU344" s="3"/>
      <c r="RPV344" s="3"/>
      <c r="RPW344" s="3"/>
      <c r="RPX344" s="3"/>
      <c r="RPY344" s="3"/>
      <c r="RPZ344" s="3"/>
      <c r="RQA344" s="3"/>
      <c r="RQB344" s="3"/>
      <c r="RQC344" s="3"/>
      <c r="RQD344" s="3"/>
      <c r="RQE344" s="3"/>
      <c r="RQF344" s="3"/>
      <c r="RQG344" s="3"/>
      <c r="RQH344" s="3"/>
      <c r="RQI344" s="3"/>
      <c r="RQJ344" s="3"/>
      <c r="RQK344" s="3"/>
      <c r="RQL344" s="3"/>
      <c r="RQM344" s="3"/>
      <c r="RQN344" s="3"/>
      <c r="RQO344" s="3"/>
      <c r="RQP344" s="3"/>
      <c r="RQQ344" s="3"/>
      <c r="RQR344" s="3"/>
      <c r="RQS344" s="3"/>
      <c r="RQT344" s="3"/>
      <c r="RQU344" s="3"/>
      <c r="RQV344" s="3"/>
      <c r="RQW344" s="3"/>
      <c r="RQX344" s="3"/>
      <c r="RQY344" s="3"/>
      <c r="RQZ344" s="3"/>
      <c r="RRA344" s="3"/>
      <c r="RRB344" s="3"/>
      <c r="RRC344" s="3"/>
      <c r="RRD344" s="3"/>
      <c r="RRE344" s="3"/>
      <c r="RRF344" s="3"/>
      <c r="RRG344" s="3"/>
      <c r="RRH344" s="3"/>
      <c r="RRI344" s="3"/>
      <c r="RRJ344" s="3"/>
      <c r="RRK344" s="3"/>
      <c r="RRL344" s="3"/>
      <c r="RRM344" s="3"/>
      <c r="RRN344" s="3"/>
      <c r="RRO344" s="3"/>
      <c r="RRP344" s="3"/>
      <c r="RRQ344" s="3"/>
      <c r="RRR344" s="3"/>
      <c r="RRS344" s="3"/>
      <c r="RRT344" s="3"/>
      <c r="RRU344" s="3"/>
      <c r="RRV344" s="3"/>
      <c r="RRW344" s="3"/>
      <c r="RRX344" s="3"/>
      <c r="RRY344" s="3"/>
      <c r="RRZ344" s="3"/>
      <c r="RSA344" s="3"/>
      <c r="RSB344" s="3"/>
      <c r="RSC344" s="3"/>
      <c r="RSD344" s="3"/>
      <c r="RSE344" s="3"/>
      <c r="RSF344" s="3"/>
      <c r="RSG344" s="3"/>
      <c r="RSH344" s="3"/>
      <c r="RSI344" s="3"/>
      <c r="RSJ344" s="3"/>
      <c r="RSK344" s="3"/>
      <c r="RSL344" s="3"/>
      <c r="RSM344" s="3"/>
      <c r="RSN344" s="3"/>
      <c r="RSO344" s="3"/>
      <c r="RSP344" s="3"/>
      <c r="RSQ344" s="3"/>
      <c r="RSR344" s="3"/>
      <c r="RSS344" s="3"/>
      <c r="RST344" s="3"/>
      <c r="RSU344" s="3"/>
      <c r="RSV344" s="3"/>
      <c r="RSW344" s="3"/>
      <c r="RSX344" s="3"/>
      <c r="RSY344" s="3"/>
      <c r="RSZ344" s="3"/>
      <c r="RTA344" s="3"/>
      <c r="RTB344" s="3"/>
      <c r="RTC344" s="3"/>
      <c r="RTD344" s="3"/>
      <c r="RTE344" s="3"/>
      <c r="RTF344" s="3"/>
      <c r="RTG344" s="3"/>
      <c r="RTH344" s="3"/>
      <c r="RTI344" s="3"/>
      <c r="RTJ344" s="3"/>
      <c r="RTK344" s="3"/>
      <c r="RTL344" s="3"/>
      <c r="RTM344" s="3"/>
      <c r="RTN344" s="3"/>
      <c r="RTO344" s="3"/>
      <c r="RTP344" s="3"/>
      <c r="RTQ344" s="3"/>
      <c r="RTR344" s="3"/>
      <c r="RTS344" s="3"/>
      <c r="RTT344" s="3"/>
      <c r="RTU344" s="3"/>
      <c r="RTV344" s="3"/>
      <c r="RTW344" s="3"/>
      <c r="RTX344" s="3"/>
      <c r="RTY344" s="3"/>
      <c r="RTZ344" s="3"/>
      <c r="RUA344" s="3"/>
      <c r="RUB344" s="3"/>
      <c r="RUC344" s="3"/>
      <c r="RUD344" s="3"/>
      <c r="RUE344" s="3"/>
      <c r="RUF344" s="3"/>
      <c r="RUG344" s="3"/>
      <c r="RUH344" s="3"/>
      <c r="RUI344" s="3"/>
      <c r="RUJ344" s="3"/>
      <c r="RUK344" s="3"/>
      <c r="RUL344" s="3"/>
      <c r="RUM344" s="3"/>
      <c r="RUN344" s="3"/>
      <c r="RUO344" s="3"/>
      <c r="RUP344" s="3"/>
      <c r="RUQ344" s="3"/>
      <c r="RUR344" s="3"/>
      <c r="RUS344" s="3"/>
      <c r="RUT344" s="3"/>
      <c r="RUU344" s="3"/>
      <c r="RUV344" s="3"/>
      <c r="RUW344" s="3"/>
      <c r="RUX344" s="3"/>
      <c r="RUY344" s="3"/>
      <c r="RUZ344" s="3"/>
      <c r="RVA344" s="3"/>
      <c r="RVB344" s="3"/>
      <c r="RVC344" s="3"/>
      <c r="RVD344" s="3"/>
      <c r="RVE344" s="3"/>
      <c r="RVF344" s="3"/>
      <c r="RVG344" s="3"/>
      <c r="RVH344" s="3"/>
      <c r="RVI344" s="3"/>
      <c r="RVJ344" s="3"/>
      <c r="RVK344" s="3"/>
      <c r="RVL344" s="3"/>
      <c r="RVM344" s="3"/>
      <c r="RVN344" s="3"/>
      <c r="RVO344" s="3"/>
      <c r="RVP344" s="3"/>
      <c r="RVQ344" s="3"/>
      <c r="RVR344" s="3"/>
      <c r="RVS344" s="3"/>
      <c r="RVT344" s="3"/>
      <c r="RVU344" s="3"/>
      <c r="RVV344" s="3"/>
      <c r="RVW344" s="3"/>
      <c r="RVX344" s="3"/>
      <c r="RVY344" s="3"/>
      <c r="RVZ344" s="3"/>
      <c r="RWA344" s="3"/>
      <c r="RWB344" s="3"/>
      <c r="RWC344" s="3"/>
      <c r="RWD344" s="3"/>
      <c r="RWE344" s="3"/>
      <c r="RWF344" s="3"/>
      <c r="RWG344" s="3"/>
      <c r="RWH344" s="3"/>
      <c r="RWI344" s="3"/>
      <c r="RWJ344" s="3"/>
      <c r="RWK344" s="3"/>
      <c r="RWL344" s="3"/>
      <c r="RWM344" s="3"/>
      <c r="RWN344" s="3"/>
      <c r="RWO344" s="3"/>
      <c r="RWP344" s="3"/>
      <c r="RWQ344" s="3"/>
      <c r="RWR344" s="3"/>
      <c r="RWS344" s="3"/>
      <c r="RWT344" s="3"/>
      <c r="RWU344" s="3"/>
      <c r="RWV344" s="3"/>
      <c r="RWW344" s="3"/>
      <c r="RWX344" s="3"/>
      <c r="RWY344" s="3"/>
      <c r="RWZ344" s="3"/>
      <c r="RXA344" s="3"/>
      <c r="RXB344" s="3"/>
      <c r="RXC344" s="3"/>
      <c r="RXD344" s="3"/>
      <c r="RXE344" s="3"/>
      <c r="RXF344" s="3"/>
      <c r="RXG344" s="3"/>
      <c r="RXH344" s="3"/>
      <c r="RXI344" s="3"/>
      <c r="RXJ344" s="3"/>
      <c r="RXK344" s="3"/>
      <c r="RXL344" s="3"/>
      <c r="RXM344" s="3"/>
      <c r="RXN344" s="3"/>
      <c r="RXO344" s="3"/>
      <c r="RXP344" s="3"/>
      <c r="RXQ344" s="3"/>
      <c r="RXR344" s="3"/>
      <c r="RXS344" s="3"/>
      <c r="RXT344" s="3"/>
      <c r="RXU344" s="3"/>
      <c r="RXV344" s="3"/>
      <c r="RXW344" s="3"/>
      <c r="RXX344" s="3"/>
      <c r="RXY344" s="3"/>
      <c r="RXZ344" s="3"/>
      <c r="RYA344" s="3"/>
      <c r="RYB344" s="3"/>
      <c r="RYC344" s="3"/>
      <c r="RYD344" s="3"/>
      <c r="RYE344" s="3"/>
      <c r="RYF344" s="3"/>
      <c r="RYG344" s="3"/>
      <c r="RYH344" s="3"/>
      <c r="RYI344" s="3"/>
      <c r="RYJ344" s="3"/>
      <c r="RYK344" s="3"/>
      <c r="RYL344" s="3"/>
      <c r="RYM344" s="3"/>
      <c r="RYN344" s="3"/>
      <c r="RYO344" s="3"/>
      <c r="RYP344" s="3"/>
      <c r="RYQ344" s="3"/>
      <c r="RYR344" s="3"/>
      <c r="RYS344" s="3"/>
      <c r="RYT344" s="3"/>
      <c r="RYU344" s="3"/>
      <c r="RYV344" s="3"/>
      <c r="RYW344" s="3"/>
      <c r="RYX344" s="3"/>
      <c r="RYY344" s="3"/>
      <c r="RYZ344" s="3"/>
      <c r="RZA344" s="3"/>
      <c r="RZB344" s="3"/>
      <c r="RZC344" s="3"/>
      <c r="RZD344" s="3"/>
      <c r="RZE344" s="3"/>
      <c r="RZF344" s="3"/>
      <c r="RZG344" s="3"/>
      <c r="RZH344" s="3"/>
      <c r="RZI344" s="3"/>
      <c r="RZJ344" s="3"/>
      <c r="RZK344" s="3"/>
      <c r="RZL344" s="3"/>
      <c r="RZM344" s="3"/>
      <c r="RZN344" s="3"/>
      <c r="RZO344" s="3"/>
      <c r="RZP344" s="3"/>
      <c r="RZQ344" s="3"/>
      <c r="RZR344" s="3"/>
      <c r="RZS344" s="3"/>
      <c r="RZT344" s="3"/>
      <c r="RZU344" s="3"/>
      <c r="RZV344" s="3"/>
      <c r="RZW344" s="3"/>
      <c r="RZX344" s="3"/>
      <c r="RZY344" s="3"/>
      <c r="RZZ344" s="3"/>
      <c r="SAA344" s="3"/>
      <c r="SAB344" s="3"/>
      <c r="SAC344" s="3"/>
      <c r="SAD344" s="3"/>
      <c r="SAE344" s="3"/>
      <c r="SAF344" s="3"/>
      <c r="SAG344" s="3"/>
      <c r="SAH344" s="3"/>
      <c r="SAI344" s="3"/>
      <c r="SAJ344" s="3"/>
      <c r="SAK344" s="3"/>
      <c r="SAL344" s="3"/>
      <c r="SAM344" s="3"/>
      <c r="SAN344" s="3"/>
      <c r="SAO344" s="3"/>
      <c r="SAP344" s="3"/>
      <c r="SAQ344" s="3"/>
      <c r="SAR344" s="3"/>
      <c r="SAS344" s="3"/>
      <c r="SAT344" s="3"/>
      <c r="SAU344" s="3"/>
      <c r="SAV344" s="3"/>
      <c r="SAW344" s="3"/>
      <c r="SAX344" s="3"/>
      <c r="SAY344" s="3"/>
      <c r="SAZ344" s="3"/>
      <c r="SBA344" s="3"/>
      <c r="SBB344" s="3"/>
      <c r="SBC344" s="3"/>
      <c r="SBD344" s="3"/>
      <c r="SBE344" s="3"/>
      <c r="SBF344" s="3"/>
      <c r="SBG344" s="3"/>
      <c r="SBH344" s="3"/>
      <c r="SBI344" s="3"/>
      <c r="SBJ344" s="3"/>
      <c r="SBK344" s="3"/>
      <c r="SBL344" s="3"/>
      <c r="SBM344" s="3"/>
      <c r="SBN344" s="3"/>
      <c r="SBO344" s="3"/>
      <c r="SBP344" s="3"/>
      <c r="SBQ344" s="3"/>
      <c r="SBR344" s="3"/>
      <c r="SBS344" s="3"/>
      <c r="SBT344" s="3"/>
      <c r="SBU344" s="3"/>
      <c r="SBV344" s="3"/>
      <c r="SBW344" s="3"/>
      <c r="SBX344" s="3"/>
      <c r="SBY344" s="3"/>
      <c r="SBZ344" s="3"/>
      <c r="SCA344" s="3"/>
      <c r="SCB344" s="3"/>
      <c r="SCC344" s="3"/>
      <c r="SCD344" s="3"/>
      <c r="SCE344" s="3"/>
      <c r="SCF344" s="3"/>
      <c r="SCG344" s="3"/>
      <c r="SCH344" s="3"/>
      <c r="SCI344" s="3"/>
      <c r="SCJ344" s="3"/>
      <c r="SCK344" s="3"/>
      <c r="SCL344" s="3"/>
      <c r="SCM344" s="3"/>
      <c r="SCN344" s="3"/>
      <c r="SCO344" s="3"/>
      <c r="SCP344" s="3"/>
      <c r="SCQ344" s="3"/>
      <c r="SCR344" s="3"/>
      <c r="SCS344" s="3"/>
      <c r="SCT344" s="3"/>
      <c r="SCU344" s="3"/>
      <c r="SCV344" s="3"/>
      <c r="SCW344" s="3"/>
      <c r="SCX344" s="3"/>
      <c r="SCY344" s="3"/>
      <c r="SCZ344" s="3"/>
      <c r="SDA344" s="3"/>
      <c r="SDB344" s="3"/>
      <c r="SDC344" s="3"/>
      <c r="SDD344" s="3"/>
      <c r="SDE344" s="3"/>
      <c r="SDF344" s="3"/>
      <c r="SDG344" s="3"/>
      <c r="SDH344" s="3"/>
      <c r="SDI344" s="3"/>
      <c r="SDJ344" s="3"/>
      <c r="SDK344" s="3"/>
      <c r="SDL344" s="3"/>
      <c r="SDM344" s="3"/>
      <c r="SDN344" s="3"/>
      <c r="SDO344" s="3"/>
      <c r="SDP344" s="3"/>
      <c r="SDQ344" s="3"/>
      <c r="SDR344" s="3"/>
      <c r="SDS344" s="3"/>
      <c r="SDT344" s="3"/>
      <c r="SDU344" s="3"/>
      <c r="SDV344" s="3"/>
      <c r="SDW344" s="3"/>
      <c r="SDX344" s="3"/>
      <c r="SDY344" s="3"/>
      <c r="SDZ344" s="3"/>
      <c r="SEA344" s="3"/>
      <c r="SEB344" s="3"/>
      <c r="SEC344" s="3"/>
      <c r="SED344" s="3"/>
      <c r="SEE344" s="3"/>
      <c r="SEF344" s="3"/>
      <c r="SEG344" s="3"/>
      <c r="SEH344" s="3"/>
      <c r="SEI344" s="3"/>
      <c r="SEJ344" s="3"/>
      <c r="SEK344" s="3"/>
      <c r="SEL344" s="3"/>
      <c r="SEM344" s="3"/>
      <c r="SEN344" s="3"/>
      <c r="SEO344" s="3"/>
      <c r="SEP344" s="3"/>
      <c r="SEQ344" s="3"/>
      <c r="SER344" s="3"/>
      <c r="SES344" s="3"/>
      <c r="SET344" s="3"/>
      <c r="SEU344" s="3"/>
      <c r="SEV344" s="3"/>
      <c r="SEW344" s="3"/>
      <c r="SEX344" s="3"/>
      <c r="SEY344" s="3"/>
      <c r="SEZ344" s="3"/>
      <c r="SFA344" s="3"/>
      <c r="SFB344" s="3"/>
      <c r="SFC344" s="3"/>
      <c r="SFD344" s="3"/>
      <c r="SFE344" s="3"/>
      <c r="SFF344" s="3"/>
      <c r="SFG344" s="3"/>
      <c r="SFH344" s="3"/>
      <c r="SFI344" s="3"/>
      <c r="SFJ344" s="3"/>
      <c r="SFK344" s="3"/>
      <c r="SFL344" s="3"/>
      <c r="SFM344" s="3"/>
      <c r="SFN344" s="3"/>
      <c r="SFO344" s="3"/>
      <c r="SFP344" s="3"/>
      <c r="SFQ344" s="3"/>
      <c r="SFR344" s="3"/>
      <c r="SFS344" s="3"/>
      <c r="SFT344" s="3"/>
      <c r="SFU344" s="3"/>
      <c r="SFV344" s="3"/>
      <c r="SFW344" s="3"/>
      <c r="SFX344" s="3"/>
      <c r="SFY344" s="3"/>
      <c r="SFZ344" s="3"/>
      <c r="SGA344" s="3"/>
      <c r="SGB344" s="3"/>
      <c r="SGC344" s="3"/>
      <c r="SGD344" s="3"/>
      <c r="SGE344" s="3"/>
      <c r="SGF344" s="3"/>
      <c r="SGG344" s="3"/>
      <c r="SGH344" s="3"/>
      <c r="SGI344" s="3"/>
      <c r="SGJ344" s="3"/>
      <c r="SGK344" s="3"/>
      <c r="SGL344" s="3"/>
      <c r="SGM344" s="3"/>
      <c r="SGN344" s="3"/>
      <c r="SGO344" s="3"/>
      <c r="SGP344" s="3"/>
      <c r="SGQ344" s="3"/>
      <c r="SGR344" s="3"/>
      <c r="SGS344" s="3"/>
      <c r="SGT344" s="3"/>
      <c r="SGU344" s="3"/>
      <c r="SGV344" s="3"/>
      <c r="SGW344" s="3"/>
      <c r="SGX344" s="3"/>
      <c r="SGY344" s="3"/>
      <c r="SGZ344" s="3"/>
      <c r="SHA344" s="3"/>
      <c r="SHB344" s="3"/>
      <c r="SHC344" s="3"/>
      <c r="SHD344" s="3"/>
      <c r="SHE344" s="3"/>
      <c r="SHF344" s="3"/>
      <c r="SHG344" s="3"/>
      <c r="SHH344" s="3"/>
      <c r="SHI344" s="3"/>
      <c r="SHJ344" s="3"/>
      <c r="SHK344" s="3"/>
      <c r="SHL344" s="3"/>
      <c r="SHM344" s="3"/>
      <c r="SHN344" s="3"/>
      <c r="SHO344" s="3"/>
      <c r="SHP344" s="3"/>
      <c r="SHQ344" s="3"/>
      <c r="SHR344" s="3"/>
      <c r="SHS344" s="3"/>
      <c r="SHT344" s="3"/>
      <c r="SHU344" s="3"/>
      <c r="SHV344" s="3"/>
      <c r="SHW344" s="3"/>
      <c r="SHX344" s="3"/>
      <c r="SHY344" s="3"/>
      <c r="SHZ344" s="3"/>
      <c r="SIA344" s="3"/>
      <c r="SIB344" s="3"/>
      <c r="SIC344" s="3"/>
      <c r="SID344" s="3"/>
      <c r="SIE344" s="3"/>
      <c r="SIF344" s="3"/>
      <c r="SIG344" s="3"/>
      <c r="SIH344" s="3"/>
      <c r="SII344" s="3"/>
      <c r="SIJ344" s="3"/>
      <c r="SIK344" s="3"/>
      <c r="SIL344" s="3"/>
      <c r="SIM344" s="3"/>
      <c r="SIN344" s="3"/>
      <c r="SIO344" s="3"/>
      <c r="SIP344" s="3"/>
      <c r="SIQ344" s="3"/>
      <c r="SIR344" s="3"/>
      <c r="SIS344" s="3"/>
      <c r="SIT344" s="3"/>
      <c r="SIU344" s="3"/>
      <c r="SIV344" s="3"/>
      <c r="SIW344" s="3"/>
      <c r="SIX344" s="3"/>
      <c r="SIY344" s="3"/>
      <c r="SIZ344" s="3"/>
      <c r="SJA344" s="3"/>
      <c r="SJB344" s="3"/>
      <c r="SJC344" s="3"/>
      <c r="SJD344" s="3"/>
      <c r="SJE344" s="3"/>
      <c r="SJF344" s="3"/>
      <c r="SJG344" s="3"/>
      <c r="SJH344" s="3"/>
      <c r="SJI344" s="3"/>
      <c r="SJJ344" s="3"/>
      <c r="SJK344" s="3"/>
      <c r="SJL344" s="3"/>
      <c r="SJM344" s="3"/>
      <c r="SJN344" s="3"/>
      <c r="SJO344" s="3"/>
      <c r="SJP344" s="3"/>
      <c r="SJQ344" s="3"/>
      <c r="SJR344" s="3"/>
      <c r="SJS344" s="3"/>
      <c r="SJT344" s="3"/>
      <c r="SJU344" s="3"/>
      <c r="SJV344" s="3"/>
      <c r="SJW344" s="3"/>
      <c r="SJX344" s="3"/>
      <c r="SJY344" s="3"/>
      <c r="SJZ344" s="3"/>
      <c r="SKA344" s="3"/>
      <c r="SKB344" s="3"/>
      <c r="SKC344" s="3"/>
      <c r="SKD344" s="3"/>
      <c r="SKE344" s="3"/>
      <c r="SKF344" s="3"/>
      <c r="SKG344" s="3"/>
      <c r="SKH344" s="3"/>
      <c r="SKI344" s="3"/>
      <c r="SKJ344" s="3"/>
      <c r="SKK344" s="3"/>
      <c r="SKL344" s="3"/>
      <c r="SKM344" s="3"/>
      <c r="SKN344" s="3"/>
      <c r="SKO344" s="3"/>
      <c r="SKP344" s="3"/>
      <c r="SKQ344" s="3"/>
      <c r="SKR344" s="3"/>
      <c r="SKS344" s="3"/>
      <c r="SKT344" s="3"/>
      <c r="SKU344" s="3"/>
      <c r="SKV344" s="3"/>
      <c r="SKW344" s="3"/>
      <c r="SKX344" s="3"/>
      <c r="SKY344" s="3"/>
      <c r="SKZ344" s="3"/>
      <c r="SLA344" s="3"/>
      <c r="SLB344" s="3"/>
      <c r="SLC344" s="3"/>
      <c r="SLD344" s="3"/>
      <c r="SLE344" s="3"/>
      <c r="SLF344" s="3"/>
      <c r="SLG344" s="3"/>
      <c r="SLH344" s="3"/>
      <c r="SLI344" s="3"/>
      <c r="SLJ344" s="3"/>
      <c r="SLK344" s="3"/>
      <c r="SLL344" s="3"/>
      <c r="SLM344" s="3"/>
      <c r="SLN344" s="3"/>
      <c r="SLO344" s="3"/>
      <c r="SLP344" s="3"/>
      <c r="SLQ344" s="3"/>
      <c r="SLR344" s="3"/>
      <c r="SLS344" s="3"/>
      <c r="SLT344" s="3"/>
      <c r="SLU344" s="3"/>
      <c r="SLV344" s="3"/>
      <c r="SLW344" s="3"/>
      <c r="SLX344" s="3"/>
      <c r="SLY344" s="3"/>
      <c r="SLZ344" s="3"/>
      <c r="SMA344" s="3"/>
      <c r="SMB344" s="3"/>
      <c r="SMC344" s="3"/>
      <c r="SMD344" s="3"/>
      <c r="SME344" s="3"/>
      <c r="SMF344" s="3"/>
      <c r="SMG344" s="3"/>
      <c r="SMH344" s="3"/>
      <c r="SMI344" s="3"/>
      <c r="SMJ344" s="3"/>
      <c r="SMK344" s="3"/>
      <c r="SML344" s="3"/>
      <c r="SMM344" s="3"/>
      <c r="SMN344" s="3"/>
      <c r="SMO344" s="3"/>
      <c r="SMP344" s="3"/>
      <c r="SMQ344" s="3"/>
      <c r="SMR344" s="3"/>
      <c r="SMS344" s="3"/>
      <c r="SMT344" s="3"/>
      <c r="SMU344" s="3"/>
      <c r="SMV344" s="3"/>
      <c r="SMW344" s="3"/>
      <c r="SMX344" s="3"/>
      <c r="SMY344" s="3"/>
      <c r="SMZ344" s="3"/>
      <c r="SNA344" s="3"/>
      <c r="SNB344" s="3"/>
      <c r="SNC344" s="3"/>
      <c r="SND344" s="3"/>
      <c r="SNE344" s="3"/>
      <c r="SNF344" s="3"/>
      <c r="SNG344" s="3"/>
      <c r="SNH344" s="3"/>
      <c r="SNI344" s="3"/>
      <c r="SNJ344" s="3"/>
      <c r="SNK344" s="3"/>
      <c r="SNL344" s="3"/>
      <c r="SNM344" s="3"/>
      <c r="SNN344" s="3"/>
      <c r="SNO344" s="3"/>
      <c r="SNP344" s="3"/>
      <c r="SNQ344" s="3"/>
      <c r="SNR344" s="3"/>
      <c r="SNS344" s="3"/>
      <c r="SNT344" s="3"/>
      <c r="SNU344" s="3"/>
      <c r="SNV344" s="3"/>
      <c r="SNW344" s="3"/>
      <c r="SNX344" s="3"/>
      <c r="SNY344" s="3"/>
      <c r="SNZ344" s="3"/>
      <c r="SOA344" s="3"/>
      <c r="SOB344" s="3"/>
      <c r="SOC344" s="3"/>
      <c r="SOD344" s="3"/>
      <c r="SOE344" s="3"/>
      <c r="SOF344" s="3"/>
      <c r="SOG344" s="3"/>
      <c r="SOH344" s="3"/>
      <c r="SOI344" s="3"/>
      <c r="SOJ344" s="3"/>
      <c r="SOK344" s="3"/>
      <c r="SOL344" s="3"/>
      <c r="SOM344" s="3"/>
      <c r="SON344" s="3"/>
      <c r="SOO344" s="3"/>
      <c r="SOP344" s="3"/>
      <c r="SOQ344" s="3"/>
      <c r="SOR344" s="3"/>
      <c r="SOS344" s="3"/>
      <c r="SOT344" s="3"/>
      <c r="SOU344" s="3"/>
      <c r="SOV344" s="3"/>
      <c r="SOW344" s="3"/>
      <c r="SOX344" s="3"/>
      <c r="SOY344" s="3"/>
      <c r="SOZ344" s="3"/>
      <c r="SPA344" s="3"/>
      <c r="SPB344" s="3"/>
      <c r="SPC344" s="3"/>
      <c r="SPD344" s="3"/>
      <c r="SPE344" s="3"/>
      <c r="SPF344" s="3"/>
      <c r="SPG344" s="3"/>
      <c r="SPH344" s="3"/>
      <c r="SPI344" s="3"/>
      <c r="SPJ344" s="3"/>
      <c r="SPK344" s="3"/>
      <c r="SPL344" s="3"/>
      <c r="SPM344" s="3"/>
      <c r="SPN344" s="3"/>
      <c r="SPO344" s="3"/>
      <c r="SPP344" s="3"/>
      <c r="SPQ344" s="3"/>
      <c r="SPR344" s="3"/>
      <c r="SPS344" s="3"/>
      <c r="SPT344" s="3"/>
      <c r="SPU344" s="3"/>
      <c r="SPV344" s="3"/>
      <c r="SPW344" s="3"/>
      <c r="SPX344" s="3"/>
      <c r="SPY344" s="3"/>
      <c r="SPZ344" s="3"/>
      <c r="SQA344" s="3"/>
      <c r="SQB344" s="3"/>
      <c r="SQC344" s="3"/>
      <c r="SQD344" s="3"/>
      <c r="SQE344" s="3"/>
      <c r="SQF344" s="3"/>
      <c r="SQG344" s="3"/>
      <c r="SQH344" s="3"/>
      <c r="SQI344" s="3"/>
      <c r="SQJ344" s="3"/>
      <c r="SQK344" s="3"/>
      <c r="SQL344" s="3"/>
      <c r="SQM344" s="3"/>
      <c r="SQN344" s="3"/>
      <c r="SQO344" s="3"/>
      <c r="SQP344" s="3"/>
      <c r="SQQ344" s="3"/>
      <c r="SQR344" s="3"/>
      <c r="SQS344" s="3"/>
      <c r="SQT344" s="3"/>
      <c r="SQU344" s="3"/>
      <c r="SQV344" s="3"/>
      <c r="SQW344" s="3"/>
      <c r="SQX344" s="3"/>
      <c r="SQY344" s="3"/>
      <c r="SQZ344" s="3"/>
      <c r="SRA344" s="3"/>
      <c r="SRB344" s="3"/>
      <c r="SRC344" s="3"/>
      <c r="SRD344" s="3"/>
      <c r="SRE344" s="3"/>
      <c r="SRF344" s="3"/>
      <c r="SRG344" s="3"/>
      <c r="SRH344" s="3"/>
      <c r="SRI344" s="3"/>
      <c r="SRJ344" s="3"/>
      <c r="SRK344" s="3"/>
      <c r="SRL344" s="3"/>
      <c r="SRM344" s="3"/>
      <c r="SRN344" s="3"/>
      <c r="SRO344" s="3"/>
      <c r="SRP344" s="3"/>
      <c r="SRQ344" s="3"/>
      <c r="SRR344" s="3"/>
      <c r="SRS344" s="3"/>
      <c r="SRT344" s="3"/>
      <c r="SRU344" s="3"/>
      <c r="SRV344" s="3"/>
      <c r="SRW344" s="3"/>
      <c r="SRX344" s="3"/>
      <c r="SRY344" s="3"/>
      <c r="SRZ344" s="3"/>
      <c r="SSA344" s="3"/>
      <c r="SSB344" s="3"/>
      <c r="SSC344" s="3"/>
      <c r="SSD344" s="3"/>
      <c r="SSE344" s="3"/>
      <c r="SSF344" s="3"/>
      <c r="SSG344" s="3"/>
      <c r="SSH344" s="3"/>
      <c r="SSI344" s="3"/>
      <c r="SSJ344" s="3"/>
      <c r="SSK344" s="3"/>
      <c r="SSL344" s="3"/>
      <c r="SSM344" s="3"/>
      <c r="SSN344" s="3"/>
      <c r="SSO344" s="3"/>
      <c r="SSP344" s="3"/>
      <c r="SSQ344" s="3"/>
      <c r="SSR344" s="3"/>
      <c r="SSS344" s="3"/>
      <c r="SST344" s="3"/>
      <c r="SSU344" s="3"/>
      <c r="SSV344" s="3"/>
      <c r="SSW344" s="3"/>
      <c r="SSX344" s="3"/>
      <c r="SSY344" s="3"/>
      <c r="SSZ344" s="3"/>
      <c r="STA344" s="3"/>
      <c r="STB344" s="3"/>
      <c r="STC344" s="3"/>
      <c r="STD344" s="3"/>
      <c r="STE344" s="3"/>
      <c r="STF344" s="3"/>
      <c r="STG344" s="3"/>
      <c r="STH344" s="3"/>
      <c r="STI344" s="3"/>
      <c r="STJ344" s="3"/>
      <c r="STK344" s="3"/>
      <c r="STL344" s="3"/>
      <c r="STM344" s="3"/>
      <c r="STN344" s="3"/>
      <c r="STO344" s="3"/>
      <c r="STP344" s="3"/>
      <c r="STQ344" s="3"/>
      <c r="STR344" s="3"/>
      <c r="STS344" s="3"/>
      <c r="STT344" s="3"/>
      <c r="STU344" s="3"/>
      <c r="STV344" s="3"/>
      <c r="STW344" s="3"/>
      <c r="STX344" s="3"/>
      <c r="STY344" s="3"/>
      <c r="STZ344" s="3"/>
      <c r="SUA344" s="3"/>
      <c r="SUB344" s="3"/>
      <c r="SUC344" s="3"/>
      <c r="SUD344" s="3"/>
      <c r="SUE344" s="3"/>
      <c r="SUF344" s="3"/>
      <c r="SUG344" s="3"/>
      <c r="SUH344" s="3"/>
      <c r="SUI344" s="3"/>
      <c r="SUJ344" s="3"/>
      <c r="SUK344" s="3"/>
      <c r="SUL344" s="3"/>
      <c r="SUM344" s="3"/>
      <c r="SUN344" s="3"/>
      <c r="SUO344" s="3"/>
      <c r="SUP344" s="3"/>
      <c r="SUQ344" s="3"/>
      <c r="SUR344" s="3"/>
      <c r="SUS344" s="3"/>
      <c r="SUT344" s="3"/>
      <c r="SUU344" s="3"/>
      <c r="SUV344" s="3"/>
      <c r="SUW344" s="3"/>
      <c r="SUX344" s="3"/>
      <c r="SUY344" s="3"/>
      <c r="SUZ344" s="3"/>
      <c r="SVA344" s="3"/>
      <c r="SVB344" s="3"/>
      <c r="SVC344" s="3"/>
      <c r="SVD344" s="3"/>
      <c r="SVE344" s="3"/>
      <c r="SVF344" s="3"/>
      <c r="SVG344" s="3"/>
      <c r="SVH344" s="3"/>
      <c r="SVI344" s="3"/>
      <c r="SVJ344" s="3"/>
      <c r="SVK344" s="3"/>
      <c r="SVL344" s="3"/>
      <c r="SVM344" s="3"/>
      <c r="SVN344" s="3"/>
      <c r="SVO344" s="3"/>
      <c r="SVP344" s="3"/>
      <c r="SVQ344" s="3"/>
      <c r="SVR344" s="3"/>
      <c r="SVS344" s="3"/>
      <c r="SVT344" s="3"/>
      <c r="SVU344" s="3"/>
      <c r="SVV344" s="3"/>
      <c r="SVW344" s="3"/>
      <c r="SVX344" s="3"/>
      <c r="SVY344" s="3"/>
      <c r="SVZ344" s="3"/>
      <c r="SWA344" s="3"/>
      <c r="SWB344" s="3"/>
      <c r="SWC344" s="3"/>
      <c r="SWD344" s="3"/>
      <c r="SWE344" s="3"/>
      <c r="SWF344" s="3"/>
      <c r="SWG344" s="3"/>
      <c r="SWH344" s="3"/>
      <c r="SWI344" s="3"/>
      <c r="SWJ344" s="3"/>
      <c r="SWK344" s="3"/>
      <c r="SWL344" s="3"/>
      <c r="SWM344" s="3"/>
      <c r="SWN344" s="3"/>
      <c r="SWO344" s="3"/>
      <c r="SWP344" s="3"/>
      <c r="SWQ344" s="3"/>
      <c r="SWR344" s="3"/>
      <c r="SWS344" s="3"/>
      <c r="SWT344" s="3"/>
      <c r="SWU344" s="3"/>
      <c r="SWV344" s="3"/>
      <c r="SWW344" s="3"/>
      <c r="SWX344" s="3"/>
      <c r="SWY344" s="3"/>
      <c r="SWZ344" s="3"/>
      <c r="SXA344" s="3"/>
      <c r="SXB344" s="3"/>
      <c r="SXC344" s="3"/>
      <c r="SXD344" s="3"/>
      <c r="SXE344" s="3"/>
      <c r="SXF344" s="3"/>
      <c r="SXG344" s="3"/>
      <c r="SXH344" s="3"/>
      <c r="SXI344" s="3"/>
      <c r="SXJ344" s="3"/>
      <c r="SXK344" s="3"/>
      <c r="SXL344" s="3"/>
      <c r="SXM344" s="3"/>
      <c r="SXN344" s="3"/>
      <c r="SXO344" s="3"/>
      <c r="SXP344" s="3"/>
      <c r="SXQ344" s="3"/>
      <c r="SXR344" s="3"/>
      <c r="SXS344" s="3"/>
      <c r="SXT344" s="3"/>
      <c r="SXU344" s="3"/>
      <c r="SXV344" s="3"/>
      <c r="SXW344" s="3"/>
      <c r="SXX344" s="3"/>
      <c r="SXY344" s="3"/>
      <c r="SXZ344" s="3"/>
      <c r="SYA344" s="3"/>
      <c r="SYB344" s="3"/>
      <c r="SYC344" s="3"/>
      <c r="SYD344" s="3"/>
      <c r="SYE344" s="3"/>
      <c r="SYF344" s="3"/>
      <c r="SYG344" s="3"/>
      <c r="SYH344" s="3"/>
      <c r="SYI344" s="3"/>
      <c r="SYJ344" s="3"/>
      <c r="SYK344" s="3"/>
      <c r="SYL344" s="3"/>
      <c r="SYM344" s="3"/>
      <c r="SYN344" s="3"/>
      <c r="SYO344" s="3"/>
      <c r="SYP344" s="3"/>
      <c r="SYQ344" s="3"/>
      <c r="SYR344" s="3"/>
      <c r="SYS344" s="3"/>
      <c r="SYT344" s="3"/>
      <c r="SYU344" s="3"/>
      <c r="SYV344" s="3"/>
      <c r="SYW344" s="3"/>
      <c r="SYX344" s="3"/>
      <c r="SYY344" s="3"/>
      <c r="SYZ344" s="3"/>
      <c r="SZA344" s="3"/>
      <c r="SZB344" s="3"/>
      <c r="SZC344" s="3"/>
      <c r="SZD344" s="3"/>
      <c r="SZE344" s="3"/>
      <c r="SZF344" s="3"/>
      <c r="SZG344" s="3"/>
      <c r="SZH344" s="3"/>
      <c r="SZI344" s="3"/>
      <c r="SZJ344" s="3"/>
      <c r="SZK344" s="3"/>
      <c r="SZL344" s="3"/>
      <c r="SZM344" s="3"/>
      <c r="SZN344" s="3"/>
      <c r="SZO344" s="3"/>
      <c r="SZP344" s="3"/>
      <c r="SZQ344" s="3"/>
      <c r="SZR344" s="3"/>
      <c r="SZS344" s="3"/>
      <c r="SZT344" s="3"/>
      <c r="SZU344" s="3"/>
      <c r="SZV344" s="3"/>
      <c r="SZW344" s="3"/>
      <c r="SZX344" s="3"/>
      <c r="SZY344" s="3"/>
      <c r="SZZ344" s="3"/>
      <c r="TAA344" s="3"/>
      <c r="TAB344" s="3"/>
      <c r="TAC344" s="3"/>
      <c r="TAD344" s="3"/>
      <c r="TAE344" s="3"/>
      <c r="TAF344" s="3"/>
      <c r="TAG344" s="3"/>
      <c r="TAH344" s="3"/>
      <c r="TAI344" s="3"/>
      <c r="TAJ344" s="3"/>
      <c r="TAK344" s="3"/>
      <c r="TAL344" s="3"/>
      <c r="TAM344" s="3"/>
      <c r="TAN344" s="3"/>
      <c r="TAO344" s="3"/>
      <c r="TAP344" s="3"/>
      <c r="TAQ344" s="3"/>
      <c r="TAR344" s="3"/>
      <c r="TAS344" s="3"/>
      <c r="TAT344" s="3"/>
      <c r="TAU344" s="3"/>
      <c r="TAV344" s="3"/>
      <c r="TAW344" s="3"/>
      <c r="TAX344" s="3"/>
      <c r="TAY344" s="3"/>
      <c r="TAZ344" s="3"/>
      <c r="TBA344" s="3"/>
      <c r="TBB344" s="3"/>
      <c r="TBC344" s="3"/>
      <c r="TBD344" s="3"/>
      <c r="TBE344" s="3"/>
      <c r="TBF344" s="3"/>
      <c r="TBG344" s="3"/>
      <c r="TBH344" s="3"/>
      <c r="TBI344" s="3"/>
      <c r="TBJ344" s="3"/>
      <c r="TBK344" s="3"/>
      <c r="TBL344" s="3"/>
      <c r="TBM344" s="3"/>
      <c r="TBN344" s="3"/>
      <c r="TBO344" s="3"/>
      <c r="TBP344" s="3"/>
      <c r="TBQ344" s="3"/>
      <c r="TBR344" s="3"/>
      <c r="TBS344" s="3"/>
      <c r="TBT344" s="3"/>
      <c r="TBU344" s="3"/>
      <c r="TBV344" s="3"/>
      <c r="TBW344" s="3"/>
      <c r="TBX344" s="3"/>
      <c r="TBY344" s="3"/>
      <c r="TBZ344" s="3"/>
      <c r="TCA344" s="3"/>
      <c r="TCB344" s="3"/>
      <c r="TCC344" s="3"/>
      <c r="TCD344" s="3"/>
      <c r="TCE344" s="3"/>
      <c r="TCF344" s="3"/>
      <c r="TCG344" s="3"/>
      <c r="TCH344" s="3"/>
      <c r="TCI344" s="3"/>
      <c r="TCJ344" s="3"/>
      <c r="TCK344" s="3"/>
      <c r="TCL344" s="3"/>
      <c r="TCM344" s="3"/>
      <c r="TCN344" s="3"/>
      <c r="TCO344" s="3"/>
      <c r="TCP344" s="3"/>
      <c r="TCQ344" s="3"/>
      <c r="TCR344" s="3"/>
      <c r="TCS344" s="3"/>
      <c r="TCT344" s="3"/>
      <c r="TCU344" s="3"/>
      <c r="TCV344" s="3"/>
      <c r="TCW344" s="3"/>
      <c r="TCX344" s="3"/>
      <c r="TCY344" s="3"/>
      <c r="TCZ344" s="3"/>
      <c r="TDA344" s="3"/>
      <c r="TDB344" s="3"/>
      <c r="TDC344" s="3"/>
      <c r="TDD344" s="3"/>
      <c r="TDE344" s="3"/>
      <c r="TDF344" s="3"/>
      <c r="TDG344" s="3"/>
      <c r="TDH344" s="3"/>
      <c r="TDI344" s="3"/>
      <c r="TDJ344" s="3"/>
      <c r="TDK344" s="3"/>
      <c r="TDL344" s="3"/>
      <c r="TDM344" s="3"/>
      <c r="TDN344" s="3"/>
      <c r="TDO344" s="3"/>
      <c r="TDP344" s="3"/>
      <c r="TDQ344" s="3"/>
      <c r="TDR344" s="3"/>
      <c r="TDS344" s="3"/>
      <c r="TDT344" s="3"/>
      <c r="TDU344" s="3"/>
      <c r="TDV344" s="3"/>
      <c r="TDW344" s="3"/>
      <c r="TDX344" s="3"/>
      <c r="TDY344" s="3"/>
      <c r="TDZ344" s="3"/>
      <c r="TEA344" s="3"/>
      <c r="TEB344" s="3"/>
      <c r="TEC344" s="3"/>
      <c r="TED344" s="3"/>
      <c r="TEE344" s="3"/>
      <c r="TEF344" s="3"/>
      <c r="TEG344" s="3"/>
      <c r="TEH344" s="3"/>
      <c r="TEI344" s="3"/>
      <c r="TEJ344" s="3"/>
      <c r="TEK344" s="3"/>
      <c r="TEL344" s="3"/>
      <c r="TEM344" s="3"/>
      <c r="TEN344" s="3"/>
      <c r="TEO344" s="3"/>
      <c r="TEP344" s="3"/>
      <c r="TEQ344" s="3"/>
      <c r="TER344" s="3"/>
      <c r="TES344" s="3"/>
      <c r="TET344" s="3"/>
      <c r="TEU344" s="3"/>
      <c r="TEV344" s="3"/>
      <c r="TEW344" s="3"/>
      <c r="TEX344" s="3"/>
      <c r="TEY344" s="3"/>
      <c r="TEZ344" s="3"/>
      <c r="TFA344" s="3"/>
      <c r="TFB344" s="3"/>
      <c r="TFC344" s="3"/>
      <c r="TFD344" s="3"/>
      <c r="TFE344" s="3"/>
      <c r="TFF344" s="3"/>
      <c r="TFG344" s="3"/>
      <c r="TFH344" s="3"/>
      <c r="TFI344" s="3"/>
      <c r="TFJ344" s="3"/>
      <c r="TFK344" s="3"/>
      <c r="TFL344" s="3"/>
      <c r="TFM344" s="3"/>
      <c r="TFN344" s="3"/>
      <c r="TFO344" s="3"/>
      <c r="TFP344" s="3"/>
      <c r="TFQ344" s="3"/>
      <c r="TFR344" s="3"/>
      <c r="TFS344" s="3"/>
      <c r="TFT344" s="3"/>
      <c r="TFU344" s="3"/>
      <c r="TFV344" s="3"/>
      <c r="TFW344" s="3"/>
      <c r="TFX344" s="3"/>
      <c r="TFY344" s="3"/>
      <c r="TFZ344" s="3"/>
      <c r="TGA344" s="3"/>
      <c r="TGB344" s="3"/>
      <c r="TGC344" s="3"/>
      <c r="TGD344" s="3"/>
      <c r="TGE344" s="3"/>
      <c r="TGF344" s="3"/>
      <c r="TGG344" s="3"/>
      <c r="TGH344" s="3"/>
      <c r="TGI344" s="3"/>
      <c r="TGJ344" s="3"/>
      <c r="TGK344" s="3"/>
      <c r="TGL344" s="3"/>
      <c r="TGM344" s="3"/>
      <c r="TGN344" s="3"/>
      <c r="TGO344" s="3"/>
      <c r="TGP344" s="3"/>
      <c r="TGQ344" s="3"/>
      <c r="TGR344" s="3"/>
      <c r="TGS344" s="3"/>
      <c r="TGT344" s="3"/>
      <c r="TGU344" s="3"/>
      <c r="TGV344" s="3"/>
      <c r="TGW344" s="3"/>
      <c r="TGX344" s="3"/>
      <c r="TGY344" s="3"/>
      <c r="TGZ344" s="3"/>
      <c r="THA344" s="3"/>
      <c r="THB344" s="3"/>
      <c r="THC344" s="3"/>
      <c r="THD344" s="3"/>
      <c r="THE344" s="3"/>
      <c r="THF344" s="3"/>
      <c r="THG344" s="3"/>
      <c r="THH344" s="3"/>
      <c r="THI344" s="3"/>
      <c r="THJ344" s="3"/>
      <c r="THK344" s="3"/>
      <c r="THL344" s="3"/>
      <c r="THM344" s="3"/>
      <c r="THN344" s="3"/>
      <c r="THO344" s="3"/>
      <c r="THP344" s="3"/>
      <c r="THQ344" s="3"/>
      <c r="THR344" s="3"/>
      <c r="THS344" s="3"/>
      <c r="THT344" s="3"/>
      <c r="THU344" s="3"/>
      <c r="THV344" s="3"/>
      <c r="THW344" s="3"/>
      <c r="THX344" s="3"/>
      <c r="THY344" s="3"/>
      <c r="THZ344" s="3"/>
      <c r="TIA344" s="3"/>
      <c r="TIB344" s="3"/>
      <c r="TIC344" s="3"/>
      <c r="TID344" s="3"/>
      <c r="TIE344" s="3"/>
      <c r="TIF344" s="3"/>
      <c r="TIG344" s="3"/>
      <c r="TIH344" s="3"/>
      <c r="TII344" s="3"/>
      <c r="TIJ344" s="3"/>
      <c r="TIK344" s="3"/>
      <c r="TIL344" s="3"/>
      <c r="TIM344" s="3"/>
      <c r="TIN344" s="3"/>
      <c r="TIO344" s="3"/>
      <c r="TIP344" s="3"/>
      <c r="TIQ344" s="3"/>
      <c r="TIR344" s="3"/>
      <c r="TIS344" s="3"/>
      <c r="TIT344" s="3"/>
      <c r="TIU344" s="3"/>
      <c r="TIV344" s="3"/>
      <c r="TIW344" s="3"/>
      <c r="TIX344" s="3"/>
      <c r="TIY344" s="3"/>
      <c r="TIZ344" s="3"/>
      <c r="TJA344" s="3"/>
      <c r="TJB344" s="3"/>
      <c r="TJC344" s="3"/>
      <c r="TJD344" s="3"/>
      <c r="TJE344" s="3"/>
      <c r="TJF344" s="3"/>
      <c r="TJG344" s="3"/>
      <c r="TJH344" s="3"/>
      <c r="TJI344" s="3"/>
      <c r="TJJ344" s="3"/>
      <c r="TJK344" s="3"/>
      <c r="TJL344" s="3"/>
      <c r="TJM344" s="3"/>
      <c r="TJN344" s="3"/>
      <c r="TJO344" s="3"/>
      <c r="TJP344" s="3"/>
      <c r="TJQ344" s="3"/>
      <c r="TJR344" s="3"/>
      <c r="TJS344" s="3"/>
      <c r="TJT344" s="3"/>
      <c r="TJU344" s="3"/>
      <c r="TJV344" s="3"/>
      <c r="TJW344" s="3"/>
      <c r="TJX344" s="3"/>
      <c r="TJY344" s="3"/>
      <c r="TJZ344" s="3"/>
      <c r="TKA344" s="3"/>
      <c r="TKB344" s="3"/>
      <c r="TKC344" s="3"/>
      <c r="TKD344" s="3"/>
      <c r="TKE344" s="3"/>
      <c r="TKF344" s="3"/>
      <c r="TKG344" s="3"/>
      <c r="TKH344" s="3"/>
      <c r="TKI344" s="3"/>
      <c r="TKJ344" s="3"/>
      <c r="TKK344" s="3"/>
      <c r="TKL344" s="3"/>
      <c r="TKM344" s="3"/>
      <c r="TKN344" s="3"/>
      <c r="TKO344" s="3"/>
      <c r="TKP344" s="3"/>
      <c r="TKQ344" s="3"/>
      <c r="TKR344" s="3"/>
      <c r="TKS344" s="3"/>
      <c r="TKT344" s="3"/>
      <c r="TKU344" s="3"/>
      <c r="TKV344" s="3"/>
      <c r="TKW344" s="3"/>
      <c r="TKX344" s="3"/>
      <c r="TKY344" s="3"/>
      <c r="TKZ344" s="3"/>
      <c r="TLA344" s="3"/>
      <c r="TLB344" s="3"/>
      <c r="TLC344" s="3"/>
      <c r="TLD344" s="3"/>
      <c r="TLE344" s="3"/>
      <c r="TLF344" s="3"/>
      <c r="TLG344" s="3"/>
      <c r="TLH344" s="3"/>
      <c r="TLI344" s="3"/>
      <c r="TLJ344" s="3"/>
      <c r="TLK344" s="3"/>
      <c r="TLL344" s="3"/>
      <c r="TLM344" s="3"/>
      <c r="TLN344" s="3"/>
      <c r="TLO344" s="3"/>
      <c r="TLP344" s="3"/>
      <c r="TLQ344" s="3"/>
      <c r="TLR344" s="3"/>
      <c r="TLS344" s="3"/>
      <c r="TLT344" s="3"/>
      <c r="TLU344" s="3"/>
      <c r="TLV344" s="3"/>
      <c r="TLW344" s="3"/>
      <c r="TLX344" s="3"/>
      <c r="TLY344" s="3"/>
      <c r="TLZ344" s="3"/>
      <c r="TMA344" s="3"/>
      <c r="TMB344" s="3"/>
      <c r="TMC344" s="3"/>
      <c r="TMD344" s="3"/>
      <c r="TME344" s="3"/>
      <c r="TMF344" s="3"/>
      <c r="TMG344" s="3"/>
      <c r="TMH344" s="3"/>
      <c r="TMI344" s="3"/>
      <c r="TMJ344" s="3"/>
      <c r="TMK344" s="3"/>
      <c r="TML344" s="3"/>
      <c r="TMM344" s="3"/>
      <c r="TMN344" s="3"/>
      <c r="TMO344" s="3"/>
      <c r="TMP344" s="3"/>
      <c r="TMQ344" s="3"/>
      <c r="TMR344" s="3"/>
      <c r="TMS344" s="3"/>
      <c r="TMT344" s="3"/>
      <c r="TMU344" s="3"/>
      <c r="TMV344" s="3"/>
      <c r="TMW344" s="3"/>
      <c r="TMX344" s="3"/>
      <c r="TMY344" s="3"/>
      <c r="TMZ344" s="3"/>
      <c r="TNA344" s="3"/>
      <c r="TNB344" s="3"/>
      <c r="TNC344" s="3"/>
      <c r="TND344" s="3"/>
      <c r="TNE344" s="3"/>
      <c r="TNF344" s="3"/>
      <c r="TNG344" s="3"/>
      <c r="TNH344" s="3"/>
      <c r="TNI344" s="3"/>
      <c r="TNJ344" s="3"/>
      <c r="TNK344" s="3"/>
      <c r="TNL344" s="3"/>
      <c r="TNM344" s="3"/>
      <c r="TNN344" s="3"/>
      <c r="TNO344" s="3"/>
      <c r="TNP344" s="3"/>
      <c r="TNQ344" s="3"/>
      <c r="TNR344" s="3"/>
      <c r="TNS344" s="3"/>
      <c r="TNT344" s="3"/>
      <c r="TNU344" s="3"/>
      <c r="TNV344" s="3"/>
      <c r="TNW344" s="3"/>
      <c r="TNX344" s="3"/>
      <c r="TNY344" s="3"/>
      <c r="TNZ344" s="3"/>
      <c r="TOA344" s="3"/>
      <c r="TOB344" s="3"/>
      <c r="TOC344" s="3"/>
      <c r="TOD344" s="3"/>
      <c r="TOE344" s="3"/>
      <c r="TOF344" s="3"/>
      <c r="TOG344" s="3"/>
      <c r="TOH344" s="3"/>
      <c r="TOI344" s="3"/>
      <c r="TOJ344" s="3"/>
      <c r="TOK344" s="3"/>
      <c r="TOL344" s="3"/>
      <c r="TOM344" s="3"/>
      <c r="TON344" s="3"/>
      <c r="TOO344" s="3"/>
      <c r="TOP344" s="3"/>
      <c r="TOQ344" s="3"/>
      <c r="TOR344" s="3"/>
      <c r="TOS344" s="3"/>
      <c r="TOT344" s="3"/>
      <c r="TOU344" s="3"/>
      <c r="TOV344" s="3"/>
      <c r="TOW344" s="3"/>
      <c r="TOX344" s="3"/>
      <c r="TOY344" s="3"/>
      <c r="TOZ344" s="3"/>
      <c r="TPA344" s="3"/>
      <c r="TPB344" s="3"/>
      <c r="TPC344" s="3"/>
      <c r="TPD344" s="3"/>
      <c r="TPE344" s="3"/>
      <c r="TPF344" s="3"/>
      <c r="TPG344" s="3"/>
      <c r="TPH344" s="3"/>
      <c r="TPI344" s="3"/>
      <c r="TPJ344" s="3"/>
      <c r="TPK344" s="3"/>
      <c r="TPL344" s="3"/>
      <c r="TPM344" s="3"/>
      <c r="TPN344" s="3"/>
      <c r="TPO344" s="3"/>
      <c r="TPP344" s="3"/>
      <c r="TPQ344" s="3"/>
      <c r="TPR344" s="3"/>
      <c r="TPS344" s="3"/>
      <c r="TPT344" s="3"/>
      <c r="TPU344" s="3"/>
      <c r="TPV344" s="3"/>
      <c r="TPW344" s="3"/>
      <c r="TPX344" s="3"/>
      <c r="TPY344" s="3"/>
      <c r="TPZ344" s="3"/>
      <c r="TQA344" s="3"/>
      <c r="TQB344" s="3"/>
      <c r="TQC344" s="3"/>
      <c r="TQD344" s="3"/>
      <c r="TQE344" s="3"/>
      <c r="TQF344" s="3"/>
      <c r="TQG344" s="3"/>
      <c r="TQH344" s="3"/>
      <c r="TQI344" s="3"/>
      <c r="TQJ344" s="3"/>
      <c r="TQK344" s="3"/>
      <c r="TQL344" s="3"/>
      <c r="TQM344" s="3"/>
      <c r="TQN344" s="3"/>
      <c r="TQO344" s="3"/>
      <c r="TQP344" s="3"/>
      <c r="TQQ344" s="3"/>
      <c r="TQR344" s="3"/>
      <c r="TQS344" s="3"/>
      <c r="TQT344" s="3"/>
      <c r="TQU344" s="3"/>
      <c r="TQV344" s="3"/>
      <c r="TQW344" s="3"/>
      <c r="TQX344" s="3"/>
      <c r="TQY344" s="3"/>
      <c r="TQZ344" s="3"/>
      <c r="TRA344" s="3"/>
      <c r="TRB344" s="3"/>
      <c r="TRC344" s="3"/>
      <c r="TRD344" s="3"/>
      <c r="TRE344" s="3"/>
      <c r="TRF344" s="3"/>
      <c r="TRG344" s="3"/>
      <c r="TRH344" s="3"/>
      <c r="TRI344" s="3"/>
      <c r="TRJ344" s="3"/>
      <c r="TRK344" s="3"/>
      <c r="TRL344" s="3"/>
      <c r="TRM344" s="3"/>
      <c r="TRN344" s="3"/>
      <c r="TRO344" s="3"/>
      <c r="TRP344" s="3"/>
      <c r="TRQ344" s="3"/>
      <c r="TRR344" s="3"/>
      <c r="TRS344" s="3"/>
      <c r="TRT344" s="3"/>
      <c r="TRU344" s="3"/>
      <c r="TRV344" s="3"/>
      <c r="TRW344" s="3"/>
      <c r="TRX344" s="3"/>
      <c r="TRY344" s="3"/>
      <c r="TRZ344" s="3"/>
      <c r="TSA344" s="3"/>
      <c r="TSB344" s="3"/>
      <c r="TSC344" s="3"/>
      <c r="TSD344" s="3"/>
      <c r="TSE344" s="3"/>
      <c r="TSF344" s="3"/>
      <c r="TSG344" s="3"/>
      <c r="TSH344" s="3"/>
      <c r="TSI344" s="3"/>
      <c r="TSJ344" s="3"/>
      <c r="TSK344" s="3"/>
      <c r="TSL344" s="3"/>
      <c r="TSM344" s="3"/>
      <c r="TSN344" s="3"/>
      <c r="TSO344" s="3"/>
      <c r="TSP344" s="3"/>
      <c r="TSQ344" s="3"/>
      <c r="TSR344" s="3"/>
      <c r="TSS344" s="3"/>
      <c r="TST344" s="3"/>
      <c r="TSU344" s="3"/>
      <c r="TSV344" s="3"/>
      <c r="TSW344" s="3"/>
      <c r="TSX344" s="3"/>
      <c r="TSY344" s="3"/>
      <c r="TSZ344" s="3"/>
      <c r="TTA344" s="3"/>
      <c r="TTB344" s="3"/>
      <c r="TTC344" s="3"/>
      <c r="TTD344" s="3"/>
      <c r="TTE344" s="3"/>
      <c r="TTF344" s="3"/>
      <c r="TTG344" s="3"/>
      <c r="TTH344" s="3"/>
      <c r="TTI344" s="3"/>
      <c r="TTJ344" s="3"/>
      <c r="TTK344" s="3"/>
      <c r="TTL344" s="3"/>
      <c r="TTM344" s="3"/>
      <c r="TTN344" s="3"/>
      <c r="TTO344" s="3"/>
      <c r="TTP344" s="3"/>
      <c r="TTQ344" s="3"/>
      <c r="TTR344" s="3"/>
      <c r="TTS344" s="3"/>
      <c r="TTT344" s="3"/>
      <c r="TTU344" s="3"/>
      <c r="TTV344" s="3"/>
      <c r="TTW344" s="3"/>
      <c r="TTX344" s="3"/>
      <c r="TTY344" s="3"/>
      <c r="TTZ344" s="3"/>
      <c r="TUA344" s="3"/>
      <c r="TUB344" s="3"/>
      <c r="TUC344" s="3"/>
      <c r="TUD344" s="3"/>
      <c r="TUE344" s="3"/>
      <c r="TUF344" s="3"/>
      <c r="TUG344" s="3"/>
      <c r="TUH344" s="3"/>
      <c r="TUI344" s="3"/>
      <c r="TUJ344" s="3"/>
      <c r="TUK344" s="3"/>
      <c r="TUL344" s="3"/>
      <c r="TUM344" s="3"/>
      <c r="TUN344" s="3"/>
      <c r="TUO344" s="3"/>
      <c r="TUP344" s="3"/>
      <c r="TUQ344" s="3"/>
      <c r="TUR344" s="3"/>
      <c r="TUS344" s="3"/>
      <c r="TUT344" s="3"/>
      <c r="TUU344" s="3"/>
      <c r="TUV344" s="3"/>
      <c r="TUW344" s="3"/>
      <c r="TUX344" s="3"/>
      <c r="TUY344" s="3"/>
      <c r="TUZ344" s="3"/>
      <c r="TVA344" s="3"/>
      <c r="TVB344" s="3"/>
      <c r="TVC344" s="3"/>
      <c r="TVD344" s="3"/>
      <c r="TVE344" s="3"/>
      <c r="TVF344" s="3"/>
      <c r="TVG344" s="3"/>
      <c r="TVH344" s="3"/>
      <c r="TVI344" s="3"/>
      <c r="TVJ344" s="3"/>
      <c r="TVK344" s="3"/>
      <c r="TVL344" s="3"/>
      <c r="TVM344" s="3"/>
      <c r="TVN344" s="3"/>
      <c r="TVO344" s="3"/>
      <c r="TVP344" s="3"/>
      <c r="TVQ344" s="3"/>
      <c r="TVR344" s="3"/>
      <c r="TVS344" s="3"/>
      <c r="TVT344" s="3"/>
      <c r="TVU344" s="3"/>
      <c r="TVV344" s="3"/>
      <c r="TVW344" s="3"/>
      <c r="TVX344" s="3"/>
      <c r="TVY344" s="3"/>
      <c r="TVZ344" s="3"/>
      <c r="TWA344" s="3"/>
      <c r="TWB344" s="3"/>
      <c r="TWC344" s="3"/>
      <c r="TWD344" s="3"/>
      <c r="TWE344" s="3"/>
      <c r="TWF344" s="3"/>
      <c r="TWG344" s="3"/>
      <c r="TWH344" s="3"/>
      <c r="TWI344" s="3"/>
      <c r="TWJ344" s="3"/>
      <c r="TWK344" s="3"/>
      <c r="TWL344" s="3"/>
      <c r="TWM344" s="3"/>
      <c r="TWN344" s="3"/>
      <c r="TWO344" s="3"/>
      <c r="TWP344" s="3"/>
      <c r="TWQ344" s="3"/>
      <c r="TWR344" s="3"/>
      <c r="TWS344" s="3"/>
      <c r="TWT344" s="3"/>
      <c r="TWU344" s="3"/>
      <c r="TWV344" s="3"/>
      <c r="TWW344" s="3"/>
      <c r="TWX344" s="3"/>
      <c r="TWY344" s="3"/>
      <c r="TWZ344" s="3"/>
      <c r="TXA344" s="3"/>
      <c r="TXB344" s="3"/>
      <c r="TXC344" s="3"/>
      <c r="TXD344" s="3"/>
      <c r="TXE344" s="3"/>
      <c r="TXF344" s="3"/>
      <c r="TXG344" s="3"/>
      <c r="TXH344" s="3"/>
      <c r="TXI344" s="3"/>
      <c r="TXJ344" s="3"/>
      <c r="TXK344" s="3"/>
      <c r="TXL344" s="3"/>
      <c r="TXM344" s="3"/>
      <c r="TXN344" s="3"/>
      <c r="TXO344" s="3"/>
      <c r="TXP344" s="3"/>
      <c r="TXQ344" s="3"/>
      <c r="TXR344" s="3"/>
      <c r="TXS344" s="3"/>
      <c r="TXT344" s="3"/>
      <c r="TXU344" s="3"/>
      <c r="TXV344" s="3"/>
      <c r="TXW344" s="3"/>
      <c r="TXX344" s="3"/>
      <c r="TXY344" s="3"/>
      <c r="TXZ344" s="3"/>
      <c r="TYA344" s="3"/>
      <c r="TYB344" s="3"/>
      <c r="TYC344" s="3"/>
      <c r="TYD344" s="3"/>
      <c r="TYE344" s="3"/>
      <c r="TYF344" s="3"/>
      <c r="TYG344" s="3"/>
      <c r="TYH344" s="3"/>
      <c r="TYI344" s="3"/>
      <c r="TYJ344" s="3"/>
      <c r="TYK344" s="3"/>
      <c r="TYL344" s="3"/>
      <c r="TYM344" s="3"/>
      <c r="TYN344" s="3"/>
      <c r="TYO344" s="3"/>
      <c r="TYP344" s="3"/>
      <c r="TYQ344" s="3"/>
      <c r="TYR344" s="3"/>
      <c r="TYS344" s="3"/>
      <c r="TYT344" s="3"/>
      <c r="TYU344" s="3"/>
      <c r="TYV344" s="3"/>
      <c r="TYW344" s="3"/>
      <c r="TYX344" s="3"/>
      <c r="TYY344" s="3"/>
      <c r="TYZ344" s="3"/>
      <c r="TZA344" s="3"/>
      <c r="TZB344" s="3"/>
      <c r="TZC344" s="3"/>
      <c r="TZD344" s="3"/>
      <c r="TZE344" s="3"/>
      <c r="TZF344" s="3"/>
      <c r="TZG344" s="3"/>
      <c r="TZH344" s="3"/>
      <c r="TZI344" s="3"/>
      <c r="TZJ344" s="3"/>
      <c r="TZK344" s="3"/>
      <c r="TZL344" s="3"/>
      <c r="TZM344" s="3"/>
      <c r="TZN344" s="3"/>
      <c r="TZO344" s="3"/>
      <c r="TZP344" s="3"/>
      <c r="TZQ344" s="3"/>
      <c r="TZR344" s="3"/>
      <c r="TZS344" s="3"/>
      <c r="TZT344" s="3"/>
      <c r="TZU344" s="3"/>
      <c r="TZV344" s="3"/>
      <c r="TZW344" s="3"/>
      <c r="TZX344" s="3"/>
      <c r="TZY344" s="3"/>
      <c r="TZZ344" s="3"/>
      <c r="UAA344" s="3"/>
      <c r="UAB344" s="3"/>
      <c r="UAC344" s="3"/>
      <c r="UAD344" s="3"/>
      <c r="UAE344" s="3"/>
      <c r="UAF344" s="3"/>
      <c r="UAG344" s="3"/>
      <c r="UAH344" s="3"/>
      <c r="UAI344" s="3"/>
      <c r="UAJ344" s="3"/>
      <c r="UAK344" s="3"/>
      <c r="UAL344" s="3"/>
      <c r="UAM344" s="3"/>
      <c r="UAN344" s="3"/>
      <c r="UAO344" s="3"/>
      <c r="UAP344" s="3"/>
      <c r="UAQ344" s="3"/>
      <c r="UAR344" s="3"/>
      <c r="UAS344" s="3"/>
      <c r="UAT344" s="3"/>
      <c r="UAU344" s="3"/>
      <c r="UAV344" s="3"/>
      <c r="UAW344" s="3"/>
      <c r="UAX344" s="3"/>
      <c r="UAY344" s="3"/>
      <c r="UAZ344" s="3"/>
      <c r="UBA344" s="3"/>
      <c r="UBB344" s="3"/>
      <c r="UBC344" s="3"/>
      <c r="UBD344" s="3"/>
      <c r="UBE344" s="3"/>
      <c r="UBF344" s="3"/>
      <c r="UBG344" s="3"/>
      <c r="UBH344" s="3"/>
      <c r="UBI344" s="3"/>
      <c r="UBJ344" s="3"/>
      <c r="UBK344" s="3"/>
      <c r="UBL344" s="3"/>
      <c r="UBM344" s="3"/>
      <c r="UBN344" s="3"/>
      <c r="UBO344" s="3"/>
      <c r="UBP344" s="3"/>
      <c r="UBQ344" s="3"/>
      <c r="UBR344" s="3"/>
      <c r="UBS344" s="3"/>
      <c r="UBT344" s="3"/>
      <c r="UBU344" s="3"/>
      <c r="UBV344" s="3"/>
      <c r="UBW344" s="3"/>
      <c r="UBX344" s="3"/>
      <c r="UBY344" s="3"/>
      <c r="UBZ344" s="3"/>
      <c r="UCA344" s="3"/>
      <c r="UCB344" s="3"/>
      <c r="UCC344" s="3"/>
      <c r="UCD344" s="3"/>
      <c r="UCE344" s="3"/>
      <c r="UCF344" s="3"/>
      <c r="UCG344" s="3"/>
      <c r="UCH344" s="3"/>
      <c r="UCI344" s="3"/>
      <c r="UCJ344" s="3"/>
      <c r="UCK344" s="3"/>
      <c r="UCL344" s="3"/>
      <c r="UCM344" s="3"/>
      <c r="UCN344" s="3"/>
      <c r="UCO344" s="3"/>
      <c r="UCP344" s="3"/>
      <c r="UCQ344" s="3"/>
      <c r="UCR344" s="3"/>
      <c r="UCS344" s="3"/>
      <c r="UCT344" s="3"/>
      <c r="UCU344" s="3"/>
      <c r="UCV344" s="3"/>
      <c r="UCW344" s="3"/>
      <c r="UCX344" s="3"/>
      <c r="UCY344" s="3"/>
      <c r="UCZ344" s="3"/>
      <c r="UDA344" s="3"/>
      <c r="UDB344" s="3"/>
      <c r="UDC344" s="3"/>
      <c r="UDD344" s="3"/>
      <c r="UDE344" s="3"/>
      <c r="UDF344" s="3"/>
      <c r="UDG344" s="3"/>
      <c r="UDH344" s="3"/>
      <c r="UDI344" s="3"/>
      <c r="UDJ344" s="3"/>
      <c r="UDK344" s="3"/>
      <c r="UDL344" s="3"/>
      <c r="UDM344" s="3"/>
      <c r="UDN344" s="3"/>
      <c r="UDO344" s="3"/>
      <c r="UDP344" s="3"/>
      <c r="UDQ344" s="3"/>
      <c r="UDR344" s="3"/>
      <c r="UDS344" s="3"/>
      <c r="UDT344" s="3"/>
      <c r="UDU344" s="3"/>
      <c r="UDV344" s="3"/>
      <c r="UDW344" s="3"/>
      <c r="UDX344" s="3"/>
      <c r="UDY344" s="3"/>
      <c r="UDZ344" s="3"/>
      <c r="UEA344" s="3"/>
      <c r="UEB344" s="3"/>
      <c r="UEC344" s="3"/>
      <c r="UED344" s="3"/>
      <c r="UEE344" s="3"/>
      <c r="UEF344" s="3"/>
      <c r="UEG344" s="3"/>
      <c r="UEH344" s="3"/>
      <c r="UEI344" s="3"/>
      <c r="UEJ344" s="3"/>
      <c r="UEK344" s="3"/>
      <c r="UEL344" s="3"/>
      <c r="UEM344" s="3"/>
      <c r="UEN344" s="3"/>
      <c r="UEO344" s="3"/>
      <c r="UEP344" s="3"/>
      <c r="UEQ344" s="3"/>
      <c r="UER344" s="3"/>
      <c r="UES344" s="3"/>
      <c r="UET344" s="3"/>
      <c r="UEU344" s="3"/>
      <c r="UEV344" s="3"/>
      <c r="UEW344" s="3"/>
      <c r="UEX344" s="3"/>
      <c r="UEY344" s="3"/>
      <c r="UEZ344" s="3"/>
      <c r="UFA344" s="3"/>
      <c r="UFB344" s="3"/>
      <c r="UFC344" s="3"/>
      <c r="UFD344" s="3"/>
      <c r="UFE344" s="3"/>
      <c r="UFF344" s="3"/>
      <c r="UFG344" s="3"/>
      <c r="UFH344" s="3"/>
      <c r="UFI344" s="3"/>
      <c r="UFJ344" s="3"/>
      <c r="UFK344" s="3"/>
      <c r="UFL344" s="3"/>
      <c r="UFM344" s="3"/>
      <c r="UFN344" s="3"/>
      <c r="UFO344" s="3"/>
      <c r="UFP344" s="3"/>
      <c r="UFQ344" s="3"/>
      <c r="UFR344" s="3"/>
      <c r="UFS344" s="3"/>
      <c r="UFT344" s="3"/>
      <c r="UFU344" s="3"/>
      <c r="UFV344" s="3"/>
      <c r="UFW344" s="3"/>
      <c r="UFX344" s="3"/>
      <c r="UFY344" s="3"/>
      <c r="UFZ344" s="3"/>
      <c r="UGA344" s="3"/>
      <c r="UGB344" s="3"/>
      <c r="UGC344" s="3"/>
      <c r="UGD344" s="3"/>
      <c r="UGE344" s="3"/>
      <c r="UGF344" s="3"/>
      <c r="UGG344" s="3"/>
      <c r="UGH344" s="3"/>
      <c r="UGI344" s="3"/>
      <c r="UGJ344" s="3"/>
      <c r="UGK344" s="3"/>
      <c r="UGL344" s="3"/>
      <c r="UGM344" s="3"/>
      <c r="UGN344" s="3"/>
      <c r="UGO344" s="3"/>
      <c r="UGP344" s="3"/>
      <c r="UGQ344" s="3"/>
      <c r="UGR344" s="3"/>
      <c r="UGS344" s="3"/>
      <c r="UGT344" s="3"/>
      <c r="UGU344" s="3"/>
      <c r="UGV344" s="3"/>
      <c r="UGW344" s="3"/>
      <c r="UGX344" s="3"/>
      <c r="UGY344" s="3"/>
      <c r="UGZ344" s="3"/>
      <c r="UHA344" s="3"/>
      <c r="UHB344" s="3"/>
      <c r="UHC344" s="3"/>
      <c r="UHD344" s="3"/>
      <c r="UHE344" s="3"/>
      <c r="UHF344" s="3"/>
      <c r="UHG344" s="3"/>
      <c r="UHH344" s="3"/>
      <c r="UHI344" s="3"/>
      <c r="UHJ344" s="3"/>
      <c r="UHK344" s="3"/>
      <c r="UHL344" s="3"/>
      <c r="UHM344" s="3"/>
      <c r="UHN344" s="3"/>
      <c r="UHO344" s="3"/>
      <c r="UHP344" s="3"/>
      <c r="UHQ344" s="3"/>
      <c r="UHR344" s="3"/>
      <c r="UHS344" s="3"/>
      <c r="UHT344" s="3"/>
      <c r="UHU344" s="3"/>
      <c r="UHV344" s="3"/>
      <c r="UHW344" s="3"/>
      <c r="UHX344" s="3"/>
      <c r="UHY344" s="3"/>
      <c r="UHZ344" s="3"/>
      <c r="UIA344" s="3"/>
      <c r="UIB344" s="3"/>
      <c r="UIC344" s="3"/>
      <c r="UID344" s="3"/>
      <c r="UIE344" s="3"/>
      <c r="UIF344" s="3"/>
      <c r="UIG344" s="3"/>
      <c r="UIH344" s="3"/>
      <c r="UII344" s="3"/>
      <c r="UIJ344" s="3"/>
      <c r="UIK344" s="3"/>
      <c r="UIL344" s="3"/>
      <c r="UIM344" s="3"/>
      <c r="UIN344" s="3"/>
      <c r="UIO344" s="3"/>
      <c r="UIP344" s="3"/>
      <c r="UIQ344" s="3"/>
      <c r="UIR344" s="3"/>
      <c r="UIS344" s="3"/>
      <c r="UIT344" s="3"/>
      <c r="UIU344" s="3"/>
      <c r="UIV344" s="3"/>
      <c r="UIW344" s="3"/>
      <c r="UIX344" s="3"/>
      <c r="UIY344" s="3"/>
      <c r="UIZ344" s="3"/>
      <c r="UJA344" s="3"/>
      <c r="UJB344" s="3"/>
      <c r="UJC344" s="3"/>
      <c r="UJD344" s="3"/>
      <c r="UJE344" s="3"/>
      <c r="UJF344" s="3"/>
      <c r="UJG344" s="3"/>
      <c r="UJH344" s="3"/>
      <c r="UJI344" s="3"/>
      <c r="UJJ344" s="3"/>
      <c r="UJK344" s="3"/>
      <c r="UJL344" s="3"/>
      <c r="UJM344" s="3"/>
      <c r="UJN344" s="3"/>
      <c r="UJO344" s="3"/>
      <c r="UJP344" s="3"/>
      <c r="UJQ344" s="3"/>
      <c r="UJR344" s="3"/>
      <c r="UJS344" s="3"/>
      <c r="UJT344" s="3"/>
      <c r="UJU344" s="3"/>
      <c r="UJV344" s="3"/>
      <c r="UJW344" s="3"/>
      <c r="UJX344" s="3"/>
      <c r="UJY344" s="3"/>
      <c r="UJZ344" s="3"/>
      <c r="UKA344" s="3"/>
      <c r="UKB344" s="3"/>
      <c r="UKC344" s="3"/>
      <c r="UKD344" s="3"/>
      <c r="UKE344" s="3"/>
      <c r="UKF344" s="3"/>
      <c r="UKG344" s="3"/>
      <c r="UKH344" s="3"/>
      <c r="UKI344" s="3"/>
      <c r="UKJ344" s="3"/>
      <c r="UKK344" s="3"/>
      <c r="UKL344" s="3"/>
      <c r="UKM344" s="3"/>
      <c r="UKN344" s="3"/>
      <c r="UKO344" s="3"/>
      <c r="UKP344" s="3"/>
      <c r="UKQ344" s="3"/>
      <c r="UKR344" s="3"/>
      <c r="UKS344" s="3"/>
      <c r="UKT344" s="3"/>
      <c r="UKU344" s="3"/>
      <c r="UKV344" s="3"/>
      <c r="UKW344" s="3"/>
      <c r="UKX344" s="3"/>
      <c r="UKY344" s="3"/>
      <c r="UKZ344" s="3"/>
      <c r="ULA344" s="3"/>
      <c r="ULB344" s="3"/>
      <c r="ULC344" s="3"/>
      <c r="ULD344" s="3"/>
      <c r="ULE344" s="3"/>
      <c r="ULF344" s="3"/>
      <c r="ULG344" s="3"/>
      <c r="ULH344" s="3"/>
      <c r="ULI344" s="3"/>
      <c r="ULJ344" s="3"/>
      <c r="ULK344" s="3"/>
      <c r="ULL344" s="3"/>
      <c r="ULM344" s="3"/>
      <c r="ULN344" s="3"/>
      <c r="ULO344" s="3"/>
      <c r="ULP344" s="3"/>
      <c r="ULQ344" s="3"/>
      <c r="ULR344" s="3"/>
      <c r="ULS344" s="3"/>
      <c r="ULT344" s="3"/>
      <c r="ULU344" s="3"/>
      <c r="ULV344" s="3"/>
      <c r="ULW344" s="3"/>
      <c r="ULX344" s="3"/>
      <c r="ULY344" s="3"/>
      <c r="ULZ344" s="3"/>
      <c r="UMA344" s="3"/>
      <c r="UMB344" s="3"/>
      <c r="UMC344" s="3"/>
      <c r="UMD344" s="3"/>
      <c r="UME344" s="3"/>
      <c r="UMF344" s="3"/>
      <c r="UMG344" s="3"/>
      <c r="UMH344" s="3"/>
      <c r="UMI344" s="3"/>
      <c r="UMJ344" s="3"/>
      <c r="UMK344" s="3"/>
      <c r="UML344" s="3"/>
      <c r="UMM344" s="3"/>
      <c r="UMN344" s="3"/>
      <c r="UMO344" s="3"/>
      <c r="UMP344" s="3"/>
      <c r="UMQ344" s="3"/>
      <c r="UMR344" s="3"/>
      <c r="UMS344" s="3"/>
      <c r="UMT344" s="3"/>
      <c r="UMU344" s="3"/>
      <c r="UMV344" s="3"/>
      <c r="UMW344" s="3"/>
      <c r="UMX344" s="3"/>
      <c r="UMY344" s="3"/>
      <c r="UMZ344" s="3"/>
      <c r="UNA344" s="3"/>
      <c r="UNB344" s="3"/>
      <c r="UNC344" s="3"/>
      <c r="UND344" s="3"/>
      <c r="UNE344" s="3"/>
      <c r="UNF344" s="3"/>
      <c r="UNG344" s="3"/>
      <c r="UNH344" s="3"/>
      <c r="UNI344" s="3"/>
      <c r="UNJ344" s="3"/>
      <c r="UNK344" s="3"/>
      <c r="UNL344" s="3"/>
      <c r="UNM344" s="3"/>
      <c r="UNN344" s="3"/>
      <c r="UNO344" s="3"/>
      <c r="UNP344" s="3"/>
      <c r="UNQ344" s="3"/>
      <c r="UNR344" s="3"/>
      <c r="UNS344" s="3"/>
      <c r="UNT344" s="3"/>
      <c r="UNU344" s="3"/>
      <c r="UNV344" s="3"/>
      <c r="UNW344" s="3"/>
      <c r="UNX344" s="3"/>
      <c r="UNY344" s="3"/>
      <c r="UNZ344" s="3"/>
      <c r="UOA344" s="3"/>
      <c r="UOB344" s="3"/>
      <c r="UOC344" s="3"/>
      <c r="UOD344" s="3"/>
      <c r="UOE344" s="3"/>
      <c r="UOF344" s="3"/>
      <c r="UOG344" s="3"/>
      <c r="UOH344" s="3"/>
      <c r="UOI344" s="3"/>
      <c r="UOJ344" s="3"/>
      <c r="UOK344" s="3"/>
      <c r="UOL344" s="3"/>
      <c r="UOM344" s="3"/>
      <c r="UON344" s="3"/>
      <c r="UOO344" s="3"/>
      <c r="UOP344" s="3"/>
      <c r="UOQ344" s="3"/>
      <c r="UOR344" s="3"/>
      <c r="UOS344" s="3"/>
      <c r="UOT344" s="3"/>
      <c r="UOU344" s="3"/>
      <c r="UOV344" s="3"/>
      <c r="UOW344" s="3"/>
      <c r="UOX344" s="3"/>
      <c r="UOY344" s="3"/>
      <c r="UOZ344" s="3"/>
      <c r="UPA344" s="3"/>
      <c r="UPB344" s="3"/>
      <c r="UPC344" s="3"/>
      <c r="UPD344" s="3"/>
      <c r="UPE344" s="3"/>
      <c r="UPF344" s="3"/>
      <c r="UPG344" s="3"/>
      <c r="UPH344" s="3"/>
      <c r="UPI344" s="3"/>
      <c r="UPJ344" s="3"/>
      <c r="UPK344" s="3"/>
      <c r="UPL344" s="3"/>
      <c r="UPM344" s="3"/>
      <c r="UPN344" s="3"/>
      <c r="UPO344" s="3"/>
      <c r="UPP344" s="3"/>
      <c r="UPQ344" s="3"/>
      <c r="UPR344" s="3"/>
      <c r="UPS344" s="3"/>
      <c r="UPT344" s="3"/>
      <c r="UPU344" s="3"/>
      <c r="UPV344" s="3"/>
      <c r="UPW344" s="3"/>
      <c r="UPX344" s="3"/>
      <c r="UPY344" s="3"/>
      <c r="UPZ344" s="3"/>
      <c r="UQA344" s="3"/>
      <c r="UQB344" s="3"/>
      <c r="UQC344" s="3"/>
      <c r="UQD344" s="3"/>
      <c r="UQE344" s="3"/>
      <c r="UQF344" s="3"/>
      <c r="UQG344" s="3"/>
      <c r="UQH344" s="3"/>
      <c r="UQI344" s="3"/>
      <c r="UQJ344" s="3"/>
      <c r="UQK344" s="3"/>
      <c r="UQL344" s="3"/>
      <c r="UQM344" s="3"/>
      <c r="UQN344" s="3"/>
      <c r="UQO344" s="3"/>
      <c r="UQP344" s="3"/>
      <c r="UQQ344" s="3"/>
      <c r="UQR344" s="3"/>
      <c r="UQS344" s="3"/>
      <c r="UQT344" s="3"/>
      <c r="UQU344" s="3"/>
      <c r="UQV344" s="3"/>
      <c r="UQW344" s="3"/>
      <c r="UQX344" s="3"/>
      <c r="UQY344" s="3"/>
      <c r="UQZ344" s="3"/>
      <c r="URA344" s="3"/>
      <c r="URB344" s="3"/>
      <c r="URC344" s="3"/>
      <c r="URD344" s="3"/>
      <c r="URE344" s="3"/>
      <c r="URF344" s="3"/>
      <c r="URG344" s="3"/>
      <c r="URH344" s="3"/>
      <c r="URI344" s="3"/>
      <c r="URJ344" s="3"/>
      <c r="URK344" s="3"/>
      <c r="URL344" s="3"/>
      <c r="URM344" s="3"/>
      <c r="URN344" s="3"/>
      <c r="URO344" s="3"/>
      <c r="URP344" s="3"/>
      <c r="URQ344" s="3"/>
      <c r="URR344" s="3"/>
      <c r="URS344" s="3"/>
      <c r="URT344" s="3"/>
      <c r="URU344" s="3"/>
      <c r="URV344" s="3"/>
      <c r="URW344" s="3"/>
      <c r="URX344" s="3"/>
      <c r="URY344" s="3"/>
      <c r="URZ344" s="3"/>
      <c r="USA344" s="3"/>
      <c r="USB344" s="3"/>
      <c r="USC344" s="3"/>
      <c r="USD344" s="3"/>
      <c r="USE344" s="3"/>
      <c r="USF344" s="3"/>
      <c r="USG344" s="3"/>
      <c r="USH344" s="3"/>
      <c r="USI344" s="3"/>
      <c r="USJ344" s="3"/>
      <c r="USK344" s="3"/>
      <c r="USL344" s="3"/>
      <c r="USM344" s="3"/>
      <c r="USN344" s="3"/>
      <c r="USO344" s="3"/>
      <c r="USP344" s="3"/>
      <c r="USQ344" s="3"/>
      <c r="USR344" s="3"/>
      <c r="USS344" s="3"/>
      <c r="UST344" s="3"/>
      <c r="USU344" s="3"/>
      <c r="USV344" s="3"/>
      <c r="USW344" s="3"/>
      <c r="USX344" s="3"/>
      <c r="USY344" s="3"/>
      <c r="USZ344" s="3"/>
      <c r="UTA344" s="3"/>
      <c r="UTB344" s="3"/>
      <c r="UTC344" s="3"/>
      <c r="UTD344" s="3"/>
      <c r="UTE344" s="3"/>
      <c r="UTF344" s="3"/>
      <c r="UTG344" s="3"/>
      <c r="UTH344" s="3"/>
      <c r="UTI344" s="3"/>
      <c r="UTJ344" s="3"/>
      <c r="UTK344" s="3"/>
      <c r="UTL344" s="3"/>
      <c r="UTM344" s="3"/>
      <c r="UTN344" s="3"/>
      <c r="UTO344" s="3"/>
      <c r="UTP344" s="3"/>
      <c r="UTQ344" s="3"/>
      <c r="UTR344" s="3"/>
      <c r="UTS344" s="3"/>
      <c r="UTT344" s="3"/>
      <c r="UTU344" s="3"/>
      <c r="UTV344" s="3"/>
      <c r="UTW344" s="3"/>
      <c r="UTX344" s="3"/>
      <c r="UTY344" s="3"/>
      <c r="UTZ344" s="3"/>
      <c r="UUA344" s="3"/>
      <c r="UUB344" s="3"/>
      <c r="UUC344" s="3"/>
      <c r="UUD344" s="3"/>
      <c r="UUE344" s="3"/>
      <c r="UUF344" s="3"/>
      <c r="UUG344" s="3"/>
      <c r="UUH344" s="3"/>
      <c r="UUI344" s="3"/>
      <c r="UUJ344" s="3"/>
      <c r="UUK344" s="3"/>
      <c r="UUL344" s="3"/>
      <c r="UUM344" s="3"/>
      <c r="UUN344" s="3"/>
      <c r="UUO344" s="3"/>
      <c r="UUP344" s="3"/>
      <c r="UUQ344" s="3"/>
      <c r="UUR344" s="3"/>
      <c r="UUS344" s="3"/>
      <c r="UUT344" s="3"/>
      <c r="UUU344" s="3"/>
      <c r="UUV344" s="3"/>
      <c r="UUW344" s="3"/>
      <c r="UUX344" s="3"/>
      <c r="UUY344" s="3"/>
      <c r="UUZ344" s="3"/>
      <c r="UVA344" s="3"/>
      <c r="UVB344" s="3"/>
      <c r="UVC344" s="3"/>
      <c r="UVD344" s="3"/>
      <c r="UVE344" s="3"/>
      <c r="UVF344" s="3"/>
      <c r="UVG344" s="3"/>
      <c r="UVH344" s="3"/>
      <c r="UVI344" s="3"/>
      <c r="UVJ344" s="3"/>
      <c r="UVK344" s="3"/>
      <c r="UVL344" s="3"/>
      <c r="UVM344" s="3"/>
      <c r="UVN344" s="3"/>
      <c r="UVO344" s="3"/>
      <c r="UVP344" s="3"/>
      <c r="UVQ344" s="3"/>
      <c r="UVR344" s="3"/>
      <c r="UVS344" s="3"/>
      <c r="UVT344" s="3"/>
      <c r="UVU344" s="3"/>
      <c r="UVV344" s="3"/>
      <c r="UVW344" s="3"/>
      <c r="UVX344" s="3"/>
      <c r="UVY344" s="3"/>
      <c r="UVZ344" s="3"/>
      <c r="UWA344" s="3"/>
      <c r="UWB344" s="3"/>
      <c r="UWC344" s="3"/>
      <c r="UWD344" s="3"/>
      <c r="UWE344" s="3"/>
      <c r="UWF344" s="3"/>
      <c r="UWG344" s="3"/>
      <c r="UWH344" s="3"/>
      <c r="UWI344" s="3"/>
      <c r="UWJ344" s="3"/>
      <c r="UWK344" s="3"/>
      <c r="UWL344" s="3"/>
      <c r="UWM344" s="3"/>
      <c r="UWN344" s="3"/>
      <c r="UWO344" s="3"/>
      <c r="UWP344" s="3"/>
      <c r="UWQ344" s="3"/>
      <c r="UWR344" s="3"/>
      <c r="UWS344" s="3"/>
      <c r="UWT344" s="3"/>
      <c r="UWU344" s="3"/>
      <c r="UWV344" s="3"/>
      <c r="UWW344" s="3"/>
      <c r="UWX344" s="3"/>
      <c r="UWY344" s="3"/>
      <c r="UWZ344" s="3"/>
      <c r="UXA344" s="3"/>
      <c r="UXB344" s="3"/>
      <c r="UXC344" s="3"/>
      <c r="UXD344" s="3"/>
      <c r="UXE344" s="3"/>
      <c r="UXF344" s="3"/>
      <c r="UXG344" s="3"/>
      <c r="UXH344" s="3"/>
      <c r="UXI344" s="3"/>
      <c r="UXJ344" s="3"/>
      <c r="UXK344" s="3"/>
      <c r="UXL344" s="3"/>
      <c r="UXM344" s="3"/>
      <c r="UXN344" s="3"/>
      <c r="UXO344" s="3"/>
      <c r="UXP344" s="3"/>
      <c r="UXQ344" s="3"/>
      <c r="UXR344" s="3"/>
      <c r="UXS344" s="3"/>
      <c r="UXT344" s="3"/>
      <c r="UXU344" s="3"/>
      <c r="UXV344" s="3"/>
      <c r="UXW344" s="3"/>
      <c r="UXX344" s="3"/>
      <c r="UXY344" s="3"/>
      <c r="UXZ344" s="3"/>
      <c r="UYA344" s="3"/>
      <c r="UYB344" s="3"/>
      <c r="UYC344" s="3"/>
      <c r="UYD344" s="3"/>
      <c r="UYE344" s="3"/>
      <c r="UYF344" s="3"/>
      <c r="UYG344" s="3"/>
      <c r="UYH344" s="3"/>
      <c r="UYI344" s="3"/>
      <c r="UYJ344" s="3"/>
      <c r="UYK344" s="3"/>
      <c r="UYL344" s="3"/>
      <c r="UYM344" s="3"/>
      <c r="UYN344" s="3"/>
      <c r="UYO344" s="3"/>
      <c r="UYP344" s="3"/>
      <c r="UYQ344" s="3"/>
      <c r="UYR344" s="3"/>
      <c r="UYS344" s="3"/>
      <c r="UYT344" s="3"/>
      <c r="UYU344" s="3"/>
      <c r="UYV344" s="3"/>
      <c r="UYW344" s="3"/>
      <c r="UYX344" s="3"/>
      <c r="UYY344" s="3"/>
      <c r="UYZ344" s="3"/>
      <c r="UZA344" s="3"/>
      <c r="UZB344" s="3"/>
      <c r="UZC344" s="3"/>
      <c r="UZD344" s="3"/>
      <c r="UZE344" s="3"/>
      <c r="UZF344" s="3"/>
      <c r="UZG344" s="3"/>
      <c r="UZH344" s="3"/>
      <c r="UZI344" s="3"/>
      <c r="UZJ344" s="3"/>
      <c r="UZK344" s="3"/>
      <c r="UZL344" s="3"/>
      <c r="UZM344" s="3"/>
      <c r="UZN344" s="3"/>
      <c r="UZO344" s="3"/>
      <c r="UZP344" s="3"/>
      <c r="UZQ344" s="3"/>
      <c r="UZR344" s="3"/>
      <c r="UZS344" s="3"/>
      <c r="UZT344" s="3"/>
      <c r="UZU344" s="3"/>
      <c r="UZV344" s="3"/>
      <c r="UZW344" s="3"/>
      <c r="UZX344" s="3"/>
      <c r="UZY344" s="3"/>
      <c r="UZZ344" s="3"/>
      <c r="VAA344" s="3"/>
      <c r="VAB344" s="3"/>
      <c r="VAC344" s="3"/>
      <c r="VAD344" s="3"/>
      <c r="VAE344" s="3"/>
      <c r="VAF344" s="3"/>
      <c r="VAG344" s="3"/>
      <c r="VAH344" s="3"/>
      <c r="VAI344" s="3"/>
      <c r="VAJ344" s="3"/>
      <c r="VAK344" s="3"/>
      <c r="VAL344" s="3"/>
      <c r="VAM344" s="3"/>
      <c r="VAN344" s="3"/>
      <c r="VAO344" s="3"/>
      <c r="VAP344" s="3"/>
      <c r="VAQ344" s="3"/>
      <c r="VAR344" s="3"/>
      <c r="VAS344" s="3"/>
      <c r="VAT344" s="3"/>
      <c r="VAU344" s="3"/>
      <c r="VAV344" s="3"/>
      <c r="VAW344" s="3"/>
      <c r="VAX344" s="3"/>
      <c r="VAY344" s="3"/>
      <c r="VAZ344" s="3"/>
      <c r="VBA344" s="3"/>
      <c r="VBB344" s="3"/>
      <c r="VBC344" s="3"/>
      <c r="VBD344" s="3"/>
      <c r="VBE344" s="3"/>
      <c r="VBF344" s="3"/>
      <c r="VBG344" s="3"/>
      <c r="VBH344" s="3"/>
      <c r="VBI344" s="3"/>
      <c r="VBJ344" s="3"/>
      <c r="VBK344" s="3"/>
      <c r="VBL344" s="3"/>
      <c r="VBM344" s="3"/>
      <c r="VBN344" s="3"/>
      <c r="VBO344" s="3"/>
      <c r="VBP344" s="3"/>
      <c r="VBQ344" s="3"/>
      <c r="VBR344" s="3"/>
      <c r="VBS344" s="3"/>
      <c r="VBT344" s="3"/>
      <c r="VBU344" s="3"/>
      <c r="VBV344" s="3"/>
      <c r="VBW344" s="3"/>
      <c r="VBX344" s="3"/>
      <c r="VBY344" s="3"/>
      <c r="VBZ344" s="3"/>
      <c r="VCA344" s="3"/>
      <c r="VCB344" s="3"/>
      <c r="VCC344" s="3"/>
      <c r="VCD344" s="3"/>
      <c r="VCE344" s="3"/>
      <c r="VCF344" s="3"/>
      <c r="VCG344" s="3"/>
      <c r="VCH344" s="3"/>
      <c r="VCI344" s="3"/>
      <c r="VCJ344" s="3"/>
      <c r="VCK344" s="3"/>
      <c r="VCL344" s="3"/>
      <c r="VCM344" s="3"/>
      <c r="VCN344" s="3"/>
      <c r="VCO344" s="3"/>
      <c r="VCP344" s="3"/>
      <c r="VCQ344" s="3"/>
      <c r="VCR344" s="3"/>
      <c r="VCS344" s="3"/>
      <c r="VCT344" s="3"/>
      <c r="VCU344" s="3"/>
      <c r="VCV344" s="3"/>
      <c r="VCW344" s="3"/>
      <c r="VCX344" s="3"/>
      <c r="VCY344" s="3"/>
      <c r="VCZ344" s="3"/>
      <c r="VDA344" s="3"/>
      <c r="VDB344" s="3"/>
      <c r="VDC344" s="3"/>
      <c r="VDD344" s="3"/>
      <c r="VDE344" s="3"/>
      <c r="VDF344" s="3"/>
      <c r="VDG344" s="3"/>
      <c r="VDH344" s="3"/>
      <c r="VDI344" s="3"/>
      <c r="VDJ344" s="3"/>
      <c r="VDK344" s="3"/>
      <c r="VDL344" s="3"/>
      <c r="VDM344" s="3"/>
      <c r="VDN344" s="3"/>
      <c r="VDO344" s="3"/>
      <c r="VDP344" s="3"/>
      <c r="VDQ344" s="3"/>
      <c r="VDR344" s="3"/>
      <c r="VDS344" s="3"/>
      <c r="VDT344" s="3"/>
      <c r="VDU344" s="3"/>
      <c r="VDV344" s="3"/>
      <c r="VDW344" s="3"/>
      <c r="VDX344" s="3"/>
      <c r="VDY344" s="3"/>
      <c r="VDZ344" s="3"/>
      <c r="VEA344" s="3"/>
      <c r="VEB344" s="3"/>
      <c r="VEC344" s="3"/>
      <c r="VED344" s="3"/>
      <c r="VEE344" s="3"/>
      <c r="VEF344" s="3"/>
      <c r="VEG344" s="3"/>
      <c r="VEH344" s="3"/>
      <c r="VEI344" s="3"/>
      <c r="VEJ344" s="3"/>
      <c r="VEK344" s="3"/>
      <c r="VEL344" s="3"/>
      <c r="VEM344" s="3"/>
      <c r="VEN344" s="3"/>
      <c r="VEO344" s="3"/>
      <c r="VEP344" s="3"/>
      <c r="VEQ344" s="3"/>
      <c r="VER344" s="3"/>
      <c r="VES344" s="3"/>
      <c r="VET344" s="3"/>
      <c r="VEU344" s="3"/>
      <c r="VEV344" s="3"/>
      <c r="VEW344" s="3"/>
      <c r="VEX344" s="3"/>
      <c r="VEY344" s="3"/>
      <c r="VEZ344" s="3"/>
      <c r="VFA344" s="3"/>
      <c r="VFB344" s="3"/>
      <c r="VFC344" s="3"/>
      <c r="VFD344" s="3"/>
      <c r="VFE344" s="3"/>
      <c r="VFF344" s="3"/>
      <c r="VFG344" s="3"/>
      <c r="VFH344" s="3"/>
      <c r="VFI344" s="3"/>
      <c r="VFJ344" s="3"/>
      <c r="VFK344" s="3"/>
      <c r="VFL344" s="3"/>
      <c r="VFM344" s="3"/>
      <c r="VFN344" s="3"/>
      <c r="VFO344" s="3"/>
      <c r="VFP344" s="3"/>
      <c r="VFQ344" s="3"/>
      <c r="VFR344" s="3"/>
      <c r="VFS344" s="3"/>
      <c r="VFT344" s="3"/>
      <c r="VFU344" s="3"/>
      <c r="VFV344" s="3"/>
      <c r="VFW344" s="3"/>
      <c r="VFX344" s="3"/>
      <c r="VFY344" s="3"/>
      <c r="VFZ344" s="3"/>
      <c r="VGA344" s="3"/>
      <c r="VGB344" s="3"/>
      <c r="VGC344" s="3"/>
      <c r="VGD344" s="3"/>
      <c r="VGE344" s="3"/>
      <c r="VGF344" s="3"/>
      <c r="VGG344" s="3"/>
      <c r="VGH344" s="3"/>
      <c r="VGI344" s="3"/>
      <c r="VGJ344" s="3"/>
      <c r="VGK344" s="3"/>
      <c r="VGL344" s="3"/>
      <c r="VGM344" s="3"/>
      <c r="VGN344" s="3"/>
      <c r="VGO344" s="3"/>
      <c r="VGP344" s="3"/>
      <c r="VGQ344" s="3"/>
      <c r="VGR344" s="3"/>
      <c r="VGS344" s="3"/>
      <c r="VGT344" s="3"/>
      <c r="VGU344" s="3"/>
      <c r="VGV344" s="3"/>
      <c r="VGW344" s="3"/>
      <c r="VGX344" s="3"/>
      <c r="VGY344" s="3"/>
      <c r="VGZ344" s="3"/>
      <c r="VHA344" s="3"/>
      <c r="VHB344" s="3"/>
      <c r="VHC344" s="3"/>
      <c r="VHD344" s="3"/>
      <c r="VHE344" s="3"/>
      <c r="VHF344" s="3"/>
      <c r="VHG344" s="3"/>
      <c r="VHH344" s="3"/>
      <c r="VHI344" s="3"/>
      <c r="VHJ344" s="3"/>
      <c r="VHK344" s="3"/>
      <c r="VHL344" s="3"/>
      <c r="VHM344" s="3"/>
      <c r="VHN344" s="3"/>
      <c r="VHO344" s="3"/>
      <c r="VHP344" s="3"/>
      <c r="VHQ344" s="3"/>
      <c r="VHR344" s="3"/>
      <c r="VHS344" s="3"/>
      <c r="VHT344" s="3"/>
      <c r="VHU344" s="3"/>
      <c r="VHV344" s="3"/>
      <c r="VHW344" s="3"/>
      <c r="VHX344" s="3"/>
      <c r="VHY344" s="3"/>
      <c r="VHZ344" s="3"/>
      <c r="VIA344" s="3"/>
      <c r="VIB344" s="3"/>
      <c r="VIC344" s="3"/>
      <c r="VID344" s="3"/>
      <c r="VIE344" s="3"/>
      <c r="VIF344" s="3"/>
      <c r="VIG344" s="3"/>
      <c r="VIH344" s="3"/>
      <c r="VII344" s="3"/>
      <c r="VIJ344" s="3"/>
      <c r="VIK344" s="3"/>
      <c r="VIL344" s="3"/>
      <c r="VIM344" s="3"/>
      <c r="VIN344" s="3"/>
      <c r="VIO344" s="3"/>
      <c r="VIP344" s="3"/>
      <c r="VIQ344" s="3"/>
      <c r="VIR344" s="3"/>
      <c r="VIS344" s="3"/>
      <c r="VIT344" s="3"/>
      <c r="VIU344" s="3"/>
      <c r="VIV344" s="3"/>
      <c r="VIW344" s="3"/>
      <c r="VIX344" s="3"/>
      <c r="VIY344" s="3"/>
      <c r="VIZ344" s="3"/>
      <c r="VJA344" s="3"/>
      <c r="VJB344" s="3"/>
      <c r="VJC344" s="3"/>
      <c r="VJD344" s="3"/>
      <c r="VJE344" s="3"/>
      <c r="VJF344" s="3"/>
      <c r="VJG344" s="3"/>
      <c r="VJH344" s="3"/>
      <c r="VJI344" s="3"/>
      <c r="VJJ344" s="3"/>
      <c r="VJK344" s="3"/>
      <c r="VJL344" s="3"/>
      <c r="VJM344" s="3"/>
      <c r="VJN344" s="3"/>
      <c r="VJO344" s="3"/>
      <c r="VJP344" s="3"/>
      <c r="VJQ344" s="3"/>
      <c r="VJR344" s="3"/>
      <c r="VJS344" s="3"/>
      <c r="VJT344" s="3"/>
      <c r="VJU344" s="3"/>
      <c r="VJV344" s="3"/>
      <c r="VJW344" s="3"/>
      <c r="VJX344" s="3"/>
      <c r="VJY344" s="3"/>
      <c r="VJZ344" s="3"/>
      <c r="VKA344" s="3"/>
      <c r="VKB344" s="3"/>
      <c r="VKC344" s="3"/>
      <c r="VKD344" s="3"/>
      <c r="VKE344" s="3"/>
      <c r="VKF344" s="3"/>
      <c r="VKG344" s="3"/>
      <c r="VKH344" s="3"/>
      <c r="VKI344" s="3"/>
      <c r="VKJ344" s="3"/>
      <c r="VKK344" s="3"/>
      <c r="VKL344" s="3"/>
      <c r="VKM344" s="3"/>
      <c r="VKN344" s="3"/>
      <c r="VKO344" s="3"/>
      <c r="VKP344" s="3"/>
      <c r="VKQ344" s="3"/>
      <c r="VKR344" s="3"/>
      <c r="VKS344" s="3"/>
      <c r="VKT344" s="3"/>
      <c r="VKU344" s="3"/>
      <c r="VKV344" s="3"/>
      <c r="VKW344" s="3"/>
      <c r="VKX344" s="3"/>
      <c r="VKY344" s="3"/>
      <c r="VKZ344" s="3"/>
      <c r="VLA344" s="3"/>
      <c r="VLB344" s="3"/>
      <c r="VLC344" s="3"/>
      <c r="VLD344" s="3"/>
      <c r="VLE344" s="3"/>
      <c r="VLF344" s="3"/>
      <c r="VLG344" s="3"/>
      <c r="VLH344" s="3"/>
      <c r="VLI344" s="3"/>
      <c r="VLJ344" s="3"/>
      <c r="VLK344" s="3"/>
      <c r="VLL344" s="3"/>
      <c r="VLM344" s="3"/>
      <c r="VLN344" s="3"/>
      <c r="VLO344" s="3"/>
      <c r="VLP344" s="3"/>
      <c r="VLQ344" s="3"/>
      <c r="VLR344" s="3"/>
      <c r="VLS344" s="3"/>
      <c r="VLT344" s="3"/>
      <c r="VLU344" s="3"/>
      <c r="VLV344" s="3"/>
      <c r="VLW344" s="3"/>
      <c r="VLX344" s="3"/>
      <c r="VLY344" s="3"/>
      <c r="VLZ344" s="3"/>
      <c r="VMA344" s="3"/>
      <c r="VMB344" s="3"/>
      <c r="VMC344" s="3"/>
      <c r="VMD344" s="3"/>
      <c r="VME344" s="3"/>
      <c r="VMF344" s="3"/>
      <c r="VMG344" s="3"/>
      <c r="VMH344" s="3"/>
      <c r="VMI344" s="3"/>
      <c r="VMJ344" s="3"/>
      <c r="VMK344" s="3"/>
      <c r="VML344" s="3"/>
      <c r="VMM344" s="3"/>
      <c r="VMN344" s="3"/>
      <c r="VMO344" s="3"/>
      <c r="VMP344" s="3"/>
      <c r="VMQ344" s="3"/>
      <c r="VMR344" s="3"/>
      <c r="VMS344" s="3"/>
      <c r="VMT344" s="3"/>
      <c r="VMU344" s="3"/>
      <c r="VMV344" s="3"/>
      <c r="VMW344" s="3"/>
      <c r="VMX344" s="3"/>
      <c r="VMY344" s="3"/>
      <c r="VMZ344" s="3"/>
      <c r="VNA344" s="3"/>
      <c r="VNB344" s="3"/>
      <c r="VNC344" s="3"/>
      <c r="VND344" s="3"/>
      <c r="VNE344" s="3"/>
      <c r="VNF344" s="3"/>
      <c r="VNG344" s="3"/>
      <c r="VNH344" s="3"/>
      <c r="VNI344" s="3"/>
      <c r="VNJ344" s="3"/>
      <c r="VNK344" s="3"/>
      <c r="VNL344" s="3"/>
      <c r="VNM344" s="3"/>
      <c r="VNN344" s="3"/>
      <c r="VNO344" s="3"/>
      <c r="VNP344" s="3"/>
      <c r="VNQ344" s="3"/>
      <c r="VNR344" s="3"/>
      <c r="VNS344" s="3"/>
      <c r="VNT344" s="3"/>
      <c r="VNU344" s="3"/>
      <c r="VNV344" s="3"/>
      <c r="VNW344" s="3"/>
      <c r="VNX344" s="3"/>
      <c r="VNY344" s="3"/>
      <c r="VNZ344" s="3"/>
      <c r="VOA344" s="3"/>
      <c r="VOB344" s="3"/>
      <c r="VOC344" s="3"/>
      <c r="VOD344" s="3"/>
      <c r="VOE344" s="3"/>
      <c r="VOF344" s="3"/>
      <c r="VOG344" s="3"/>
      <c r="VOH344" s="3"/>
      <c r="VOI344" s="3"/>
      <c r="VOJ344" s="3"/>
      <c r="VOK344" s="3"/>
      <c r="VOL344" s="3"/>
      <c r="VOM344" s="3"/>
      <c r="VON344" s="3"/>
      <c r="VOO344" s="3"/>
      <c r="VOP344" s="3"/>
      <c r="VOQ344" s="3"/>
      <c r="VOR344" s="3"/>
      <c r="VOS344" s="3"/>
      <c r="VOT344" s="3"/>
      <c r="VOU344" s="3"/>
      <c r="VOV344" s="3"/>
      <c r="VOW344" s="3"/>
      <c r="VOX344" s="3"/>
      <c r="VOY344" s="3"/>
      <c r="VOZ344" s="3"/>
      <c r="VPA344" s="3"/>
      <c r="VPB344" s="3"/>
      <c r="VPC344" s="3"/>
      <c r="VPD344" s="3"/>
      <c r="VPE344" s="3"/>
      <c r="VPF344" s="3"/>
      <c r="VPG344" s="3"/>
      <c r="VPH344" s="3"/>
      <c r="VPI344" s="3"/>
      <c r="VPJ344" s="3"/>
      <c r="VPK344" s="3"/>
      <c r="VPL344" s="3"/>
      <c r="VPM344" s="3"/>
      <c r="VPN344" s="3"/>
      <c r="VPO344" s="3"/>
      <c r="VPP344" s="3"/>
      <c r="VPQ344" s="3"/>
      <c r="VPR344" s="3"/>
      <c r="VPS344" s="3"/>
      <c r="VPT344" s="3"/>
      <c r="VPU344" s="3"/>
      <c r="VPV344" s="3"/>
      <c r="VPW344" s="3"/>
      <c r="VPX344" s="3"/>
      <c r="VPY344" s="3"/>
      <c r="VPZ344" s="3"/>
      <c r="VQA344" s="3"/>
      <c r="VQB344" s="3"/>
      <c r="VQC344" s="3"/>
      <c r="VQD344" s="3"/>
      <c r="VQE344" s="3"/>
      <c r="VQF344" s="3"/>
      <c r="VQG344" s="3"/>
      <c r="VQH344" s="3"/>
      <c r="VQI344" s="3"/>
      <c r="VQJ344" s="3"/>
      <c r="VQK344" s="3"/>
      <c r="VQL344" s="3"/>
      <c r="VQM344" s="3"/>
      <c r="VQN344" s="3"/>
      <c r="VQO344" s="3"/>
      <c r="VQP344" s="3"/>
      <c r="VQQ344" s="3"/>
      <c r="VQR344" s="3"/>
      <c r="VQS344" s="3"/>
      <c r="VQT344" s="3"/>
      <c r="VQU344" s="3"/>
      <c r="VQV344" s="3"/>
      <c r="VQW344" s="3"/>
      <c r="VQX344" s="3"/>
      <c r="VQY344" s="3"/>
      <c r="VQZ344" s="3"/>
      <c r="VRA344" s="3"/>
      <c r="VRB344" s="3"/>
      <c r="VRC344" s="3"/>
      <c r="VRD344" s="3"/>
      <c r="VRE344" s="3"/>
      <c r="VRF344" s="3"/>
      <c r="VRG344" s="3"/>
      <c r="VRH344" s="3"/>
      <c r="VRI344" s="3"/>
      <c r="VRJ344" s="3"/>
      <c r="VRK344" s="3"/>
      <c r="VRL344" s="3"/>
      <c r="VRM344" s="3"/>
      <c r="VRN344" s="3"/>
      <c r="VRO344" s="3"/>
      <c r="VRP344" s="3"/>
      <c r="VRQ344" s="3"/>
      <c r="VRR344" s="3"/>
      <c r="VRS344" s="3"/>
      <c r="VRT344" s="3"/>
      <c r="VRU344" s="3"/>
      <c r="VRV344" s="3"/>
      <c r="VRW344" s="3"/>
      <c r="VRX344" s="3"/>
      <c r="VRY344" s="3"/>
      <c r="VRZ344" s="3"/>
      <c r="VSA344" s="3"/>
      <c r="VSB344" s="3"/>
      <c r="VSC344" s="3"/>
      <c r="VSD344" s="3"/>
      <c r="VSE344" s="3"/>
      <c r="VSF344" s="3"/>
      <c r="VSG344" s="3"/>
      <c r="VSH344" s="3"/>
      <c r="VSI344" s="3"/>
      <c r="VSJ344" s="3"/>
      <c r="VSK344" s="3"/>
      <c r="VSL344" s="3"/>
      <c r="VSM344" s="3"/>
      <c r="VSN344" s="3"/>
      <c r="VSO344" s="3"/>
      <c r="VSP344" s="3"/>
      <c r="VSQ344" s="3"/>
      <c r="VSR344" s="3"/>
      <c r="VSS344" s="3"/>
      <c r="VST344" s="3"/>
      <c r="VSU344" s="3"/>
      <c r="VSV344" s="3"/>
      <c r="VSW344" s="3"/>
      <c r="VSX344" s="3"/>
      <c r="VSY344" s="3"/>
      <c r="VSZ344" s="3"/>
      <c r="VTA344" s="3"/>
      <c r="VTB344" s="3"/>
      <c r="VTC344" s="3"/>
      <c r="VTD344" s="3"/>
      <c r="VTE344" s="3"/>
      <c r="VTF344" s="3"/>
      <c r="VTG344" s="3"/>
      <c r="VTH344" s="3"/>
      <c r="VTI344" s="3"/>
      <c r="VTJ344" s="3"/>
      <c r="VTK344" s="3"/>
      <c r="VTL344" s="3"/>
      <c r="VTM344" s="3"/>
      <c r="VTN344" s="3"/>
      <c r="VTO344" s="3"/>
      <c r="VTP344" s="3"/>
      <c r="VTQ344" s="3"/>
      <c r="VTR344" s="3"/>
      <c r="VTS344" s="3"/>
      <c r="VTT344" s="3"/>
      <c r="VTU344" s="3"/>
      <c r="VTV344" s="3"/>
      <c r="VTW344" s="3"/>
      <c r="VTX344" s="3"/>
      <c r="VTY344" s="3"/>
      <c r="VTZ344" s="3"/>
      <c r="VUA344" s="3"/>
      <c r="VUB344" s="3"/>
      <c r="VUC344" s="3"/>
      <c r="VUD344" s="3"/>
      <c r="VUE344" s="3"/>
      <c r="VUF344" s="3"/>
      <c r="VUG344" s="3"/>
      <c r="VUH344" s="3"/>
      <c r="VUI344" s="3"/>
      <c r="VUJ344" s="3"/>
      <c r="VUK344" s="3"/>
      <c r="VUL344" s="3"/>
      <c r="VUM344" s="3"/>
      <c r="VUN344" s="3"/>
      <c r="VUO344" s="3"/>
      <c r="VUP344" s="3"/>
      <c r="VUQ344" s="3"/>
      <c r="VUR344" s="3"/>
      <c r="VUS344" s="3"/>
      <c r="VUT344" s="3"/>
      <c r="VUU344" s="3"/>
      <c r="VUV344" s="3"/>
      <c r="VUW344" s="3"/>
      <c r="VUX344" s="3"/>
      <c r="VUY344" s="3"/>
      <c r="VUZ344" s="3"/>
      <c r="VVA344" s="3"/>
      <c r="VVB344" s="3"/>
      <c r="VVC344" s="3"/>
      <c r="VVD344" s="3"/>
      <c r="VVE344" s="3"/>
      <c r="VVF344" s="3"/>
      <c r="VVG344" s="3"/>
      <c r="VVH344" s="3"/>
      <c r="VVI344" s="3"/>
      <c r="VVJ344" s="3"/>
      <c r="VVK344" s="3"/>
      <c r="VVL344" s="3"/>
      <c r="VVM344" s="3"/>
      <c r="VVN344" s="3"/>
      <c r="VVO344" s="3"/>
      <c r="VVP344" s="3"/>
      <c r="VVQ344" s="3"/>
      <c r="VVR344" s="3"/>
      <c r="VVS344" s="3"/>
      <c r="VVT344" s="3"/>
      <c r="VVU344" s="3"/>
      <c r="VVV344" s="3"/>
      <c r="VVW344" s="3"/>
      <c r="VVX344" s="3"/>
      <c r="VVY344" s="3"/>
      <c r="VVZ344" s="3"/>
      <c r="VWA344" s="3"/>
      <c r="VWB344" s="3"/>
      <c r="VWC344" s="3"/>
      <c r="VWD344" s="3"/>
      <c r="VWE344" s="3"/>
      <c r="VWF344" s="3"/>
      <c r="VWG344" s="3"/>
      <c r="VWH344" s="3"/>
      <c r="VWI344" s="3"/>
      <c r="VWJ344" s="3"/>
      <c r="VWK344" s="3"/>
      <c r="VWL344" s="3"/>
      <c r="VWM344" s="3"/>
      <c r="VWN344" s="3"/>
      <c r="VWO344" s="3"/>
      <c r="VWP344" s="3"/>
      <c r="VWQ344" s="3"/>
      <c r="VWR344" s="3"/>
      <c r="VWS344" s="3"/>
      <c r="VWT344" s="3"/>
      <c r="VWU344" s="3"/>
      <c r="VWV344" s="3"/>
      <c r="VWW344" s="3"/>
      <c r="VWX344" s="3"/>
      <c r="VWY344" s="3"/>
      <c r="VWZ344" s="3"/>
      <c r="VXA344" s="3"/>
      <c r="VXB344" s="3"/>
      <c r="VXC344" s="3"/>
      <c r="VXD344" s="3"/>
      <c r="VXE344" s="3"/>
      <c r="VXF344" s="3"/>
      <c r="VXG344" s="3"/>
      <c r="VXH344" s="3"/>
      <c r="VXI344" s="3"/>
      <c r="VXJ344" s="3"/>
      <c r="VXK344" s="3"/>
      <c r="VXL344" s="3"/>
      <c r="VXM344" s="3"/>
      <c r="VXN344" s="3"/>
      <c r="VXO344" s="3"/>
      <c r="VXP344" s="3"/>
      <c r="VXQ344" s="3"/>
      <c r="VXR344" s="3"/>
      <c r="VXS344" s="3"/>
      <c r="VXT344" s="3"/>
      <c r="VXU344" s="3"/>
      <c r="VXV344" s="3"/>
      <c r="VXW344" s="3"/>
      <c r="VXX344" s="3"/>
      <c r="VXY344" s="3"/>
      <c r="VXZ344" s="3"/>
      <c r="VYA344" s="3"/>
      <c r="VYB344" s="3"/>
      <c r="VYC344" s="3"/>
      <c r="VYD344" s="3"/>
      <c r="VYE344" s="3"/>
      <c r="VYF344" s="3"/>
      <c r="VYG344" s="3"/>
      <c r="VYH344" s="3"/>
      <c r="VYI344" s="3"/>
      <c r="VYJ344" s="3"/>
      <c r="VYK344" s="3"/>
      <c r="VYL344" s="3"/>
      <c r="VYM344" s="3"/>
      <c r="VYN344" s="3"/>
      <c r="VYO344" s="3"/>
      <c r="VYP344" s="3"/>
      <c r="VYQ344" s="3"/>
      <c r="VYR344" s="3"/>
      <c r="VYS344" s="3"/>
      <c r="VYT344" s="3"/>
      <c r="VYU344" s="3"/>
      <c r="VYV344" s="3"/>
      <c r="VYW344" s="3"/>
      <c r="VYX344" s="3"/>
      <c r="VYY344" s="3"/>
      <c r="VYZ344" s="3"/>
      <c r="VZA344" s="3"/>
      <c r="VZB344" s="3"/>
      <c r="VZC344" s="3"/>
      <c r="VZD344" s="3"/>
      <c r="VZE344" s="3"/>
      <c r="VZF344" s="3"/>
      <c r="VZG344" s="3"/>
      <c r="VZH344" s="3"/>
      <c r="VZI344" s="3"/>
      <c r="VZJ344" s="3"/>
      <c r="VZK344" s="3"/>
      <c r="VZL344" s="3"/>
      <c r="VZM344" s="3"/>
      <c r="VZN344" s="3"/>
      <c r="VZO344" s="3"/>
      <c r="VZP344" s="3"/>
      <c r="VZQ344" s="3"/>
      <c r="VZR344" s="3"/>
      <c r="VZS344" s="3"/>
      <c r="VZT344" s="3"/>
      <c r="VZU344" s="3"/>
      <c r="VZV344" s="3"/>
      <c r="VZW344" s="3"/>
      <c r="VZX344" s="3"/>
      <c r="VZY344" s="3"/>
      <c r="VZZ344" s="3"/>
      <c r="WAA344" s="3"/>
      <c r="WAB344" s="3"/>
      <c r="WAC344" s="3"/>
      <c r="WAD344" s="3"/>
      <c r="WAE344" s="3"/>
      <c r="WAF344" s="3"/>
      <c r="WAG344" s="3"/>
      <c r="WAH344" s="3"/>
      <c r="WAI344" s="3"/>
      <c r="WAJ344" s="3"/>
      <c r="WAK344" s="3"/>
      <c r="WAL344" s="3"/>
      <c r="WAM344" s="3"/>
      <c r="WAN344" s="3"/>
      <c r="WAO344" s="3"/>
      <c r="WAP344" s="3"/>
      <c r="WAQ344" s="3"/>
      <c r="WAR344" s="3"/>
      <c r="WAS344" s="3"/>
      <c r="WAT344" s="3"/>
      <c r="WAU344" s="3"/>
      <c r="WAV344" s="3"/>
      <c r="WAW344" s="3"/>
      <c r="WAX344" s="3"/>
      <c r="WAY344" s="3"/>
      <c r="WAZ344" s="3"/>
      <c r="WBA344" s="3"/>
      <c r="WBB344" s="3"/>
      <c r="WBC344" s="3"/>
      <c r="WBD344" s="3"/>
      <c r="WBE344" s="3"/>
      <c r="WBF344" s="3"/>
      <c r="WBG344" s="3"/>
      <c r="WBH344" s="3"/>
      <c r="WBI344" s="3"/>
      <c r="WBJ344" s="3"/>
      <c r="WBK344" s="3"/>
      <c r="WBL344" s="3"/>
      <c r="WBM344" s="3"/>
      <c r="WBN344" s="3"/>
      <c r="WBO344" s="3"/>
      <c r="WBP344" s="3"/>
      <c r="WBQ344" s="3"/>
      <c r="WBR344" s="3"/>
      <c r="WBS344" s="3"/>
      <c r="WBT344" s="3"/>
      <c r="WBU344" s="3"/>
      <c r="WBV344" s="3"/>
      <c r="WBW344" s="3"/>
      <c r="WBX344" s="3"/>
      <c r="WBY344" s="3"/>
      <c r="WBZ344" s="3"/>
      <c r="WCA344" s="3"/>
      <c r="WCB344" s="3"/>
      <c r="WCC344" s="3"/>
      <c r="WCD344" s="3"/>
      <c r="WCE344" s="3"/>
      <c r="WCF344" s="3"/>
      <c r="WCG344" s="3"/>
      <c r="WCH344" s="3"/>
      <c r="WCI344" s="3"/>
      <c r="WCJ344" s="3"/>
      <c r="WCK344" s="3"/>
      <c r="WCL344" s="3"/>
      <c r="WCM344" s="3"/>
      <c r="WCN344" s="3"/>
      <c r="WCO344" s="3"/>
      <c r="WCP344" s="3"/>
      <c r="WCQ344" s="3"/>
      <c r="WCR344" s="3"/>
      <c r="WCS344" s="3"/>
      <c r="WCT344" s="3"/>
      <c r="WCU344" s="3"/>
      <c r="WCV344" s="3"/>
      <c r="WCW344" s="3"/>
      <c r="WCX344" s="3"/>
      <c r="WCY344" s="3"/>
      <c r="WCZ344" s="3"/>
      <c r="WDA344" s="3"/>
      <c r="WDB344" s="3"/>
      <c r="WDC344" s="3"/>
      <c r="WDD344" s="3"/>
      <c r="WDE344" s="3"/>
      <c r="WDF344" s="3"/>
      <c r="WDG344" s="3"/>
      <c r="WDH344" s="3"/>
      <c r="WDI344" s="3"/>
      <c r="WDJ344" s="3"/>
      <c r="WDK344" s="3"/>
      <c r="WDL344" s="3"/>
      <c r="WDM344" s="3"/>
      <c r="WDN344" s="3"/>
      <c r="WDO344" s="3"/>
      <c r="WDP344" s="3"/>
      <c r="WDQ344" s="3"/>
      <c r="WDR344" s="3"/>
      <c r="WDS344" s="3"/>
      <c r="WDT344" s="3"/>
      <c r="WDU344" s="3"/>
      <c r="WDV344" s="3"/>
      <c r="WDW344" s="3"/>
      <c r="WDX344" s="3"/>
      <c r="WDY344" s="3"/>
      <c r="WDZ344" s="3"/>
      <c r="WEA344" s="3"/>
      <c r="WEB344" s="3"/>
      <c r="WEC344" s="3"/>
      <c r="WED344" s="3"/>
      <c r="WEE344" s="3"/>
      <c r="WEF344" s="3"/>
      <c r="WEG344" s="3"/>
      <c r="WEH344" s="3"/>
      <c r="WEI344" s="3"/>
      <c r="WEJ344" s="3"/>
      <c r="WEK344" s="3"/>
      <c r="WEL344" s="3"/>
      <c r="WEM344" s="3"/>
      <c r="WEN344" s="3"/>
      <c r="WEO344" s="3"/>
      <c r="WEP344" s="3"/>
      <c r="WEQ344" s="3"/>
      <c r="WER344" s="3"/>
      <c r="WES344" s="3"/>
      <c r="WET344" s="3"/>
      <c r="WEU344" s="3"/>
      <c r="WEV344" s="3"/>
      <c r="WEW344" s="3"/>
      <c r="WEX344" s="3"/>
      <c r="WEY344" s="3"/>
      <c r="WEZ344" s="3"/>
      <c r="WFA344" s="3"/>
      <c r="WFB344" s="3"/>
      <c r="WFC344" s="3"/>
      <c r="WFD344" s="3"/>
      <c r="WFE344" s="3"/>
      <c r="WFF344" s="3"/>
      <c r="WFG344" s="3"/>
      <c r="WFH344" s="3"/>
      <c r="WFI344" s="3"/>
      <c r="WFJ344" s="3"/>
      <c r="WFK344" s="3"/>
      <c r="WFL344" s="3"/>
      <c r="WFM344" s="3"/>
      <c r="WFN344" s="3"/>
      <c r="WFO344" s="3"/>
      <c r="WFP344" s="3"/>
      <c r="WFQ344" s="3"/>
      <c r="WFR344" s="3"/>
      <c r="WFS344" s="3"/>
      <c r="WFT344" s="3"/>
      <c r="WFU344" s="3"/>
      <c r="WFV344" s="3"/>
      <c r="WFW344" s="3"/>
      <c r="WFX344" s="3"/>
      <c r="WFY344" s="3"/>
      <c r="WFZ344" s="3"/>
      <c r="WGA344" s="3"/>
      <c r="WGB344" s="3"/>
      <c r="WGC344" s="3"/>
      <c r="WGD344" s="3"/>
      <c r="WGE344" s="3"/>
      <c r="WGF344" s="3"/>
      <c r="WGG344" s="3"/>
      <c r="WGH344" s="3"/>
      <c r="WGI344" s="3"/>
      <c r="WGJ344" s="3"/>
      <c r="WGK344" s="3"/>
      <c r="WGL344" s="3"/>
      <c r="WGM344" s="3"/>
      <c r="WGN344" s="3"/>
      <c r="WGO344" s="3"/>
      <c r="WGP344" s="3"/>
      <c r="WGQ344" s="3"/>
      <c r="WGR344" s="3"/>
      <c r="WGS344" s="3"/>
      <c r="WGT344" s="3"/>
      <c r="WGU344" s="3"/>
      <c r="WGV344" s="3"/>
      <c r="WGW344" s="3"/>
      <c r="WGX344" s="3"/>
      <c r="WGY344" s="3"/>
      <c r="WGZ344" s="3"/>
      <c r="WHA344" s="3"/>
      <c r="WHB344" s="3"/>
      <c r="WHC344" s="3"/>
      <c r="WHD344" s="3"/>
      <c r="WHE344" s="3"/>
      <c r="WHF344" s="3"/>
      <c r="WHG344" s="3"/>
      <c r="WHH344" s="3"/>
      <c r="WHI344" s="3"/>
      <c r="WHJ344" s="3"/>
      <c r="WHK344" s="3"/>
      <c r="WHL344" s="3"/>
      <c r="WHM344" s="3"/>
      <c r="WHN344" s="3"/>
      <c r="WHO344" s="3"/>
      <c r="WHP344" s="3"/>
      <c r="WHQ344" s="3"/>
      <c r="WHR344" s="3"/>
      <c r="WHS344" s="3"/>
      <c r="WHT344" s="3"/>
      <c r="WHU344" s="3"/>
      <c r="WHV344" s="3"/>
      <c r="WHW344" s="3"/>
      <c r="WHX344" s="3"/>
      <c r="WHY344" s="3"/>
      <c r="WHZ344" s="3"/>
      <c r="WIA344" s="3"/>
      <c r="WIB344" s="3"/>
      <c r="WIC344" s="3"/>
      <c r="WID344" s="3"/>
      <c r="WIE344" s="3"/>
      <c r="WIF344" s="3"/>
      <c r="WIG344" s="3"/>
      <c r="WIH344" s="3"/>
      <c r="WII344" s="3"/>
      <c r="WIJ344" s="3"/>
      <c r="WIK344" s="3"/>
      <c r="WIL344" s="3"/>
      <c r="WIM344" s="3"/>
      <c r="WIN344" s="3"/>
      <c r="WIO344" s="3"/>
      <c r="WIP344" s="3"/>
      <c r="WIQ344" s="3"/>
      <c r="WIR344" s="3"/>
      <c r="WIS344" s="3"/>
      <c r="WIT344" s="3"/>
      <c r="WIU344" s="3"/>
      <c r="WIV344" s="3"/>
      <c r="WIW344" s="3"/>
      <c r="WIX344" s="3"/>
      <c r="WIY344" s="3"/>
      <c r="WIZ344" s="3"/>
      <c r="WJA344" s="3"/>
      <c r="WJB344" s="3"/>
      <c r="WJC344" s="3"/>
      <c r="WJD344" s="3"/>
      <c r="WJE344" s="3"/>
      <c r="WJF344" s="3"/>
      <c r="WJG344" s="3"/>
      <c r="WJH344" s="3"/>
      <c r="WJI344" s="3"/>
      <c r="WJJ344" s="3"/>
      <c r="WJK344" s="3"/>
      <c r="WJL344" s="3"/>
      <c r="WJM344" s="3"/>
      <c r="WJN344" s="3"/>
      <c r="WJO344" s="3"/>
      <c r="WJP344" s="3"/>
      <c r="WJQ344" s="3"/>
      <c r="WJR344" s="3"/>
      <c r="WJS344" s="3"/>
      <c r="WJT344" s="3"/>
      <c r="WJU344" s="3"/>
      <c r="WJV344" s="3"/>
      <c r="WJW344" s="3"/>
      <c r="WJX344" s="3"/>
      <c r="WJY344" s="3"/>
      <c r="WJZ344" s="3"/>
      <c r="WKA344" s="3"/>
      <c r="WKB344" s="3"/>
      <c r="WKC344" s="3"/>
      <c r="WKD344" s="3"/>
      <c r="WKE344" s="3"/>
      <c r="WKF344" s="3"/>
      <c r="WKG344" s="3"/>
      <c r="WKH344" s="3"/>
      <c r="WKI344" s="3"/>
      <c r="WKJ344" s="3"/>
      <c r="WKK344" s="3"/>
      <c r="WKL344" s="3"/>
      <c r="WKM344" s="3"/>
      <c r="WKN344" s="3"/>
      <c r="WKO344" s="3"/>
      <c r="WKP344" s="3"/>
      <c r="WKQ344" s="3"/>
      <c r="WKR344" s="3"/>
      <c r="WKS344" s="3"/>
      <c r="WKT344" s="3"/>
      <c r="WKU344" s="3"/>
      <c r="WKV344" s="3"/>
      <c r="WKW344" s="3"/>
      <c r="WKX344" s="3"/>
      <c r="WKY344" s="3"/>
      <c r="WKZ344" s="3"/>
      <c r="WLA344" s="3"/>
      <c r="WLB344" s="3"/>
      <c r="WLC344" s="3"/>
      <c r="WLD344" s="3"/>
      <c r="WLE344" s="3"/>
      <c r="WLF344" s="3"/>
      <c r="WLG344" s="3"/>
      <c r="WLH344" s="3"/>
      <c r="WLI344" s="3"/>
      <c r="WLJ344" s="3"/>
      <c r="WLK344" s="3"/>
      <c r="WLL344" s="3"/>
      <c r="WLM344" s="3"/>
      <c r="WLN344" s="3"/>
      <c r="WLO344" s="3"/>
      <c r="WLP344" s="3"/>
      <c r="WLQ344" s="3"/>
      <c r="WLR344" s="3"/>
      <c r="WLS344" s="3"/>
      <c r="WLT344" s="3"/>
      <c r="WLU344" s="3"/>
      <c r="WLV344" s="3"/>
      <c r="WLW344" s="3"/>
      <c r="WLX344" s="3"/>
      <c r="WLY344" s="3"/>
      <c r="WLZ344" s="3"/>
      <c r="WMA344" s="3"/>
      <c r="WMB344" s="3"/>
      <c r="WMC344" s="3"/>
      <c r="WMD344" s="3"/>
      <c r="WME344" s="3"/>
      <c r="WMF344" s="3"/>
      <c r="WMG344" s="3"/>
      <c r="WMH344" s="3"/>
      <c r="WMI344" s="3"/>
      <c r="WMJ344" s="3"/>
      <c r="WMK344" s="3"/>
      <c r="WML344" s="3"/>
      <c r="WMM344" s="3"/>
      <c r="WMN344" s="3"/>
      <c r="WMO344" s="3"/>
      <c r="WMP344" s="3"/>
      <c r="WMQ344" s="3"/>
      <c r="WMR344" s="3"/>
      <c r="WMS344" s="3"/>
      <c r="WMT344" s="3"/>
      <c r="WMU344" s="3"/>
      <c r="WMV344" s="3"/>
      <c r="WMW344" s="3"/>
      <c r="WMX344" s="3"/>
      <c r="WMY344" s="3"/>
      <c r="WMZ344" s="3"/>
      <c r="WNA344" s="3"/>
      <c r="WNB344" s="3"/>
      <c r="WNC344" s="3"/>
      <c r="WND344" s="3"/>
      <c r="WNE344" s="3"/>
      <c r="WNF344" s="3"/>
      <c r="WNG344" s="3"/>
      <c r="WNH344" s="3"/>
      <c r="WNI344" s="3"/>
      <c r="WNJ344" s="3"/>
      <c r="WNK344" s="3"/>
      <c r="WNL344" s="3"/>
      <c r="WNM344" s="3"/>
      <c r="WNN344" s="3"/>
      <c r="WNO344" s="3"/>
      <c r="WNP344" s="3"/>
      <c r="WNQ344" s="3"/>
      <c r="WNR344" s="3"/>
      <c r="WNS344" s="3"/>
      <c r="WNT344" s="3"/>
      <c r="WNU344" s="3"/>
      <c r="WNV344" s="3"/>
      <c r="WNW344" s="3"/>
      <c r="WNX344" s="3"/>
      <c r="WNY344" s="3"/>
      <c r="WNZ344" s="3"/>
      <c r="WOA344" s="3"/>
      <c r="WOB344" s="3"/>
      <c r="WOC344" s="3"/>
      <c r="WOD344" s="3"/>
      <c r="WOE344" s="3"/>
      <c r="WOF344" s="3"/>
      <c r="WOG344" s="3"/>
      <c r="WOH344" s="3"/>
      <c r="WOI344" s="3"/>
      <c r="WOJ344" s="3"/>
      <c r="WOK344" s="3"/>
      <c r="WOL344" s="3"/>
      <c r="WOM344" s="3"/>
      <c r="WON344" s="3"/>
      <c r="WOO344" s="3"/>
      <c r="WOP344" s="3"/>
      <c r="WOQ344" s="3"/>
      <c r="WOR344" s="3"/>
      <c r="WOS344" s="3"/>
      <c r="WOT344" s="3"/>
      <c r="WOU344" s="3"/>
      <c r="WOV344" s="3"/>
      <c r="WOW344" s="3"/>
      <c r="WOX344" s="3"/>
      <c r="WOY344" s="3"/>
      <c r="WOZ344" s="3"/>
      <c r="WPA344" s="3"/>
      <c r="WPB344" s="3"/>
      <c r="WPC344" s="3"/>
      <c r="WPD344" s="3"/>
      <c r="WPE344" s="3"/>
      <c r="WPF344" s="3"/>
      <c r="WPG344" s="3"/>
      <c r="WPH344" s="3"/>
      <c r="WPI344" s="3"/>
      <c r="WPJ344" s="3"/>
      <c r="WPK344" s="3"/>
      <c r="WPL344" s="3"/>
      <c r="WPM344" s="3"/>
      <c r="WPN344" s="3"/>
      <c r="WPO344" s="3"/>
      <c r="WPP344" s="3"/>
      <c r="WPQ344" s="3"/>
      <c r="WPR344" s="3"/>
      <c r="WPS344" s="3"/>
      <c r="WPT344" s="3"/>
      <c r="WPU344" s="3"/>
      <c r="WPV344" s="3"/>
      <c r="WPW344" s="3"/>
      <c r="WPX344" s="3"/>
      <c r="WPY344" s="3"/>
      <c r="WPZ344" s="3"/>
      <c r="WQA344" s="3"/>
      <c r="WQB344" s="3"/>
      <c r="WQC344" s="3"/>
      <c r="WQD344" s="3"/>
      <c r="WQE344" s="3"/>
      <c r="WQF344" s="3"/>
      <c r="WQG344" s="3"/>
      <c r="WQH344" s="3"/>
      <c r="WQI344" s="3"/>
      <c r="WQJ344" s="3"/>
      <c r="WQK344" s="3"/>
      <c r="WQL344" s="3"/>
      <c r="WQM344" s="3"/>
      <c r="WQN344" s="3"/>
      <c r="WQO344" s="3"/>
      <c r="WQP344" s="3"/>
      <c r="WQQ344" s="3"/>
      <c r="WQR344" s="3"/>
      <c r="WQS344" s="3"/>
      <c r="WQT344" s="3"/>
      <c r="WQU344" s="3"/>
      <c r="WQV344" s="3"/>
      <c r="WQW344" s="3"/>
      <c r="WQX344" s="3"/>
      <c r="WQY344" s="3"/>
      <c r="WQZ344" s="3"/>
      <c r="WRA344" s="3"/>
      <c r="WRB344" s="3"/>
      <c r="WRC344" s="3"/>
      <c r="WRD344" s="3"/>
      <c r="WRE344" s="3"/>
      <c r="WRF344" s="3"/>
      <c r="WRG344" s="3"/>
      <c r="WRH344" s="3"/>
      <c r="WRI344" s="3"/>
      <c r="WRJ344" s="3"/>
      <c r="WRK344" s="3"/>
      <c r="WRL344" s="3"/>
      <c r="WRM344" s="3"/>
      <c r="WRN344" s="3"/>
      <c r="WRO344" s="3"/>
      <c r="WRP344" s="3"/>
      <c r="WRQ344" s="3"/>
      <c r="WRR344" s="3"/>
      <c r="WRS344" s="3"/>
      <c r="WRT344" s="3"/>
      <c r="WRU344" s="3"/>
      <c r="WRV344" s="3"/>
      <c r="WRW344" s="3"/>
      <c r="WRX344" s="3"/>
      <c r="WRY344" s="3"/>
      <c r="WRZ344" s="3"/>
      <c r="WSA344" s="3"/>
      <c r="WSB344" s="3"/>
      <c r="WSC344" s="3"/>
      <c r="WSD344" s="3"/>
      <c r="WSE344" s="3"/>
      <c r="WSF344" s="3"/>
      <c r="WSG344" s="3"/>
      <c r="WSH344" s="3"/>
      <c r="WSI344" s="3"/>
      <c r="WSJ344" s="3"/>
      <c r="WSK344" s="3"/>
      <c r="WSL344" s="3"/>
      <c r="WSM344" s="3"/>
      <c r="WSN344" s="3"/>
      <c r="WSO344" s="3"/>
      <c r="WSP344" s="3"/>
      <c r="WSQ344" s="3"/>
      <c r="WSR344" s="3"/>
      <c r="WSS344" s="3"/>
      <c r="WST344" s="3"/>
      <c r="WSU344" s="3"/>
      <c r="WSV344" s="3"/>
      <c r="WSW344" s="3"/>
      <c r="WSX344" s="3"/>
      <c r="WSY344" s="3"/>
      <c r="WSZ344" s="3"/>
      <c r="WTA344" s="3"/>
      <c r="WTB344" s="3"/>
      <c r="WTC344" s="3"/>
      <c r="WTD344" s="3"/>
      <c r="WTE344" s="3"/>
      <c r="WTF344" s="3"/>
      <c r="WTG344" s="3"/>
      <c r="WTH344" s="3"/>
      <c r="WTI344" s="3"/>
      <c r="WTJ344" s="3"/>
      <c r="WTK344" s="3"/>
      <c r="WTL344" s="3"/>
      <c r="WTM344" s="3"/>
      <c r="WTN344" s="3"/>
      <c r="WTO344" s="3"/>
      <c r="WTP344" s="3"/>
      <c r="WTQ344" s="3"/>
      <c r="WTR344" s="3"/>
      <c r="WTS344" s="3"/>
      <c r="WTT344" s="3"/>
      <c r="WTU344" s="3"/>
      <c r="WTV344" s="3"/>
      <c r="WTW344" s="3"/>
      <c r="WTX344" s="3"/>
      <c r="WTY344" s="3"/>
      <c r="WTZ344" s="3"/>
      <c r="WUA344" s="3"/>
      <c r="WUB344" s="3"/>
      <c r="WUC344" s="3"/>
      <c r="WUD344" s="3"/>
      <c r="WUE344" s="3"/>
      <c r="WUF344" s="3"/>
      <c r="WUG344" s="3"/>
      <c r="WUH344" s="3"/>
      <c r="WUI344" s="3"/>
      <c r="WUJ344" s="3"/>
      <c r="WUK344" s="3"/>
      <c r="WUL344" s="3"/>
      <c r="WUM344" s="3"/>
      <c r="WUN344" s="3"/>
      <c r="WUO344" s="3"/>
      <c r="WUP344" s="3"/>
      <c r="WUQ344" s="3"/>
      <c r="WUR344" s="3"/>
      <c r="WUS344" s="3"/>
      <c r="WUT344" s="3"/>
      <c r="WUU344" s="3"/>
      <c r="WUV344" s="3"/>
      <c r="WUW344" s="3"/>
      <c r="WUX344" s="3"/>
      <c r="WUY344" s="3"/>
      <c r="WUZ344" s="3"/>
      <c r="WVA344" s="3"/>
      <c r="WVB344" s="3"/>
      <c r="WVC344" s="3"/>
      <c r="WVD344" s="3"/>
      <c r="WVE344" s="3"/>
      <c r="WVF344" s="3"/>
      <c r="WVG344" s="3"/>
      <c r="WVH344" s="3"/>
      <c r="WVI344" s="3"/>
      <c r="WVJ344" s="3"/>
      <c r="WVK344" s="3"/>
      <c r="WVL344" s="3"/>
      <c r="WVM344" s="3"/>
      <c r="WVN344" s="3"/>
      <c r="WVO344" s="3"/>
      <c r="WVP344" s="3"/>
      <c r="WVQ344" s="3"/>
      <c r="WVR344" s="3"/>
      <c r="WVS344" s="3"/>
      <c r="WVT344" s="3"/>
      <c r="WVU344" s="3"/>
      <c r="WVV344" s="3"/>
      <c r="WVW344" s="3"/>
      <c r="WVX344" s="3"/>
      <c r="WVY344" s="3"/>
      <c r="WVZ344" s="3"/>
      <c r="WWA344" s="3"/>
      <c r="WWB344" s="3"/>
      <c r="WWC344" s="3"/>
      <c r="WWD344" s="3"/>
      <c r="WWE344" s="3"/>
      <c r="WWF344" s="3"/>
      <c r="WWG344" s="3"/>
      <c r="WWH344" s="3"/>
      <c r="WWI344" s="3"/>
      <c r="WWJ344" s="3"/>
      <c r="WWK344" s="3"/>
      <c r="WWL344" s="3"/>
      <c r="WWM344" s="3"/>
      <c r="WWN344" s="3"/>
      <c r="WWO344" s="3"/>
      <c r="WWP344" s="3"/>
      <c r="WWQ344" s="3"/>
      <c r="WWR344" s="3"/>
      <c r="WWS344" s="3"/>
      <c r="WWT344" s="3"/>
      <c r="WWU344" s="3"/>
      <c r="WWV344" s="3"/>
      <c r="WWW344" s="3"/>
      <c r="WWX344" s="3"/>
      <c r="WWY344" s="3"/>
      <c r="WWZ344" s="3"/>
      <c r="WXA344" s="3"/>
      <c r="WXB344" s="3"/>
      <c r="WXC344" s="3"/>
      <c r="WXD344" s="3"/>
      <c r="WXE344" s="3"/>
      <c r="WXF344" s="3"/>
      <c r="WXG344" s="3"/>
      <c r="WXH344" s="3"/>
      <c r="WXI344" s="3"/>
      <c r="WXJ344" s="3"/>
      <c r="WXK344" s="3"/>
      <c r="WXL344" s="3"/>
      <c r="WXM344" s="3"/>
      <c r="WXN344" s="3"/>
      <c r="WXO344" s="3"/>
      <c r="WXP344" s="3"/>
      <c r="WXQ344" s="3"/>
      <c r="WXR344" s="3"/>
      <c r="WXS344" s="3"/>
      <c r="WXT344" s="3"/>
      <c r="WXU344" s="3"/>
      <c r="WXV344" s="3"/>
      <c r="WXW344" s="3"/>
      <c r="WXX344" s="3"/>
      <c r="WXY344" s="3"/>
      <c r="WXZ344" s="3"/>
      <c r="WYA344" s="3"/>
      <c r="WYB344" s="3"/>
      <c r="WYC344" s="3"/>
      <c r="WYD344" s="3"/>
      <c r="WYE344" s="3"/>
      <c r="WYF344" s="3"/>
      <c r="WYG344" s="3"/>
      <c r="WYH344" s="3"/>
      <c r="WYI344" s="3"/>
      <c r="WYJ344" s="3"/>
      <c r="WYK344" s="3"/>
      <c r="WYL344" s="3"/>
      <c r="WYM344" s="3"/>
      <c r="WYN344" s="3"/>
      <c r="WYO344" s="3"/>
      <c r="WYP344" s="3"/>
      <c r="WYQ344" s="3"/>
      <c r="WYR344" s="3"/>
      <c r="WYS344" s="3"/>
      <c r="WYT344" s="3"/>
      <c r="WYU344" s="3"/>
      <c r="WYV344" s="3"/>
      <c r="WYW344" s="3"/>
      <c r="WYX344" s="3"/>
      <c r="WYY344" s="3"/>
      <c r="WYZ344" s="3"/>
      <c r="WZA344" s="3"/>
      <c r="WZB344" s="3"/>
      <c r="WZC344" s="3"/>
      <c r="WZD344" s="3"/>
      <c r="WZE344" s="3"/>
      <c r="WZF344" s="3"/>
      <c r="WZG344" s="3"/>
      <c r="WZH344" s="3"/>
      <c r="WZI344" s="3"/>
      <c r="WZJ344" s="3"/>
      <c r="WZK344" s="3"/>
      <c r="WZL344" s="3"/>
      <c r="WZM344" s="3"/>
      <c r="WZN344" s="3"/>
      <c r="WZO344" s="3"/>
      <c r="WZP344" s="3"/>
      <c r="WZQ344" s="3"/>
      <c r="WZR344" s="3"/>
      <c r="WZS344" s="3"/>
      <c r="WZT344" s="3"/>
      <c r="WZU344" s="3"/>
      <c r="WZV344" s="3"/>
      <c r="WZW344" s="3"/>
      <c r="WZX344" s="3"/>
      <c r="WZY344" s="3"/>
      <c r="WZZ344" s="3"/>
      <c r="XAA344" s="3"/>
      <c r="XAB344" s="3"/>
      <c r="XAC344" s="3"/>
      <c r="XAD344" s="3"/>
      <c r="XAE344" s="3"/>
      <c r="XAF344" s="3"/>
      <c r="XAG344" s="3"/>
      <c r="XAH344" s="3"/>
      <c r="XAI344" s="3"/>
      <c r="XAJ344" s="3"/>
      <c r="XAK344" s="3"/>
      <c r="XAL344" s="3"/>
      <c r="XAM344" s="3"/>
      <c r="XAN344" s="3"/>
      <c r="XAO344" s="3"/>
      <c r="XAP344" s="3"/>
      <c r="XAQ344" s="3"/>
      <c r="XAR344" s="3"/>
      <c r="XAS344" s="3"/>
      <c r="XAT344" s="3"/>
      <c r="XAU344" s="3"/>
      <c r="XAV344" s="3"/>
      <c r="XAW344" s="3"/>
      <c r="XAX344" s="3"/>
      <c r="XAY344" s="3"/>
      <c r="XAZ344" s="3"/>
      <c r="XBA344" s="3"/>
      <c r="XBB344" s="3"/>
      <c r="XBC344" s="3"/>
      <c r="XBD344" s="3"/>
      <c r="XBE344" s="3"/>
      <c r="XBF344" s="3"/>
      <c r="XBG344" s="3"/>
      <c r="XBH344" s="3"/>
      <c r="XBI344" s="3"/>
      <c r="XBJ344" s="3"/>
      <c r="XBK344" s="3"/>
      <c r="XBL344" s="3"/>
      <c r="XBM344" s="3"/>
      <c r="XBN344" s="3"/>
      <c r="XBO344" s="3"/>
      <c r="XBP344" s="3"/>
      <c r="XBQ344" s="3"/>
      <c r="XBR344" s="3"/>
      <c r="XBS344" s="3"/>
      <c r="XBT344" s="3"/>
      <c r="XBU344" s="3"/>
      <c r="XBV344" s="3"/>
      <c r="XBW344" s="3"/>
      <c r="XBX344" s="3"/>
      <c r="XBY344" s="3"/>
      <c r="XBZ344" s="3"/>
      <c r="XCA344" s="3"/>
      <c r="XCB344" s="3"/>
      <c r="XCC344" s="3"/>
      <c r="XCD344" s="3"/>
      <c r="XCE344" s="3"/>
      <c r="XCF344" s="3"/>
      <c r="XCG344" s="3"/>
      <c r="XCH344" s="3"/>
      <c r="XCI344" s="3"/>
      <c r="XCJ344" s="3"/>
      <c r="XCK344" s="3"/>
      <c r="XCL344" s="3"/>
      <c r="XCM344" s="3"/>
      <c r="XCN344" s="3"/>
      <c r="XCO344" s="3"/>
      <c r="XCP344" s="3"/>
      <c r="XCQ344" s="3"/>
      <c r="XCR344" s="3"/>
      <c r="XCS344" s="3"/>
      <c r="XCT344" s="3"/>
      <c r="XCU344" s="3"/>
      <c r="XCV344" s="3"/>
      <c r="XCW344" s="3"/>
      <c r="XCX344" s="3"/>
      <c r="XCY344" s="3"/>
      <c r="XCZ344" s="3"/>
      <c r="XDA344" s="3"/>
      <c r="XDB344" s="3"/>
      <c r="XDC344" s="3"/>
      <c r="XDD344" s="3"/>
      <c r="XDE344" s="3"/>
      <c r="XDF344" s="3"/>
      <c r="XDG344" s="3"/>
      <c r="XDH344" s="3"/>
      <c r="XDI344" s="3"/>
      <c r="XDJ344" s="3"/>
      <c r="XDK344" s="3"/>
      <c r="XDL344" s="3"/>
      <c r="XDM344" s="3"/>
      <c r="XDN344" s="3"/>
      <c r="XDO344" s="3"/>
      <c r="XDP344" s="3"/>
      <c r="XDQ344" s="3"/>
      <c r="XDR344" s="3"/>
      <c r="XDS344" s="3"/>
      <c r="XDT344" s="3"/>
      <c r="XDU344" s="3"/>
      <c r="XDV344" s="3"/>
      <c r="XDW344" s="3"/>
      <c r="XDX344" s="3"/>
      <c r="XDY344" s="3"/>
      <c r="XDZ344" s="3"/>
      <c r="XEA344" s="3"/>
      <c r="XEB344" s="3"/>
      <c r="XEC344" s="3"/>
      <c r="XED344" s="3"/>
      <c r="XEE344" s="3"/>
      <c r="XEF344" s="3"/>
      <c r="XEG344" s="3"/>
      <c r="XEH344" s="3"/>
      <c r="XEI344" s="3"/>
      <c r="XEJ344" s="3"/>
      <c r="XEK344" s="3"/>
      <c r="XEL344" s="3"/>
      <c r="XEM344" s="3"/>
      <c r="XEN344" s="3"/>
      <c r="XEO344" s="3"/>
      <c r="XEP344" s="3"/>
      <c r="XEQ344" s="3"/>
      <c r="XER344" s="3"/>
      <c r="XES344" s="3"/>
      <c r="XET344" s="3"/>
      <c r="XEU344" s="3"/>
      <c r="XEV344" s="3"/>
      <c r="XEW344" s="3"/>
      <c r="XEX344" s="3"/>
      <c r="XEY344" s="3"/>
      <c r="XEZ344" s="3"/>
    </row>
    <row r="345" spans="1:16380" s="3" customFormat="1" ht="12" customHeight="1" x14ac:dyDescent="0.15">
      <c r="A345" s="17" t="s">
        <v>1030</v>
      </c>
      <c r="B345" s="17" t="s">
        <v>361</v>
      </c>
      <c r="C345" s="21">
        <v>2017</v>
      </c>
      <c r="D345" s="4" t="s">
        <v>953</v>
      </c>
      <c r="E345" s="4" t="s">
        <v>61</v>
      </c>
      <c r="F345" s="4"/>
      <c r="G345" s="40"/>
      <c r="H345" s="12">
        <v>84.528000000000006</v>
      </c>
      <c r="I345" s="4" t="s">
        <v>941</v>
      </c>
      <c r="J345" s="5" t="s">
        <v>942</v>
      </c>
      <c r="K345" s="5"/>
      <c r="L345" s="5"/>
      <c r="M345" s="5"/>
      <c r="N345" s="5"/>
      <c r="O345" s="5"/>
      <c r="P345" s="5"/>
      <c r="Q345" s="5"/>
      <c r="R345" s="5"/>
      <c r="S345" s="5"/>
      <c r="T345" s="4"/>
      <c r="U345" s="5"/>
      <c r="V345" s="5"/>
      <c r="W345" s="5"/>
      <c r="X345" s="5"/>
      <c r="Y345" s="5"/>
      <c r="Z345" s="5"/>
      <c r="AA345" s="5"/>
      <c r="AB345" s="4"/>
      <c r="AC345" s="17"/>
      <c r="AE345" s="52" t="s">
        <v>33</v>
      </c>
    </row>
    <row r="346" spans="1:16380" ht="14" customHeight="1" x14ac:dyDescent="0.15">
      <c r="A346" s="17" t="s">
        <v>1031</v>
      </c>
      <c r="B346" s="17" t="s">
        <v>362</v>
      </c>
      <c r="C346" s="20">
        <v>2017</v>
      </c>
      <c r="D346" s="4" t="s">
        <v>953</v>
      </c>
      <c r="E346" s="4" t="s">
        <v>118</v>
      </c>
      <c r="F346" s="9"/>
      <c r="G346" s="37"/>
      <c r="H346" s="11">
        <v>4.5</v>
      </c>
      <c r="I346" s="4"/>
      <c r="J346" s="5" t="s">
        <v>942</v>
      </c>
      <c r="T346" s="4"/>
      <c r="U346" s="5" t="s">
        <v>942</v>
      </c>
      <c r="AB346" s="9"/>
      <c r="AC346" s="17"/>
      <c r="AE346" s="52" t="s">
        <v>33</v>
      </c>
    </row>
    <row r="347" spans="1:16380" x14ac:dyDescent="0.15">
      <c r="A347" s="17" t="s">
        <v>1032</v>
      </c>
      <c r="B347" s="17" t="s">
        <v>363</v>
      </c>
      <c r="C347" s="20">
        <v>2017</v>
      </c>
      <c r="D347" s="4" t="s">
        <v>989</v>
      </c>
      <c r="E347" s="4" t="s">
        <v>65</v>
      </c>
      <c r="F347" s="9"/>
      <c r="G347" s="37"/>
      <c r="H347" s="11"/>
      <c r="I347" s="4"/>
      <c r="T347" s="4"/>
      <c r="AB347" s="9"/>
      <c r="AC347" s="17" t="s">
        <v>1015</v>
      </c>
      <c r="AE347" s="52" t="s">
        <v>327</v>
      </c>
    </row>
    <row r="348" spans="1:16380" x14ac:dyDescent="0.15">
      <c r="A348" s="17" t="s">
        <v>1024</v>
      </c>
      <c r="B348" s="17" t="s">
        <v>364</v>
      </c>
      <c r="C348" s="20">
        <v>2017</v>
      </c>
      <c r="D348" s="4" t="s">
        <v>989</v>
      </c>
      <c r="E348" s="4" t="s">
        <v>65</v>
      </c>
      <c r="F348" s="9"/>
      <c r="G348" s="37"/>
      <c r="H348" s="11"/>
      <c r="I348" s="4"/>
      <c r="T348" s="4"/>
      <c r="AB348" s="9"/>
      <c r="AC348" s="17"/>
      <c r="AE348" s="52" t="s">
        <v>327</v>
      </c>
    </row>
    <row r="349" spans="1:16380" x14ac:dyDescent="0.15">
      <c r="A349" s="17" t="s">
        <v>1033</v>
      </c>
      <c r="B349" s="17" t="s">
        <v>365</v>
      </c>
      <c r="C349" s="20">
        <v>2017</v>
      </c>
      <c r="D349" s="4" t="s">
        <v>989</v>
      </c>
      <c r="E349" s="4" t="s">
        <v>51</v>
      </c>
      <c r="F349" s="9"/>
      <c r="G349" s="37"/>
      <c r="H349" s="11"/>
      <c r="I349" s="4"/>
      <c r="T349" s="4"/>
      <c r="AB349" s="9"/>
      <c r="AC349" s="17" t="s">
        <v>1015</v>
      </c>
      <c r="AD349" s="3"/>
      <c r="AE349" s="52" t="s">
        <v>327</v>
      </c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/>
      <c r="KB349" s="3"/>
      <c r="KC349" s="3"/>
      <c r="KD349" s="3"/>
      <c r="KE349" s="3"/>
      <c r="KF349" s="3"/>
      <c r="KG349" s="3"/>
      <c r="KH349" s="3"/>
      <c r="KI349" s="3"/>
      <c r="KJ349" s="3"/>
      <c r="KK349" s="3"/>
      <c r="KL349" s="3"/>
      <c r="KM349" s="3"/>
      <c r="KN349" s="3"/>
      <c r="KO349" s="3"/>
      <c r="KP349" s="3"/>
      <c r="KQ349" s="3"/>
      <c r="KR349" s="3"/>
      <c r="KS349" s="3"/>
      <c r="KT349" s="3"/>
      <c r="KU349" s="3"/>
      <c r="KV349" s="3"/>
      <c r="KW349" s="3"/>
      <c r="KX349" s="3"/>
      <c r="KY349" s="3"/>
      <c r="KZ349" s="3"/>
      <c r="LA349" s="3"/>
      <c r="LB349" s="3"/>
      <c r="LC349" s="3"/>
      <c r="LD349" s="3"/>
      <c r="LE349" s="3"/>
      <c r="LF349" s="3"/>
      <c r="LG349" s="3"/>
      <c r="LH349" s="3"/>
      <c r="LI349" s="3"/>
      <c r="LJ349" s="3"/>
      <c r="LK349" s="3"/>
      <c r="LL349" s="3"/>
      <c r="LM349" s="3"/>
      <c r="LN349" s="3"/>
      <c r="LO349" s="3"/>
      <c r="LP349" s="3"/>
      <c r="LQ349" s="3"/>
      <c r="LR349" s="3"/>
      <c r="LS349" s="3"/>
      <c r="LT349" s="3"/>
      <c r="LU349" s="3"/>
      <c r="LV349" s="3"/>
      <c r="LW349" s="3"/>
      <c r="LX349" s="3"/>
      <c r="LY349" s="3"/>
      <c r="LZ349" s="3"/>
      <c r="MA349" s="3"/>
      <c r="MB349" s="3"/>
      <c r="MC349" s="3"/>
      <c r="MD349" s="3"/>
      <c r="ME349" s="3"/>
      <c r="MF349" s="3"/>
      <c r="MG349" s="3"/>
      <c r="MH349" s="3"/>
      <c r="MI349" s="3"/>
      <c r="MJ349" s="3"/>
      <c r="MK349" s="3"/>
      <c r="ML349" s="3"/>
      <c r="MM349" s="3"/>
      <c r="MN349" s="3"/>
      <c r="MO349" s="3"/>
      <c r="MP349" s="3"/>
      <c r="MQ349" s="3"/>
      <c r="MR349" s="3"/>
      <c r="MS349" s="3"/>
      <c r="MT349" s="3"/>
      <c r="MU349" s="3"/>
      <c r="MV349" s="3"/>
      <c r="MW349" s="3"/>
      <c r="MX349" s="3"/>
      <c r="MY349" s="3"/>
      <c r="MZ349" s="3"/>
      <c r="NA349" s="3"/>
      <c r="NB349" s="3"/>
      <c r="NC349" s="3"/>
      <c r="ND349" s="3"/>
      <c r="NE349" s="3"/>
      <c r="NF349" s="3"/>
      <c r="NG349" s="3"/>
      <c r="NH349" s="3"/>
      <c r="NI349" s="3"/>
      <c r="NJ349" s="3"/>
      <c r="NK349" s="3"/>
      <c r="NL349" s="3"/>
      <c r="NM349" s="3"/>
      <c r="NN349" s="3"/>
      <c r="NO349" s="3"/>
      <c r="NP349" s="3"/>
      <c r="NQ349" s="3"/>
      <c r="NR349" s="3"/>
      <c r="NS349" s="3"/>
      <c r="NT349" s="3"/>
      <c r="NU349" s="3"/>
      <c r="NV349" s="3"/>
      <c r="NW349" s="3"/>
      <c r="NX349" s="3"/>
      <c r="NY349" s="3"/>
      <c r="NZ349" s="3"/>
      <c r="OA349" s="3"/>
      <c r="OB349" s="3"/>
      <c r="OC349" s="3"/>
      <c r="OD349" s="3"/>
      <c r="OE349" s="3"/>
      <c r="OF349" s="3"/>
      <c r="OG349" s="3"/>
      <c r="OH349" s="3"/>
      <c r="OI349" s="3"/>
      <c r="OJ349" s="3"/>
      <c r="OK349" s="3"/>
      <c r="OL349" s="3"/>
      <c r="OM349" s="3"/>
      <c r="ON349" s="3"/>
      <c r="OO349" s="3"/>
      <c r="OP349" s="3"/>
      <c r="OQ349" s="3"/>
      <c r="OR349" s="3"/>
      <c r="OS349" s="3"/>
      <c r="OT349" s="3"/>
      <c r="OU349" s="3"/>
      <c r="OV349" s="3"/>
      <c r="OW349" s="3"/>
      <c r="OX349" s="3"/>
      <c r="OY349" s="3"/>
      <c r="OZ349" s="3"/>
      <c r="PA349" s="3"/>
      <c r="PB349" s="3"/>
      <c r="PC349" s="3"/>
      <c r="PD349" s="3"/>
      <c r="PE349" s="3"/>
      <c r="PF349" s="3"/>
      <c r="PG349" s="3"/>
      <c r="PH349" s="3"/>
      <c r="PI349" s="3"/>
      <c r="PJ349" s="3"/>
      <c r="PK349" s="3"/>
      <c r="PL349" s="3"/>
      <c r="PM349" s="3"/>
      <c r="PN349" s="3"/>
      <c r="PO349" s="3"/>
      <c r="PP349" s="3"/>
      <c r="PQ349" s="3"/>
      <c r="PR349" s="3"/>
      <c r="PS349" s="3"/>
      <c r="PT349" s="3"/>
      <c r="PU349" s="3"/>
      <c r="PV349" s="3"/>
      <c r="PW349" s="3"/>
      <c r="PX349" s="3"/>
      <c r="PY349" s="3"/>
      <c r="PZ349" s="3"/>
      <c r="QA349" s="3"/>
      <c r="QB349" s="3"/>
      <c r="QC349" s="3"/>
      <c r="QD349" s="3"/>
      <c r="QE349" s="3"/>
      <c r="QF349" s="3"/>
      <c r="QG349" s="3"/>
      <c r="QH349" s="3"/>
      <c r="QI349" s="3"/>
      <c r="QJ349" s="3"/>
      <c r="QK349" s="3"/>
      <c r="QL349" s="3"/>
      <c r="QM349" s="3"/>
      <c r="QN349" s="3"/>
      <c r="QO349" s="3"/>
      <c r="QP349" s="3"/>
      <c r="QQ349" s="3"/>
      <c r="QR349" s="3"/>
      <c r="QS349" s="3"/>
      <c r="QT349" s="3"/>
      <c r="QU349" s="3"/>
      <c r="QV349" s="3"/>
      <c r="QW349" s="3"/>
      <c r="QX349" s="3"/>
      <c r="QY349" s="3"/>
      <c r="QZ349" s="3"/>
      <c r="RA349" s="3"/>
      <c r="RB349" s="3"/>
      <c r="RC349" s="3"/>
      <c r="RD349" s="3"/>
      <c r="RE349" s="3"/>
      <c r="RF349" s="3"/>
      <c r="RG349" s="3"/>
      <c r="RH349" s="3"/>
      <c r="RI349" s="3"/>
      <c r="RJ349" s="3"/>
      <c r="RK349" s="3"/>
      <c r="RL349" s="3"/>
      <c r="RM349" s="3"/>
      <c r="RN349" s="3"/>
      <c r="RO349" s="3"/>
      <c r="RP349" s="3"/>
      <c r="RQ349" s="3"/>
      <c r="RR349" s="3"/>
      <c r="RS349" s="3"/>
      <c r="RT349" s="3"/>
      <c r="RU349" s="3"/>
      <c r="RV349" s="3"/>
      <c r="RW349" s="3"/>
      <c r="RX349" s="3"/>
      <c r="RY349" s="3"/>
      <c r="RZ349" s="3"/>
      <c r="SA349" s="3"/>
      <c r="SB349" s="3"/>
      <c r="SC349" s="3"/>
      <c r="SD349" s="3"/>
      <c r="SE349" s="3"/>
      <c r="SF349" s="3"/>
      <c r="SG349" s="3"/>
      <c r="SH349" s="3"/>
      <c r="SI349" s="3"/>
      <c r="SJ349" s="3"/>
      <c r="SK349" s="3"/>
      <c r="SL349" s="3"/>
      <c r="SM349" s="3"/>
      <c r="SN349" s="3"/>
      <c r="SO349" s="3"/>
      <c r="SP349" s="3"/>
      <c r="SQ349" s="3"/>
      <c r="SR349" s="3"/>
      <c r="SS349" s="3"/>
      <c r="ST349" s="3"/>
      <c r="SU349" s="3"/>
      <c r="SV349" s="3"/>
      <c r="SW349" s="3"/>
      <c r="SX349" s="3"/>
      <c r="SY349" s="3"/>
      <c r="SZ349" s="3"/>
      <c r="TA349" s="3"/>
      <c r="TB349" s="3"/>
      <c r="TC349" s="3"/>
      <c r="TD349" s="3"/>
      <c r="TE349" s="3"/>
      <c r="TF349" s="3"/>
      <c r="TG349" s="3"/>
      <c r="TH349" s="3"/>
      <c r="TI349" s="3"/>
      <c r="TJ349" s="3"/>
      <c r="TK349" s="3"/>
      <c r="TL349" s="3"/>
      <c r="TM349" s="3"/>
      <c r="TN349" s="3"/>
      <c r="TO349" s="3"/>
      <c r="TP349" s="3"/>
      <c r="TQ349" s="3"/>
      <c r="TR349" s="3"/>
      <c r="TS349" s="3"/>
      <c r="TT349" s="3"/>
      <c r="TU349" s="3"/>
      <c r="TV349" s="3"/>
      <c r="TW349" s="3"/>
      <c r="TX349" s="3"/>
      <c r="TY349" s="3"/>
      <c r="TZ349" s="3"/>
      <c r="UA349" s="3"/>
      <c r="UB349" s="3"/>
      <c r="UC349" s="3"/>
      <c r="UD349" s="3"/>
      <c r="UE349" s="3"/>
      <c r="UF349" s="3"/>
      <c r="UG349" s="3"/>
      <c r="UH349" s="3"/>
      <c r="UI349" s="3"/>
      <c r="UJ349" s="3"/>
      <c r="UK349" s="3"/>
      <c r="UL349" s="3"/>
      <c r="UM349" s="3"/>
      <c r="UN349" s="3"/>
      <c r="UO349" s="3"/>
      <c r="UP349" s="3"/>
      <c r="UQ349" s="3"/>
      <c r="UR349" s="3"/>
      <c r="US349" s="3"/>
      <c r="UT349" s="3"/>
      <c r="UU349" s="3"/>
      <c r="UV349" s="3"/>
      <c r="UW349" s="3"/>
      <c r="UX349" s="3"/>
      <c r="UY349" s="3"/>
      <c r="UZ349" s="3"/>
      <c r="VA349" s="3"/>
      <c r="VB349" s="3"/>
      <c r="VC349" s="3"/>
      <c r="VD349" s="3"/>
      <c r="VE349" s="3"/>
      <c r="VF349" s="3"/>
      <c r="VG349" s="3"/>
      <c r="VH349" s="3"/>
      <c r="VI349" s="3"/>
      <c r="VJ349" s="3"/>
      <c r="VK349" s="3"/>
      <c r="VL349" s="3"/>
      <c r="VM349" s="3"/>
      <c r="VN349" s="3"/>
      <c r="VO349" s="3"/>
      <c r="VP349" s="3"/>
      <c r="VQ349" s="3"/>
      <c r="VR349" s="3"/>
      <c r="VS349" s="3"/>
      <c r="VT349" s="3"/>
      <c r="VU349" s="3"/>
      <c r="VV349" s="3"/>
      <c r="VW349" s="3"/>
      <c r="VX349" s="3"/>
      <c r="VY349" s="3"/>
      <c r="VZ349" s="3"/>
      <c r="WA349" s="3"/>
      <c r="WB349" s="3"/>
      <c r="WC349" s="3"/>
      <c r="WD349" s="3"/>
      <c r="WE349" s="3"/>
      <c r="WF349" s="3"/>
      <c r="WG349" s="3"/>
      <c r="WH349" s="3"/>
      <c r="WI349" s="3"/>
      <c r="WJ349" s="3"/>
      <c r="WK349" s="3"/>
      <c r="WL349" s="3"/>
      <c r="WM349" s="3"/>
      <c r="WN349" s="3"/>
      <c r="WO349" s="3"/>
      <c r="WP349" s="3"/>
      <c r="WQ349" s="3"/>
      <c r="WR349" s="3"/>
      <c r="WS349" s="3"/>
      <c r="WT349" s="3"/>
      <c r="WU349" s="3"/>
      <c r="WV349" s="3"/>
      <c r="WW349" s="3"/>
      <c r="WX349" s="3"/>
      <c r="WY349" s="3"/>
      <c r="WZ349" s="3"/>
      <c r="XA349" s="3"/>
      <c r="XB349" s="3"/>
      <c r="XC349" s="3"/>
      <c r="XD349" s="3"/>
      <c r="XE349" s="3"/>
      <c r="XF349" s="3"/>
      <c r="XG349" s="3"/>
      <c r="XH349" s="3"/>
      <c r="XI349" s="3"/>
      <c r="XJ349" s="3"/>
      <c r="XK349" s="3"/>
      <c r="XL349" s="3"/>
      <c r="XM349" s="3"/>
      <c r="XN349" s="3"/>
      <c r="XO349" s="3"/>
      <c r="XP349" s="3"/>
      <c r="XQ349" s="3"/>
      <c r="XR349" s="3"/>
      <c r="XS349" s="3"/>
      <c r="XT349" s="3"/>
      <c r="XU349" s="3"/>
      <c r="XV349" s="3"/>
      <c r="XW349" s="3"/>
      <c r="XX349" s="3"/>
      <c r="XY349" s="3"/>
      <c r="XZ349" s="3"/>
      <c r="YA349" s="3"/>
      <c r="YB349" s="3"/>
      <c r="YC349" s="3"/>
      <c r="YD349" s="3"/>
      <c r="YE349" s="3"/>
      <c r="YF349" s="3"/>
      <c r="YG349" s="3"/>
      <c r="YH349" s="3"/>
      <c r="YI349" s="3"/>
      <c r="YJ349" s="3"/>
      <c r="YK349" s="3"/>
      <c r="YL349" s="3"/>
      <c r="YM349" s="3"/>
      <c r="YN349" s="3"/>
      <c r="YO349" s="3"/>
      <c r="YP349" s="3"/>
      <c r="YQ349" s="3"/>
      <c r="YR349" s="3"/>
      <c r="YS349" s="3"/>
      <c r="YT349" s="3"/>
      <c r="YU349" s="3"/>
      <c r="YV349" s="3"/>
      <c r="YW349" s="3"/>
      <c r="YX349" s="3"/>
      <c r="YY349" s="3"/>
      <c r="YZ349" s="3"/>
      <c r="ZA349" s="3"/>
      <c r="ZB349" s="3"/>
      <c r="ZC349" s="3"/>
      <c r="ZD349" s="3"/>
      <c r="ZE349" s="3"/>
      <c r="ZF349" s="3"/>
      <c r="ZG349" s="3"/>
      <c r="ZH349" s="3"/>
      <c r="ZI349" s="3"/>
      <c r="ZJ349" s="3"/>
      <c r="ZK349" s="3"/>
      <c r="ZL349" s="3"/>
      <c r="ZM349" s="3"/>
      <c r="ZN349" s="3"/>
      <c r="ZO349" s="3"/>
      <c r="ZP349" s="3"/>
      <c r="ZQ349" s="3"/>
      <c r="ZR349" s="3"/>
      <c r="ZS349" s="3"/>
      <c r="ZT349" s="3"/>
      <c r="ZU349" s="3"/>
      <c r="ZV349" s="3"/>
      <c r="ZW349" s="3"/>
      <c r="ZX349" s="3"/>
      <c r="ZY349" s="3"/>
      <c r="ZZ349" s="3"/>
      <c r="AAA349" s="3"/>
      <c r="AAB349" s="3"/>
      <c r="AAC349" s="3"/>
      <c r="AAD349" s="3"/>
      <c r="AAE349" s="3"/>
      <c r="AAF349" s="3"/>
      <c r="AAG349" s="3"/>
      <c r="AAH349" s="3"/>
      <c r="AAI349" s="3"/>
      <c r="AAJ349" s="3"/>
      <c r="AAK349" s="3"/>
      <c r="AAL349" s="3"/>
      <c r="AAM349" s="3"/>
      <c r="AAN349" s="3"/>
      <c r="AAO349" s="3"/>
      <c r="AAP349" s="3"/>
      <c r="AAQ349" s="3"/>
      <c r="AAR349" s="3"/>
      <c r="AAS349" s="3"/>
      <c r="AAT349" s="3"/>
      <c r="AAU349" s="3"/>
      <c r="AAV349" s="3"/>
      <c r="AAW349" s="3"/>
      <c r="AAX349" s="3"/>
      <c r="AAY349" s="3"/>
      <c r="AAZ349" s="3"/>
      <c r="ABA349" s="3"/>
      <c r="ABB349" s="3"/>
      <c r="ABC349" s="3"/>
      <c r="ABD349" s="3"/>
      <c r="ABE349" s="3"/>
      <c r="ABF349" s="3"/>
      <c r="ABG349" s="3"/>
      <c r="ABH349" s="3"/>
      <c r="ABI349" s="3"/>
      <c r="ABJ349" s="3"/>
      <c r="ABK349" s="3"/>
      <c r="ABL349" s="3"/>
      <c r="ABM349" s="3"/>
      <c r="ABN349" s="3"/>
      <c r="ABO349" s="3"/>
      <c r="ABP349" s="3"/>
      <c r="ABQ349" s="3"/>
      <c r="ABR349" s="3"/>
      <c r="ABS349" s="3"/>
      <c r="ABT349" s="3"/>
      <c r="ABU349" s="3"/>
      <c r="ABV349" s="3"/>
      <c r="ABW349" s="3"/>
      <c r="ABX349" s="3"/>
      <c r="ABY349" s="3"/>
      <c r="ABZ349" s="3"/>
      <c r="ACA349" s="3"/>
      <c r="ACB349" s="3"/>
      <c r="ACC349" s="3"/>
      <c r="ACD349" s="3"/>
      <c r="ACE349" s="3"/>
      <c r="ACF349" s="3"/>
      <c r="ACG349" s="3"/>
      <c r="ACH349" s="3"/>
      <c r="ACI349" s="3"/>
      <c r="ACJ349" s="3"/>
      <c r="ACK349" s="3"/>
      <c r="ACL349" s="3"/>
      <c r="ACM349" s="3"/>
      <c r="ACN349" s="3"/>
      <c r="ACO349" s="3"/>
      <c r="ACP349" s="3"/>
      <c r="ACQ349" s="3"/>
      <c r="ACR349" s="3"/>
      <c r="ACS349" s="3"/>
      <c r="ACT349" s="3"/>
      <c r="ACU349" s="3"/>
      <c r="ACV349" s="3"/>
      <c r="ACW349" s="3"/>
      <c r="ACX349" s="3"/>
      <c r="ACY349" s="3"/>
      <c r="ACZ349" s="3"/>
      <c r="ADA349" s="3"/>
      <c r="ADB349" s="3"/>
      <c r="ADC349" s="3"/>
      <c r="ADD349" s="3"/>
      <c r="ADE349" s="3"/>
      <c r="ADF349" s="3"/>
      <c r="ADG349" s="3"/>
      <c r="ADH349" s="3"/>
      <c r="ADI349" s="3"/>
      <c r="ADJ349" s="3"/>
      <c r="ADK349" s="3"/>
      <c r="ADL349" s="3"/>
      <c r="ADM349" s="3"/>
      <c r="ADN349" s="3"/>
      <c r="ADO349" s="3"/>
      <c r="ADP349" s="3"/>
      <c r="ADQ349" s="3"/>
      <c r="ADR349" s="3"/>
      <c r="ADS349" s="3"/>
      <c r="ADT349" s="3"/>
      <c r="ADU349" s="3"/>
      <c r="ADV349" s="3"/>
      <c r="ADW349" s="3"/>
      <c r="ADX349" s="3"/>
      <c r="ADY349" s="3"/>
      <c r="ADZ349" s="3"/>
      <c r="AEA349" s="3"/>
      <c r="AEB349" s="3"/>
      <c r="AEC349" s="3"/>
      <c r="AED349" s="3"/>
      <c r="AEE349" s="3"/>
      <c r="AEF349" s="3"/>
      <c r="AEG349" s="3"/>
      <c r="AEH349" s="3"/>
      <c r="AEI349" s="3"/>
      <c r="AEJ349" s="3"/>
      <c r="AEK349" s="3"/>
      <c r="AEL349" s="3"/>
      <c r="AEM349" s="3"/>
      <c r="AEN349" s="3"/>
      <c r="AEO349" s="3"/>
      <c r="AEP349" s="3"/>
      <c r="AEQ349" s="3"/>
      <c r="AER349" s="3"/>
      <c r="AES349" s="3"/>
      <c r="AET349" s="3"/>
      <c r="AEU349" s="3"/>
      <c r="AEV349" s="3"/>
      <c r="AEW349" s="3"/>
      <c r="AEX349" s="3"/>
      <c r="AEY349" s="3"/>
      <c r="AEZ349" s="3"/>
      <c r="AFA349" s="3"/>
      <c r="AFB349" s="3"/>
      <c r="AFC349" s="3"/>
      <c r="AFD349" s="3"/>
      <c r="AFE349" s="3"/>
      <c r="AFF349" s="3"/>
      <c r="AFG349" s="3"/>
      <c r="AFH349" s="3"/>
      <c r="AFI349" s="3"/>
      <c r="AFJ349" s="3"/>
      <c r="AFK349" s="3"/>
      <c r="AFL349" s="3"/>
      <c r="AFM349" s="3"/>
      <c r="AFN349" s="3"/>
      <c r="AFO349" s="3"/>
      <c r="AFP349" s="3"/>
      <c r="AFQ349" s="3"/>
      <c r="AFR349" s="3"/>
      <c r="AFS349" s="3"/>
      <c r="AFT349" s="3"/>
      <c r="AFU349" s="3"/>
      <c r="AFV349" s="3"/>
      <c r="AFW349" s="3"/>
      <c r="AFX349" s="3"/>
      <c r="AFY349" s="3"/>
      <c r="AFZ349" s="3"/>
      <c r="AGA349" s="3"/>
      <c r="AGB349" s="3"/>
      <c r="AGC349" s="3"/>
      <c r="AGD349" s="3"/>
      <c r="AGE349" s="3"/>
      <c r="AGF349" s="3"/>
      <c r="AGG349" s="3"/>
      <c r="AGH349" s="3"/>
      <c r="AGI349" s="3"/>
      <c r="AGJ349" s="3"/>
      <c r="AGK349" s="3"/>
      <c r="AGL349" s="3"/>
      <c r="AGM349" s="3"/>
      <c r="AGN349" s="3"/>
      <c r="AGO349" s="3"/>
      <c r="AGP349" s="3"/>
      <c r="AGQ349" s="3"/>
      <c r="AGR349" s="3"/>
      <c r="AGS349" s="3"/>
      <c r="AGT349" s="3"/>
      <c r="AGU349" s="3"/>
      <c r="AGV349" s="3"/>
      <c r="AGW349" s="3"/>
      <c r="AGX349" s="3"/>
      <c r="AGY349" s="3"/>
      <c r="AGZ349" s="3"/>
      <c r="AHA349" s="3"/>
      <c r="AHB349" s="3"/>
      <c r="AHC349" s="3"/>
      <c r="AHD349" s="3"/>
      <c r="AHE349" s="3"/>
      <c r="AHF349" s="3"/>
      <c r="AHG349" s="3"/>
      <c r="AHH349" s="3"/>
      <c r="AHI349" s="3"/>
      <c r="AHJ349" s="3"/>
      <c r="AHK349" s="3"/>
      <c r="AHL349" s="3"/>
      <c r="AHM349" s="3"/>
      <c r="AHN349" s="3"/>
      <c r="AHO349" s="3"/>
      <c r="AHP349" s="3"/>
      <c r="AHQ349" s="3"/>
      <c r="AHR349" s="3"/>
      <c r="AHS349" s="3"/>
      <c r="AHT349" s="3"/>
      <c r="AHU349" s="3"/>
      <c r="AHV349" s="3"/>
      <c r="AHW349" s="3"/>
      <c r="AHX349" s="3"/>
      <c r="AHY349" s="3"/>
      <c r="AHZ349" s="3"/>
      <c r="AIA349" s="3"/>
      <c r="AIB349" s="3"/>
      <c r="AIC349" s="3"/>
      <c r="AID349" s="3"/>
      <c r="AIE349" s="3"/>
      <c r="AIF349" s="3"/>
      <c r="AIG349" s="3"/>
      <c r="AIH349" s="3"/>
      <c r="AII349" s="3"/>
      <c r="AIJ349" s="3"/>
      <c r="AIK349" s="3"/>
      <c r="AIL349" s="3"/>
      <c r="AIM349" s="3"/>
      <c r="AIN349" s="3"/>
      <c r="AIO349" s="3"/>
      <c r="AIP349" s="3"/>
      <c r="AIQ349" s="3"/>
      <c r="AIR349" s="3"/>
      <c r="AIS349" s="3"/>
      <c r="AIT349" s="3"/>
      <c r="AIU349" s="3"/>
      <c r="AIV349" s="3"/>
      <c r="AIW349" s="3"/>
      <c r="AIX349" s="3"/>
      <c r="AIY349" s="3"/>
      <c r="AIZ349" s="3"/>
      <c r="AJA349" s="3"/>
      <c r="AJB349" s="3"/>
      <c r="AJC349" s="3"/>
      <c r="AJD349" s="3"/>
      <c r="AJE349" s="3"/>
      <c r="AJF349" s="3"/>
      <c r="AJG349" s="3"/>
      <c r="AJH349" s="3"/>
      <c r="AJI349" s="3"/>
      <c r="AJJ349" s="3"/>
      <c r="AJK349" s="3"/>
      <c r="AJL349" s="3"/>
      <c r="AJM349" s="3"/>
      <c r="AJN349" s="3"/>
      <c r="AJO349" s="3"/>
      <c r="AJP349" s="3"/>
      <c r="AJQ349" s="3"/>
      <c r="AJR349" s="3"/>
      <c r="AJS349" s="3"/>
      <c r="AJT349" s="3"/>
      <c r="AJU349" s="3"/>
      <c r="AJV349" s="3"/>
      <c r="AJW349" s="3"/>
      <c r="AJX349" s="3"/>
      <c r="AJY349" s="3"/>
      <c r="AJZ349" s="3"/>
      <c r="AKA349" s="3"/>
      <c r="AKB349" s="3"/>
      <c r="AKC349" s="3"/>
      <c r="AKD349" s="3"/>
      <c r="AKE349" s="3"/>
      <c r="AKF349" s="3"/>
      <c r="AKG349" s="3"/>
      <c r="AKH349" s="3"/>
      <c r="AKI349" s="3"/>
      <c r="AKJ349" s="3"/>
      <c r="AKK349" s="3"/>
      <c r="AKL349" s="3"/>
      <c r="AKM349" s="3"/>
      <c r="AKN349" s="3"/>
      <c r="AKO349" s="3"/>
      <c r="AKP349" s="3"/>
      <c r="AKQ349" s="3"/>
      <c r="AKR349" s="3"/>
      <c r="AKS349" s="3"/>
      <c r="AKT349" s="3"/>
      <c r="AKU349" s="3"/>
      <c r="AKV349" s="3"/>
      <c r="AKW349" s="3"/>
      <c r="AKX349" s="3"/>
      <c r="AKY349" s="3"/>
      <c r="AKZ349" s="3"/>
      <c r="ALA349" s="3"/>
      <c r="ALB349" s="3"/>
      <c r="ALC349" s="3"/>
      <c r="ALD349" s="3"/>
      <c r="ALE349" s="3"/>
      <c r="ALF349" s="3"/>
      <c r="ALG349" s="3"/>
      <c r="ALH349" s="3"/>
      <c r="ALI349" s="3"/>
      <c r="ALJ349" s="3"/>
      <c r="ALK349" s="3"/>
      <c r="ALL349" s="3"/>
      <c r="ALM349" s="3"/>
      <c r="ALN349" s="3"/>
      <c r="ALO349" s="3"/>
      <c r="ALP349" s="3"/>
      <c r="ALQ349" s="3"/>
      <c r="ALR349" s="3"/>
      <c r="ALS349" s="3"/>
      <c r="ALT349" s="3"/>
      <c r="ALU349" s="3"/>
      <c r="ALV349" s="3"/>
      <c r="ALW349" s="3"/>
      <c r="ALX349" s="3"/>
      <c r="ALY349" s="3"/>
      <c r="ALZ349" s="3"/>
      <c r="AMA349" s="3"/>
      <c r="AMB349" s="3"/>
      <c r="AMC349" s="3"/>
      <c r="AMD349" s="3"/>
      <c r="AME349" s="3"/>
      <c r="AMF349" s="3"/>
      <c r="AMG349" s="3"/>
      <c r="AMH349" s="3"/>
      <c r="AMI349" s="3"/>
      <c r="AMJ349" s="3"/>
      <c r="AMK349" s="3"/>
      <c r="AML349" s="3"/>
      <c r="AMM349" s="3"/>
      <c r="AMN349" s="3"/>
      <c r="AMO349" s="3"/>
      <c r="AMP349" s="3"/>
      <c r="AMQ349" s="3"/>
      <c r="AMR349" s="3"/>
      <c r="AMS349" s="3"/>
      <c r="AMT349" s="3"/>
      <c r="AMU349" s="3"/>
      <c r="AMV349" s="3"/>
      <c r="AMW349" s="3"/>
      <c r="AMX349" s="3"/>
      <c r="AMY349" s="3"/>
      <c r="AMZ349" s="3"/>
      <c r="ANA349" s="3"/>
      <c r="ANB349" s="3"/>
      <c r="ANC349" s="3"/>
      <c r="AND349" s="3"/>
      <c r="ANE349" s="3"/>
      <c r="ANF349" s="3"/>
      <c r="ANG349" s="3"/>
      <c r="ANH349" s="3"/>
      <c r="ANI349" s="3"/>
      <c r="ANJ349" s="3"/>
      <c r="ANK349" s="3"/>
      <c r="ANL349" s="3"/>
      <c r="ANM349" s="3"/>
      <c r="ANN349" s="3"/>
      <c r="ANO349" s="3"/>
      <c r="ANP349" s="3"/>
      <c r="ANQ349" s="3"/>
      <c r="ANR349" s="3"/>
      <c r="ANS349" s="3"/>
      <c r="ANT349" s="3"/>
      <c r="ANU349" s="3"/>
      <c r="ANV349" s="3"/>
      <c r="ANW349" s="3"/>
      <c r="ANX349" s="3"/>
      <c r="ANY349" s="3"/>
      <c r="ANZ349" s="3"/>
      <c r="AOA349" s="3"/>
      <c r="AOB349" s="3"/>
      <c r="AOC349" s="3"/>
      <c r="AOD349" s="3"/>
      <c r="AOE349" s="3"/>
      <c r="AOF349" s="3"/>
      <c r="AOG349" s="3"/>
      <c r="AOH349" s="3"/>
      <c r="AOI349" s="3"/>
      <c r="AOJ349" s="3"/>
      <c r="AOK349" s="3"/>
      <c r="AOL349" s="3"/>
      <c r="AOM349" s="3"/>
      <c r="AON349" s="3"/>
      <c r="AOO349" s="3"/>
      <c r="AOP349" s="3"/>
      <c r="AOQ349" s="3"/>
      <c r="AOR349" s="3"/>
      <c r="AOS349" s="3"/>
      <c r="AOT349" s="3"/>
      <c r="AOU349" s="3"/>
      <c r="AOV349" s="3"/>
      <c r="AOW349" s="3"/>
      <c r="AOX349" s="3"/>
      <c r="AOY349" s="3"/>
      <c r="AOZ349" s="3"/>
      <c r="APA349" s="3"/>
      <c r="APB349" s="3"/>
      <c r="APC349" s="3"/>
      <c r="APD349" s="3"/>
      <c r="APE349" s="3"/>
      <c r="APF349" s="3"/>
      <c r="APG349" s="3"/>
      <c r="APH349" s="3"/>
      <c r="API349" s="3"/>
      <c r="APJ349" s="3"/>
      <c r="APK349" s="3"/>
      <c r="APL349" s="3"/>
      <c r="APM349" s="3"/>
      <c r="APN349" s="3"/>
      <c r="APO349" s="3"/>
      <c r="APP349" s="3"/>
      <c r="APQ349" s="3"/>
      <c r="APR349" s="3"/>
      <c r="APS349" s="3"/>
      <c r="APT349" s="3"/>
      <c r="APU349" s="3"/>
      <c r="APV349" s="3"/>
      <c r="APW349" s="3"/>
      <c r="APX349" s="3"/>
      <c r="APY349" s="3"/>
      <c r="APZ349" s="3"/>
      <c r="AQA349" s="3"/>
      <c r="AQB349" s="3"/>
      <c r="AQC349" s="3"/>
      <c r="AQD349" s="3"/>
      <c r="AQE349" s="3"/>
      <c r="AQF349" s="3"/>
      <c r="AQG349" s="3"/>
      <c r="AQH349" s="3"/>
      <c r="AQI349" s="3"/>
      <c r="AQJ349" s="3"/>
      <c r="AQK349" s="3"/>
      <c r="AQL349" s="3"/>
      <c r="AQM349" s="3"/>
      <c r="AQN349" s="3"/>
      <c r="AQO349" s="3"/>
      <c r="AQP349" s="3"/>
      <c r="AQQ349" s="3"/>
      <c r="AQR349" s="3"/>
      <c r="AQS349" s="3"/>
      <c r="AQT349" s="3"/>
      <c r="AQU349" s="3"/>
      <c r="AQV349" s="3"/>
      <c r="AQW349" s="3"/>
      <c r="AQX349" s="3"/>
      <c r="AQY349" s="3"/>
      <c r="AQZ349" s="3"/>
      <c r="ARA349" s="3"/>
      <c r="ARB349" s="3"/>
      <c r="ARC349" s="3"/>
      <c r="ARD349" s="3"/>
      <c r="ARE349" s="3"/>
      <c r="ARF349" s="3"/>
      <c r="ARG349" s="3"/>
      <c r="ARH349" s="3"/>
      <c r="ARI349" s="3"/>
      <c r="ARJ349" s="3"/>
      <c r="ARK349" s="3"/>
      <c r="ARL349" s="3"/>
      <c r="ARM349" s="3"/>
      <c r="ARN349" s="3"/>
      <c r="ARO349" s="3"/>
      <c r="ARP349" s="3"/>
      <c r="ARQ349" s="3"/>
      <c r="ARR349" s="3"/>
      <c r="ARS349" s="3"/>
      <c r="ART349" s="3"/>
      <c r="ARU349" s="3"/>
      <c r="ARV349" s="3"/>
      <c r="ARW349" s="3"/>
      <c r="ARX349" s="3"/>
      <c r="ARY349" s="3"/>
      <c r="ARZ349" s="3"/>
      <c r="ASA349" s="3"/>
      <c r="ASB349" s="3"/>
      <c r="ASC349" s="3"/>
      <c r="ASD349" s="3"/>
      <c r="ASE349" s="3"/>
      <c r="ASF349" s="3"/>
      <c r="ASG349" s="3"/>
      <c r="ASH349" s="3"/>
      <c r="ASI349" s="3"/>
      <c r="ASJ349" s="3"/>
      <c r="ASK349" s="3"/>
      <c r="ASL349" s="3"/>
      <c r="ASM349" s="3"/>
      <c r="ASN349" s="3"/>
      <c r="ASO349" s="3"/>
      <c r="ASP349" s="3"/>
      <c r="ASQ349" s="3"/>
      <c r="ASR349" s="3"/>
      <c r="ASS349" s="3"/>
      <c r="AST349" s="3"/>
      <c r="ASU349" s="3"/>
      <c r="ASV349" s="3"/>
      <c r="ASW349" s="3"/>
      <c r="ASX349" s="3"/>
      <c r="ASY349" s="3"/>
      <c r="ASZ349" s="3"/>
      <c r="ATA349" s="3"/>
      <c r="ATB349" s="3"/>
      <c r="ATC349" s="3"/>
      <c r="ATD349" s="3"/>
      <c r="ATE349" s="3"/>
      <c r="ATF349" s="3"/>
      <c r="ATG349" s="3"/>
      <c r="ATH349" s="3"/>
      <c r="ATI349" s="3"/>
      <c r="ATJ349" s="3"/>
      <c r="ATK349" s="3"/>
      <c r="ATL349" s="3"/>
      <c r="ATM349" s="3"/>
      <c r="ATN349" s="3"/>
      <c r="ATO349" s="3"/>
      <c r="ATP349" s="3"/>
      <c r="ATQ349" s="3"/>
      <c r="ATR349" s="3"/>
      <c r="ATS349" s="3"/>
      <c r="ATT349" s="3"/>
      <c r="ATU349" s="3"/>
      <c r="ATV349" s="3"/>
      <c r="ATW349" s="3"/>
      <c r="ATX349" s="3"/>
      <c r="ATY349" s="3"/>
      <c r="ATZ349" s="3"/>
      <c r="AUA349" s="3"/>
      <c r="AUB349" s="3"/>
      <c r="AUC349" s="3"/>
      <c r="AUD349" s="3"/>
      <c r="AUE349" s="3"/>
      <c r="AUF349" s="3"/>
      <c r="AUG349" s="3"/>
      <c r="AUH349" s="3"/>
      <c r="AUI349" s="3"/>
      <c r="AUJ349" s="3"/>
      <c r="AUK349" s="3"/>
      <c r="AUL349" s="3"/>
      <c r="AUM349" s="3"/>
      <c r="AUN349" s="3"/>
      <c r="AUO349" s="3"/>
      <c r="AUP349" s="3"/>
      <c r="AUQ349" s="3"/>
      <c r="AUR349" s="3"/>
      <c r="AUS349" s="3"/>
      <c r="AUT349" s="3"/>
      <c r="AUU349" s="3"/>
      <c r="AUV349" s="3"/>
      <c r="AUW349" s="3"/>
      <c r="AUX349" s="3"/>
      <c r="AUY349" s="3"/>
      <c r="AUZ349" s="3"/>
      <c r="AVA349" s="3"/>
      <c r="AVB349" s="3"/>
      <c r="AVC349" s="3"/>
      <c r="AVD349" s="3"/>
      <c r="AVE349" s="3"/>
      <c r="AVF349" s="3"/>
      <c r="AVG349" s="3"/>
      <c r="AVH349" s="3"/>
      <c r="AVI349" s="3"/>
      <c r="AVJ349" s="3"/>
      <c r="AVK349" s="3"/>
      <c r="AVL349" s="3"/>
      <c r="AVM349" s="3"/>
      <c r="AVN349" s="3"/>
      <c r="AVO349" s="3"/>
      <c r="AVP349" s="3"/>
      <c r="AVQ349" s="3"/>
      <c r="AVR349" s="3"/>
      <c r="AVS349" s="3"/>
      <c r="AVT349" s="3"/>
      <c r="AVU349" s="3"/>
      <c r="AVV349" s="3"/>
      <c r="AVW349" s="3"/>
      <c r="AVX349" s="3"/>
      <c r="AVY349" s="3"/>
      <c r="AVZ349" s="3"/>
      <c r="AWA349" s="3"/>
      <c r="AWB349" s="3"/>
      <c r="AWC349" s="3"/>
      <c r="AWD349" s="3"/>
      <c r="AWE349" s="3"/>
      <c r="AWF349" s="3"/>
      <c r="AWG349" s="3"/>
      <c r="AWH349" s="3"/>
      <c r="AWI349" s="3"/>
      <c r="AWJ349" s="3"/>
      <c r="AWK349" s="3"/>
      <c r="AWL349" s="3"/>
      <c r="AWM349" s="3"/>
      <c r="AWN349" s="3"/>
      <c r="AWO349" s="3"/>
      <c r="AWP349" s="3"/>
      <c r="AWQ349" s="3"/>
      <c r="AWR349" s="3"/>
      <c r="AWS349" s="3"/>
      <c r="AWT349" s="3"/>
      <c r="AWU349" s="3"/>
      <c r="AWV349" s="3"/>
      <c r="AWW349" s="3"/>
      <c r="AWX349" s="3"/>
      <c r="AWY349" s="3"/>
      <c r="AWZ349" s="3"/>
      <c r="AXA349" s="3"/>
      <c r="AXB349" s="3"/>
      <c r="AXC349" s="3"/>
      <c r="AXD349" s="3"/>
      <c r="AXE349" s="3"/>
      <c r="AXF349" s="3"/>
      <c r="AXG349" s="3"/>
      <c r="AXH349" s="3"/>
      <c r="AXI349" s="3"/>
      <c r="AXJ349" s="3"/>
      <c r="AXK349" s="3"/>
      <c r="AXL349" s="3"/>
      <c r="AXM349" s="3"/>
      <c r="AXN349" s="3"/>
      <c r="AXO349" s="3"/>
      <c r="AXP349" s="3"/>
      <c r="AXQ349" s="3"/>
      <c r="AXR349" s="3"/>
      <c r="AXS349" s="3"/>
      <c r="AXT349" s="3"/>
      <c r="AXU349" s="3"/>
      <c r="AXV349" s="3"/>
      <c r="AXW349" s="3"/>
      <c r="AXX349" s="3"/>
      <c r="AXY349" s="3"/>
      <c r="AXZ349" s="3"/>
      <c r="AYA349" s="3"/>
      <c r="AYB349" s="3"/>
      <c r="AYC349" s="3"/>
      <c r="AYD349" s="3"/>
      <c r="AYE349" s="3"/>
      <c r="AYF349" s="3"/>
      <c r="AYG349" s="3"/>
      <c r="AYH349" s="3"/>
      <c r="AYI349" s="3"/>
      <c r="AYJ349" s="3"/>
      <c r="AYK349" s="3"/>
      <c r="AYL349" s="3"/>
      <c r="AYM349" s="3"/>
      <c r="AYN349" s="3"/>
      <c r="AYO349" s="3"/>
      <c r="AYP349" s="3"/>
      <c r="AYQ349" s="3"/>
      <c r="AYR349" s="3"/>
      <c r="AYS349" s="3"/>
      <c r="AYT349" s="3"/>
      <c r="AYU349" s="3"/>
      <c r="AYV349" s="3"/>
      <c r="AYW349" s="3"/>
      <c r="AYX349" s="3"/>
      <c r="AYY349" s="3"/>
      <c r="AYZ349" s="3"/>
      <c r="AZA349" s="3"/>
      <c r="AZB349" s="3"/>
      <c r="AZC349" s="3"/>
      <c r="AZD349" s="3"/>
      <c r="AZE349" s="3"/>
      <c r="AZF349" s="3"/>
      <c r="AZG349" s="3"/>
      <c r="AZH349" s="3"/>
      <c r="AZI349" s="3"/>
      <c r="AZJ349" s="3"/>
      <c r="AZK349" s="3"/>
      <c r="AZL349" s="3"/>
      <c r="AZM349" s="3"/>
      <c r="AZN349" s="3"/>
      <c r="AZO349" s="3"/>
      <c r="AZP349" s="3"/>
      <c r="AZQ349" s="3"/>
      <c r="AZR349" s="3"/>
      <c r="AZS349" s="3"/>
      <c r="AZT349" s="3"/>
      <c r="AZU349" s="3"/>
      <c r="AZV349" s="3"/>
      <c r="AZW349" s="3"/>
      <c r="AZX349" s="3"/>
      <c r="AZY349" s="3"/>
      <c r="AZZ349" s="3"/>
      <c r="BAA349" s="3"/>
      <c r="BAB349" s="3"/>
      <c r="BAC349" s="3"/>
      <c r="BAD349" s="3"/>
      <c r="BAE349" s="3"/>
      <c r="BAF349" s="3"/>
      <c r="BAG349" s="3"/>
      <c r="BAH349" s="3"/>
      <c r="BAI349" s="3"/>
      <c r="BAJ349" s="3"/>
      <c r="BAK349" s="3"/>
      <c r="BAL349" s="3"/>
      <c r="BAM349" s="3"/>
      <c r="BAN349" s="3"/>
      <c r="BAO349" s="3"/>
      <c r="BAP349" s="3"/>
      <c r="BAQ349" s="3"/>
      <c r="BAR349" s="3"/>
      <c r="BAS349" s="3"/>
      <c r="BAT349" s="3"/>
      <c r="BAU349" s="3"/>
      <c r="BAV349" s="3"/>
      <c r="BAW349" s="3"/>
      <c r="BAX349" s="3"/>
      <c r="BAY349" s="3"/>
      <c r="BAZ349" s="3"/>
      <c r="BBA349" s="3"/>
      <c r="BBB349" s="3"/>
      <c r="BBC349" s="3"/>
      <c r="BBD349" s="3"/>
      <c r="BBE349" s="3"/>
      <c r="BBF349" s="3"/>
      <c r="BBG349" s="3"/>
      <c r="BBH349" s="3"/>
      <c r="BBI349" s="3"/>
      <c r="BBJ349" s="3"/>
      <c r="BBK349" s="3"/>
      <c r="BBL349" s="3"/>
      <c r="BBM349" s="3"/>
      <c r="BBN349" s="3"/>
      <c r="BBO349" s="3"/>
      <c r="BBP349" s="3"/>
      <c r="BBQ349" s="3"/>
      <c r="BBR349" s="3"/>
      <c r="BBS349" s="3"/>
      <c r="BBT349" s="3"/>
      <c r="BBU349" s="3"/>
      <c r="BBV349" s="3"/>
      <c r="BBW349" s="3"/>
      <c r="BBX349" s="3"/>
      <c r="BBY349" s="3"/>
      <c r="BBZ349" s="3"/>
      <c r="BCA349" s="3"/>
      <c r="BCB349" s="3"/>
      <c r="BCC349" s="3"/>
      <c r="BCD349" s="3"/>
      <c r="BCE349" s="3"/>
      <c r="BCF349" s="3"/>
      <c r="BCG349" s="3"/>
      <c r="BCH349" s="3"/>
      <c r="BCI349" s="3"/>
      <c r="BCJ349" s="3"/>
      <c r="BCK349" s="3"/>
      <c r="BCL349" s="3"/>
      <c r="BCM349" s="3"/>
      <c r="BCN349" s="3"/>
      <c r="BCO349" s="3"/>
      <c r="BCP349" s="3"/>
      <c r="BCQ349" s="3"/>
      <c r="BCR349" s="3"/>
      <c r="BCS349" s="3"/>
      <c r="BCT349" s="3"/>
      <c r="BCU349" s="3"/>
      <c r="BCV349" s="3"/>
      <c r="BCW349" s="3"/>
      <c r="BCX349" s="3"/>
      <c r="BCY349" s="3"/>
      <c r="BCZ349" s="3"/>
      <c r="BDA349" s="3"/>
      <c r="BDB349" s="3"/>
      <c r="BDC349" s="3"/>
      <c r="BDD349" s="3"/>
      <c r="BDE349" s="3"/>
      <c r="BDF349" s="3"/>
      <c r="BDG349" s="3"/>
      <c r="BDH349" s="3"/>
      <c r="BDI349" s="3"/>
      <c r="BDJ349" s="3"/>
      <c r="BDK349" s="3"/>
      <c r="BDL349" s="3"/>
      <c r="BDM349" s="3"/>
      <c r="BDN349" s="3"/>
      <c r="BDO349" s="3"/>
      <c r="BDP349" s="3"/>
      <c r="BDQ349" s="3"/>
      <c r="BDR349" s="3"/>
      <c r="BDS349" s="3"/>
      <c r="BDT349" s="3"/>
      <c r="BDU349" s="3"/>
      <c r="BDV349" s="3"/>
      <c r="BDW349" s="3"/>
      <c r="BDX349" s="3"/>
      <c r="BDY349" s="3"/>
      <c r="BDZ349" s="3"/>
      <c r="BEA349" s="3"/>
      <c r="BEB349" s="3"/>
      <c r="BEC349" s="3"/>
      <c r="BED349" s="3"/>
      <c r="BEE349" s="3"/>
      <c r="BEF349" s="3"/>
      <c r="BEG349" s="3"/>
      <c r="BEH349" s="3"/>
      <c r="BEI349" s="3"/>
      <c r="BEJ349" s="3"/>
      <c r="BEK349" s="3"/>
      <c r="BEL349" s="3"/>
      <c r="BEM349" s="3"/>
      <c r="BEN349" s="3"/>
      <c r="BEO349" s="3"/>
      <c r="BEP349" s="3"/>
      <c r="BEQ349" s="3"/>
      <c r="BER349" s="3"/>
      <c r="BES349" s="3"/>
      <c r="BET349" s="3"/>
      <c r="BEU349" s="3"/>
      <c r="BEV349" s="3"/>
      <c r="BEW349" s="3"/>
      <c r="BEX349" s="3"/>
      <c r="BEY349" s="3"/>
      <c r="BEZ349" s="3"/>
      <c r="BFA349" s="3"/>
      <c r="BFB349" s="3"/>
      <c r="BFC349" s="3"/>
      <c r="BFD349" s="3"/>
      <c r="BFE349" s="3"/>
      <c r="BFF349" s="3"/>
      <c r="BFG349" s="3"/>
      <c r="BFH349" s="3"/>
      <c r="BFI349" s="3"/>
      <c r="BFJ349" s="3"/>
      <c r="BFK349" s="3"/>
      <c r="BFL349" s="3"/>
      <c r="BFM349" s="3"/>
      <c r="BFN349" s="3"/>
      <c r="BFO349" s="3"/>
      <c r="BFP349" s="3"/>
      <c r="BFQ349" s="3"/>
      <c r="BFR349" s="3"/>
      <c r="BFS349" s="3"/>
      <c r="BFT349" s="3"/>
      <c r="BFU349" s="3"/>
      <c r="BFV349" s="3"/>
      <c r="BFW349" s="3"/>
      <c r="BFX349" s="3"/>
      <c r="BFY349" s="3"/>
      <c r="BFZ349" s="3"/>
      <c r="BGA349" s="3"/>
      <c r="BGB349" s="3"/>
      <c r="BGC349" s="3"/>
      <c r="BGD349" s="3"/>
      <c r="BGE349" s="3"/>
      <c r="BGF349" s="3"/>
      <c r="BGG349" s="3"/>
      <c r="BGH349" s="3"/>
      <c r="BGI349" s="3"/>
      <c r="BGJ349" s="3"/>
      <c r="BGK349" s="3"/>
      <c r="BGL349" s="3"/>
      <c r="BGM349" s="3"/>
      <c r="BGN349" s="3"/>
      <c r="BGO349" s="3"/>
      <c r="BGP349" s="3"/>
      <c r="BGQ349" s="3"/>
      <c r="BGR349" s="3"/>
      <c r="BGS349" s="3"/>
      <c r="BGT349" s="3"/>
      <c r="BGU349" s="3"/>
      <c r="BGV349" s="3"/>
      <c r="BGW349" s="3"/>
      <c r="BGX349" s="3"/>
      <c r="BGY349" s="3"/>
      <c r="BGZ349" s="3"/>
      <c r="BHA349" s="3"/>
      <c r="BHB349" s="3"/>
      <c r="BHC349" s="3"/>
      <c r="BHD349" s="3"/>
      <c r="BHE349" s="3"/>
      <c r="BHF349" s="3"/>
      <c r="BHG349" s="3"/>
      <c r="BHH349" s="3"/>
      <c r="BHI349" s="3"/>
      <c r="BHJ349" s="3"/>
      <c r="BHK349" s="3"/>
      <c r="BHL349" s="3"/>
      <c r="BHM349" s="3"/>
      <c r="BHN349" s="3"/>
      <c r="BHO349" s="3"/>
      <c r="BHP349" s="3"/>
      <c r="BHQ349" s="3"/>
      <c r="BHR349" s="3"/>
      <c r="BHS349" s="3"/>
      <c r="BHT349" s="3"/>
      <c r="BHU349" s="3"/>
      <c r="BHV349" s="3"/>
      <c r="BHW349" s="3"/>
      <c r="BHX349" s="3"/>
      <c r="BHY349" s="3"/>
      <c r="BHZ349" s="3"/>
      <c r="BIA349" s="3"/>
      <c r="BIB349" s="3"/>
      <c r="BIC349" s="3"/>
      <c r="BID349" s="3"/>
      <c r="BIE349" s="3"/>
      <c r="BIF349" s="3"/>
      <c r="BIG349" s="3"/>
      <c r="BIH349" s="3"/>
      <c r="BII349" s="3"/>
      <c r="BIJ349" s="3"/>
      <c r="BIK349" s="3"/>
      <c r="BIL349" s="3"/>
      <c r="BIM349" s="3"/>
      <c r="BIN349" s="3"/>
      <c r="BIO349" s="3"/>
      <c r="BIP349" s="3"/>
      <c r="BIQ349" s="3"/>
      <c r="BIR349" s="3"/>
      <c r="BIS349" s="3"/>
      <c r="BIT349" s="3"/>
      <c r="BIU349" s="3"/>
      <c r="BIV349" s="3"/>
      <c r="BIW349" s="3"/>
      <c r="BIX349" s="3"/>
      <c r="BIY349" s="3"/>
      <c r="BIZ349" s="3"/>
      <c r="BJA349" s="3"/>
      <c r="BJB349" s="3"/>
      <c r="BJC349" s="3"/>
      <c r="BJD349" s="3"/>
      <c r="BJE349" s="3"/>
      <c r="BJF349" s="3"/>
      <c r="BJG349" s="3"/>
      <c r="BJH349" s="3"/>
      <c r="BJI349" s="3"/>
      <c r="BJJ349" s="3"/>
      <c r="BJK349" s="3"/>
      <c r="BJL349" s="3"/>
      <c r="BJM349" s="3"/>
      <c r="BJN349" s="3"/>
      <c r="BJO349" s="3"/>
      <c r="BJP349" s="3"/>
      <c r="BJQ349" s="3"/>
      <c r="BJR349" s="3"/>
      <c r="BJS349" s="3"/>
      <c r="BJT349" s="3"/>
      <c r="BJU349" s="3"/>
      <c r="BJV349" s="3"/>
      <c r="BJW349" s="3"/>
      <c r="BJX349" s="3"/>
      <c r="BJY349" s="3"/>
      <c r="BJZ349" s="3"/>
      <c r="BKA349" s="3"/>
      <c r="BKB349" s="3"/>
      <c r="BKC349" s="3"/>
      <c r="BKD349" s="3"/>
      <c r="BKE349" s="3"/>
      <c r="BKF349" s="3"/>
      <c r="BKG349" s="3"/>
      <c r="BKH349" s="3"/>
      <c r="BKI349" s="3"/>
      <c r="BKJ349" s="3"/>
      <c r="BKK349" s="3"/>
      <c r="BKL349" s="3"/>
      <c r="BKM349" s="3"/>
      <c r="BKN349" s="3"/>
      <c r="BKO349" s="3"/>
      <c r="BKP349" s="3"/>
      <c r="BKQ349" s="3"/>
      <c r="BKR349" s="3"/>
      <c r="BKS349" s="3"/>
      <c r="BKT349" s="3"/>
      <c r="BKU349" s="3"/>
      <c r="BKV349" s="3"/>
      <c r="BKW349" s="3"/>
      <c r="BKX349" s="3"/>
      <c r="BKY349" s="3"/>
      <c r="BKZ349" s="3"/>
      <c r="BLA349" s="3"/>
      <c r="BLB349" s="3"/>
      <c r="BLC349" s="3"/>
      <c r="BLD349" s="3"/>
      <c r="BLE349" s="3"/>
      <c r="BLF349" s="3"/>
      <c r="BLG349" s="3"/>
      <c r="BLH349" s="3"/>
      <c r="BLI349" s="3"/>
      <c r="BLJ349" s="3"/>
      <c r="BLK349" s="3"/>
      <c r="BLL349" s="3"/>
      <c r="BLM349" s="3"/>
      <c r="BLN349" s="3"/>
      <c r="BLO349" s="3"/>
      <c r="BLP349" s="3"/>
      <c r="BLQ349" s="3"/>
      <c r="BLR349" s="3"/>
      <c r="BLS349" s="3"/>
      <c r="BLT349" s="3"/>
      <c r="BLU349" s="3"/>
      <c r="BLV349" s="3"/>
      <c r="BLW349" s="3"/>
      <c r="BLX349" s="3"/>
      <c r="BLY349" s="3"/>
      <c r="BLZ349" s="3"/>
      <c r="BMA349" s="3"/>
      <c r="BMB349" s="3"/>
      <c r="BMC349" s="3"/>
      <c r="BMD349" s="3"/>
      <c r="BME349" s="3"/>
      <c r="BMF349" s="3"/>
      <c r="BMG349" s="3"/>
      <c r="BMH349" s="3"/>
      <c r="BMI349" s="3"/>
      <c r="BMJ349" s="3"/>
      <c r="BMK349" s="3"/>
      <c r="BML349" s="3"/>
      <c r="BMM349" s="3"/>
      <c r="BMN349" s="3"/>
      <c r="BMO349" s="3"/>
      <c r="BMP349" s="3"/>
      <c r="BMQ349" s="3"/>
      <c r="BMR349" s="3"/>
      <c r="BMS349" s="3"/>
      <c r="BMT349" s="3"/>
      <c r="BMU349" s="3"/>
      <c r="BMV349" s="3"/>
      <c r="BMW349" s="3"/>
      <c r="BMX349" s="3"/>
      <c r="BMY349" s="3"/>
      <c r="BMZ349" s="3"/>
      <c r="BNA349" s="3"/>
      <c r="BNB349" s="3"/>
      <c r="BNC349" s="3"/>
      <c r="BND349" s="3"/>
      <c r="BNE349" s="3"/>
      <c r="BNF349" s="3"/>
      <c r="BNG349" s="3"/>
      <c r="BNH349" s="3"/>
      <c r="BNI349" s="3"/>
      <c r="BNJ349" s="3"/>
      <c r="BNK349" s="3"/>
      <c r="BNL349" s="3"/>
      <c r="BNM349" s="3"/>
      <c r="BNN349" s="3"/>
      <c r="BNO349" s="3"/>
      <c r="BNP349" s="3"/>
      <c r="BNQ349" s="3"/>
      <c r="BNR349" s="3"/>
      <c r="BNS349" s="3"/>
      <c r="BNT349" s="3"/>
      <c r="BNU349" s="3"/>
      <c r="BNV349" s="3"/>
      <c r="BNW349" s="3"/>
      <c r="BNX349" s="3"/>
      <c r="BNY349" s="3"/>
      <c r="BNZ349" s="3"/>
      <c r="BOA349" s="3"/>
      <c r="BOB349" s="3"/>
      <c r="BOC349" s="3"/>
      <c r="BOD349" s="3"/>
      <c r="BOE349" s="3"/>
      <c r="BOF349" s="3"/>
      <c r="BOG349" s="3"/>
      <c r="BOH349" s="3"/>
      <c r="BOI349" s="3"/>
      <c r="BOJ349" s="3"/>
      <c r="BOK349" s="3"/>
      <c r="BOL349" s="3"/>
      <c r="BOM349" s="3"/>
      <c r="BON349" s="3"/>
      <c r="BOO349" s="3"/>
      <c r="BOP349" s="3"/>
      <c r="BOQ349" s="3"/>
      <c r="BOR349" s="3"/>
      <c r="BOS349" s="3"/>
      <c r="BOT349" s="3"/>
      <c r="BOU349" s="3"/>
      <c r="BOV349" s="3"/>
      <c r="BOW349" s="3"/>
      <c r="BOX349" s="3"/>
      <c r="BOY349" s="3"/>
      <c r="BOZ349" s="3"/>
      <c r="BPA349" s="3"/>
      <c r="BPB349" s="3"/>
      <c r="BPC349" s="3"/>
      <c r="BPD349" s="3"/>
      <c r="BPE349" s="3"/>
      <c r="BPF349" s="3"/>
      <c r="BPG349" s="3"/>
      <c r="BPH349" s="3"/>
      <c r="BPI349" s="3"/>
      <c r="BPJ349" s="3"/>
      <c r="BPK349" s="3"/>
      <c r="BPL349" s="3"/>
      <c r="BPM349" s="3"/>
      <c r="BPN349" s="3"/>
      <c r="BPO349" s="3"/>
      <c r="BPP349" s="3"/>
      <c r="BPQ349" s="3"/>
      <c r="BPR349" s="3"/>
      <c r="BPS349" s="3"/>
      <c r="BPT349" s="3"/>
      <c r="BPU349" s="3"/>
      <c r="BPV349" s="3"/>
      <c r="BPW349" s="3"/>
      <c r="BPX349" s="3"/>
      <c r="BPY349" s="3"/>
      <c r="BPZ349" s="3"/>
      <c r="BQA349" s="3"/>
      <c r="BQB349" s="3"/>
      <c r="BQC349" s="3"/>
      <c r="BQD349" s="3"/>
      <c r="BQE349" s="3"/>
      <c r="BQF349" s="3"/>
      <c r="BQG349" s="3"/>
      <c r="BQH349" s="3"/>
      <c r="BQI349" s="3"/>
      <c r="BQJ349" s="3"/>
      <c r="BQK349" s="3"/>
      <c r="BQL349" s="3"/>
      <c r="BQM349" s="3"/>
      <c r="BQN349" s="3"/>
      <c r="BQO349" s="3"/>
      <c r="BQP349" s="3"/>
      <c r="BQQ349" s="3"/>
      <c r="BQR349" s="3"/>
      <c r="BQS349" s="3"/>
      <c r="BQT349" s="3"/>
      <c r="BQU349" s="3"/>
      <c r="BQV349" s="3"/>
      <c r="BQW349" s="3"/>
      <c r="BQX349" s="3"/>
      <c r="BQY349" s="3"/>
      <c r="BQZ349" s="3"/>
      <c r="BRA349" s="3"/>
      <c r="BRB349" s="3"/>
      <c r="BRC349" s="3"/>
      <c r="BRD349" s="3"/>
      <c r="BRE349" s="3"/>
      <c r="BRF349" s="3"/>
      <c r="BRG349" s="3"/>
      <c r="BRH349" s="3"/>
      <c r="BRI349" s="3"/>
      <c r="BRJ349" s="3"/>
      <c r="BRK349" s="3"/>
      <c r="BRL349" s="3"/>
      <c r="BRM349" s="3"/>
      <c r="BRN349" s="3"/>
      <c r="BRO349" s="3"/>
      <c r="BRP349" s="3"/>
      <c r="BRQ349" s="3"/>
      <c r="BRR349" s="3"/>
      <c r="BRS349" s="3"/>
      <c r="BRT349" s="3"/>
      <c r="BRU349" s="3"/>
      <c r="BRV349" s="3"/>
      <c r="BRW349" s="3"/>
      <c r="BRX349" s="3"/>
      <c r="BRY349" s="3"/>
      <c r="BRZ349" s="3"/>
      <c r="BSA349" s="3"/>
      <c r="BSB349" s="3"/>
      <c r="BSC349" s="3"/>
      <c r="BSD349" s="3"/>
      <c r="BSE349" s="3"/>
      <c r="BSF349" s="3"/>
      <c r="BSG349" s="3"/>
      <c r="BSH349" s="3"/>
      <c r="BSI349" s="3"/>
      <c r="BSJ349" s="3"/>
      <c r="BSK349" s="3"/>
      <c r="BSL349" s="3"/>
      <c r="BSM349" s="3"/>
      <c r="BSN349" s="3"/>
      <c r="BSO349" s="3"/>
      <c r="BSP349" s="3"/>
      <c r="BSQ349" s="3"/>
      <c r="BSR349" s="3"/>
      <c r="BSS349" s="3"/>
      <c r="BST349" s="3"/>
      <c r="BSU349" s="3"/>
      <c r="BSV349" s="3"/>
      <c r="BSW349" s="3"/>
      <c r="BSX349" s="3"/>
      <c r="BSY349" s="3"/>
      <c r="BSZ349" s="3"/>
      <c r="BTA349" s="3"/>
      <c r="BTB349" s="3"/>
      <c r="BTC349" s="3"/>
      <c r="BTD349" s="3"/>
      <c r="BTE349" s="3"/>
      <c r="BTF349" s="3"/>
      <c r="BTG349" s="3"/>
      <c r="BTH349" s="3"/>
      <c r="BTI349" s="3"/>
      <c r="BTJ349" s="3"/>
      <c r="BTK349" s="3"/>
      <c r="BTL349" s="3"/>
      <c r="BTM349" s="3"/>
      <c r="BTN349" s="3"/>
      <c r="BTO349" s="3"/>
      <c r="BTP349" s="3"/>
      <c r="BTQ349" s="3"/>
      <c r="BTR349" s="3"/>
      <c r="BTS349" s="3"/>
      <c r="BTT349" s="3"/>
      <c r="BTU349" s="3"/>
      <c r="BTV349" s="3"/>
      <c r="BTW349" s="3"/>
      <c r="BTX349" s="3"/>
      <c r="BTY349" s="3"/>
      <c r="BTZ349" s="3"/>
      <c r="BUA349" s="3"/>
      <c r="BUB349" s="3"/>
      <c r="BUC349" s="3"/>
      <c r="BUD349" s="3"/>
      <c r="BUE349" s="3"/>
      <c r="BUF349" s="3"/>
      <c r="BUG349" s="3"/>
      <c r="BUH349" s="3"/>
      <c r="BUI349" s="3"/>
      <c r="BUJ349" s="3"/>
      <c r="BUK349" s="3"/>
      <c r="BUL349" s="3"/>
      <c r="BUM349" s="3"/>
      <c r="BUN349" s="3"/>
      <c r="BUO349" s="3"/>
      <c r="BUP349" s="3"/>
      <c r="BUQ349" s="3"/>
      <c r="BUR349" s="3"/>
      <c r="BUS349" s="3"/>
      <c r="BUT349" s="3"/>
      <c r="BUU349" s="3"/>
      <c r="BUV349" s="3"/>
      <c r="BUW349" s="3"/>
      <c r="BUX349" s="3"/>
      <c r="BUY349" s="3"/>
      <c r="BUZ349" s="3"/>
      <c r="BVA349" s="3"/>
      <c r="BVB349" s="3"/>
      <c r="BVC349" s="3"/>
      <c r="BVD349" s="3"/>
      <c r="BVE349" s="3"/>
      <c r="BVF349" s="3"/>
      <c r="BVG349" s="3"/>
      <c r="BVH349" s="3"/>
      <c r="BVI349" s="3"/>
      <c r="BVJ349" s="3"/>
      <c r="BVK349" s="3"/>
      <c r="BVL349" s="3"/>
      <c r="BVM349" s="3"/>
      <c r="BVN349" s="3"/>
      <c r="BVO349" s="3"/>
      <c r="BVP349" s="3"/>
      <c r="BVQ349" s="3"/>
      <c r="BVR349" s="3"/>
      <c r="BVS349" s="3"/>
      <c r="BVT349" s="3"/>
      <c r="BVU349" s="3"/>
      <c r="BVV349" s="3"/>
      <c r="BVW349" s="3"/>
      <c r="BVX349" s="3"/>
      <c r="BVY349" s="3"/>
      <c r="BVZ349" s="3"/>
      <c r="BWA349" s="3"/>
      <c r="BWB349" s="3"/>
      <c r="BWC349" s="3"/>
      <c r="BWD349" s="3"/>
      <c r="BWE349" s="3"/>
      <c r="BWF349" s="3"/>
      <c r="BWG349" s="3"/>
      <c r="BWH349" s="3"/>
      <c r="BWI349" s="3"/>
      <c r="BWJ349" s="3"/>
      <c r="BWK349" s="3"/>
      <c r="BWL349" s="3"/>
      <c r="BWM349" s="3"/>
      <c r="BWN349" s="3"/>
      <c r="BWO349" s="3"/>
      <c r="BWP349" s="3"/>
      <c r="BWQ349" s="3"/>
      <c r="BWR349" s="3"/>
      <c r="BWS349" s="3"/>
      <c r="BWT349" s="3"/>
      <c r="BWU349" s="3"/>
      <c r="BWV349" s="3"/>
      <c r="BWW349" s="3"/>
      <c r="BWX349" s="3"/>
      <c r="BWY349" s="3"/>
      <c r="BWZ349" s="3"/>
      <c r="BXA349" s="3"/>
      <c r="BXB349" s="3"/>
      <c r="BXC349" s="3"/>
      <c r="BXD349" s="3"/>
      <c r="BXE349" s="3"/>
      <c r="BXF349" s="3"/>
      <c r="BXG349" s="3"/>
      <c r="BXH349" s="3"/>
      <c r="BXI349" s="3"/>
      <c r="BXJ349" s="3"/>
      <c r="BXK349" s="3"/>
      <c r="BXL349" s="3"/>
      <c r="BXM349" s="3"/>
      <c r="BXN349" s="3"/>
      <c r="BXO349" s="3"/>
      <c r="BXP349" s="3"/>
      <c r="BXQ349" s="3"/>
      <c r="BXR349" s="3"/>
      <c r="BXS349" s="3"/>
      <c r="BXT349" s="3"/>
      <c r="BXU349" s="3"/>
      <c r="BXV349" s="3"/>
      <c r="BXW349" s="3"/>
      <c r="BXX349" s="3"/>
      <c r="BXY349" s="3"/>
      <c r="BXZ349" s="3"/>
      <c r="BYA349" s="3"/>
      <c r="BYB349" s="3"/>
      <c r="BYC349" s="3"/>
      <c r="BYD349" s="3"/>
      <c r="BYE349" s="3"/>
      <c r="BYF349" s="3"/>
      <c r="BYG349" s="3"/>
      <c r="BYH349" s="3"/>
      <c r="BYI349" s="3"/>
      <c r="BYJ349" s="3"/>
      <c r="BYK349" s="3"/>
      <c r="BYL349" s="3"/>
      <c r="BYM349" s="3"/>
      <c r="BYN349" s="3"/>
      <c r="BYO349" s="3"/>
      <c r="BYP349" s="3"/>
      <c r="BYQ349" s="3"/>
      <c r="BYR349" s="3"/>
      <c r="BYS349" s="3"/>
      <c r="BYT349" s="3"/>
      <c r="BYU349" s="3"/>
      <c r="BYV349" s="3"/>
      <c r="BYW349" s="3"/>
      <c r="BYX349" s="3"/>
      <c r="BYY349" s="3"/>
      <c r="BYZ349" s="3"/>
      <c r="BZA349" s="3"/>
      <c r="BZB349" s="3"/>
      <c r="BZC349" s="3"/>
      <c r="BZD349" s="3"/>
      <c r="BZE349" s="3"/>
      <c r="BZF349" s="3"/>
      <c r="BZG349" s="3"/>
      <c r="BZH349" s="3"/>
      <c r="BZI349" s="3"/>
      <c r="BZJ349" s="3"/>
      <c r="BZK349" s="3"/>
      <c r="BZL349" s="3"/>
      <c r="BZM349" s="3"/>
      <c r="BZN349" s="3"/>
      <c r="BZO349" s="3"/>
      <c r="BZP349" s="3"/>
      <c r="BZQ349" s="3"/>
      <c r="BZR349" s="3"/>
      <c r="BZS349" s="3"/>
      <c r="BZT349" s="3"/>
      <c r="BZU349" s="3"/>
      <c r="BZV349" s="3"/>
      <c r="BZW349" s="3"/>
      <c r="BZX349" s="3"/>
      <c r="BZY349" s="3"/>
      <c r="BZZ349" s="3"/>
      <c r="CAA349" s="3"/>
      <c r="CAB349" s="3"/>
      <c r="CAC349" s="3"/>
      <c r="CAD349" s="3"/>
      <c r="CAE349" s="3"/>
      <c r="CAF349" s="3"/>
      <c r="CAG349" s="3"/>
      <c r="CAH349" s="3"/>
      <c r="CAI349" s="3"/>
      <c r="CAJ349" s="3"/>
      <c r="CAK349" s="3"/>
      <c r="CAL349" s="3"/>
      <c r="CAM349" s="3"/>
      <c r="CAN349" s="3"/>
      <c r="CAO349" s="3"/>
      <c r="CAP349" s="3"/>
      <c r="CAQ349" s="3"/>
      <c r="CAR349" s="3"/>
      <c r="CAS349" s="3"/>
      <c r="CAT349" s="3"/>
      <c r="CAU349" s="3"/>
      <c r="CAV349" s="3"/>
      <c r="CAW349" s="3"/>
      <c r="CAX349" s="3"/>
      <c r="CAY349" s="3"/>
      <c r="CAZ349" s="3"/>
      <c r="CBA349" s="3"/>
      <c r="CBB349" s="3"/>
      <c r="CBC349" s="3"/>
      <c r="CBD349" s="3"/>
      <c r="CBE349" s="3"/>
      <c r="CBF349" s="3"/>
      <c r="CBG349" s="3"/>
      <c r="CBH349" s="3"/>
      <c r="CBI349" s="3"/>
      <c r="CBJ349" s="3"/>
      <c r="CBK349" s="3"/>
      <c r="CBL349" s="3"/>
      <c r="CBM349" s="3"/>
      <c r="CBN349" s="3"/>
      <c r="CBO349" s="3"/>
      <c r="CBP349" s="3"/>
      <c r="CBQ349" s="3"/>
      <c r="CBR349" s="3"/>
      <c r="CBS349" s="3"/>
      <c r="CBT349" s="3"/>
      <c r="CBU349" s="3"/>
      <c r="CBV349" s="3"/>
      <c r="CBW349" s="3"/>
      <c r="CBX349" s="3"/>
      <c r="CBY349" s="3"/>
      <c r="CBZ349" s="3"/>
      <c r="CCA349" s="3"/>
      <c r="CCB349" s="3"/>
      <c r="CCC349" s="3"/>
      <c r="CCD349" s="3"/>
      <c r="CCE349" s="3"/>
      <c r="CCF349" s="3"/>
      <c r="CCG349" s="3"/>
      <c r="CCH349" s="3"/>
      <c r="CCI349" s="3"/>
      <c r="CCJ349" s="3"/>
      <c r="CCK349" s="3"/>
      <c r="CCL349" s="3"/>
      <c r="CCM349" s="3"/>
      <c r="CCN349" s="3"/>
      <c r="CCO349" s="3"/>
      <c r="CCP349" s="3"/>
      <c r="CCQ349" s="3"/>
      <c r="CCR349" s="3"/>
      <c r="CCS349" s="3"/>
      <c r="CCT349" s="3"/>
      <c r="CCU349" s="3"/>
      <c r="CCV349" s="3"/>
      <c r="CCW349" s="3"/>
      <c r="CCX349" s="3"/>
      <c r="CCY349" s="3"/>
      <c r="CCZ349" s="3"/>
      <c r="CDA349" s="3"/>
      <c r="CDB349" s="3"/>
      <c r="CDC349" s="3"/>
      <c r="CDD349" s="3"/>
      <c r="CDE349" s="3"/>
      <c r="CDF349" s="3"/>
      <c r="CDG349" s="3"/>
      <c r="CDH349" s="3"/>
      <c r="CDI349" s="3"/>
      <c r="CDJ349" s="3"/>
      <c r="CDK349" s="3"/>
      <c r="CDL349" s="3"/>
      <c r="CDM349" s="3"/>
      <c r="CDN349" s="3"/>
      <c r="CDO349" s="3"/>
      <c r="CDP349" s="3"/>
      <c r="CDQ349" s="3"/>
      <c r="CDR349" s="3"/>
      <c r="CDS349" s="3"/>
      <c r="CDT349" s="3"/>
      <c r="CDU349" s="3"/>
      <c r="CDV349" s="3"/>
      <c r="CDW349" s="3"/>
      <c r="CDX349" s="3"/>
      <c r="CDY349" s="3"/>
      <c r="CDZ349" s="3"/>
      <c r="CEA349" s="3"/>
      <c r="CEB349" s="3"/>
      <c r="CEC349" s="3"/>
      <c r="CED349" s="3"/>
      <c r="CEE349" s="3"/>
      <c r="CEF349" s="3"/>
      <c r="CEG349" s="3"/>
      <c r="CEH349" s="3"/>
      <c r="CEI349" s="3"/>
      <c r="CEJ349" s="3"/>
      <c r="CEK349" s="3"/>
      <c r="CEL349" s="3"/>
      <c r="CEM349" s="3"/>
      <c r="CEN349" s="3"/>
      <c r="CEO349" s="3"/>
      <c r="CEP349" s="3"/>
      <c r="CEQ349" s="3"/>
      <c r="CER349" s="3"/>
      <c r="CES349" s="3"/>
      <c r="CET349" s="3"/>
      <c r="CEU349" s="3"/>
      <c r="CEV349" s="3"/>
      <c r="CEW349" s="3"/>
      <c r="CEX349" s="3"/>
      <c r="CEY349" s="3"/>
      <c r="CEZ349" s="3"/>
      <c r="CFA349" s="3"/>
      <c r="CFB349" s="3"/>
      <c r="CFC349" s="3"/>
      <c r="CFD349" s="3"/>
      <c r="CFE349" s="3"/>
      <c r="CFF349" s="3"/>
      <c r="CFG349" s="3"/>
      <c r="CFH349" s="3"/>
      <c r="CFI349" s="3"/>
      <c r="CFJ349" s="3"/>
      <c r="CFK349" s="3"/>
      <c r="CFL349" s="3"/>
      <c r="CFM349" s="3"/>
      <c r="CFN349" s="3"/>
      <c r="CFO349" s="3"/>
      <c r="CFP349" s="3"/>
      <c r="CFQ349" s="3"/>
      <c r="CFR349" s="3"/>
      <c r="CFS349" s="3"/>
      <c r="CFT349" s="3"/>
      <c r="CFU349" s="3"/>
      <c r="CFV349" s="3"/>
      <c r="CFW349" s="3"/>
      <c r="CFX349" s="3"/>
      <c r="CFY349" s="3"/>
      <c r="CFZ349" s="3"/>
      <c r="CGA349" s="3"/>
      <c r="CGB349" s="3"/>
      <c r="CGC349" s="3"/>
      <c r="CGD349" s="3"/>
      <c r="CGE349" s="3"/>
      <c r="CGF349" s="3"/>
      <c r="CGG349" s="3"/>
      <c r="CGH349" s="3"/>
      <c r="CGI349" s="3"/>
      <c r="CGJ349" s="3"/>
      <c r="CGK349" s="3"/>
      <c r="CGL349" s="3"/>
      <c r="CGM349" s="3"/>
      <c r="CGN349" s="3"/>
      <c r="CGO349" s="3"/>
      <c r="CGP349" s="3"/>
      <c r="CGQ349" s="3"/>
      <c r="CGR349" s="3"/>
      <c r="CGS349" s="3"/>
      <c r="CGT349" s="3"/>
      <c r="CGU349" s="3"/>
      <c r="CGV349" s="3"/>
      <c r="CGW349" s="3"/>
      <c r="CGX349" s="3"/>
      <c r="CGY349" s="3"/>
      <c r="CGZ349" s="3"/>
      <c r="CHA349" s="3"/>
      <c r="CHB349" s="3"/>
      <c r="CHC349" s="3"/>
      <c r="CHD349" s="3"/>
      <c r="CHE349" s="3"/>
      <c r="CHF349" s="3"/>
      <c r="CHG349" s="3"/>
      <c r="CHH349" s="3"/>
      <c r="CHI349" s="3"/>
      <c r="CHJ349" s="3"/>
      <c r="CHK349" s="3"/>
      <c r="CHL349" s="3"/>
      <c r="CHM349" s="3"/>
      <c r="CHN349" s="3"/>
      <c r="CHO349" s="3"/>
      <c r="CHP349" s="3"/>
      <c r="CHQ349" s="3"/>
      <c r="CHR349" s="3"/>
      <c r="CHS349" s="3"/>
      <c r="CHT349" s="3"/>
      <c r="CHU349" s="3"/>
      <c r="CHV349" s="3"/>
      <c r="CHW349" s="3"/>
      <c r="CHX349" s="3"/>
      <c r="CHY349" s="3"/>
      <c r="CHZ349" s="3"/>
      <c r="CIA349" s="3"/>
      <c r="CIB349" s="3"/>
      <c r="CIC349" s="3"/>
      <c r="CID349" s="3"/>
      <c r="CIE349" s="3"/>
      <c r="CIF349" s="3"/>
      <c r="CIG349" s="3"/>
      <c r="CIH349" s="3"/>
      <c r="CII349" s="3"/>
      <c r="CIJ349" s="3"/>
      <c r="CIK349" s="3"/>
      <c r="CIL349" s="3"/>
      <c r="CIM349" s="3"/>
      <c r="CIN349" s="3"/>
      <c r="CIO349" s="3"/>
      <c r="CIP349" s="3"/>
      <c r="CIQ349" s="3"/>
      <c r="CIR349" s="3"/>
      <c r="CIS349" s="3"/>
      <c r="CIT349" s="3"/>
      <c r="CIU349" s="3"/>
      <c r="CIV349" s="3"/>
      <c r="CIW349" s="3"/>
      <c r="CIX349" s="3"/>
      <c r="CIY349" s="3"/>
      <c r="CIZ349" s="3"/>
      <c r="CJA349" s="3"/>
      <c r="CJB349" s="3"/>
      <c r="CJC349" s="3"/>
      <c r="CJD349" s="3"/>
      <c r="CJE349" s="3"/>
      <c r="CJF349" s="3"/>
      <c r="CJG349" s="3"/>
      <c r="CJH349" s="3"/>
      <c r="CJI349" s="3"/>
      <c r="CJJ349" s="3"/>
      <c r="CJK349" s="3"/>
      <c r="CJL349" s="3"/>
      <c r="CJM349" s="3"/>
      <c r="CJN349" s="3"/>
      <c r="CJO349" s="3"/>
      <c r="CJP349" s="3"/>
      <c r="CJQ349" s="3"/>
      <c r="CJR349" s="3"/>
      <c r="CJS349" s="3"/>
      <c r="CJT349" s="3"/>
      <c r="CJU349" s="3"/>
      <c r="CJV349" s="3"/>
      <c r="CJW349" s="3"/>
      <c r="CJX349" s="3"/>
      <c r="CJY349" s="3"/>
      <c r="CJZ349" s="3"/>
      <c r="CKA349" s="3"/>
      <c r="CKB349" s="3"/>
      <c r="CKC349" s="3"/>
      <c r="CKD349" s="3"/>
      <c r="CKE349" s="3"/>
      <c r="CKF349" s="3"/>
      <c r="CKG349" s="3"/>
      <c r="CKH349" s="3"/>
      <c r="CKI349" s="3"/>
      <c r="CKJ349" s="3"/>
      <c r="CKK349" s="3"/>
      <c r="CKL349" s="3"/>
      <c r="CKM349" s="3"/>
      <c r="CKN349" s="3"/>
      <c r="CKO349" s="3"/>
      <c r="CKP349" s="3"/>
      <c r="CKQ349" s="3"/>
      <c r="CKR349" s="3"/>
      <c r="CKS349" s="3"/>
      <c r="CKT349" s="3"/>
      <c r="CKU349" s="3"/>
      <c r="CKV349" s="3"/>
      <c r="CKW349" s="3"/>
      <c r="CKX349" s="3"/>
      <c r="CKY349" s="3"/>
      <c r="CKZ349" s="3"/>
      <c r="CLA349" s="3"/>
      <c r="CLB349" s="3"/>
      <c r="CLC349" s="3"/>
      <c r="CLD349" s="3"/>
      <c r="CLE349" s="3"/>
      <c r="CLF349" s="3"/>
      <c r="CLG349" s="3"/>
      <c r="CLH349" s="3"/>
      <c r="CLI349" s="3"/>
      <c r="CLJ349" s="3"/>
      <c r="CLK349" s="3"/>
      <c r="CLL349" s="3"/>
      <c r="CLM349" s="3"/>
      <c r="CLN349" s="3"/>
      <c r="CLO349" s="3"/>
      <c r="CLP349" s="3"/>
      <c r="CLQ349" s="3"/>
      <c r="CLR349" s="3"/>
      <c r="CLS349" s="3"/>
      <c r="CLT349" s="3"/>
      <c r="CLU349" s="3"/>
      <c r="CLV349" s="3"/>
      <c r="CLW349" s="3"/>
      <c r="CLX349" s="3"/>
      <c r="CLY349" s="3"/>
      <c r="CLZ349" s="3"/>
      <c r="CMA349" s="3"/>
      <c r="CMB349" s="3"/>
      <c r="CMC349" s="3"/>
      <c r="CMD349" s="3"/>
      <c r="CME349" s="3"/>
      <c r="CMF349" s="3"/>
      <c r="CMG349" s="3"/>
      <c r="CMH349" s="3"/>
      <c r="CMI349" s="3"/>
      <c r="CMJ349" s="3"/>
      <c r="CMK349" s="3"/>
      <c r="CML349" s="3"/>
      <c r="CMM349" s="3"/>
      <c r="CMN349" s="3"/>
      <c r="CMO349" s="3"/>
      <c r="CMP349" s="3"/>
      <c r="CMQ349" s="3"/>
      <c r="CMR349" s="3"/>
      <c r="CMS349" s="3"/>
      <c r="CMT349" s="3"/>
      <c r="CMU349" s="3"/>
      <c r="CMV349" s="3"/>
      <c r="CMW349" s="3"/>
      <c r="CMX349" s="3"/>
      <c r="CMY349" s="3"/>
      <c r="CMZ349" s="3"/>
      <c r="CNA349" s="3"/>
      <c r="CNB349" s="3"/>
      <c r="CNC349" s="3"/>
      <c r="CND349" s="3"/>
      <c r="CNE349" s="3"/>
      <c r="CNF349" s="3"/>
      <c r="CNG349" s="3"/>
      <c r="CNH349" s="3"/>
      <c r="CNI349" s="3"/>
      <c r="CNJ349" s="3"/>
      <c r="CNK349" s="3"/>
      <c r="CNL349" s="3"/>
      <c r="CNM349" s="3"/>
      <c r="CNN349" s="3"/>
      <c r="CNO349" s="3"/>
      <c r="CNP349" s="3"/>
      <c r="CNQ349" s="3"/>
      <c r="CNR349" s="3"/>
      <c r="CNS349" s="3"/>
      <c r="CNT349" s="3"/>
      <c r="CNU349" s="3"/>
      <c r="CNV349" s="3"/>
      <c r="CNW349" s="3"/>
      <c r="CNX349" s="3"/>
      <c r="CNY349" s="3"/>
      <c r="CNZ349" s="3"/>
      <c r="COA349" s="3"/>
      <c r="COB349" s="3"/>
      <c r="COC349" s="3"/>
      <c r="COD349" s="3"/>
      <c r="COE349" s="3"/>
      <c r="COF349" s="3"/>
      <c r="COG349" s="3"/>
      <c r="COH349" s="3"/>
      <c r="COI349" s="3"/>
      <c r="COJ349" s="3"/>
      <c r="COK349" s="3"/>
      <c r="COL349" s="3"/>
      <c r="COM349" s="3"/>
      <c r="CON349" s="3"/>
      <c r="COO349" s="3"/>
      <c r="COP349" s="3"/>
      <c r="COQ349" s="3"/>
      <c r="COR349" s="3"/>
      <c r="COS349" s="3"/>
      <c r="COT349" s="3"/>
      <c r="COU349" s="3"/>
      <c r="COV349" s="3"/>
      <c r="COW349" s="3"/>
      <c r="COX349" s="3"/>
      <c r="COY349" s="3"/>
      <c r="COZ349" s="3"/>
      <c r="CPA349" s="3"/>
      <c r="CPB349" s="3"/>
      <c r="CPC349" s="3"/>
      <c r="CPD349" s="3"/>
      <c r="CPE349" s="3"/>
      <c r="CPF349" s="3"/>
      <c r="CPG349" s="3"/>
      <c r="CPH349" s="3"/>
      <c r="CPI349" s="3"/>
      <c r="CPJ349" s="3"/>
      <c r="CPK349" s="3"/>
      <c r="CPL349" s="3"/>
      <c r="CPM349" s="3"/>
      <c r="CPN349" s="3"/>
      <c r="CPO349" s="3"/>
      <c r="CPP349" s="3"/>
      <c r="CPQ349" s="3"/>
      <c r="CPR349" s="3"/>
      <c r="CPS349" s="3"/>
      <c r="CPT349" s="3"/>
      <c r="CPU349" s="3"/>
      <c r="CPV349" s="3"/>
      <c r="CPW349" s="3"/>
      <c r="CPX349" s="3"/>
      <c r="CPY349" s="3"/>
      <c r="CPZ349" s="3"/>
      <c r="CQA349" s="3"/>
      <c r="CQB349" s="3"/>
      <c r="CQC349" s="3"/>
      <c r="CQD349" s="3"/>
      <c r="CQE349" s="3"/>
      <c r="CQF349" s="3"/>
      <c r="CQG349" s="3"/>
      <c r="CQH349" s="3"/>
      <c r="CQI349" s="3"/>
      <c r="CQJ349" s="3"/>
      <c r="CQK349" s="3"/>
      <c r="CQL349" s="3"/>
      <c r="CQM349" s="3"/>
      <c r="CQN349" s="3"/>
      <c r="CQO349" s="3"/>
      <c r="CQP349" s="3"/>
      <c r="CQQ349" s="3"/>
      <c r="CQR349" s="3"/>
      <c r="CQS349" s="3"/>
      <c r="CQT349" s="3"/>
      <c r="CQU349" s="3"/>
      <c r="CQV349" s="3"/>
      <c r="CQW349" s="3"/>
      <c r="CQX349" s="3"/>
      <c r="CQY349" s="3"/>
      <c r="CQZ349" s="3"/>
      <c r="CRA349" s="3"/>
      <c r="CRB349" s="3"/>
      <c r="CRC349" s="3"/>
      <c r="CRD349" s="3"/>
      <c r="CRE349" s="3"/>
      <c r="CRF349" s="3"/>
      <c r="CRG349" s="3"/>
      <c r="CRH349" s="3"/>
      <c r="CRI349" s="3"/>
      <c r="CRJ349" s="3"/>
      <c r="CRK349" s="3"/>
      <c r="CRL349" s="3"/>
      <c r="CRM349" s="3"/>
      <c r="CRN349" s="3"/>
      <c r="CRO349" s="3"/>
      <c r="CRP349" s="3"/>
      <c r="CRQ349" s="3"/>
      <c r="CRR349" s="3"/>
      <c r="CRS349" s="3"/>
      <c r="CRT349" s="3"/>
      <c r="CRU349" s="3"/>
      <c r="CRV349" s="3"/>
      <c r="CRW349" s="3"/>
      <c r="CRX349" s="3"/>
      <c r="CRY349" s="3"/>
      <c r="CRZ349" s="3"/>
      <c r="CSA349" s="3"/>
      <c r="CSB349" s="3"/>
      <c r="CSC349" s="3"/>
      <c r="CSD349" s="3"/>
      <c r="CSE349" s="3"/>
      <c r="CSF349" s="3"/>
      <c r="CSG349" s="3"/>
      <c r="CSH349" s="3"/>
      <c r="CSI349" s="3"/>
      <c r="CSJ349" s="3"/>
      <c r="CSK349" s="3"/>
      <c r="CSL349" s="3"/>
      <c r="CSM349" s="3"/>
      <c r="CSN349" s="3"/>
      <c r="CSO349" s="3"/>
      <c r="CSP349" s="3"/>
      <c r="CSQ349" s="3"/>
      <c r="CSR349" s="3"/>
      <c r="CSS349" s="3"/>
      <c r="CST349" s="3"/>
      <c r="CSU349" s="3"/>
      <c r="CSV349" s="3"/>
      <c r="CSW349" s="3"/>
      <c r="CSX349" s="3"/>
      <c r="CSY349" s="3"/>
      <c r="CSZ349" s="3"/>
      <c r="CTA349" s="3"/>
      <c r="CTB349" s="3"/>
      <c r="CTC349" s="3"/>
      <c r="CTD349" s="3"/>
      <c r="CTE349" s="3"/>
      <c r="CTF349" s="3"/>
      <c r="CTG349" s="3"/>
      <c r="CTH349" s="3"/>
      <c r="CTI349" s="3"/>
      <c r="CTJ349" s="3"/>
      <c r="CTK349" s="3"/>
      <c r="CTL349" s="3"/>
      <c r="CTM349" s="3"/>
      <c r="CTN349" s="3"/>
      <c r="CTO349" s="3"/>
      <c r="CTP349" s="3"/>
      <c r="CTQ349" s="3"/>
      <c r="CTR349" s="3"/>
      <c r="CTS349" s="3"/>
      <c r="CTT349" s="3"/>
      <c r="CTU349" s="3"/>
      <c r="CTV349" s="3"/>
      <c r="CTW349" s="3"/>
      <c r="CTX349" s="3"/>
      <c r="CTY349" s="3"/>
      <c r="CTZ349" s="3"/>
      <c r="CUA349" s="3"/>
      <c r="CUB349" s="3"/>
      <c r="CUC349" s="3"/>
      <c r="CUD349" s="3"/>
      <c r="CUE349" s="3"/>
      <c r="CUF349" s="3"/>
      <c r="CUG349" s="3"/>
      <c r="CUH349" s="3"/>
      <c r="CUI349" s="3"/>
      <c r="CUJ349" s="3"/>
      <c r="CUK349" s="3"/>
      <c r="CUL349" s="3"/>
      <c r="CUM349" s="3"/>
      <c r="CUN349" s="3"/>
      <c r="CUO349" s="3"/>
      <c r="CUP349" s="3"/>
      <c r="CUQ349" s="3"/>
      <c r="CUR349" s="3"/>
      <c r="CUS349" s="3"/>
      <c r="CUT349" s="3"/>
      <c r="CUU349" s="3"/>
      <c r="CUV349" s="3"/>
      <c r="CUW349" s="3"/>
      <c r="CUX349" s="3"/>
      <c r="CUY349" s="3"/>
      <c r="CUZ349" s="3"/>
      <c r="CVA349" s="3"/>
      <c r="CVB349" s="3"/>
      <c r="CVC349" s="3"/>
      <c r="CVD349" s="3"/>
      <c r="CVE349" s="3"/>
      <c r="CVF349" s="3"/>
      <c r="CVG349" s="3"/>
      <c r="CVH349" s="3"/>
      <c r="CVI349" s="3"/>
      <c r="CVJ349" s="3"/>
      <c r="CVK349" s="3"/>
      <c r="CVL349" s="3"/>
      <c r="CVM349" s="3"/>
      <c r="CVN349" s="3"/>
      <c r="CVO349" s="3"/>
      <c r="CVP349" s="3"/>
      <c r="CVQ349" s="3"/>
      <c r="CVR349" s="3"/>
      <c r="CVS349" s="3"/>
      <c r="CVT349" s="3"/>
      <c r="CVU349" s="3"/>
      <c r="CVV349" s="3"/>
      <c r="CVW349" s="3"/>
      <c r="CVX349" s="3"/>
      <c r="CVY349" s="3"/>
      <c r="CVZ349" s="3"/>
      <c r="CWA349" s="3"/>
      <c r="CWB349" s="3"/>
      <c r="CWC349" s="3"/>
      <c r="CWD349" s="3"/>
      <c r="CWE349" s="3"/>
      <c r="CWF349" s="3"/>
      <c r="CWG349" s="3"/>
      <c r="CWH349" s="3"/>
      <c r="CWI349" s="3"/>
      <c r="CWJ349" s="3"/>
      <c r="CWK349" s="3"/>
      <c r="CWL349" s="3"/>
      <c r="CWM349" s="3"/>
      <c r="CWN349" s="3"/>
      <c r="CWO349" s="3"/>
      <c r="CWP349" s="3"/>
      <c r="CWQ349" s="3"/>
      <c r="CWR349" s="3"/>
      <c r="CWS349" s="3"/>
      <c r="CWT349" s="3"/>
      <c r="CWU349" s="3"/>
      <c r="CWV349" s="3"/>
      <c r="CWW349" s="3"/>
      <c r="CWX349" s="3"/>
      <c r="CWY349" s="3"/>
      <c r="CWZ349" s="3"/>
      <c r="CXA349" s="3"/>
      <c r="CXB349" s="3"/>
      <c r="CXC349" s="3"/>
      <c r="CXD349" s="3"/>
      <c r="CXE349" s="3"/>
      <c r="CXF349" s="3"/>
      <c r="CXG349" s="3"/>
      <c r="CXH349" s="3"/>
      <c r="CXI349" s="3"/>
      <c r="CXJ349" s="3"/>
      <c r="CXK349" s="3"/>
      <c r="CXL349" s="3"/>
      <c r="CXM349" s="3"/>
      <c r="CXN349" s="3"/>
      <c r="CXO349" s="3"/>
      <c r="CXP349" s="3"/>
      <c r="CXQ349" s="3"/>
      <c r="CXR349" s="3"/>
      <c r="CXS349" s="3"/>
      <c r="CXT349" s="3"/>
      <c r="CXU349" s="3"/>
      <c r="CXV349" s="3"/>
      <c r="CXW349" s="3"/>
      <c r="CXX349" s="3"/>
      <c r="CXY349" s="3"/>
      <c r="CXZ349" s="3"/>
      <c r="CYA349" s="3"/>
      <c r="CYB349" s="3"/>
      <c r="CYC349" s="3"/>
      <c r="CYD349" s="3"/>
      <c r="CYE349" s="3"/>
      <c r="CYF349" s="3"/>
      <c r="CYG349" s="3"/>
      <c r="CYH349" s="3"/>
      <c r="CYI349" s="3"/>
      <c r="CYJ349" s="3"/>
      <c r="CYK349" s="3"/>
      <c r="CYL349" s="3"/>
      <c r="CYM349" s="3"/>
      <c r="CYN349" s="3"/>
      <c r="CYO349" s="3"/>
      <c r="CYP349" s="3"/>
      <c r="CYQ349" s="3"/>
      <c r="CYR349" s="3"/>
      <c r="CYS349" s="3"/>
      <c r="CYT349" s="3"/>
      <c r="CYU349" s="3"/>
      <c r="CYV349" s="3"/>
      <c r="CYW349" s="3"/>
      <c r="CYX349" s="3"/>
      <c r="CYY349" s="3"/>
      <c r="CYZ349" s="3"/>
      <c r="CZA349" s="3"/>
      <c r="CZB349" s="3"/>
      <c r="CZC349" s="3"/>
      <c r="CZD349" s="3"/>
      <c r="CZE349" s="3"/>
      <c r="CZF349" s="3"/>
      <c r="CZG349" s="3"/>
      <c r="CZH349" s="3"/>
      <c r="CZI349" s="3"/>
      <c r="CZJ349" s="3"/>
      <c r="CZK349" s="3"/>
      <c r="CZL349" s="3"/>
      <c r="CZM349" s="3"/>
      <c r="CZN349" s="3"/>
      <c r="CZO349" s="3"/>
      <c r="CZP349" s="3"/>
      <c r="CZQ349" s="3"/>
      <c r="CZR349" s="3"/>
      <c r="CZS349" s="3"/>
      <c r="CZT349" s="3"/>
      <c r="CZU349" s="3"/>
      <c r="CZV349" s="3"/>
      <c r="CZW349" s="3"/>
      <c r="CZX349" s="3"/>
      <c r="CZY349" s="3"/>
      <c r="CZZ349" s="3"/>
      <c r="DAA349" s="3"/>
      <c r="DAB349" s="3"/>
      <c r="DAC349" s="3"/>
      <c r="DAD349" s="3"/>
      <c r="DAE349" s="3"/>
      <c r="DAF349" s="3"/>
      <c r="DAG349" s="3"/>
      <c r="DAH349" s="3"/>
      <c r="DAI349" s="3"/>
      <c r="DAJ349" s="3"/>
      <c r="DAK349" s="3"/>
      <c r="DAL349" s="3"/>
      <c r="DAM349" s="3"/>
      <c r="DAN349" s="3"/>
      <c r="DAO349" s="3"/>
      <c r="DAP349" s="3"/>
      <c r="DAQ349" s="3"/>
      <c r="DAR349" s="3"/>
      <c r="DAS349" s="3"/>
      <c r="DAT349" s="3"/>
      <c r="DAU349" s="3"/>
      <c r="DAV349" s="3"/>
      <c r="DAW349" s="3"/>
      <c r="DAX349" s="3"/>
      <c r="DAY349" s="3"/>
      <c r="DAZ349" s="3"/>
      <c r="DBA349" s="3"/>
      <c r="DBB349" s="3"/>
      <c r="DBC349" s="3"/>
      <c r="DBD349" s="3"/>
      <c r="DBE349" s="3"/>
      <c r="DBF349" s="3"/>
      <c r="DBG349" s="3"/>
      <c r="DBH349" s="3"/>
      <c r="DBI349" s="3"/>
      <c r="DBJ349" s="3"/>
      <c r="DBK349" s="3"/>
      <c r="DBL349" s="3"/>
      <c r="DBM349" s="3"/>
      <c r="DBN349" s="3"/>
      <c r="DBO349" s="3"/>
      <c r="DBP349" s="3"/>
      <c r="DBQ349" s="3"/>
      <c r="DBR349" s="3"/>
      <c r="DBS349" s="3"/>
      <c r="DBT349" s="3"/>
      <c r="DBU349" s="3"/>
      <c r="DBV349" s="3"/>
      <c r="DBW349" s="3"/>
      <c r="DBX349" s="3"/>
      <c r="DBY349" s="3"/>
      <c r="DBZ349" s="3"/>
      <c r="DCA349" s="3"/>
      <c r="DCB349" s="3"/>
      <c r="DCC349" s="3"/>
      <c r="DCD349" s="3"/>
      <c r="DCE349" s="3"/>
      <c r="DCF349" s="3"/>
      <c r="DCG349" s="3"/>
      <c r="DCH349" s="3"/>
      <c r="DCI349" s="3"/>
      <c r="DCJ349" s="3"/>
      <c r="DCK349" s="3"/>
      <c r="DCL349" s="3"/>
      <c r="DCM349" s="3"/>
      <c r="DCN349" s="3"/>
      <c r="DCO349" s="3"/>
      <c r="DCP349" s="3"/>
      <c r="DCQ349" s="3"/>
      <c r="DCR349" s="3"/>
      <c r="DCS349" s="3"/>
      <c r="DCT349" s="3"/>
      <c r="DCU349" s="3"/>
      <c r="DCV349" s="3"/>
      <c r="DCW349" s="3"/>
      <c r="DCX349" s="3"/>
      <c r="DCY349" s="3"/>
      <c r="DCZ349" s="3"/>
      <c r="DDA349" s="3"/>
      <c r="DDB349" s="3"/>
      <c r="DDC349" s="3"/>
      <c r="DDD349" s="3"/>
      <c r="DDE349" s="3"/>
      <c r="DDF349" s="3"/>
      <c r="DDG349" s="3"/>
      <c r="DDH349" s="3"/>
      <c r="DDI349" s="3"/>
      <c r="DDJ349" s="3"/>
      <c r="DDK349" s="3"/>
      <c r="DDL349" s="3"/>
      <c r="DDM349" s="3"/>
      <c r="DDN349" s="3"/>
      <c r="DDO349" s="3"/>
      <c r="DDP349" s="3"/>
      <c r="DDQ349" s="3"/>
      <c r="DDR349" s="3"/>
      <c r="DDS349" s="3"/>
      <c r="DDT349" s="3"/>
      <c r="DDU349" s="3"/>
      <c r="DDV349" s="3"/>
      <c r="DDW349" s="3"/>
      <c r="DDX349" s="3"/>
      <c r="DDY349" s="3"/>
      <c r="DDZ349" s="3"/>
      <c r="DEA349" s="3"/>
      <c r="DEB349" s="3"/>
      <c r="DEC349" s="3"/>
      <c r="DED349" s="3"/>
      <c r="DEE349" s="3"/>
      <c r="DEF349" s="3"/>
      <c r="DEG349" s="3"/>
      <c r="DEH349" s="3"/>
      <c r="DEI349" s="3"/>
      <c r="DEJ349" s="3"/>
      <c r="DEK349" s="3"/>
      <c r="DEL349" s="3"/>
      <c r="DEM349" s="3"/>
      <c r="DEN349" s="3"/>
      <c r="DEO349" s="3"/>
      <c r="DEP349" s="3"/>
      <c r="DEQ349" s="3"/>
      <c r="DER349" s="3"/>
      <c r="DES349" s="3"/>
      <c r="DET349" s="3"/>
      <c r="DEU349" s="3"/>
      <c r="DEV349" s="3"/>
      <c r="DEW349" s="3"/>
      <c r="DEX349" s="3"/>
      <c r="DEY349" s="3"/>
      <c r="DEZ349" s="3"/>
      <c r="DFA349" s="3"/>
      <c r="DFB349" s="3"/>
      <c r="DFC349" s="3"/>
      <c r="DFD349" s="3"/>
      <c r="DFE349" s="3"/>
      <c r="DFF349" s="3"/>
      <c r="DFG349" s="3"/>
      <c r="DFH349" s="3"/>
      <c r="DFI349" s="3"/>
      <c r="DFJ349" s="3"/>
      <c r="DFK349" s="3"/>
      <c r="DFL349" s="3"/>
      <c r="DFM349" s="3"/>
      <c r="DFN349" s="3"/>
      <c r="DFO349" s="3"/>
      <c r="DFP349" s="3"/>
      <c r="DFQ349" s="3"/>
      <c r="DFR349" s="3"/>
      <c r="DFS349" s="3"/>
      <c r="DFT349" s="3"/>
      <c r="DFU349" s="3"/>
      <c r="DFV349" s="3"/>
      <c r="DFW349" s="3"/>
      <c r="DFX349" s="3"/>
      <c r="DFY349" s="3"/>
      <c r="DFZ349" s="3"/>
      <c r="DGA349" s="3"/>
      <c r="DGB349" s="3"/>
      <c r="DGC349" s="3"/>
      <c r="DGD349" s="3"/>
      <c r="DGE349" s="3"/>
      <c r="DGF349" s="3"/>
      <c r="DGG349" s="3"/>
      <c r="DGH349" s="3"/>
      <c r="DGI349" s="3"/>
      <c r="DGJ349" s="3"/>
      <c r="DGK349" s="3"/>
      <c r="DGL349" s="3"/>
      <c r="DGM349" s="3"/>
      <c r="DGN349" s="3"/>
      <c r="DGO349" s="3"/>
      <c r="DGP349" s="3"/>
      <c r="DGQ349" s="3"/>
      <c r="DGR349" s="3"/>
      <c r="DGS349" s="3"/>
      <c r="DGT349" s="3"/>
      <c r="DGU349" s="3"/>
      <c r="DGV349" s="3"/>
      <c r="DGW349" s="3"/>
      <c r="DGX349" s="3"/>
      <c r="DGY349" s="3"/>
      <c r="DGZ349" s="3"/>
      <c r="DHA349" s="3"/>
      <c r="DHB349" s="3"/>
      <c r="DHC349" s="3"/>
      <c r="DHD349" s="3"/>
      <c r="DHE349" s="3"/>
      <c r="DHF349" s="3"/>
      <c r="DHG349" s="3"/>
      <c r="DHH349" s="3"/>
      <c r="DHI349" s="3"/>
      <c r="DHJ349" s="3"/>
      <c r="DHK349" s="3"/>
      <c r="DHL349" s="3"/>
      <c r="DHM349" s="3"/>
      <c r="DHN349" s="3"/>
      <c r="DHO349" s="3"/>
      <c r="DHP349" s="3"/>
      <c r="DHQ349" s="3"/>
      <c r="DHR349" s="3"/>
      <c r="DHS349" s="3"/>
      <c r="DHT349" s="3"/>
      <c r="DHU349" s="3"/>
      <c r="DHV349" s="3"/>
      <c r="DHW349" s="3"/>
      <c r="DHX349" s="3"/>
      <c r="DHY349" s="3"/>
      <c r="DHZ349" s="3"/>
      <c r="DIA349" s="3"/>
      <c r="DIB349" s="3"/>
      <c r="DIC349" s="3"/>
      <c r="DID349" s="3"/>
      <c r="DIE349" s="3"/>
      <c r="DIF349" s="3"/>
      <c r="DIG349" s="3"/>
      <c r="DIH349" s="3"/>
      <c r="DII349" s="3"/>
      <c r="DIJ349" s="3"/>
      <c r="DIK349" s="3"/>
      <c r="DIL349" s="3"/>
      <c r="DIM349" s="3"/>
      <c r="DIN349" s="3"/>
      <c r="DIO349" s="3"/>
      <c r="DIP349" s="3"/>
      <c r="DIQ349" s="3"/>
      <c r="DIR349" s="3"/>
      <c r="DIS349" s="3"/>
      <c r="DIT349" s="3"/>
      <c r="DIU349" s="3"/>
      <c r="DIV349" s="3"/>
      <c r="DIW349" s="3"/>
      <c r="DIX349" s="3"/>
      <c r="DIY349" s="3"/>
      <c r="DIZ349" s="3"/>
      <c r="DJA349" s="3"/>
      <c r="DJB349" s="3"/>
      <c r="DJC349" s="3"/>
      <c r="DJD349" s="3"/>
      <c r="DJE349" s="3"/>
      <c r="DJF349" s="3"/>
      <c r="DJG349" s="3"/>
      <c r="DJH349" s="3"/>
      <c r="DJI349" s="3"/>
      <c r="DJJ349" s="3"/>
      <c r="DJK349" s="3"/>
      <c r="DJL349" s="3"/>
      <c r="DJM349" s="3"/>
      <c r="DJN349" s="3"/>
      <c r="DJO349" s="3"/>
      <c r="DJP349" s="3"/>
      <c r="DJQ349" s="3"/>
      <c r="DJR349" s="3"/>
      <c r="DJS349" s="3"/>
      <c r="DJT349" s="3"/>
      <c r="DJU349" s="3"/>
      <c r="DJV349" s="3"/>
      <c r="DJW349" s="3"/>
      <c r="DJX349" s="3"/>
      <c r="DJY349" s="3"/>
      <c r="DJZ349" s="3"/>
      <c r="DKA349" s="3"/>
      <c r="DKB349" s="3"/>
      <c r="DKC349" s="3"/>
      <c r="DKD349" s="3"/>
      <c r="DKE349" s="3"/>
      <c r="DKF349" s="3"/>
      <c r="DKG349" s="3"/>
      <c r="DKH349" s="3"/>
      <c r="DKI349" s="3"/>
      <c r="DKJ349" s="3"/>
      <c r="DKK349" s="3"/>
      <c r="DKL349" s="3"/>
      <c r="DKM349" s="3"/>
      <c r="DKN349" s="3"/>
      <c r="DKO349" s="3"/>
      <c r="DKP349" s="3"/>
      <c r="DKQ349" s="3"/>
      <c r="DKR349" s="3"/>
      <c r="DKS349" s="3"/>
      <c r="DKT349" s="3"/>
      <c r="DKU349" s="3"/>
      <c r="DKV349" s="3"/>
      <c r="DKW349" s="3"/>
      <c r="DKX349" s="3"/>
      <c r="DKY349" s="3"/>
      <c r="DKZ349" s="3"/>
      <c r="DLA349" s="3"/>
      <c r="DLB349" s="3"/>
      <c r="DLC349" s="3"/>
      <c r="DLD349" s="3"/>
      <c r="DLE349" s="3"/>
      <c r="DLF349" s="3"/>
      <c r="DLG349" s="3"/>
      <c r="DLH349" s="3"/>
      <c r="DLI349" s="3"/>
      <c r="DLJ349" s="3"/>
      <c r="DLK349" s="3"/>
      <c r="DLL349" s="3"/>
      <c r="DLM349" s="3"/>
      <c r="DLN349" s="3"/>
      <c r="DLO349" s="3"/>
      <c r="DLP349" s="3"/>
      <c r="DLQ349" s="3"/>
      <c r="DLR349" s="3"/>
      <c r="DLS349" s="3"/>
      <c r="DLT349" s="3"/>
      <c r="DLU349" s="3"/>
      <c r="DLV349" s="3"/>
      <c r="DLW349" s="3"/>
      <c r="DLX349" s="3"/>
      <c r="DLY349" s="3"/>
      <c r="DLZ349" s="3"/>
      <c r="DMA349" s="3"/>
      <c r="DMB349" s="3"/>
      <c r="DMC349" s="3"/>
      <c r="DMD349" s="3"/>
      <c r="DME349" s="3"/>
      <c r="DMF349" s="3"/>
      <c r="DMG349" s="3"/>
      <c r="DMH349" s="3"/>
      <c r="DMI349" s="3"/>
      <c r="DMJ349" s="3"/>
      <c r="DMK349" s="3"/>
      <c r="DML349" s="3"/>
      <c r="DMM349" s="3"/>
      <c r="DMN349" s="3"/>
      <c r="DMO349" s="3"/>
      <c r="DMP349" s="3"/>
      <c r="DMQ349" s="3"/>
      <c r="DMR349" s="3"/>
      <c r="DMS349" s="3"/>
      <c r="DMT349" s="3"/>
      <c r="DMU349" s="3"/>
      <c r="DMV349" s="3"/>
      <c r="DMW349" s="3"/>
      <c r="DMX349" s="3"/>
      <c r="DMY349" s="3"/>
      <c r="DMZ349" s="3"/>
      <c r="DNA349" s="3"/>
      <c r="DNB349" s="3"/>
      <c r="DNC349" s="3"/>
      <c r="DND349" s="3"/>
      <c r="DNE349" s="3"/>
      <c r="DNF349" s="3"/>
      <c r="DNG349" s="3"/>
      <c r="DNH349" s="3"/>
      <c r="DNI349" s="3"/>
      <c r="DNJ349" s="3"/>
      <c r="DNK349" s="3"/>
      <c r="DNL349" s="3"/>
      <c r="DNM349" s="3"/>
      <c r="DNN349" s="3"/>
      <c r="DNO349" s="3"/>
      <c r="DNP349" s="3"/>
      <c r="DNQ349" s="3"/>
      <c r="DNR349" s="3"/>
      <c r="DNS349" s="3"/>
      <c r="DNT349" s="3"/>
      <c r="DNU349" s="3"/>
      <c r="DNV349" s="3"/>
      <c r="DNW349" s="3"/>
      <c r="DNX349" s="3"/>
      <c r="DNY349" s="3"/>
      <c r="DNZ349" s="3"/>
      <c r="DOA349" s="3"/>
      <c r="DOB349" s="3"/>
      <c r="DOC349" s="3"/>
      <c r="DOD349" s="3"/>
      <c r="DOE349" s="3"/>
      <c r="DOF349" s="3"/>
      <c r="DOG349" s="3"/>
      <c r="DOH349" s="3"/>
      <c r="DOI349" s="3"/>
      <c r="DOJ349" s="3"/>
      <c r="DOK349" s="3"/>
      <c r="DOL349" s="3"/>
      <c r="DOM349" s="3"/>
      <c r="DON349" s="3"/>
      <c r="DOO349" s="3"/>
      <c r="DOP349" s="3"/>
      <c r="DOQ349" s="3"/>
      <c r="DOR349" s="3"/>
      <c r="DOS349" s="3"/>
      <c r="DOT349" s="3"/>
      <c r="DOU349" s="3"/>
      <c r="DOV349" s="3"/>
      <c r="DOW349" s="3"/>
      <c r="DOX349" s="3"/>
      <c r="DOY349" s="3"/>
      <c r="DOZ349" s="3"/>
      <c r="DPA349" s="3"/>
      <c r="DPB349" s="3"/>
      <c r="DPC349" s="3"/>
      <c r="DPD349" s="3"/>
      <c r="DPE349" s="3"/>
      <c r="DPF349" s="3"/>
      <c r="DPG349" s="3"/>
      <c r="DPH349" s="3"/>
      <c r="DPI349" s="3"/>
      <c r="DPJ349" s="3"/>
      <c r="DPK349" s="3"/>
      <c r="DPL349" s="3"/>
      <c r="DPM349" s="3"/>
      <c r="DPN349" s="3"/>
      <c r="DPO349" s="3"/>
      <c r="DPP349" s="3"/>
      <c r="DPQ349" s="3"/>
      <c r="DPR349" s="3"/>
      <c r="DPS349" s="3"/>
      <c r="DPT349" s="3"/>
      <c r="DPU349" s="3"/>
      <c r="DPV349" s="3"/>
      <c r="DPW349" s="3"/>
      <c r="DPX349" s="3"/>
      <c r="DPY349" s="3"/>
      <c r="DPZ349" s="3"/>
      <c r="DQA349" s="3"/>
      <c r="DQB349" s="3"/>
      <c r="DQC349" s="3"/>
      <c r="DQD349" s="3"/>
      <c r="DQE349" s="3"/>
      <c r="DQF349" s="3"/>
      <c r="DQG349" s="3"/>
      <c r="DQH349" s="3"/>
      <c r="DQI349" s="3"/>
      <c r="DQJ349" s="3"/>
      <c r="DQK349" s="3"/>
      <c r="DQL349" s="3"/>
      <c r="DQM349" s="3"/>
      <c r="DQN349" s="3"/>
      <c r="DQO349" s="3"/>
      <c r="DQP349" s="3"/>
      <c r="DQQ349" s="3"/>
      <c r="DQR349" s="3"/>
      <c r="DQS349" s="3"/>
      <c r="DQT349" s="3"/>
      <c r="DQU349" s="3"/>
      <c r="DQV349" s="3"/>
      <c r="DQW349" s="3"/>
      <c r="DQX349" s="3"/>
      <c r="DQY349" s="3"/>
      <c r="DQZ349" s="3"/>
      <c r="DRA349" s="3"/>
      <c r="DRB349" s="3"/>
      <c r="DRC349" s="3"/>
      <c r="DRD349" s="3"/>
      <c r="DRE349" s="3"/>
      <c r="DRF349" s="3"/>
      <c r="DRG349" s="3"/>
      <c r="DRH349" s="3"/>
      <c r="DRI349" s="3"/>
      <c r="DRJ349" s="3"/>
      <c r="DRK349" s="3"/>
      <c r="DRL349" s="3"/>
      <c r="DRM349" s="3"/>
      <c r="DRN349" s="3"/>
      <c r="DRO349" s="3"/>
      <c r="DRP349" s="3"/>
      <c r="DRQ349" s="3"/>
      <c r="DRR349" s="3"/>
      <c r="DRS349" s="3"/>
      <c r="DRT349" s="3"/>
      <c r="DRU349" s="3"/>
      <c r="DRV349" s="3"/>
      <c r="DRW349" s="3"/>
      <c r="DRX349" s="3"/>
      <c r="DRY349" s="3"/>
      <c r="DRZ349" s="3"/>
      <c r="DSA349" s="3"/>
      <c r="DSB349" s="3"/>
      <c r="DSC349" s="3"/>
      <c r="DSD349" s="3"/>
      <c r="DSE349" s="3"/>
      <c r="DSF349" s="3"/>
      <c r="DSG349" s="3"/>
      <c r="DSH349" s="3"/>
      <c r="DSI349" s="3"/>
      <c r="DSJ349" s="3"/>
      <c r="DSK349" s="3"/>
      <c r="DSL349" s="3"/>
      <c r="DSM349" s="3"/>
      <c r="DSN349" s="3"/>
      <c r="DSO349" s="3"/>
      <c r="DSP349" s="3"/>
      <c r="DSQ349" s="3"/>
      <c r="DSR349" s="3"/>
      <c r="DSS349" s="3"/>
      <c r="DST349" s="3"/>
      <c r="DSU349" s="3"/>
      <c r="DSV349" s="3"/>
      <c r="DSW349" s="3"/>
      <c r="DSX349" s="3"/>
      <c r="DSY349" s="3"/>
      <c r="DSZ349" s="3"/>
      <c r="DTA349" s="3"/>
      <c r="DTB349" s="3"/>
      <c r="DTC349" s="3"/>
      <c r="DTD349" s="3"/>
      <c r="DTE349" s="3"/>
      <c r="DTF349" s="3"/>
      <c r="DTG349" s="3"/>
      <c r="DTH349" s="3"/>
      <c r="DTI349" s="3"/>
      <c r="DTJ349" s="3"/>
      <c r="DTK349" s="3"/>
      <c r="DTL349" s="3"/>
      <c r="DTM349" s="3"/>
      <c r="DTN349" s="3"/>
      <c r="DTO349" s="3"/>
      <c r="DTP349" s="3"/>
      <c r="DTQ349" s="3"/>
      <c r="DTR349" s="3"/>
      <c r="DTS349" s="3"/>
      <c r="DTT349" s="3"/>
      <c r="DTU349" s="3"/>
      <c r="DTV349" s="3"/>
      <c r="DTW349" s="3"/>
      <c r="DTX349" s="3"/>
      <c r="DTY349" s="3"/>
      <c r="DTZ349" s="3"/>
      <c r="DUA349" s="3"/>
      <c r="DUB349" s="3"/>
      <c r="DUC349" s="3"/>
      <c r="DUD349" s="3"/>
      <c r="DUE349" s="3"/>
      <c r="DUF349" s="3"/>
      <c r="DUG349" s="3"/>
      <c r="DUH349" s="3"/>
      <c r="DUI349" s="3"/>
      <c r="DUJ349" s="3"/>
      <c r="DUK349" s="3"/>
      <c r="DUL349" s="3"/>
      <c r="DUM349" s="3"/>
      <c r="DUN349" s="3"/>
      <c r="DUO349" s="3"/>
      <c r="DUP349" s="3"/>
      <c r="DUQ349" s="3"/>
      <c r="DUR349" s="3"/>
      <c r="DUS349" s="3"/>
      <c r="DUT349" s="3"/>
      <c r="DUU349" s="3"/>
      <c r="DUV349" s="3"/>
      <c r="DUW349" s="3"/>
      <c r="DUX349" s="3"/>
      <c r="DUY349" s="3"/>
      <c r="DUZ349" s="3"/>
      <c r="DVA349" s="3"/>
      <c r="DVB349" s="3"/>
      <c r="DVC349" s="3"/>
      <c r="DVD349" s="3"/>
      <c r="DVE349" s="3"/>
      <c r="DVF349" s="3"/>
      <c r="DVG349" s="3"/>
      <c r="DVH349" s="3"/>
      <c r="DVI349" s="3"/>
      <c r="DVJ349" s="3"/>
      <c r="DVK349" s="3"/>
      <c r="DVL349" s="3"/>
      <c r="DVM349" s="3"/>
      <c r="DVN349" s="3"/>
      <c r="DVO349" s="3"/>
      <c r="DVP349" s="3"/>
      <c r="DVQ349" s="3"/>
      <c r="DVR349" s="3"/>
      <c r="DVS349" s="3"/>
      <c r="DVT349" s="3"/>
      <c r="DVU349" s="3"/>
      <c r="DVV349" s="3"/>
      <c r="DVW349" s="3"/>
      <c r="DVX349" s="3"/>
      <c r="DVY349" s="3"/>
      <c r="DVZ349" s="3"/>
      <c r="DWA349" s="3"/>
      <c r="DWB349" s="3"/>
      <c r="DWC349" s="3"/>
      <c r="DWD349" s="3"/>
      <c r="DWE349" s="3"/>
      <c r="DWF349" s="3"/>
      <c r="DWG349" s="3"/>
      <c r="DWH349" s="3"/>
      <c r="DWI349" s="3"/>
      <c r="DWJ349" s="3"/>
      <c r="DWK349" s="3"/>
      <c r="DWL349" s="3"/>
      <c r="DWM349" s="3"/>
      <c r="DWN349" s="3"/>
      <c r="DWO349" s="3"/>
      <c r="DWP349" s="3"/>
      <c r="DWQ349" s="3"/>
      <c r="DWR349" s="3"/>
      <c r="DWS349" s="3"/>
      <c r="DWT349" s="3"/>
      <c r="DWU349" s="3"/>
      <c r="DWV349" s="3"/>
      <c r="DWW349" s="3"/>
      <c r="DWX349" s="3"/>
      <c r="DWY349" s="3"/>
      <c r="DWZ349" s="3"/>
      <c r="DXA349" s="3"/>
      <c r="DXB349" s="3"/>
      <c r="DXC349" s="3"/>
      <c r="DXD349" s="3"/>
      <c r="DXE349" s="3"/>
      <c r="DXF349" s="3"/>
      <c r="DXG349" s="3"/>
      <c r="DXH349" s="3"/>
      <c r="DXI349" s="3"/>
      <c r="DXJ349" s="3"/>
      <c r="DXK349" s="3"/>
      <c r="DXL349" s="3"/>
      <c r="DXM349" s="3"/>
      <c r="DXN349" s="3"/>
      <c r="DXO349" s="3"/>
      <c r="DXP349" s="3"/>
      <c r="DXQ349" s="3"/>
      <c r="DXR349" s="3"/>
      <c r="DXS349" s="3"/>
      <c r="DXT349" s="3"/>
      <c r="DXU349" s="3"/>
      <c r="DXV349" s="3"/>
      <c r="DXW349" s="3"/>
      <c r="DXX349" s="3"/>
      <c r="DXY349" s="3"/>
      <c r="DXZ349" s="3"/>
      <c r="DYA349" s="3"/>
      <c r="DYB349" s="3"/>
      <c r="DYC349" s="3"/>
      <c r="DYD349" s="3"/>
      <c r="DYE349" s="3"/>
      <c r="DYF349" s="3"/>
      <c r="DYG349" s="3"/>
      <c r="DYH349" s="3"/>
      <c r="DYI349" s="3"/>
      <c r="DYJ349" s="3"/>
      <c r="DYK349" s="3"/>
      <c r="DYL349" s="3"/>
      <c r="DYM349" s="3"/>
      <c r="DYN349" s="3"/>
      <c r="DYO349" s="3"/>
      <c r="DYP349" s="3"/>
      <c r="DYQ349" s="3"/>
      <c r="DYR349" s="3"/>
      <c r="DYS349" s="3"/>
      <c r="DYT349" s="3"/>
      <c r="DYU349" s="3"/>
      <c r="DYV349" s="3"/>
      <c r="DYW349" s="3"/>
      <c r="DYX349" s="3"/>
      <c r="DYY349" s="3"/>
      <c r="DYZ349" s="3"/>
      <c r="DZA349" s="3"/>
      <c r="DZB349" s="3"/>
      <c r="DZC349" s="3"/>
      <c r="DZD349" s="3"/>
      <c r="DZE349" s="3"/>
      <c r="DZF349" s="3"/>
      <c r="DZG349" s="3"/>
      <c r="DZH349" s="3"/>
      <c r="DZI349" s="3"/>
      <c r="DZJ349" s="3"/>
      <c r="DZK349" s="3"/>
      <c r="DZL349" s="3"/>
      <c r="DZM349" s="3"/>
      <c r="DZN349" s="3"/>
      <c r="DZO349" s="3"/>
      <c r="DZP349" s="3"/>
      <c r="DZQ349" s="3"/>
      <c r="DZR349" s="3"/>
      <c r="DZS349" s="3"/>
      <c r="DZT349" s="3"/>
      <c r="DZU349" s="3"/>
      <c r="DZV349" s="3"/>
      <c r="DZW349" s="3"/>
      <c r="DZX349" s="3"/>
      <c r="DZY349" s="3"/>
      <c r="DZZ349" s="3"/>
      <c r="EAA349" s="3"/>
      <c r="EAB349" s="3"/>
      <c r="EAC349" s="3"/>
      <c r="EAD349" s="3"/>
      <c r="EAE349" s="3"/>
      <c r="EAF349" s="3"/>
      <c r="EAG349" s="3"/>
      <c r="EAH349" s="3"/>
      <c r="EAI349" s="3"/>
      <c r="EAJ349" s="3"/>
      <c r="EAK349" s="3"/>
      <c r="EAL349" s="3"/>
      <c r="EAM349" s="3"/>
      <c r="EAN349" s="3"/>
      <c r="EAO349" s="3"/>
      <c r="EAP349" s="3"/>
      <c r="EAQ349" s="3"/>
      <c r="EAR349" s="3"/>
      <c r="EAS349" s="3"/>
      <c r="EAT349" s="3"/>
      <c r="EAU349" s="3"/>
      <c r="EAV349" s="3"/>
      <c r="EAW349" s="3"/>
      <c r="EAX349" s="3"/>
      <c r="EAY349" s="3"/>
      <c r="EAZ349" s="3"/>
      <c r="EBA349" s="3"/>
      <c r="EBB349" s="3"/>
      <c r="EBC349" s="3"/>
      <c r="EBD349" s="3"/>
      <c r="EBE349" s="3"/>
      <c r="EBF349" s="3"/>
      <c r="EBG349" s="3"/>
      <c r="EBH349" s="3"/>
      <c r="EBI349" s="3"/>
      <c r="EBJ349" s="3"/>
      <c r="EBK349" s="3"/>
      <c r="EBL349" s="3"/>
      <c r="EBM349" s="3"/>
      <c r="EBN349" s="3"/>
      <c r="EBO349" s="3"/>
      <c r="EBP349" s="3"/>
      <c r="EBQ349" s="3"/>
      <c r="EBR349" s="3"/>
      <c r="EBS349" s="3"/>
      <c r="EBT349" s="3"/>
      <c r="EBU349" s="3"/>
      <c r="EBV349" s="3"/>
      <c r="EBW349" s="3"/>
      <c r="EBX349" s="3"/>
      <c r="EBY349" s="3"/>
      <c r="EBZ349" s="3"/>
      <c r="ECA349" s="3"/>
      <c r="ECB349" s="3"/>
      <c r="ECC349" s="3"/>
      <c r="ECD349" s="3"/>
      <c r="ECE349" s="3"/>
      <c r="ECF349" s="3"/>
      <c r="ECG349" s="3"/>
      <c r="ECH349" s="3"/>
      <c r="ECI349" s="3"/>
      <c r="ECJ349" s="3"/>
      <c r="ECK349" s="3"/>
      <c r="ECL349" s="3"/>
      <c r="ECM349" s="3"/>
      <c r="ECN349" s="3"/>
      <c r="ECO349" s="3"/>
      <c r="ECP349" s="3"/>
      <c r="ECQ349" s="3"/>
      <c r="ECR349" s="3"/>
      <c r="ECS349" s="3"/>
      <c r="ECT349" s="3"/>
      <c r="ECU349" s="3"/>
      <c r="ECV349" s="3"/>
      <c r="ECW349" s="3"/>
      <c r="ECX349" s="3"/>
      <c r="ECY349" s="3"/>
      <c r="ECZ349" s="3"/>
      <c r="EDA349" s="3"/>
      <c r="EDB349" s="3"/>
      <c r="EDC349" s="3"/>
      <c r="EDD349" s="3"/>
      <c r="EDE349" s="3"/>
      <c r="EDF349" s="3"/>
      <c r="EDG349" s="3"/>
      <c r="EDH349" s="3"/>
      <c r="EDI349" s="3"/>
      <c r="EDJ349" s="3"/>
      <c r="EDK349" s="3"/>
      <c r="EDL349" s="3"/>
      <c r="EDM349" s="3"/>
      <c r="EDN349" s="3"/>
      <c r="EDO349" s="3"/>
      <c r="EDP349" s="3"/>
      <c r="EDQ349" s="3"/>
      <c r="EDR349" s="3"/>
      <c r="EDS349" s="3"/>
      <c r="EDT349" s="3"/>
      <c r="EDU349" s="3"/>
      <c r="EDV349" s="3"/>
      <c r="EDW349" s="3"/>
      <c r="EDX349" s="3"/>
      <c r="EDY349" s="3"/>
      <c r="EDZ349" s="3"/>
      <c r="EEA349" s="3"/>
      <c r="EEB349" s="3"/>
      <c r="EEC349" s="3"/>
      <c r="EED349" s="3"/>
      <c r="EEE349" s="3"/>
      <c r="EEF349" s="3"/>
      <c r="EEG349" s="3"/>
      <c r="EEH349" s="3"/>
      <c r="EEI349" s="3"/>
      <c r="EEJ349" s="3"/>
      <c r="EEK349" s="3"/>
      <c r="EEL349" s="3"/>
      <c r="EEM349" s="3"/>
      <c r="EEN349" s="3"/>
      <c r="EEO349" s="3"/>
      <c r="EEP349" s="3"/>
      <c r="EEQ349" s="3"/>
      <c r="EER349" s="3"/>
      <c r="EES349" s="3"/>
      <c r="EET349" s="3"/>
      <c r="EEU349" s="3"/>
      <c r="EEV349" s="3"/>
      <c r="EEW349" s="3"/>
      <c r="EEX349" s="3"/>
      <c r="EEY349" s="3"/>
      <c r="EEZ349" s="3"/>
      <c r="EFA349" s="3"/>
      <c r="EFB349" s="3"/>
      <c r="EFC349" s="3"/>
      <c r="EFD349" s="3"/>
      <c r="EFE349" s="3"/>
      <c r="EFF349" s="3"/>
      <c r="EFG349" s="3"/>
      <c r="EFH349" s="3"/>
      <c r="EFI349" s="3"/>
      <c r="EFJ349" s="3"/>
      <c r="EFK349" s="3"/>
      <c r="EFL349" s="3"/>
      <c r="EFM349" s="3"/>
      <c r="EFN349" s="3"/>
      <c r="EFO349" s="3"/>
      <c r="EFP349" s="3"/>
      <c r="EFQ349" s="3"/>
      <c r="EFR349" s="3"/>
      <c r="EFS349" s="3"/>
      <c r="EFT349" s="3"/>
      <c r="EFU349" s="3"/>
      <c r="EFV349" s="3"/>
      <c r="EFW349" s="3"/>
      <c r="EFX349" s="3"/>
      <c r="EFY349" s="3"/>
      <c r="EFZ349" s="3"/>
      <c r="EGA349" s="3"/>
      <c r="EGB349" s="3"/>
      <c r="EGC349" s="3"/>
      <c r="EGD349" s="3"/>
      <c r="EGE349" s="3"/>
      <c r="EGF349" s="3"/>
      <c r="EGG349" s="3"/>
      <c r="EGH349" s="3"/>
      <c r="EGI349" s="3"/>
      <c r="EGJ349" s="3"/>
      <c r="EGK349" s="3"/>
      <c r="EGL349" s="3"/>
      <c r="EGM349" s="3"/>
      <c r="EGN349" s="3"/>
      <c r="EGO349" s="3"/>
      <c r="EGP349" s="3"/>
      <c r="EGQ349" s="3"/>
      <c r="EGR349" s="3"/>
      <c r="EGS349" s="3"/>
      <c r="EGT349" s="3"/>
      <c r="EGU349" s="3"/>
      <c r="EGV349" s="3"/>
      <c r="EGW349" s="3"/>
      <c r="EGX349" s="3"/>
      <c r="EGY349" s="3"/>
      <c r="EGZ349" s="3"/>
      <c r="EHA349" s="3"/>
      <c r="EHB349" s="3"/>
      <c r="EHC349" s="3"/>
      <c r="EHD349" s="3"/>
      <c r="EHE349" s="3"/>
      <c r="EHF349" s="3"/>
      <c r="EHG349" s="3"/>
      <c r="EHH349" s="3"/>
      <c r="EHI349" s="3"/>
      <c r="EHJ349" s="3"/>
      <c r="EHK349" s="3"/>
      <c r="EHL349" s="3"/>
      <c r="EHM349" s="3"/>
      <c r="EHN349" s="3"/>
      <c r="EHO349" s="3"/>
      <c r="EHP349" s="3"/>
      <c r="EHQ349" s="3"/>
      <c r="EHR349" s="3"/>
      <c r="EHS349" s="3"/>
      <c r="EHT349" s="3"/>
      <c r="EHU349" s="3"/>
      <c r="EHV349" s="3"/>
      <c r="EHW349" s="3"/>
      <c r="EHX349" s="3"/>
      <c r="EHY349" s="3"/>
      <c r="EHZ349" s="3"/>
      <c r="EIA349" s="3"/>
      <c r="EIB349" s="3"/>
      <c r="EIC349" s="3"/>
      <c r="EID349" s="3"/>
      <c r="EIE349" s="3"/>
      <c r="EIF349" s="3"/>
      <c r="EIG349" s="3"/>
      <c r="EIH349" s="3"/>
      <c r="EII349" s="3"/>
      <c r="EIJ349" s="3"/>
      <c r="EIK349" s="3"/>
      <c r="EIL349" s="3"/>
      <c r="EIM349" s="3"/>
      <c r="EIN349" s="3"/>
      <c r="EIO349" s="3"/>
      <c r="EIP349" s="3"/>
      <c r="EIQ349" s="3"/>
      <c r="EIR349" s="3"/>
      <c r="EIS349" s="3"/>
      <c r="EIT349" s="3"/>
      <c r="EIU349" s="3"/>
      <c r="EIV349" s="3"/>
      <c r="EIW349" s="3"/>
      <c r="EIX349" s="3"/>
      <c r="EIY349" s="3"/>
      <c r="EIZ349" s="3"/>
      <c r="EJA349" s="3"/>
      <c r="EJB349" s="3"/>
      <c r="EJC349" s="3"/>
      <c r="EJD349" s="3"/>
      <c r="EJE349" s="3"/>
      <c r="EJF349" s="3"/>
      <c r="EJG349" s="3"/>
      <c r="EJH349" s="3"/>
      <c r="EJI349" s="3"/>
      <c r="EJJ349" s="3"/>
      <c r="EJK349" s="3"/>
      <c r="EJL349" s="3"/>
      <c r="EJM349" s="3"/>
      <c r="EJN349" s="3"/>
      <c r="EJO349" s="3"/>
      <c r="EJP349" s="3"/>
      <c r="EJQ349" s="3"/>
      <c r="EJR349" s="3"/>
      <c r="EJS349" s="3"/>
      <c r="EJT349" s="3"/>
      <c r="EJU349" s="3"/>
      <c r="EJV349" s="3"/>
      <c r="EJW349" s="3"/>
      <c r="EJX349" s="3"/>
      <c r="EJY349" s="3"/>
      <c r="EJZ349" s="3"/>
      <c r="EKA349" s="3"/>
      <c r="EKB349" s="3"/>
      <c r="EKC349" s="3"/>
      <c r="EKD349" s="3"/>
      <c r="EKE349" s="3"/>
      <c r="EKF349" s="3"/>
      <c r="EKG349" s="3"/>
      <c r="EKH349" s="3"/>
      <c r="EKI349" s="3"/>
      <c r="EKJ349" s="3"/>
      <c r="EKK349" s="3"/>
      <c r="EKL349" s="3"/>
      <c r="EKM349" s="3"/>
      <c r="EKN349" s="3"/>
      <c r="EKO349" s="3"/>
      <c r="EKP349" s="3"/>
      <c r="EKQ349" s="3"/>
      <c r="EKR349" s="3"/>
      <c r="EKS349" s="3"/>
      <c r="EKT349" s="3"/>
      <c r="EKU349" s="3"/>
      <c r="EKV349" s="3"/>
      <c r="EKW349" s="3"/>
      <c r="EKX349" s="3"/>
      <c r="EKY349" s="3"/>
      <c r="EKZ349" s="3"/>
      <c r="ELA349" s="3"/>
      <c r="ELB349" s="3"/>
      <c r="ELC349" s="3"/>
      <c r="ELD349" s="3"/>
      <c r="ELE349" s="3"/>
      <c r="ELF349" s="3"/>
      <c r="ELG349" s="3"/>
      <c r="ELH349" s="3"/>
      <c r="ELI349" s="3"/>
      <c r="ELJ349" s="3"/>
      <c r="ELK349" s="3"/>
      <c r="ELL349" s="3"/>
      <c r="ELM349" s="3"/>
      <c r="ELN349" s="3"/>
      <c r="ELO349" s="3"/>
      <c r="ELP349" s="3"/>
      <c r="ELQ349" s="3"/>
      <c r="ELR349" s="3"/>
      <c r="ELS349" s="3"/>
      <c r="ELT349" s="3"/>
      <c r="ELU349" s="3"/>
      <c r="ELV349" s="3"/>
      <c r="ELW349" s="3"/>
      <c r="ELX349" s="3"/>
      <c r="ELY349" s="3"/>
      <c r="ELZ349" s="3"/>
      <c r="EMA349" s="3"/>
      <c r="EMB349" s="3"/>
      <c r="EMC349" s="3"/>
      <c r="EMD349" s="3"/>
      <c r="EME349" s="3"/>
      <c r="EMF349" s="3"/>
      <c r="EMG349" s="3"/>
      <c r="EMH349" s="3"/>
      <c r="EMI349" s="3"/>
      <c r="EMJ349" s="3"/>
      <c r="EMK349" s="3"/>
      <c r="EML349" s="3"/>
      <c r="EMM349" s="3"/>
      <c r="EMN349" s="3"/>
      <c r="EMO349" s="3"/>
      <c r="EMP349" s="3"/>
      <c r="EMQ349" s="3"/>
      <c r="EMR349" s="3"/>
      <c r="EMS349" s="3"/>
      <c r="EMT349" s="3"/>
      <c r="EMU349" s="3"/>
      <c r="EMV349" s="3"/>
      <c r="EMW349" s="3"/>
      <c r="EMX349" s="3"/>
      <c r="EMY349" s="3"/>
      <c r="EMZ349" s="3"/>
      <c r="ENA349" s="3"/>
      <c r="ENB349" s="3"/>
      <c r="ENC349" s="3"/>
      <c r="END349" s="3"/>
      <c r="ENE349" s="3"/>
      <c r="ENF349" s="3"/>
      <c r="ENG349" s="3"/>
      <c r="ENH349" s="3"/>
      <c r="ENI349" s="3"/>
      <c r="ENJ349" s="3"/>
      <c r="ENK349" s="3"/>
      <c r="ENL349" s="3"/>
      <c r="ENM349" s="3"/>
      <c r="ENN349" s="3"/>
      <c r="ENO349" s="3"/>
      <c r="ENP349" s="3"/>
      <c r="ENQ349" s="3"/>
      <c r="ENR349" s="3"/>
      <c r="ENS349" s="3"/>
      <c r="ENT349" s="3"/>
      <c r="ENU349" s="3"/>
      <c r="ENV349" s="3"/>
      <c r="ENW349" s="3"/>
      <c r="ENX349" s="3"/>
      <c r="ENY349" s="3"/>
      <c r="ENZ349" s="3"/>
      <c r="EOA349" s="3"/>
      <c r="EOB349" s="3"/>
      <c r="EOC349" s="3"/>
      <c r="EOD349" s="3"/>
      <c r="EOE349" s="3"/>
      <c r="EOF349" s="3"/>
      <c r="EOG349" s="3"/>
      <c r="EOH349" s="3"/>
      <c r="EOI349" s="3"/>
      <c r="EOJ349" s="3"/>
      <c r="EOK349" s="3"/>
      <c r="EOL349" s="3"/>
      <c r="EOM349" s="3"/>
      <c r="EON349" s="3"/>
      <c r="EOO349" s="3"/>
      <c r="EOP349" s="3"/>
      <c r="EOQ349" s="3"/>
      <c r="EOR349" s="3"/>
      <c r="EOS349" s="3"/>
      <c r="EOT349" s="3"/>
      <c r="EOU349" s="3"/>
      <c r="EOV349" s="3"/>
      <c r="EOW349" s="3"/>
      <c r="EOX349" s="3"/>
      <c r="EOY349" s="3"/>
      <c r="EOZ349" s="3"/>
      <c r="EPA349" s="3"/>
      <c r="EPB349" s="3"/>
      <c r="EPC349" s="3"/>
      <c r="EPD349" s="3"/>
      <c r="EPE349" s="3"/>
      <c r="EPF349" s="3"/>
      <c r="EPG349" s="3"/>
      <c r="EPH349" s="3"/>
      <c r="EPI349" s="3"/>
      <c r="EPJ349" s="3"/>
      <c r="EPK349" s="3"/>
      <c r="EPL349" s="3"/>
      <c r="EPM349" s="3"/>
      <c r="EPN349" s="3"/>
      <c r="EPO349" s="3"/>
      <c r="EPP349" s="3"/>
      <c r="EPQ349" s="3"/>
      <c r="EPR349" s="3"/>
      <c r="EPS349" s="3"/>
      <c r="EPT349" s="3"/>
      <c r="EPU349" s="3"/>
      <c r="EPV349" s="3"/>
      <c r="EPW349" s="3"/>
      <c r="EPX349" s="3"/>
      <c r="EPY349" s="3"/>
      <c r="EPZ349" s="3"/>
      <c r="EQA349" s="3"/>
      <c r="EQB349" s="3"/>
      <c r="EQC349" s="3"/>
      <c r="EQD349" s="3"/>
      <c r="EQE349" s="3"/>
      <c r="EQF349" s="3"/>
      <c r="EQG349" s="3"/>
      <c r="EQH349" s="3"/>
      <c r="EQI349" s="3"/>
      <c r="EQJ349" s="3"/>
      <c r="EQK349" s="3"/>
      <c r="EQL349" s="3"/>
      <c r="EQM349" s="3"/>
      <c r="EQN349" s="3"/>
      <c r="EQO349" s="3"/>
      <c r="EQP349" s="3"/>
      <c r="EQQ349" s="3"/>
      <c r="EQR349" s="3"/>
      <c r="EQS349" s="3"/>
      <c r="EQT349" s="3"/>
      <c r="EQU349" s="3"/>
      <c r="EQV349" s="3"/>
      <c r="EQW349" s="3"/>
      <c r="EQX349" s="3"/>
      <c r="EQY349" s="3"/>
      <c r="EQZ349" s="3"/>
      <c r="ERA349" s="3"/>
      <c r="ERB349" s="3"/>
      <c r="ERC349" s="3"/>
      <c r="ERD349" s="3"/>
      <c r="ERE349" s="3"/>
      <c r="ERF349" s="3"/>
      <c r="ERG349" s="3"/>
      <c r="ERH349" s="3"/>
      <c r="ERI349" s="3"/>
      <c r="ERJ349" s="3"/>
      <c r="ERK349" s="3"/>
      <c r="ERL349" s="3"/>
      <c r="ERM349" s="3"/>
      <c r="ERN349" s="3"/>
      <c r="ERO349" s="3"/>
      <c r="ERP349" s="3"/>
      <c r="ERQ349" s="3"/>
      <c r="ERR349" s="3"/>
      <c r="ERS349" s="3"/>
      <c r="ERT349" s="3"/>
      <c r="ERU349" s="3"/>
      <c r="ERV349" s="3"/>
      <c r="ERW349" s="3"/>
      <c r="ERX349" s="3"/>
      <c r="ERY349" s="3"/>
      <c r="ERZ349" s="3"/>
      <c r="ESA349" s="3"/>
      <c r="ESB349" s="3"/>
      <c r="ESC349" s="3"/>
      <c r="ESD349" s="3"/>
      <c r="ESE349" s="3"/>
      <c r="ESF349" s="3"/>
      <c r="ESG349" s="3"/>
      <c r="ESH349" s="3"/>
      <c r="ESI349" s="3"/>
      <c r="ESJ349" s="3"/>
      <c r="ESK349" s="3"/>
      <c r="ESL349" s="3"/>
      <c r="ESM349" s="3"/>
      <c r="ESN349" s="3"/>
      <c r="ESO349" s="3"/>
      <c r="ESP349" s="3"/>
      <c r="ESQ349" s="3"/>
      <c r="ESR349" s="3"/>
      <c r="ESS349" s="3"/>
      <c r="EST349" s="3"/>
      <c r="ESU349" s="3"/>
      <c r="ESV349" s="3"/>
      <c r="ESW349" s="3"/>
      <c r="ESX349" s="3"/>
      <c r="ESY349" s="3"/>
      <c r="ESZ349" s="3"/>
      <c r="ETA349" s="3"/>
      <c r="ETB349" s="3"/>
      <c r="ETC349" s="3"/>
      <c r="ETD349" s="3"/>
      <c r="ETE349" s="3"/>
      <c r="ETF349" s="3"/>
      <c r="ETG349" s="3"/>
      <c r="ETH349" s="3"/>
      <c r="ETI349" s="3"/>
      <c r="ETJ349" s="3"/>
      <c r="ETK349" s="3"/>
      <c r="ETL349" s="3"/>
      <c r="ETM349" s="3"/>
      <c r="ETN349" s="3"/>
      <c r="ETO349" s="3"/>
      <c r="ETP349" s="3"/>
      <c r="ETQ349" s="3"/>
      <c r="ETR349" s="3"/>
      <c r="ETS349" s="3"/>
      <c r="ETT349" s="3"/>
      <c r="ETU349" s="3"/>
      <c r="ETV349" s="3"/>
      <c r="ETW349" s="3"/>
      <c r="ETX349" s="3"/>
      <c r="ETY349" s="3"/>
      <c r="ETZ349" s="3"/>
      <c r="EUA349" s="3"/>
      <c r="EUB349" s="3"/>
      <c r="EUC349" s="3"/>
      <c r="EUD349" s="3"/>
      <c r="EUE349" s="3"/>
      <c r="EUF349" s="3"/>
      <c r="EUG349" s="3"/>
      <c r="EUH349" s="3"/>
      <c r="EUI349" s="3"/>
      <c r="EUJ349" s="3"/>
      <c r="EUK349" s="3"/>
      <c r="EUL349" s="3"/>
      <c r="EUM349" s="3"/>
      <c r="EUN349" s="3"/>
      <c r="EUO349" s="3"/>
      <c r="EUP349" s="3"/>
      <c r="EUQ349" s="3"/>
      <c r="EUR349" s="3"/>
      <c r="EUS349" s="3"/>
      <c r="EUT349" s="3"/>
      <c r="EUU349" s="3"/>
      <c r="EUV349" s="3"/>
      <c r="EUW349" s="3"/>
      <c r="EUX349" s="3"/>
      <c r="EUY349" s="3"/>
      <c r="EUZ349" s="3"/>
      <c r="EVA349" s="3"/>
      <c r="EVB349" s="3"/>
      <c r="EVC349" s="3"/>
      <c r="EVD349" s="3"/>
      <c r="EVE349" s="3"/>
      <c r="EVF349" s="3"/>
      <c r="EVG349" s="3"/>
      <c r="EVH349" s="3"/>
      <c r="EVI349" s="3"/>
      <c r="EVJ349" s="3"/>
      <c r="EVK349" s="3"/>
      <c r="EVL349" s="3"/>
      <c r="EVM349" s="3"/>
      <c r="EVN349" s="3"/>
      <c r="EVO349" s="3"/>
      <c r="EVP349" s="3"/>
      <c r="EVQ349" s="3"/>
      <c r="EVR349" s="3"/>
      <c r="EVS349" s="3"/>
      <c r="EVT349" s="3"/>
      <c r="EVU349" s="3"/>
      <c r="EVV349" s="3"/>
      <c r="EVW349" s="3"/>
      <c r="EVX349" s="3"/>
      <c r="EVY349" s="3"/>
      <c r="EVZ349" s="3"/>
      <c r="EWA349" s="3"/>
      <c r="EWB349" s="3"/>
      <c r="EWC349" s="3"/>
      <c r="EWD349" s="3"/>
      <c r="EWE349" s="3"/>
      <c r="EWF349" s="3"/>
      <c r="EWG349" s="3"/>
      <c r="EWH349" s="3"/>
      <c r="EWI349" s="3"/>
      <c r="EWJ349" s="3"/>
      <c r="EWK349" s="3"/>
      <c r="EWL349" s="3"/>
      <c r="EWM349" s="3"/>
      <c r="EWN349" s="3"/>
      <c r="EWO349" s="3"/>
      <c r="EWP349" s="3"/>
      <c r="EWQ349" s="3"/>
      <c r="EWR349" s="3"/>
      <c r="EWS349" s="3"/>
      <c r="EWT349" s="3"/>
      <c r="EWU349" s="3"/>
      <c r="EWV349" s="3"/>
      <c r="EWW349" s="3"/>
      <c r="EWX349" s="3"/>
      <c r="EWY349" s="3"/>
      <c r="EWZ349" s="3"/>
      <c r="EXA349" s="3"/>
      <c r="EXB349" s="3"/>
      <c r="EXC349" s="3"/>
      <c r="EXD349" s="3"/>
      <c r="EXE349" s="3"/>
      <c r="EXF349" s="3"/>
      <c r="EXG349" s="3"/>
      <c r="EXH349" s="3"/>
      <c r="EXI349" s="3"/>
      <c r="EXJ349" s="3"/>
      <c r="EXK349" s="3"/>
      <c r="EXL349" s="3"/>
      <c r="EXM349" s="3"/>
      <c r="EXN349" s="3"/>
      <c r="EXO349" s="3"/>
      <c r="EXP349" s="3"/>
      <c r="EXQ349" s="3"/>
      <c r="EXR349" s="3"/>
      <c r="EXS349" s="3"/>
      <c r="EXT349" s="3"/>
      <c r="EXU349" s="3"/>
      <c r="EXV349" s="3"/>
      <c r="EXW349" s="3"/>
      <c r="EXX349" s="3"/>
      <c r="EXY349" s="3"/>
      <c r="EXZ349" s="3"/>
      <c r="EYA349" s="3"/>
      <c r="EYB349" s="3"/>
      <c r="EYC349" s="3"/>
      <c r="EYD349" s="3"/>
      <c r="EYE349" s="3"/>
      <c r="EYF349" s="3"/>
      <c r="EYG349" s="3"/>
      <c r="EYH349" s="3"/>
      <c r="EYI349" s="3"/>
      <c r="EYJ349" s="3"/>
      <c r="EYK349" s="3"/>
      <c r="EYL349" s="3"/>
      <c r="EYM349" s="3"/>
      <c r="EYN349" s="3"/>
      <c r="EYO349" s="3"/>
      <c r="EYP349" s="3"/>
      <c r="EYQ349" s="3"/>
      <c r="EYR349" s="3"/>
      <c r="EYS349" s="3"/>
      <c r="EYT349" s="3"/>
      <c r="EYU349" s="3"/>
      <c r="EYV349" s="3"/>
      <c r="EYW349" s="3"/>
      <c r="EYX349" s="3"/>
      <c r="EYY349" s="3"/>
      <c r="EYZ349" s="3"/>
      <c r="EZA349" s="3"/>
      <c r="EZB349" s="3"/>
      <c r="EZC349" s="3"/>
      <c r="EZD349" s="3"/>
      <c r="EZE349" s="3"/>
      <c r="EZF349" s="3"/>
      <c r="EZG349" s="3"/>
      <c r="EZH349" s="3"/>
      <c r="EZI349" s="3"/>
      <c r="EZJ349" s="3"/>
      <c r="EZK349" s="3"/>
      <c r="EZL349" s="3"/>
      <c r="EZM349" s="3"/>
      <c r="EZN349" s="3"/>
      <c r="EZO349" s="3"/>
      <c r="EZP349" s="3"/>
      <c r="EZQ349" s="3"/>
      <c r="EZR349" s="3"/>
      <c r="EZS349" s="3"/>
      <c r="EZT349" s="3"/>
      <c r="EZU349" s="3"/>
      <c r="EZV349" s="3"/>
      <c r="EZW349" s="3"/>
      <c r="EZX349" s="3"/>
      <c r="EZY349" s="3"/>
      <c r="EZZ349" s="3"/>
      <c r="FAA349" s="3"/>
      <c r="FAB349" s="3"/>
      <c r="FAC349" s="3"/>
      <c r="FAD349" s="3"/>
      <c r="FAE349" s="3"/>
      <c r="FAF349" s="3"/>
      <c r="FAG349" s="3"/>
      <c r="FAH349" s="3"/>
      <c r="FAI349" s="3"/>
      <c r="FAJ349" s="3"/>
      <c r="FAK349" s="3"/>
      <c r="FAL349" s="3"/>
      <c r="FAM349" s="3"/>
      <c r="FAN349" s="3"/>
      <c r="FAO349" s="3"/>
      <c r="FAP349" s="3"/>
      <c r="FAQ349" s="3"/>
      <c r="FAR349" s="3"/>
      <c r="FAS349" s="3"/>
      <c r="FAT349" s="3"/>
      <c r="FAU349" s="3"/>
      <c r="FAV349" s="3"/>
      <c r="FAW349" s="3"/>
      <c r="FAX349" s="3"/>
      <c r="FAY349" s="3"/>
      <c r="FAZ349" s="3"/>
      <c r="FBA349" s="3"/>
      <c r="FBB349" s="3"/>
      <c r="FBC349" s="3"/>
      <c r="FBD349" s="3"/>
      <c r="FBE349" s="3"/>
      <c r="FBF349" s="3"/>
      <c r="FBG349" s="3"/>
      <c r="FBH349" s="3"/>
      <c r="FBI349" s="3"/>
      <c r="FBJ349" s="3"/>
      <c r="FBK349" s="3"/>
      <c r="FBL349" s="3"/>
      <c r="FBM349" s="3"/>
      <c r="FBN349" s="3"/>
      <c r="FBO349" s="3"/>
      <c r="FBP349" s="3"/>
      <c r="FBQ349" s="3"/>
      <c r="FBR349" s="3"/>
      <c r="FBS349" s="3"/>
      <c r="FBT349" s="3"/>
      <c r="FBU349" s="3"/>
      <c r="FBV349" s="3"/>
      <c r="FBW349" s="3"/>
      <c r="FBX349" s="3"/>
      <c r="FBY349" s="3"/>
      <c r="FBZ349" s="3"/>
      <c r="FCA349" s="3"/>
      <c r="FCB349" s="3"/>
      <c r="FCC349" s="3"/>
      <c r="FCD349" s="3"/>
      <c r="FCE349" s="3"/>
      <c r="FCF349" s="3"/>
      <c r="FCG349" s="3"/>
      <c r="FCH349" s="3"/>
      <c r="FCI349" s="3"/>
      <c r="FCJ349" s="3"/>
      <c r="FCK349" s="3"/>
      <c r="FCL349" s="3"/>
      <c r="FCM349" s="3"/>
      <c r="FCN349" s="3"/>
      <c r="FCO349" s="3"/>
      <c r="FCP349" s="3"/>
      <c r="FCQ349" s="3"/>
      <c r="FCR349" s="3"/>
      <c r="FCS349" s="3"/>
      <c r="FCT349" s="3"/>
      <c r="FCU349" s="3"/>
      <c r="FCV349" s="3"/>
      <c r="FCW349" s="3"/>
      <c r="FCX349" s="3"/>
      <c r="FCY349" s="3"/>
      <c r="FCZ349" s="3"/>
      <c r="FDA349" s="3"/>
      <c r="FDB349" s="3"/>
      <c r="FDC349" s="3"/>
      <c r="FDD349" s="3"/>
      <c r="FDE349" s="3"/>
      <c r="FDF349" s="3"/>
      <c r="FDG349" s="3"/>
      <c r="FDH349" s="3"/>
      <c r="FDI349" s="3"/>
      <c r="FDJ349" s="3"/>
      <c r="FDK349" s="3"/>
      <c r="FDL349" s="3"/>
      <c r="FDM349" s="3"/>
      <c r="FDN349" s="3"/>
      <c r="FDO349" s="3"/>
      <c r="FDP349" s="3"/>
      <c r="FDQ349" s="3"/>
      <c r="FDR349" s="3"/>
      <c r="FDS349" s="3"/>
      <c r="FDT349" s="3"/>
      <c r="FDU349" s="3"/>
      <c r="FDV349" s="3"/>
      <c r="FDW349" s="3"/>
      <c r="FDX349" s="3"/>
      <c r="FDY349" s="3"/>
      <c r="FDZ349" s="3"/>
      <c r="FEA349" s="3"/>
      <c r="FEB349" s="3"/>
      <c r="FEC349" s="3"/>
      <c r="FED349" s="3"/>
      <c r="FEE349" s="3"/>
      <c r="FEF349" s="3"/>
      <c r="FEG349" s="3"/>
      <c r="FEH349" s="3"/>
      <c r="FEI349" s="3"/>
      <c r="FEJ349" s="3"/>
      <c r="FEK349" s="3"/>
      <c r="FEL349" s="3"/>
      <c r="FEM349" s="3"/>
      <c r="FEN349" s="3"/>
      <c r="FEO349" s="3"/>
      <c r="FEP349" s="3"/>
      <c r="FEQ349" s="3"/>
      <c r="FER349" s="3"/>
      <c r="FES349" s="3"/>
      <c r="FET349" s="3"/>
      <c r="FEU349" s="3"/>
      <c r="FEV349" s="3"/>
      <c r="FEW349" s="3"/>
      <c r="FEX349" s="3"/>
      <c r="FEY349" s="3"/>
      <c r="FEZ349" s="3"/>
      <c r="FFA349" s="3"/>
      <c r="FFB349" s="3"/>
      <c r="FFC349" s="3"/>
      <c r="FFD349" s="3"/>
      <c r="FFE349" s="3"/>
      <c r="FFF349" s="3"/>
      <c r="FFG349" s="3"/>
      <c r="FFH349" s="3"/>
      <c r="FFI349" s="3"/>
      <c r="FFJ349" s="3"/>
      <c r="FFK349" s="3"/>
      <c r="FFL349" s="3"/>
      <c r="FFM349" s="3"/>
      <c r="FFN349" s="3"/>
      <c r="FFO349" s="3"/>
      <c r="FFP349" s="3"/>
      <c r="FFQ349" s="3"/>
      <c r="FFR349" s="3"/>
      <c r="FFS349" s="3"/>
      <c r="FFT349" s="3"/>
      <c r="FFU349" s="3"/>
      <c r="FFV349" s="3"/>
      <c r="FFW349" s="3"/>
      <c r="FFX349" s="3"/>
      <c r="FFY349" s="3"/>
      <c r="FFZ349" s="3"/>
      <c r="FGA349" s="3"/>
      <c r="FGB349" s="3"/>
      <c r="FGC349" s="3"/>
      <c r="FGD349" s="3"/>
      <c r="FGE349" s="3"/>
      <c r="FGF349" s="3"/>
      <c r="FGG349" s="3"/>
      <c r="FGH349" s="3"/>
      <c r="FGI349" s="3"/>
      <c r="FGJ349" s="3"/>
      <c r="FGK349" s="3"/>
      <c r="FGL349" s="3"/>
      <c r="FGM349" s="3"/>
      <c r="FGN349" s="3"/>
      <c r="FGO349" s="3"/>
      <c r="FGP349" s="3"/>
      <c r="FGQ349" s="3"/>
      <c r="FGR349" s="3"/>
      <c r="FGS349" s="3"/>
      <c r="FGT349" s="3"/>
      <c r="FGU349" s="3"/>
      <c r="FGV349" s="3"/>
      <c r="FGW349" s="3"/>
      <c r="FGX349" s="3"/>
      <c r="FGY349" s="3"/>
      <c r="FGZ349" s="3"/>
      <c r="FHA349" s="3"/>
      <c r="FHB349" s="3"/>
      <c r="FHC349" s="3"/>
      <c r="FHD349" s="3"/>
      <c r="FHE349" s="3"/>
      <c r="FHF349" s="3"/>
      <c r="FHG349" s="3"/>
      <c r="FHH349" s="3"/>
      <c r="FHI349" s="3"/>
      <c r="FHJ349" s="3"/>
      <c r="FHK349" s="3"/>
      <c r="FHL349" s="3"/>
      <c r="FHM349" s="3"/>
      <c r="FHN349" s="3"/>
      <c r="FHO349" s="3"/>
      <c r="FHP349" s="3"/>
      <c r="FHQ349" s="3"/>
      <c r="FHR349" s="3"/>
      <c r="FHS349" s="3"/>
      <c r="FHT349" s="3"/>
      <c r="FHU349" s="3"/>
      <c r="FHV349" s="3"/>
      <c r="FHW349" s="3"/>
      <c r="FHX349" s="3"/>
      <c r="FHY349" s="3"/>
      <c r="FHZ349" s="3"/>
      <c r="FIA349" s="3"/>
      <c r="FIB349" s="3"/>
      <c r="FIC349" s="3"/>
      <c r="FID349" s="3"/>
      <c r="FIE349" s="3"/>
      <c r="FIF349" s="3"/>
      <c r="FIG349" s="3"/>
      <c r="FIH349" s="3"/>
      <c r="FII349" s="3"/>
      <c r="FIJ349" s="3"/>
      <c r="FIK349" s="3"/>
      <c r="FIL349" s="3"/>
      <c r="FIM349" s="3"/>
      <c r="FIN349" s="3"/>
      <c r="FIO349" s="3"/>
      <c r="FIP349" s="3"/>
      <c r="FIQ349" s="3"/>
      <c r="FIR349" s="3"/>
      <c r="FIS349" s="3"/>
      <c r="FIT349" s="3"/>
      <c r="FIU349" s="3"/>
      <c r="FIV349" s="3"/>
      <c r="FIW349" s="3"/>
      <c r="FIX349" s="3"/>
      <c r="FIY349" s="3"/>
      <c r="FIZ349" s="3"/>
      <c r="FJA349" s="3"/>
      <c r="FJB349" s="3"/>
      <c r="FJC349" s="3"/>
      <c r="FJD349" s="3"/>
      <c r="FJE349" s="3"/>
      <c r="FJF349" s="3"/>
      <c r="FJG349" s="3"/>
      <c r="FJH349" s="3"/>
      <c r="FJI349" s="3"/>
      <c r="FJJ349" s="3"/>
      <c r="FJK349" s="3"/>
      <c r="FJL349" s="3"/>
      <c r="FJM349" s="3"/>
      <c r="FJN349" s="3"/>
      <c r="FJO349" s="3"/>
      <c r="FJP349" s="3"/>
      <c r="FJQ349" s="3"/>
      <c r="FJR349" s="3"/>
      <c r="FJS349" s="3"/>
      <c r="FJT349" s="3"/>
      <c r="FJU349" s="3"/>
      <c r="FJV349" s="3"/>
      <c r="FJW349" s="3"/>
      <c r="FJX349" s="3"/>
      <c r="FJY349" s="3"/>
      <c r="FJZ349" s="3"/>
      <c r="FKA349" s="3"/>
      <c r="FKB349" s="3"/>
      <c r="FKC349" s="3"/>
      <c r="FKD349" s="3"/>
      <c r="FKE349" s="3"/>
      <c r="FKF349" s="3"/>
      <c r="FKG349" s="3"/>
      <c r="FKH349" s="3"/>
      <c r="FKI349" s="3"/>
      <c r="FKJ349" s="3"/>
      <c r="FKK349" s="3"/>
      <c r="FKL349" s="3"/>
      <c r="FKM349" s="3"/>
      <c r="FKN349" s="3"/>
      <c r="FKO349" s="3"/>
      <c r="FKP349" s="3"/>
      <c r="FKQ349" s="3"/>
      <c r="FKR349" s="3"/>
      <c r="FKS349" s="3"/>
      <c r="FKT349" s="3"/>
      <c r="FKU349" s="3"/>
      <c r="FKV349" s="3"/>
      <c r="FKW349" s="3"/>
      <c r="FKX349" s="3"/>
      <c r="FKY349" s="3"/>
      <c r="FKZ349" s="3"/>
      <c r="FLA349" s="3"/>
      <c r="FLB349" s="3"/>
      <c r="FLC349" s="3"/>
      <c r="FLD349" s="3"/>
      <c r="FLE349" s="3"/>
      <c r="FLF349" s="3"/>
      <c r="FLG349" s="3"/>
      <c r="FLH349" s="3"/>
      <c r="FLI349" s="3"/>
      <c r="FLJ349" s="3"/>
      <c r="FLK349" s="3"/>
      <c r="FLL349" s="3"/>
      <c r="FLM349" s="3"/>
      <c r="FLN349" s="3"/>
      <c r="FLO349" s="3"/>
      <c r="FLP349" s="3"/>
      <c r="FLQ349" s="3"/>
      <c r="FLR349" s="3"/>
      <c r="FLS349" s="3"/>
      <c r="FLT349" s="3"/>
      <c r="FLU349" s="3"/>
      <c r="FLV349" s="3"/>
      <c r="FLW349" s="3"/>
      <c r="FLX349" s="3"/>
      <c r="FLY349" s="3"/>
      <c r="FLZ349" s="3"/>
      <c r="FMA349" s="3"/>
      <c r="FMB349" s="3"/>
      <c r="FMC349" s="3"/>
      <c r="FMD349" s="3"/>
      <c r="FME349" s="3"/>
      <c r="FMF349" s="3"/>
      <c r="FMG349" s="3"/>
      <c r="FMH349" s="3"/>
      <c r="FMI349" s="3"/>
      <c r="FMJ349" s="3"/>
      <c r="FMK349" s="3"/>
      <c r="FML349" s="3"/>
      <c r="FMM349" s="3"/>
      <c r="FMN349" s="3"/>
      <c r="FMO349" s="3"/>
      <c r="FMP349" s="3"/>
      <c r="FMQ349" s="3"/>
      <c r="FMR349" s="3"/>
      <c r="FMS349" s="3"/>
      <c r="FMT349" s="3"/>
      <c r="FMU349" s="3"/>
      <c r="FMV349" s="3"/>
      <c r="FMW349" s="3"/>
      <c r="FMX349" s="3"/>
      <c r="FMY349" s="3"/>
      <c r="FMZ349" s="3"/>
      <c r="FNA349" s="3"/>
      <c r="FNB349" s="3"/>
      <c r="FNC349" s="3"/>
      <c r="FND349" s="3"/>
      <c r="FNE349" s="3"/>
      <c r="FNF349" s="3"/>
      <c r="FNG349" s="3"/>
      <c r="FNH349" s="3"/>
      <c r="FNI349" s="3"/>
      <c r="FNJ349" s="3"/>
      <c r="FNK349" s="3"/>
      <c r="FNL349" s="3"/>
      <c r="FNM349" s="3"/>
      <c r="FNN349" s="3"/>
      <c r="FNO349" s="3"/>
      <c r="FNP349" s="3"/>
      <c r="FNQ349" s="3"/>
      <c r="FNR349" s="3"/>
      <c r="FNS349" s="3"/>
      <c r="FNT349" s="3"/>
      <c r="FNU349" s="3"/>
      <c r="FNV349" s="3"/>
      <c r="FNW349" s="3"/>
      <c r="FNX349" s="3"/>
      <c r="FNY349" s="3"/>
      <c r="FNZ349" s="3"/>
      <c r="FOA349" s="3"/>
      <c r="FOB349" s="3"/>
      <c r="FOC349" s="3"/>
      <c r="FOD349" s="3"/>
      <c r="FOE349" s="3"/>
      <c r="FOF349" s="3"/>
      <c r="FOG349" s="3"/>
      <c r="FOH349" s="3"/>
      <c r="FOI349" s="3"/>
      <c r="FOJ349" s="3"/>
      <c r="FOK349" s="3"/>
      <c r="FOL349" s="3"/>
      <c r="FOM349" s="3"/>
      <c r="FON349" s="3"/>
      <c r="FOO349" s="3"/>
      <c r="FOP349" s="3"/>
      <c r="FOQ349" s="3"/>
      <c r="FOR349" s="3"/>
      <c r="FOS349" s="3"/>
      <c r="FOT349" s="3"/>
      <c r="FOU349" s="3"/>
      <c r="FOV349" s="3"/>
      <c r="FOW349" s="3"/>
      <c r="FOX349" s="3"/>
      <c r="FOY349" s="3"/>
      <c r="FOZ349" s="3"/>
      <c r="FPA349" s="3"/>
      <c r="FPB349" s="3"/>
      <c r="FPC349" s="3"/>
      <c r="FPD349" s="3"/>
      <c r="FPE349" s="3"/>
      <c r="FPF349" s="3"/>
      <c r="FPG349" s="3"/>
      <c r="FPH349" s="3"/>
      <c r="FPI349" s="3"/>
      <c r="FPJ349" s="3"/>
      <c r="FPK349" s="3"/>
      <c r="FPL349" s="3"/>
      <c r="FPM349" s="3"/>
      <c r="FPN349" s="3"/>
      <c r="FPO349" s="3"/>
      <c r="FPP349" s="3"/>
      <c r="FPQ349" s="3"/>
      <c r="FPR349" s="3"/>
      <c r="FPS349" s="3"/>
      <c r="FPT349" s="3"/>
      <c r="FPU349" s="3"/>
      <c r="FPV349" s="3"/>
      <c r="FPW349" s="3"/>
      <c r="FPX349" s="3"/>
      <c r="FPY349" s="3"/>
      <c r="FPZ349" s="3"/>
      <c r="FQA349" s="3"/>
      <c r="FQB349" s="3"/>
      <c r="FQC349" s="3"/>
      <c r="FQD349" s="3"/>
      <c r="FQE349" s="3"/>
      <c r="FQF349" s="3"/>
      <c r="FQG349" s="3"/>
      <c r="FQH349" s="3"/>
      <c r="FQI349" s="3"/>
      <c r="FQJ349" s="3"/>
      <c r="FQK349" s="3"/>
      <c r="FQL349" s="3"/>
      <c r="FQM349" s="3"/>
      <c r="FQN349" s="3"/>
      <c r="FQO349" s="3"/>
      <c r="FQP349" s="3"/>
      <c r="FQQ349" s="3"/>
      <c r="FQR349" s="3"/>
      <c r="FQS349" s="3"/>
      <c r="FQT349" s="3"/>
      <c r="FQU349" s="3"/>
      <c r="FQV349" s="3"/>
      <c r="FQW349" s="3"/>
      <c r="FQX349" s="3"/>
      <c r="FQY349" s="3"/>
      <c r="FQZ349" s="3"/>
      <c r="FRA349" s="3"/>
      <c r="FRB349" s="3"/>
      <c r="FRC349" s="3"/>
      <c r="FRD349" s="3"/>
      <c r="FRE349" s="3"/>
      <c r="FRF349" s="3"/>
      <c r="FRG349" s="3"/>
      <c r="FRH349" s="3"/>
      <c r="FRI349" s="3"/>
      <c r="FRJ349" s="3"/>
      <c r="FRK349" s="3"/>
      <c r="FRL349" s="3"/>
      <c r="FRM349" s="3"/>
      <c r="FRN349" s="3"/>
      <c r="FRO349" s="3"/>
      <c r="FRP349" s="3"/>
      <c r="FRQ349" s="3"/>
      <c r="FRR349" s="3"/>
      <c r="FRS349" s="3"/>
      <c r="FRT349" s="3"/>
      <c r="FRU349" s="3"/>
      <c r="FRV349" s="3"/>
      <c r="FRW349" s="3"/>
      <c r="FRX349" s="3"/>
      <c r="FRY349" s="3"/>
      <c r="FRZ349" s="3"/>
      <c r="FSA349" s="3"/>
      <c r="FSB349" s="3"/>
      <c r="FSC349" s="3"/>
      <c r="FSD349" s="3"/>
      <c r="FSE349" s="3"/>
      <c r="FSF349" s="3"/>
      <c r="FSG349" s="3"/>
      <c r="FSH349" s="3"/>
      <c r="FSI349" s="3"/>
      <c r="FSJ349" s="3"/>
      <c r="FSK349" s="3"/>
      <c r="FSL349" s="3"/>
      <c r="FSM349" s="3"/>
      <c r="FSN349" s="3"/>
      <c r="FSO349" s="3"/>
      <c r="FSP349" s="3"/>
      <c r="FSQ349" s="3"/>
      <c r="FSR349" s="3"/>
      <c r="FSS349" s="3"/>
      <c r="FST349" s="3"/>
      <c r="FSU349" s="3"/>
      <c r="FSV349" s="3"/>
      <c r="FSW349" s="3"/>
      <c r="FSX349" s="3"/>
      <c r="FSY349" s="3"/>
      <c r="FSZ349" s="3"/>
      <c r="FTA349" s="3"/>
      <c r="FTB349" s="3"/>
      <c r="FTC349" s="3"/>
      <c r="FTD349" s="3"/>
      <c r="FTE349" s="3"/>
      <c r="FTF349" s="3"/>
      <c r="FTG349" s="3"/>
      <c r="FTH349" s="3"/>
      <c r="FTI349" s="3"/>
      <c r="FTJ349" s="3"/>
      <c r="FTK349" s="3"/>
      <c r="FTL349" s="3"/>
      <c r="FTM349" s="3"/>
      <c r="FTN349" s="3"/>
      <c r="FTO349" s="3"/>
      <c r="FTP349" s="3"/>
      <c r="FTQ349" s="3"/>
      <c r="FTR349" s="3"/>
      <c r="FTS349" s="3"/>
      <c r="FTT349" s="3"/>
      <c r="FTU349" s="3"/>
      <c r="FTV349" s="3"/>
      <c r="FTW349" s="3"/>
      <c r="FTX349" s="3"/>
      <c r="FTY349" s="3"/>
      <c r="FTZ349" s="3"/>
      <c r="FUA349" s="3"/>
      <c r="FUB349" s="3"/>
      <c r="FUC349" s="3"/>
      <c r="FUD349" s="3"/>
      <c r="FUE349" s="3"/>
      <c r="FUF349" s="3"/>
      <c r="FUG349" s="3"/>
      <c r="FUH349" s="3"/>
      <c r="FUI349" s="3"/>
      <c r="FUJ349" s="3"/>
      <c r="FUK349" s="3"/>
      <c r="FUL349" s="3"/>
      <c r="FUM349" s="3"/>
      <c r="FUN349" s="3"/>
      <c r="FUO349" s="3"/>
      <c r="FUP349" s="3"/>
      <c r="FUQ349" s="3"/>
      <c r="FUR349" s="3"/>
      <c r="FUS349" s="3"/>
      <c r="FUT349" s="3"/>
      <c r="FUU349" s="3"/>
      <c r="FUV349" s="3"/>
      <c r="FUW349" s="3"/>
      <c r="FUX349" s="3"/>
      <c r="FUY349" s="3"/>
      <c r="FUZ349" s="3"/>
      <c r="FVA349" s="3"/>
      <c r="FVB349" s="3"/>
      <c r="FVC349" s="3"/>
      <c r="FVD349" s="3"/>
      <c r="FVE349" s="3"/>
      <c r="FVF349" s="3"/>
      <c r="FVG349" s="3"/>
      <c r="FVH349" s="3"/>
      <c r="FVI349" s="3"/>
      <c r="FVJ349" s="3"/>
      <c r="FVK349" s="3"/>
      <c r="FVL349" s="3"/>
      <c r="FVM349" s="3"/>
      <c r="FVN349" s="3"/>
      <c r="FVO349" s="3"/>
      <c r="FVP349" s="3"/>
      <c r="FVQ349" s="3"/>
      <c r="FVR349" s="3"/>
      <c r="FVS349" s="3"/>
      <c r="FVT349" s="3"/>
      <c r="FVU349" s="3"/>
      <c r="FVV349" s="3"/>
      <c r="FVW349" s="3"/>
      <c r="FVX349" s="3"/>
      <c r="FVY349" s="3"/>
      <c r="FVZ349" s="3"/>
      <c r="FWA349" s="3"/>
      <c r="FWB349" s="3"/>
      <c r="FWC349" s="3"/>
      <c r="FWD349" s="3"/>
      <c r="FWE349" s="3"/>
      <c r="FWF349" s="3"/>
      <c r="FWG349" s="3"/>
      <c r="FWH349" s="3"/>
      <c r="FWI349" s="3"/>
      <c r="FWJ349" s="3"/>
      <c r="FWK349" s="3"/>
      <c r="FWL349" s="3"/>
      <c r="FWM349" s="3"/>
      <c r="FWN349" s="3"/>
      <c r="FWO349" s="3"/>
      <c r="FWP349" s="3"/>
      <c r="FWQ349" s="3"/>
      <c r="FWR349" s="3"/>
      <c r="FWS349" s="3"/>
      <c r="FWT349" s="3"/>
      <c r="FWU349" s="3"/>
      <c r="FWV349" s="3"/>
      <c r="FWW349" s="3"/>
      <c r="FWX349" s="3"/>
      <c r="FWY349" s="3"/>
      <c r="FWZ349" s="3"/>
      <c r="FXA349" s="3"/>
      <c r="FXB349" s="3"/>
      <c r="FXC349" s="3"/>
      <c r="FXD349" s="3"/>
      <c r="FXE349" s="3"/>
      <c r="FXF349" s="3"/>
      <c r="FXG349" s="3"/>
      <c r="FXH349" s="3"/>
      <c r="FXI349" s="3"/>
      <c r="FXJ349" s="3"/>
      <c r="FXK349" s="3"/>
      <c r="FXL349" s="3"/>
      <c r="FXM349" s="3"/>
      <c r="FXN349" s="3"/>
      <c r="FXO349" s="3"/>
      <c r="FXP349" s="3"/>
      <c r="FXQ349" s="3"/>
      <c r="FXR349" s="3"/>
      <c r="FXS349" s="3"/>
      <c r="FXT349" s="3"/>
      <c r="FXU349" s="3"/>
      <c r="FXV349" s="3"/>
      <c r="FXW349" s="3"/>
      <c r="FXX349" s="3"/>
      <c r="FXY349" s="3"/>
      <c r="FXZ349" s="3"/>
      <c r="FYA349" s="3"/>
      <c r="FYB349" s="3"/>
      <c r="FYC349" s="3"/>
      <c r="FYD349" s="3"/>
      <c r="FYE349" s="3"/>
      <c r="FYF349" s="3"/>
      <c r="FYG349" s="3"/>
      <c r="FYH349" s="3"/>
      <c r="FYI349" s="3"/>
      <c r="FYJ349" s="3"/>
      <c r="FYK349" s="3"/>
      <c r="FYL349" s="3"/>
      <c r="FYM349" s="3"/>
      <c r="FYN349" s="3"/>
      <c r="FYO349" s="3"/>
      <c r="FYP349" s="3"/>
      <c r="FYQ349" s="3"/>
      <c r="FYR349" s="3"/>
      <c r="FYS349" s="3"/>
      <c r="FYT349" s="3"/>
      <c r="FYU349" s="3"/>
      <c r="FYV349" s="3"/>
      <c r="FYW349" s="3"/>
      <c r="FYX349" s="3"/>
      <c r="FYY349" s="3"/>
      <c r="FYZ349" s="3"/>
      <c r="FZA349" s="3"/>
      <c r="FZB349" s="3"/>
      <c r="FZC349" s="3"/>
      <c r="FZD349" s="3"/>
      <c r="FZE349" s="3"/>
      <c r="FZF349" s="3"/>
      <c r="FZG349" s="3"/>
      <c r="FZH349" s="3"/>
      <c r="FZI349" s="3"/>
      <c r="FZJ349" s="3"/>
      <c r="FZK349" s="3"/>
      <c r="FZL349" s="3"/>
      <c r="FZM349" s="3"/>
      <c r="FZN349" s="3"/>
      <c r="FZO349" s="3"/>
      <c r="FZP349" s="3"/>
      <c r="FZQ349" s="3"/>
      <c r="FZR349" s="3"/>
      <c r="FZS349" s="3"/>
      <c r="FZT349" s="3"/>
      <c r="FZU349" s="3"/>
      <c r="FZV349" s="3"/>
      <c r="FZW349" s="3"/>
      <c r="FZX349" s="3"/>
      <c r="FZY349" s="3"/>
      <c r="FZZ349" s="3"/>
      <c r="GAA349" s="3"/>
      <c r="GAB349" s="3"/>
      <c r="GAC349" s="3"/>
      <c r="GAD349" s="3"/>
      <c r="GAE349" s="3"/>
      <c r="GAF349" s="3"/>
      <c r="GAG349" s="3"/>
      <c r="GAH349" s="3"/>
      <c r="GAI349" s="3"/>
      <c r="GAJ349" s="3"/>
      <c r="GAK349" s="3"/>
      <c r="GAL349" s="3"/>
      <c r="GAM349" s="3"/>
      <c r="GAN349" s="3"/>
      <c r="GAO349" s="3"/>
      <c r="GAP349" s="3"/>
      <c r="GAQ349" s="3"/>
      <c r="GAR349" s="3"/>
      <c r="GAS349" s="3"/>
      <c r="GAT349" s="3"/>
      <c r="GAU349" s="3"/>
      <c r="GAV349" s="3"/>
      <c r="GAW349" s="3"/>
      <c r="GAX349" s="3"/>
      <c r="GAY349" s="3"/>
      <c r="GAZ349" s="3"/>
      <c r="GBA349" s="3"/>
      <c r="GBB349" s="3"/>
      <c r="GBC349" s="3"/>
      <c r="GBD349" s="3"/>
      <c r="GBE349" s="3"/>
      <c r="GBF349" s="3"/>
      <c r="GBG349" s="3"/>
      <c r="GBH349" s="3"/>
      <c r="GBI349" s="3"/>
      <c r="GBJ349" s="3"/>
      <c r="GBK349" s="3"/>
      <c r="GBL349" s="3"/>
      <c r="GBM349" s="3"/>
      <c r="GBN349" s="3"/>
      <c r="GBO349" s="3"/>
      <c r="GBP349" s="3"/>
      <c r="GBQ349" s="3"/>
      <c r="GBR349" s="3"/>
      <c r="GBS349" s="3"/>
      <c r="GBT349" s="3"/>
      <c r="GBU349" s="3"/>
      <c r="GBV349" s="3"/>
      <c r="GBW349" s="3"/>
      <c r="GBX349" s="3"/>
      <c r="GBY349" s="3"/>
      <c r="GBZ349" s="3"/>
      <c r="GCA349" s="3"/>
      <c r="GCB349" s="3"/>
      <c r="GCC349" s="3"/>
      <c r="GCD349" s="3"/>
      <c r="GCE349" s="3"/>
      <c r="GCF349" s="3"/>
      <c r="GCG349" s="3"/>
      <c r="GCH349" s="3"/>
      <c r="GCI349" s="3"/>
      <c r="GCJ349" s="3"/>
      <c r="GCK349" s="3"/>
      <c r="GCL349" s="3"/>
      <c r="GCM349" s="3"/>
      <c r="GCN349" s="3"/>
      <c r="GCO349" s="3"/>
      <c r="GCP349" s="3"/>
      <c r="GCQ349" s="3"/>
      <c r="GCR349" s="3"/>
      <c r="GCS349" s="3"/>
      <c r="GCT349" s="3"/>
      <c r="GCU349" s="3"/>
      <c r="GCV349" s="3"/>
      <c r="GCW349" s="3"/>
      <c r="GCX349" s="3"/>
      <c r="GCY349" s="3"/>
      <c r="GCZ349" s="3"/>
      <c r="GDA349" s="3"/>
      <c r="GDB349" s="3"/>
      <c r="GDC349" s="3"/>
      <c r="GDD349" s="3"/>
      <c r="GDE349" s="3"/>
      <c r="GDF349" s="3"/>
      <c r="GDG349" s="3"/>
      <c r="GDH349" s="3"/>
      <c r="GDI349" s="3"/>
      <c r="GDJ349" s="3"/>
      <c r="GDK349" s="3"/>
      <c r="GDL349" s="3"/>
      <c r="GDM349" s="3"/>
      <c r="GDN349" s="3"/>
      <c r="GDO349" s="3"/>
      <c r="GDP349" s="3"/>
      <c r="GDQ349" s="3"/>
      <c r="GDR349" s="3"/>
      <c r="GDS349" s="3"/>
      <c r="GDT349" s="3"/>
      <c r="GDU349" s="3"/>
      <c r="GDV349" s="3"/>
      <c r="GDW349" s="3"/>
      <c r="GDX349" s="3"/>
      <c r="GDY349" s="3"/>
      <c r="GDZ349" s="3"/>
      <c r="GEA349" s="3"/>
      <c r="GEB349" s="3"/>
      <c r="GEC349" s="3"/>
      <c r="GED349" s="3"/>
      <c r="GEE349" s="3"/>
      <c r="GEF349" s="3"/>
      <c r="GEG349" s="3"/>
      <c r="GEH349" s="3"/>
      <c r="GEI349" s="3"/>
      <c r="GEJ349" s="3"/>
      <c r="GEK349" s="3"/>
      <c r="GEL349" s="3"/>
      <c r="GEM349" s="3"/>
      <c r="GEN349" s="3"/>
      <c r="GEO349" s="3"/>
      <c r="GEP349" s="3"/>
      <c r="GEQ349" s="3"/>
      <c r="GER349" s="3"/>
      <c r="GES349" s="3"/>
      <c r="GET349" s="3"/>
      <c r="GEU349" s="3"/>
      <c r="GEV349" s="3"/>
      <c r="GEW349" s="3"/>
      <c r="GEX349" s="3"/>
      <c r="GEY349" s="3"/>
      <c r="GEZ349" s="3"/>
      <c r="GFA349" s="3"/>
      <c r="GFB349" s="3"/>
      <c r="GFC349" s="3"/>
      <c r="GFD349" s="3"/>
      <c r="GFE349" s="3"/>
      <c r="GFF349" s="3"/>
      <c r="GFG349" s="3"/>
      <c r="GFH349" s="3"/>
      <c r="GFI349" s="3"/>
      <c r="GFJ349" s="3"/>
      <c r="GFK349" s="3"/>
      <c r="GFL349" s="3"/>
      <c r="GFM349" s="3"/>
      <c r="GFN349" s="3"/>
      <c r="GFO349" s="3"/>
      <c r="GFP349" s="3"/>
      <c r="GFQ349" s="3"/>
      <c r="GFR349" s="3"/>
      <c r="GFS349" s="3"/>
      <c r="GFT349" s="3"/>
      <c r="GFU349" s="3"/>
      <c r="GFV349" s="3"/>
      <c r="GFW349" s="3"/>
      <c r="GFX349" s="3"/>
      <c r="GFY349" s="3"/>
      <c r="GFZ349" s="3"/>
      <c r="GGA349" s="3"/>
      <c r="GGB349" s="3"/>
      <c r="GGC349" s="3"/>
      <c r="GGD349" s="3"/>
      <c r="GGE349" s="3"/>
      <c r="GGF349" s="3"/>
      <c r="GGG349" s="3"/>
      <c r="GGH349" s="3"/>
      <c r="GGI349" s="3"/>
      <c r="GGJ349" s="3"/>
      <c r="GGK349" s="3"/>
      <c r="GGL349" s="3"/>
      <c r="GGM349" s="3"/>
      <c r="GGN349" s="3"/>
      <c r="GGO349" s="3"/>
      <c r="GGP349" s="3"/>
      <c r="GGQ349" s="3"/>
      <c r="GGR349" s="3"/>
      <c r="GGS349" s="3"/>
      <c r="GGT349" s="3"/>
      <c r="GGU349" s="3"/>
      <c r="GGV349" s="3"/>
      <c r="GGW349" s="3"/>
      <c r="GGX349" s="3"/>
      <c r="GGY349" s="3"/>
      <c r="GGZ349" s="3"/>
      <c r="GHA349" s="3"/>
      <c r="GHB349" s="3"/>
      <c r="GHC349" s="3"/>
      <c r="GHD349" s="3"/>
      <c r="GHE349" s="3"/>
      <c r="GHF349" s="3"/>
      <c r="GHG349" s="3"/>
      <c r="GHH349" s="3"/>
      <c r="GHI349" s="3"/>
      <c r="GHJ349" s="3"/>
      <c r="GHK349" s="3"/>
      <c r="GHL349" s="3"/>
      <c r="GHM349" s="3"/>
      <c r="GHN349" s="3"/>
      <c r="GHO349" s="3"/>
      <c r="GHP349" s="3"/>
      <c r="GHQ349" s="3"/>
      <c r="GHR349" s="3"/>
      <c r="GHS349" s="3"/>
      <c r="GHT349" s="3"/>
      <c r="GHU349" s="3"/>
      <c r="GHV349" s="3"/>
      <c r="GHW349" s="3"/>
      <c r="GHX349" s="3"/>
      <c r="GHY349" s="3"/>
      <c r="GHZ349" s="3"/>
      <c r="GIA349" s="3"/>
      <c r="GIB349" s="3"/>
      <c r="GIC349" s="3"/>
      <c r="GID349" s="3"/>
      <c r="GIE349" s="3"/>
      <c r="GIF349" s="3"/>
      <c r="GIG349" s="3"/>
      <c r="GIH349" s="3"/>
      <c r="GII349" s="3"/>
      <c r="GIJ349" s="3"/>
      <c r="GIK349" s="3"/>
      <c r="GIL349" s="3"/>
      <c r="GIM349" s="3"/>
      <c r="GIN349" s="3"/>
      <c r="GIO349" s="3"/>
      <c r="GIP349" s="3"/>
      <c r="GIQ349" s="3"/>
      <c r="GIR349" s="3"/>
      <c r="GIS349" s="3"/>
      <c r="GIT349" s="3"/>
      <c r="GIU349" s="3"/>
      <c r="GIV349" s="3"/>
      <c r="GIW349" s="3"/>
      <c r="GIX349" s="3"/>
      <c r="GIY349" s="3"/>
      <c r="GIZ349" s="3"/>
      <c r="GJA349" s="3"/>
      <c r="GJB349" s="3"/>
      <c r="GJC349" s="3"/>
      <c r="GJD349" s="3"/>
      <c r="GJE349" s="3"/>
      <c r="GJF349" s="3"/>
      <c r="GJG349" s="3"/>
      <c r="GJH349" s="3"/>
      <c r="GJI349" s="3"/>
      <c r="GJJ349" s="3"/>
      <c r="GJK349" s="3"/>
      <c r="GJL349" s="3"/>
      <c r="GJM349" s="3"/>
      <c r="GJN349" s="3"/>
      <c r="GJO349" s="3"/>
      <c r="GJP349" s="3"/>
      <c r="GJQ349" s="3"/>
      <c r="GJR349" s="3"/>
      <c r="GJS349" s="3"/>
      <c r="GJT349" s="3"/>
      <c r="GJU349" s="3"/>
      <c r="GJV349" s="3"/>
      <c r="GJW349" s="3"/>
      <c r="GJX349" s="3"/>
      <c r="GJY349" s="3"/>
      <c r="GJZ349" s="3"/>
      <c r="GKA349" s="3"/>
      <c r="GKB349" s="3"/>
      <c r="GKC349" s="3"/>
      <c r="GKD349" s="3"/>
      <c r="GKE349" s="3"/>
      <c r="GKF349" s="3"/>
      <c r="GKG349" s="3"/>
      <c r="GKH349" s="3"/>
      <c r="GKI349" s="3"/>
      <c r="GKJ349" s="3"/>
      <c r="GKK349" s="3"/>
      <c r="GKL349" s="3"/>
      <c r="GKM349" s="3"/>
      <c r="GKN349" s="3"/>
      <c r="GKO349" s="3"/>
      <c r="GKP349" s="3"/>
      <c r="GKQ349" s="3"/>
      <c r="GKR349" s="3"/>
      <c r="GKS349" s="3"/>
      <c r="GKT349" s="3"/>
      <c r="GKU349" s="3"/>
      <c r="GKV349" s="3"/>
      <c r="GKW349" s="3"/>
      <c r="GKX349" s="3"/>
      <c r="GKY349" s="3"/>
      <c r="GKZ349" s="3"/>
      <c r="GLA349" s="3"/>
      <c r="GLB349" s="3"/>
      <c r="GLC349" s="3"/>
      <c r="GLD349" s="3"/>
      <c r="GLE349" s="3"/>
      <c r="GLF349" s="3"/>
      <c r="GLG349" s="3"/>
      <c r="GLH349" s="3"/>
      <c r="GLI349" s="3"/>
      <c r="GLJ349" s="3"/>
      <c r="GLK349" s="3"/>
      <c r="GLL349" s="3"/>
      <c r="GLM349" s="3"/>
      <c r="GLN349" s="3"/>
      <c r="GLO349" s="3"/>
      <c r="GLP349" s="3"/>
      <c r="GLQ349" s="3"/>
      <c r="GLR349" s="3"/>
      <c r="GLS349" s="3"/>
      <c r="GLT349" s="3"/>
      <c r="GLU349" s="3"/>
      <c r="GLV349" s="3"/>
      <c r="GLW349" s="3"/>
      <c r="GLX349" s="3"/>
      <c r="GLY349" s="3"/>
      <c r="GLZ349" s="3"/>
      <c r="GMA349" s="3"/>
      <c r="GMB349" s="3"/>
      <c r="GMC349" s="3"/>
      <c r="GMD349" s="3"/>
      <c r="GME349" s="3"/>
      <c r="GMF349" s="3"/>
      <c r="GMG349" s="3"/>
      <c r="GMH349" s="3"/>
      <c r="GMI349" s="3"/>
      <c r="GMJ349" s="3"/>
      <c r="GMK349" s="3"/>
      <c r="GML349" s="3"/>
      <c r="GMM349" s="3"/>
      <c r="GMN349" s="3"/>
      <c r="GMO349" s="3"/>
      <c r="GMP349" s="3"/>
      <c r="GMQ349" s="3"/>
      <c r="GMR349" s="3"/>
      <c r="GMS349" s="3"/>
      <c r="GMT349" s="3"/>
      <c r="GMU349" s="3"/>
      <c r="GMV349" s="3"/>
      <c r="GMW349" s="3"/>
      <c r="GMX349" s="3"/>
      <c r="GMY349" s="3"/>
      <c r="GMZ349" s="3"/>
      <c r="GNA349" s="3"/>
      <c r="GNB349" s="3"/>
      <c r="GNC349" s="3"/>
      <c r="GND349" s="3"/>
      <c r="GNE349" s="3"/>
      <c r="GNF349" s="3"/>
      <c r="GNG349" s="3"/>
      <c r="GNH349" s="3"/>
      <c r="GNI349" s="3"/>
      <c r="GNJ349" s="3"/>
      <c r="GNK349" s="3"/>
      <c r="GNL349" s="3"/>
      <c r="GNM349" s="3"/>
      <c r="GNN349" s="3"/>
      <c r="GNO349" s="3"/>
      <c r="GNP349" s="3"/>
      <c r="GNQ349" s="3"/>
      <c r="GNR349" s="3"/>
      <c r="GNS349" s="3"/>
      <c r="GNT349" s="3"/>
      <c r="GNU349" s="3"/>
      <c r="GNV349" s="3"/>
      <c r="GNW349" s="3"/>
      <c r="GNX349" s="3"/>
      <c r="GNY349" s="3"/>
      <c r="GNZ349" s="3"/>
      <c r="GOA349" s="3"/>
      <c r="GOB349" s="3"/>
      <c r="GOC349" s="3"/>
      <c r="GOD349" s="3"/>
      <c r="GOE349" s="3"/>
      <c r="GOF349" s="3"/>
      <c r="GOG349" s="3"/>
      <c r="GOH349" s="3"/>
      <c r="GOI349" s="3"/>
      <c r="GOJ349" s="3"/>
      <c r="GOK349" s="3"/>
      <c r="GOL349" s="3"/>
      <c r="GOM349" s="3"/>
      <c r="GON349" s="3"/>
      <c r="GOO349" s="3"/>
      <c r="GOP349" s="3"/>
      <c r="GOQ349" s="3"/>
      <c r="GOR349" s="3"/>
      <c r="GOS349" s="3"/>
      <c r="GOT349" s="3"/>
      <c r="GOU349" s="3"/>
      <c r="GOV349" s="3"/>
      <c r="GOW349" s="3"/>
      <c r="GOX349" s="3"/>
      <c r="GOY349" s="3"/>
      <c r="GOZ349" s="3"/>
      <c r="GPA349" s="3"/>
      <c r="GPB349" s="3"/>
      <c r="GPC349" s="3"/>
      <c r="GPD349" s="3"/>
      <c r="GPE349" s="3"/>
      <c r="GPF349" s="3"/>
      <c r="GPG349" s="3"/>
      <c r="GPH349" s="3"/>
      <c r="GPI349" s="3"/>
      <c r="GPJ349" s="3"/>
      <c r="GPK349" s="3"/>
      <c r="GPL349" s="3"/>
      <c r="GPM349" s="3"/>
      <c r="GPN349" s="3"/>
      <c r="GPO349" s="3"/>
      <c r="GPP349" s="3"/>
      <c r="GPQ349" s="3"/>
      <c r="GPR349" s="3"/>
      <c r="GPS349" s="3"/>
      <c r="GPT349" s="3"/>
      <c r="GPU349" s="3"/>
      <c r="GPV349" s="3"/>
      <c r="GPW349" s="3"/>
      <c r="GPX349" s="3"/>
      <c r="GPY349" s="3"/>
      <c r="GPZ349" s="3"/>
      <c r="GQA349" s="3"/>
      <c r="GQB349" s="3"/>
      <c r="GQC349" s="3"/>
      <c r="GQD349" s="3"/>
      <c r="GQE349" s="3"/>
      <c r="GQF349" s="3"/>
      <c r="GQG349" s="3"/>
      <c r="GQH349" s="3"/>
      <c r="GQI349" s="3"/>
      <c r="GQJ349" s="3"/>
      <c r="GQK349" s="3"/>
      <c r="GQL349" s="3"/>
      <c r="GQM349" s="3"/>
      <c r="GQN349" s="3"/>
      <c r="GQO349" s="3"/>
      <c r="GQP349" s="3"/>
      <c r="GQQ349" s="3"/>
      <c r="GQR349" s="3"/>
      <c r="GQS349" s="3"/>
      <c r="GQT349" s="3"/>
      <c r="GQU349" s="3"/>
      <c r="GQV349" s="3"/>
      <c r="GQW349" s="3"/>
      <c r="GQX349" s="3"/>
      <c r="GQY349" s="3"/>
      <c r="GQZ349" s="3"/>
      <c r="GRA349" s="3"/>
      <c r="GRB349" s="3"/>
      <c r="GRC349" s="3"/>
      <c r="GRD349" s="3"/>
      <c r="GRE349" s="3"/>
      <c r="GRF349" s="3"/>
      <c r="GRG349" s="3"/>
      <c r="GRH349" s="3"/>
      <c r="GRI349" s="3"/>
      <c r="GRJ349" s="3"/>
      <c r="GRK349" s="3"/>
      <c r="GRL349" s="3"/>
      <c r="GRM349" s="3"/>
      <c r="GRN349" s="3"/>
      <c r="GRO349" s="3"/>
      <c r="GRP349" s="3"/>
      <c r="GRQ349" s="3"/>
      <c r="GRR349" s="3"/>
      <c r="GRS349" s="3"/>
      <c r="GRT349" s="3"/>
      <c r="GRU349" s="3"/>
      <c r="GRV349" s="3"/>
      <c r="GRW349" s="3"/>
      <c r="GRX349" s="3"/>
      <c r="GRY349" s="3"/>
      <c r="GRZ349" s="3"/>
      <c r="GSA349" s="3"/>
      <c r="GSB349" s="3"/>
      <c r="GSC349" s="3"/>
      <c r="GSD349" s="3"/>
      <c r="GSE349" s="3"/>
      <c r="GSF349" s="3"/>
      <c r="GSG349" s="3"/>
      <c r="GSH349" s="3"/>
      <c r="GSI349" s="3"/>
      <c r="GSJ349" s="3"/>
      <c r="GSK349" s="3"/>
      <c r="GSL349" s="3"/>
      <c r="GSM349" s="3"/>
      <c r="GSN349" s="3"/>
      <c r="GSO349" s="3"/>
      <c r="GSP349" s="3"/>
      <c r="GSQ349" s="3"/>
      <c r="GSR349" s="3"/>
      <c r="GSS349" s="3"/>
      <c r="GST349" s="3"/>
      <c r="GSU349" s="3"/>
      <c r="GSV349" s="3"/>
      <c r="GSW349" s="3"/>
      <c r="GSX349" s="3"/>
      <c r="GSY349" s="3"/>
      <c r="GSZ349" s="3"/>
      <c r="GTA349" s="3"/>
      <c r="GTB349" s="3"/>
      <c r="GTC349" s="3"/>
      <c r="GTD349" s="3"/>
      <c r="GTE349" s="3"/>
      <c r="GTF349" s="3"/>
      <c r="GTG349" s="3"/>
      <c r="GTH349" s="3"/>
      <c r="GTI349" s="3"/>
      <c r="GTJ349" s="3"/>
      <c r="GTK349" s="3"/>
      <c r="GTL349" s="3"/>
      <c r="GTM349" s="3"/>
      <c r="GTN349" s="3"/>
      <c r="GTO349" s="3"/>
      <c r="GTP349" s="3"/>
      <c r="GTQ349" s="3"/>
      <c r="GTR349" s="3"/>
      <c r="GTS349" s="3"/>
      <c r="GTT349" s="3"/>
      <c r="GTU349" s="3"/>
      <c r="GTV349" s="3"/>
      <c r="GTW349" s="3"/>
      <c r="GTX349" s="3"/>
      <c r="GTY349" s="3"/>
      <c r="GTZ349" s="3"/>
      <c r="GUA349" s="3"/>
      <c r="GUB349" s="3"/>
      <c r="GUC349" s="3"/>
      <c r="GUD349" s="3"/>
      <c r="GUE349" s="3"/>
      <c r="GUF349" s="3"/>
      <c r="GUG349" s="3"/>
      <c r="GUH349" s="3"/>
      <c r="GUI349" s="3"/>
      <c r="GUJ349" s="3"/>
      <c r="GUK349" s="3"/>
      <c r="GUL349" s="3"/>
      <c r="GUM349" s="3"/>
      <c r="GUN349" s="3"/>
      <c r="GUO349" s="3"/>
      <c r="GUP349" s="3"/>
      <c r="GUQ349" s="3"/>
      <c r="GUR349" s="3"/>
      <c r="GUS349" s="3"/>
      <c r="GUT349" s="3"/>
      <c r="GUU349" s="3"/>
      <c r="GUV349" s="3"/>
      <c r="GUW349" s="3"/>
      <c r="GUX349" s="3"/>
      <c r="GUY349" s="3"/>
      <c r="GUZ349" s="3"/>
      <c r="GVA349" s="3"/>
      <c r="GVB349" s="3"/>
      <c r="GVC349" s="3"/>
      <c r="GVD349" s="3"/>
      <c r="GVE349" s="3"/>
      <c r="GVF349" s="3"/>
      <c r="GVG349" s="3"/>
      <c r="GVH349" s="3"/>
      <c r="GVI349" s="3"/>
      <c r="GVJ349" s="3"/>
      <c r="GVK349" s="3"/>
      <c r="GVL349" s="3"/>
      <c r="GVM349" s="3"/>
      <c r="GVN349" s="3"/>
      <c r="GVO349" s="3"/>
      <c r="GVP349" s="3"/>
      <c r="GVQ349" s="3"/>
      <c r="GVR349" s="3"/>
      <c r="GVS349" s="3"/>
      <c r="GVT349" s="3"/>
      <c r="GVU349" s="3"/>
      <c r="GVV349" s="3"/>
      <c r="GVW349" s="3"/>
      <c r="GVX349" s="3"/>
      <c r="GVY349" s="3"/>
      <c r="GVZ349" s="3"/>
      <c r="GWA349" s="3"/>
      <c r="GWB349" s="3"/>
      <c r="GWC349" s="3"/>
      <c r="GWD349" s="3"/>
      <c r="GWE349" s="3"/>
      <c r="GWF349" s="3"/>
      <c r="GWG349" s="3"/>
      <c r="GWH349" s="3"/>
      <c r="GWI349" s="3"/>
      <c r="GWJ349" s="3"/>
      <c r="GWK349" s="3"/>
      <c r="GWL349" s="3"/>
      <c r="GWM349" s="3"/>
      <c r="GWN349" s="3"/>
      <c r="GWO349" s="3"/>
      <c r="GWP349" s="3"/>
      <c r="GWQ349" s="3"/>
      <c r="GWR349" s="3"/>
      <c r="GWS349" s="3"/>
      <c r="GWT349" s="3"/>
      <c r="GWU349" s="3"/>
      <c r="GWV349" s="3"/>
      <c r="GWW349" s="3"/>
      <c r="GWX349" s="3"/>
      <c r="GWY349" s="3"/>
      <c r="GWZ349" s="3"/>
      <c r="GXA349" s="3"/>
      <c r="GXB349" s="3"/>
      <c r="GXC349" s="3"/>
      <c r="GXD349" s="3"/>
      <c r="GXE349" s="3"/>
      <c r="GXF349" s="3"/>
      <c r="GXG349" s="3"/>
      <c r="GXH349" s="3"/>
      <c r="GXI349" s="3"/>
      <c r="GXJ349" s="3"/>
      <c r="GXK349" s="3"/>
      <c r="GXL349" s="3"/>
      <c r="GXM349" s="3"/>
      <c r="GXN349" s="3"/>
      <c r="GXO349" s="3"/>
      <c r="GXP349" s="3"/>
      <c r="GXQ349" s="3"/>
      <c r="GXR349" s="3"/>
      <c r="GXS349" s="3"/>
      <c r="GXT349" s="3"/>
      <c r="GXU349" s="3"/>
      <c r="GXV349" s="3"/>
      <c r="GXW349" s="3"/>
      <c r="GXX349" s="3"/>
      <c r="GXY349" s="3"/>
      <c r="GXZ349" s="3"/>
      <c r="GYA349" s="3"/>
      <c r="GYB349" s="3"/>
      <c r="GYC349" s="3"/>
      <c r="GYD349" s="3"/>
      <c r="GYE349" s="3"/>
      <c r="GYF349" s="3"/>
      <c r="GYG349" s="3"/>
      <c r="GYH349" s="3"/>
      <c r="GYI349" s="3"/>
      <c r="GYJ349" s="3"/>
      <c r="GYK349" s="3"/>
      <c r="GYL349" s="3"/>
      <c r="GYM349" s="3"/>
      <c r="GYN349" s="3"/>
      <c r="GYO349" s="3"/>
      <c r="GYP349" s="3"/>
      <c r="GYQ349" s="3"/>
      <c r="GYR349" s="3"/>
      <c r="GYS349" s="3"/>
      <c r="GYT349" s="3"/>
      <c r="GYU349" s="3"/>
      <c r="GYV349" s="3"/>
      <c r="GYW349" s="3"/>
      <c r="GYX349" s="3"/>
      <c r="GYY349" s="3"/>
      <c r="GYZ349" s="3"/>
      <c r="GZA349" s="3"/>
      <c r="GZB349" s="3"/>
      <c r="GZC349" s="3"/>
      <c r="GZD349" s="3"/>
      <c r="GZE349" s="3"/>
      <c r="GZF349" s="3"/>
      <c r="GZG349" s="3"/>
      <c r="GZH349" s="3"/>
      <c r="GZI349" s="3"/>
      <c r="GZJ349" s="3"/>
      <c r="GZK349" s="3"/>
      <c r="GZL349" s="3"/>
      <c r="GZM349" s="3"/>
      <c r="GZN349" s="3"/>
      <c r="GZO349" s="3"/>
      <c r="GZP349" s="3"/>
      <c r="GZQ349" s="3"/>
      <c r="GZR349" s="3"/>
      <c r="GZS349" s="3"/>
      <c r="GZT349" s="3"/>
      <c r="GZU349" s="3"/>
      <c r="GZV349" s="3"/>
      <c r="GZW349" s="3"/>
      <c r="GZX349" s="3"/>
      <c r="GZY349" s="3"/>
      <c r="GZZ349" s="3"/>
      <c r="HAA349" s="3"/>
      <c r="HAB349" s="3"/>
      <c r="HAC349" s="3"/>
      <c r="HAD349" s="3"/>
      <c r="HAE349" s="3"/>
      <c r="HAF349" s="3"/>
      <c r="HAG349" s="3"/>
      <c r="HAH349" s="3"/>
      <c r="HAI349" s="3"/>
      <c r="HAJ349" s="3"/>
      <c r="HAK349" s="3"/>
      <c r="HAL349" s="3"/>
      <c r="HAM349" s="3"/>
      <c r="HAN349" s="3"/>
      <c r="HAO349" s="3"/>
      <c r="HAP349" s="3"/>
      <c r="HAQ349" s="3"/>
      <c r="HAR349" s="3"/>
      <c r="HAS349" s="3"/>
      <c r="HAT349" s="3"/>
      <c r="HAU349" s="3"/>
      <c r="HAV349" s="3"/>
      <c r="HAW349" s="3"/>
      <c r="HAX349" s="3"/>
      <c r="HAY349" s="3"/>
      <c r="HAZ349" s="3"/>
      <c r="HBA349" s="3"/>
      <c r="HBB349" s="3"/>
      <c r="HBC349" s="3"/>
      <c r="HBD349" s="3"/>
      <c r="HBE349" s="3"/>
      <c r="HBF349" s="3"/>
      <c r="HBG349" s="3"/>
      <c r="HBH349" s="3"/>
      <c r="HBI349" s="3"/>
      <c r="HBJ349" s="3"/>
      <c r="HBK349" s="3"/>
      <c r="HBL349" s="3"/>
      <c r="HBM349" s="3"/>
      <c r="HBN349" s="3"/>
      <c r="HBO349" s="3"/>
      <c r="HBP349" s="3"/>
      <c r="HBQ349" s="3"/>
      <c r="HBR349" s="3"/>
      <c r="HBS349" s="3"/>
      <c r="HBT349" s="3"/>
      <c r="HBU349" s="3"/>
      <c r="HBV349" s="3"/>
      <c r="HBW349" s="3"/>
      <c r="HBX349" s="3"/>
      <c r="HBY349" s="3"/>
      <c r="HBZ349" s="3"/>
      <c r="HCA349" s="3"/>
      <c r="HCB349" s="3"/>
      <c r="HCC349" s="3"/>
      <c r="HCD349" s="3"/>
      <c r="HCE349" s="3"/>
      <c r="HCF349" s="3"/>
      <c r="HCG349" s="3"/>
      <c r="HCH349" s="3"/>
      <c r="HCI349" s="3"/>
      <c r="HCJ349" s="3"/>
      <c r="HCK349" s="3"/>
      <c r="HCL349" s="3"/>
      <c r="HCM349" s="3"/>
      <c r="HCN349" s="3"/>
      <c r="HCO349" s="3"/>
      <c r="HCP349" s="3"/>
      <c r="HCQ349" s="3"/>
      <c r="HCR349" s="3"/>
      <c r="HCS349" s="3"/>
      <c r="HCT349" s="3"/>
      <c r="HCU349" s="3"/>
      <c r="HCV349" s="3"/>
      <c r="HCW349" s="3"/>
      <c r="HCX349" s="3"/>
      <c r="HCY349" s="3"/>
      <c r="HCZ349" s="3"/>
      <c r="HDA349" s="3"/>
      <c r="HDB349" s="3"/>
      <c r="HDC349" s="3"/>
      <c r="HDD349" s="3"/>
      <c r="HDE349" s="3"/>
      <c r="HDF349" s="3"/>
      <c r="HDG349" s="3"/>
      <c r="HDH349" s="3"/>
      <c r="HDI349" s="3"/>
      <c r="HDJ349" s="3"/>
      <c r="HDK349" s="3"/>
      <c r="HDL349" s="3"/>
      <c r="HDM349" s="3"/>
      <c r="HDN349" s="3"/>
      <c r="HDO349" s="3"/>
      <c r="HDP349" s="3"/>
      <c r="HDQ349" s="3"/>
      <c r="HDR349" s="3"/>
      <c r="HDS349" s="3"/>
      <c r="HDT349" s="3"/>
      <c r="HDU349" s="3"/>
      <c r="HDV349" s="3"/>
      <c r="HDW349" s="3"/>
      <c r="HDX349" s="3"/>
      <c r="HDY349" s="3"/>
      <c r="HDZ349" s="3"/>
      <c r="HEA349" s="3"/>
      <c r="HEB349" s="3"/>
      <c r="HEC349" s="3"/>
      <c r="HED349" s="3"/>
      <c r="HEE349" s="3"/>
      <c r="HEF349" s="3"/>
      <c r="HEG349" s="3"/>
      <c r="HEH349" s="3"/>
      <c r="HEI349" s="3"/>
      <c r="HEJ349" s="3"/>
      <c r="HEK349" s="3"/>
      <c r="HEL349" s="3"/>
      <c r="HEM349" s="3"/>
      <c r="HEN349" s="3"/>
      <c r="HEO349" s="3"/>
      <c r="HEP349" s="3"/>
      <c r="HEQ349" s="3"/>
      <c r="HER349" s="3"/>
      <c r="HES349" s="3"/>
      <c r="HET349" s="3"/>
      <c r="HEU349" s="3"/>
      <c r="HEV349" s="3"/>
      <c r="HEW349" s="3"/>
      <c r="HEX349" s="3"/>
      <c r="HEY349" s="3"/>
      <c r="HEZ349" s="3"/>
      <c r="HFA349" s="3"/>
      <c r="HFB349" s="3"/>
      <c r="HFC349" s="3"/>
      <c r="HFD349" s="3"/>
      <c r="HFE349" s="3"/>
      <c r="HFF349" s="3"/>
      <c r="HFG349" s="3"/>
      <c r="HFH349" s="3"/>
      <c r="HFI349" s="3"/>
      <c r="HFJ349" s="3"/>
      <c r="HFK349" s="3"/>
      <c r="HFL349" s="3"/>
      <c r="HFM349" s="3"/>
      <c r="HFN349" s="3"/>
      <c r="HFO349" s="3"/>
      <c r="HFP349" s="3"/>
      <c r="HFQ349" s="3"/>
      <c r="HFR349" s="3"/>
      <c r="HFS349" s="3"/>
      <c r="HFT349" s="3"/>
      <c r="HFU349" s="3"/>
      <c r="HFV349" s="3"/>
      <c r="HFW349" s="3"/>
      <c r="HFX349" s="3"/>
      <c r="HFY349" s="3"/>
      <c r="HFZ349" s="3"/>
      <c r="HGA349" s="3"/>
      <c r="HGB349" s="3"/>
      <c r="HGC349" s="3"/>
      <c r="HGD349" s="3"/>
      <c r="HGE349" s="3"/>
      <c r="HGF349" s="3"/>
      <c r="HGG349" s="3"/>
      <c r="HGH349" s="3"/>
      <c r="HGI349" s="3"/>
      <c r="HGJ349" s="3"/>
      <c r="HGK349" s="3"/>
      <c r="HGL349" s="3"/>
      <c r="HGM349" s="3"/>
      <c r="HGN349" s="3"/>
      <c r="HGO349" s="3"/>
      <c r="HGP349" s="3"/>
      <c r="HGQ349" s="3"/>
      <c r="HGR349" s="3"/>
      <c r="HGS349" s="3"/>
      <c r="HGT349" s="3"/>
      <c r="HGU349" s="3"/>
      <c r="HGV349" s="3"/>
      <c r="HGW349" s="3"/>
      <c r="HGX349" s="3"/>
      <c r="HGY349" s="3"/>
      <c r="HGZ349" s="3"/>
      <c r="HHA349" s="3"/>
      <c r="HHB349" s="3"/>
      <c r="HHC349" s="3"/>
      <c r="HHD349" s="3"/>
      <c r="HHE349" s="3"/>
      <c r="HHF349" s="3"/>
      <c r="HHG349" s="3"/>
      <c r="HHH349" s="3"/>
      <c r="HHI349" s="3"/>
      <c r="HHJ349" s="3"/>
      <c r="HHK349" s="3"/>
      <c r="HHL349" s="3"/>
      <c r="HHM349" s="3"/>
      <c r="HHN349" s="3"/>
      <c r="HHO349" s="3"/>
      <c r="HHP349" s="3"/>
      <c r="HHQ349" s="3"/>
      <c r="HHR349" s="3"/>
      <c r="HHS349" s="3"/>
      <c r="HHT349" s="3"/>
      <c r="HHU349" s="3"/>
      <c r="HHV349" s="3"/>
      <c r="HHW349" s="3"/>
      <c r="HHX349" s="3"/>
      <c r="HHY349" s="3"/>
      <c r="HHZ349" s="3"/>
      <c r="HIA349" s="3"/>
      <c r="HIB349" s="3"/>
      <c r="HIC349" s="3"/>
      <c r="HID349" s="3"/>
      <c r="HIE349" s="3"/>
      <c r="HIF349" s="3"/>
      <c r="HIG349" s="3"/>
      <c r="HIH349" s="3"/>
      <c r="HII349" s="3"/>
      <c r="HIJ349" s="3"/>
      <c r="HIK349" s="3"/>
      <c r="HIL349" s="3"/>
      <c r="HIM349" s="3"/>
      <c r="HIN349" s="3"/>
      <c r="HIO349" s="3"/>
      <c r="HIP349" s="3"/>
      <c r="HIQ349" s="3"/>
      <c r="HIR349" s="3"/>
      <c r="HIS349" s="3"/>
      <c r="HIT349" s="3"/>
      <c r="HIU349" s="3"/>
      <c r="HIV349" s="3"/>
      <c r="HIW349" s="3"/>
      <c r="HIX349" s="3"/>
      <c r="HIY349" s="3"/>
      <c r="HIZ349" s="3"/>
      <c r="HJA349" s="3"/>
      <c r="HJB349" s="3"/>
      <c r="HJC349" s="3"/>
      <c r="HJD349" s="3"/>
      <c r="HJE349" s="3"/>
      <c r="HJF349" s="3"/>
      <c r="HJG349" s="3"/>
      <c r="HJH349" s="3"/>
      <c r="HJI349" s="3"/>
      <c r="HJJ349" s="3"/>
      <c r="HJK349" s="3"/>
      <c r="HJL349" s="3"/>
      <c r="HJM349" s="3"/>
      <c r="HJN349" s="3"/>
      <c r="HJO349" s="3"/>
      <c r="HJP349" s="3"/>
      <c r="HJQ349" s="3"/>
      <c r="HJR349" s="3"/>
      <c r="HJS349" s="3"/>
      <c r="HJT349" s="3"/>
      <c r="HJU349" s="3"/>
      <c r="HJV349" s="3"/>
      <c r="HJW349" s="3"/>
      <c r="HJX349" s="3"/>
      <c r="HJY349" s="3"/>
      <c r="HJZ349" s="3"/>
      <c r="HKA349" s="3"/>
      <c r="HKB349" s="3"/>
      <c r="HKC349" s="3"/>
      <c r="HKD349" s="3"/>
      <c r="HKE349" s="3"/>
      <c r="HKF349" s="3"/>
      <c r="HKG349" s="3"/>
      <c r="HKH349" s="3"/>
      <c r="HKI349" s="3"/>
      <c r="HKJ349" s="3"/>
      <c r="HKK349" s="3"/>
      <c r="HKL349" s="3"/>
      <c r="HKM349" s="3"/>
      <c r="HKN349" s="3"/>
      <c r="HKO349" s="3"/>
      <c r="HKP349" s="3"/>
      <c r="HKQ349" s="3"/>
      <c r="HKR349" s="3"/>
      <c r="HKS349" s="3"/>
      <c r="HKT349" s="3"/>
      <c r="HKU349" s="3"/>
      <c r="HKV349" s="3"/>
      <c r="HKW349" s="3"/>
      <c r="HKX349" s="3"/>
      <c r="HKY349" s="3"/>
      <c r="HKZ349" s="3"/>
      <c r="HLA349" s="3"/>
      <c r="HLB349" s="3"/>
      <c r="HLC349" s="3"/>
      <c r="HLD349" s="3"/>
      <c r="HLE349" s="3"/>
      <c r="HLF349" s="3"/>
      <c r="HLG349" s="3"/>
      <c r="HLH349" s="3"/>
      <c r="HLI349" s="3"/>
      <c r="HLJ349" s="3"/>
      <c r="HLK349" s="3"/>
      <c r="HLL349" s="3"/>
      <c r="HLM349" s="3"/>
      <c r="HLN349" s="3"/>
      <c r="HLO349" s="3"/>
      <c r="HLP349" s="3"/>
      <c r="HLQ349" s="3"/>
      <c r="HLR349" s="3"/>
      <c r="HLS349" s="3"/>
      <c r="HLT349" s="3"/>
      <c r="HLU349" s="3"/>
      <c r="HLV349" s="3"/>
      <c r="HLW349" s="3"/>
      <c r="HLX349" s="3"/>
      <c r="HLY349" s="3"/>
      <c r="HLZ349" s="3"/>
      <c r="HMA349" s="3"/>
      <c r="HMB349" s="3"/>
      <c r="HMC349" s="3"/>
      <c r="HMD349" s="3"/>
      <c r="HME349" s="3"/>
      <c r="HMF349" s="3"/>
      <c r="HMG349" s="3"/>
      <c r="HMH349" s="3"/>
      <c r="HMI349" s="3"/>
      <c r="HMJ349" s="3"/>
      <c r="HMK349" s="3"/>
      <c r="HML349" s="3"/>
      <c r="HMM349" s="3"/>
      <c r="HMN349" s="3"/>
      <c r="HMO349" s="3"/>
      <c r="HMP349" s="3"/>
      <c r="HMQ349" s="3"/>
      <c r="HMR349" s="3"/>
      <c r="HMS349" s="3"/>
      <c r="HMT349" s="3"/>
      <c r="HMU349" s="3"/>
      <c r="HMV349" s="3"/>
      <c r="HMW349" s="3"/>
      <c r="HMX349" s="3"/>
      <c r="HMY349" s="3"/>
      <c r="HMZ349" s="3"/>
      <c r="HNA349" s="3"/>
      <c r="HNB349" s="3"/>
      <c r="HNC349" s="3"/>
      <c r="HND349" s="3"/>
      <c r="HNE349" s="3"/>
      <c r="HNF349" s="3"/>
      <c r="HNG349" s="3"/>
      <c r="HNH349" s="3"/>
      <c r="HNI349" s="3"/>
      <c r="HNJ349" s="3"/>
      <c r="HNK349" s="3"/>
      <c r="HNL349" s="3"/>
      <c r="HNM349" s="3"/>
      <c r="HNN349" s="3"/>
      <c r="HNO349" s="3"/>
      <c r="HNP349" s="3"/>
      <c r="HNQ349" s="3"/>
      <c r="HNR349" s="3"/>
      <c r="HNS349" s="3"/>
      <c r="HNT349" s="3"/>
      <c r="HNU349" s="3"/>
      <c r="HNV349" s="3"/>
      <c r="HNW349" s="3"/>
      <c r="HNX349" s="3"/>
      <c r="HNY349" s="3"/>
      <c r="HNZ349" s="3"/>
      <c r="HOA349" s="3"/>
      <c r="HOB349" s="3"/>
      <c r="HOC349" s="3"/>
      <c r="HOD349" s="3"/>
      <c r="HOE349" s="3"/>
      <c r="HOF349" s="3"/>
      <c r="HOG349" s="3"/>
      <c r="HOH349" s="3"/>
      <c r="HOI349" s="3"/>
      <c r="HOJ349" s="3"/>
      <c r="HOK349" s="3"/>
      <c r="HOL349" s="3"/>
      <c r="HOM349" s="3"/>
      <c r="HON349" s="3"/>
      <c r="HOO349" s="3"/>
      <c r="HOP349" s="3"/>
      <c r="HOQ349" s="3"/>
      <c r="HOR349" s="3"/>
      <c r="HOS349" s="3"/>
      <c r="HOT349" s="3"/>
      <c r="HOU349" s="3"/>
      <c r="HOV349" s="3"/>
      <c r="HOW349" s="3"/>
      <c r="HOX349" s="3"/>
      <c r="HOY349" s="3"/>
      <c r="HOZ349" s="3"/>
      <c r="HPA349" s="3"/>
      <c r="HPB349" s="3"/>
      <c r="HPC349" s="3"/>
      <c r="HPD349" s="3"/>
      <c r="HPE349" s="3"/>
      <c r="HPF349" s="3"/>
      <c r="HPG349" s="3"/>
      <c r="HPH349" s="3"/>
      <c r="HPI349" s="3"/>
      <c r="HPJ349" s="3"/>
      <c r="HPK349" s="3"/>
      <c r="HPL349" s="3"/>
      <c r="HPM349" s="3"/>
      <c r="HPN349" s="3"/>
      <c r="HPO349" s="3"/>
      <c r="HPP349" s="3"/>
      <c r="HPQ349" s="3"/>
      <c r="HPR349" s="3"/>
      <c r="HPS349" s="3"/>
      <c r="HPT349" s="3"/>
      <c r="HPU349" s="3"/>
      <c r="HPV349" s="3"/>
      <c r="HPW349" s="3"/>
      <c r="HPX349" s="3"/>
      <c r="HPY349" s="3"/>
      <c r="HPZ349" s="3"/>
      <c r="HQA349" s="3"/>
      <c r="HQB349" s="3"/>
      <c r="HQC349" s="3"/>
      <c r="HQD349" s="3"/>
      <c r="HQE349" s="3"/>
      <c r="HQF349" s="3"/>
      <c r="HQG349" s="3"/>
      <c r="HQH349" s="3"/>
      <c r="HQI349" s="3"/>
      <c r="HQJ349" s="3"/>
      <c r="HQK349" s="3"/>
      <c r="HQL349" s="3"/>
      <c r="HQM349" s="3"/>
      <c r="HQN349" s="3"/>
      <c r="HQO349" s="3"/>
      <c r="HQP349" s="3"/>
      <c r="HQQ349" s="3"/>
      <c r="HQR349" s="3"/>
      <c r="HQS349" s="3"/>
      <c r="HQT349" s="3"/>
      <c r="HQU349" s="3"/>
      <c r="HQV349" s="3"/>
      <c r="HQW349" s="3"/>
      <c r="HQX349" s="3"/>
      <c r="HQY349" s="3"/>
      <c r="HQZ349" s="3"/>
      <c r="HRA349" s="3"/>
      <c r="HRB349" s="3"/>
      <c r="HRC349" s="3"/>
      <c r="HRD349" s="3"/>
      <c r="HRE349" s="3"/>
      <c r="HRF349" s="3"/>
      <c r="HRG349" s="3"/>
      <c r="HRH349" s="3"/>
      <c r="HRI349" s="3"/>
      <c r="HRJ349" s="3"/>
      <c r="HRK349" s="3"/>
      <c r="HRL349" s="3"/>
      <c r="HRM349" s="3"/>
      <c r="HRN349" s="3"/>
      <c r="HRO349" s="3"/>
      <c r="HRP349" s="3"/>
      <c r="HRQ349" s="3"/>
      <c r="HRR349" s="3"/>
      <c r="HRS349" s="3"/>
      <c r="HRT349" s="3"/>
      <c r="HRU349" s="3"/>
      <c r="HRV349" s="3"/>
      <c r="HRW349" s="3"/>
      <c r="HRX349" s="3"/>
      <c r="HRY349" s="3"/>
      <c r="HRZ349" s="3"/>
      <c r="HSA349" s="3"/>
      <c r="HSB349" s="3"/>
      <c r="HSC349" s="3"/>
      <c r="HSD349" s="3"/>
      <c r="HSE349" s="3"/>
      <c r="HSF349" s="3"/>
      <c r="HSG349" s="3"/>
      <c r="HSH349" s="3"/>
      <c r="HSI349" s="3"/>
      <c r="HSJ349" s="3"/>
      <c r="HSK349" s="3"/>
      <c r="HSL349" s="3"/>
      <c r="HSM349" s="3"/>
      <c r="HSN349" s="3"/>
      <c r="HSO349" s="3"/>
      <c r="HSP349" s="3"/>
      <c r="HSQ349" s="3"/>
      <c r="HSR349" s="3"/>
      <c r="HSS349" s="3"/>
      <c r="HST349" s="3"/>
      <c r="HSU349" s="3"/>
      <c r="HSV349" s="3"/>
      <c r="HSW349" s="3"/>
      <c r="HSX349" s="3"/>
      <c r="HSY349" s="3"/>
      <c r="HSZ349" s="3"/>
      <c r="HTA349" s="3"/>
      <c r="HTB349" s="3"/>
      <c r="HTC349" s="3"/>
      <c r="HTD349" s="3"/>
      <c r="HTE349" s="3"/>
      <c r="HTF349" s="3"/>
      <c r="HTG349" s="3"/>
      <c r="HTH349" s="3"/>
      <c r="HTI349" s="3"/>
      <c r="HTJ349" s="3"/>
      <c r="HTK349" s="3"/>
      <c r="HTL349" s="3"/>
      <c r="HTM349" s="3"/>
      <c r="HTN349" s="3"/>
      <c r="HTO349" s="3"/>
      <c r="HTP349" s="3"/>
      <c r="HTQ349" s="3"/>
      <c r="HTR349" s="3"/>
      <c r="HTS349" s="3"/>
      <c r="HTT349" s="3"/>
      <c r="HTU349" s="3"/>
      <c r="HTV349" s="3"/>
      <c r="HTW349" s="3"/>
      <c r="HTX349" s="3"/>
      <c r="HTY349" s="3"/>
      <c r="HTZ349" s="3"/>
      <c r="HUA349" s="3"/>
      <c r="HUB349" s="3"/>
      <c r="HUC349" s="3"/>
      <c r="HUD349" s="3"/>
      <c r="HUE349" s="3"/>
      <c r="HUF349" s="3"/>
      <c r="HUG349" s="3"/>
      <c r="HUH349" s="3"/>
      <c r="HUI349" s="3"/>
      <c r="HUJ349" s="3"/>
      <c r="HUK349" s="3"/>
      <c r="HUL349" s="3"/>
      <c r="HUM349" s="3"/>
      <c r="HUN349" s="3"/>
      <c r="HUO349" s="3"/>
      <c r="HUP349" s="3"/>
      <c r="HUQ349" s="3"/>
      <c r="HUR349" s="3"/>
      <c r="HUS349" s="3"/>
      <c r="HUT349" s="3"/>
      <c r="HUU349" s="3"/>
      <c r="HUV349" s="3"/>
      <c r="HUW349" s="3"/>
      <c r="HUX349" s="3"/>
      <c r="HUY349" s="3"/>
      <c r="HUZ349" s="3"/>
      <c r="HVA349" s="3"/>
      <c r="HVB349" s="3"/>
      <c r="HVC349" s="3"/>
      <c r="HVD349" s="3"/>
      <c r="HVE349" s="3"/>
      <c r="HVF349" s="3"/>
      <c r="HVG349" s="3"/>
      <c r="HVH349" s="3"/>
      <c r="HVI349" s="3"/>
      <c r="HVJ349" s="3"/>
      <c r="HVK349" s="3"/>
      <c r="HVL349" s="3"/>
      <c r="HVM349" s="3"/>
      <c r="HVN349" s="3"/>
      <c r="HVO349" s="3"/>
      <c r="HVP349" s="3"/>
      <c r="HVQ349" s="3"/>
      <c r="HVR349" s="3"/>
      <c r="HVS349" s="3"/>
      <c r="HVT349" s="3"/>
      <c r="HVU349" s="3"/>
      <c r="HVV349" s="3"/>
      <c r="HVW349" s="3"/>
      <c r="HVX349" s="3"/>
      <c r="HVY349" s="3"/>
      <c r="HVZ349" s="3"/>
      <c r="HWA349" s="3"/>
      <c r="HWB349" s="3"/>
      <c r="HWC349" s="3"/>
      <c r="HWD349" s="3"/>
      <c r="HWE349" s="3"/>
      <c r="HWF349" s="3"/>
      <c r="HWG349" s="3"/>
      <c r="HWH349" s="3"/>
      <c r="HWI349" s="3"/>
      <c r="HWJ349" s="3"/>
      <c r="HWK349" s="3"/>
      <c r="HWL349" s="3"/>
      <c r="HWM349" s="3"/>
      <c r="HWN349" s="3"/>
      <c r="HWO349" s="3"/>
      <c r="HWP349" s="3"/>
      <c r="HWQ349" s="3"/>
      <c r="HWR349" s="3"/>
      <c r="HWS349" s="3"/>
      <c r="HWT349" s="3"/>
      <c r="HWU349" s="3"/>
      <c r="HWV349" s="3"/>
      <c r="HWW349" s="3"/>
      <c r="HWX349" s="3"/>
      <c r="HWY349" s="3"/>
      <c r="HWZ349" s="3"/>
      <c r="HXA349" s="3"/>
      <c r="HXB349" s="3"/>
      <c r="HXC349" s="3"/>
      <c r="HXD349" s="3"/>
      <c r="HXE349" s="3"/>
      <c r="HXF349" s="3"/>
      <c r="HXG349" s="3"/>
      <c r="HXH349" s="3"/>
      <c r="HXI349" s="3"/>
      <c r="HXJ349" s="3"/>
      <c r="HXK349" s="3"/>
      <c r="HXL349" s="3"/>
      <c r="HXM349" s="3"/>
      <c r="HXN349" s="3"/>
      <c r="HXO349" s="3"/>
      <c r="HXP349" s="3"/>
      <c r="HXQ349" s="3"/>
      <c r="HXR349" s="3"/>
      <c r="HXS349" s="3"/>
      <c r="HXT349" s="3"/>
      <c r="HXU349" s="3"/>
      <c r="HXV349" s="3"/>
      <c r="HXW349" s="3"/>
      <c r="HXX349" s="3"/>
      <c r="HXY349" s="3"/>
      <c r="HXZ349" s="3"/>
      <c r="HYA349" s="3"/>
      <c r="HYB349" s="3"/>
      <c r="HYC349" s="3"/>
      <c r="HYD349" s="3"/>
      <c r="HYE349" s="3"/>
      <c r="HYF349" s="3"/>
      <c r="HYG349" s="3"/>
      <c r="HYH349" s="3"/>
      <c r="HYI349" s="3"/>
      <c r="HYJ349" s="3"/>
      <c r="HYK349" s="3"/>
      <c r="HYL349" s="3"/>
      <c r="HYM349" s="3"/>
      <c r="HYN349" s="3"/>
      <c r="HYO349" s="3"/>
      <c r="HYP349" s="3"/>
      <c r="HYQ349" s="3"/>
      <c r="HYR349" s="3"/>
      <c r="HYS349" s="3"/>
      <c r="HYT349" s="3"/>
      <c r="HYU349" s="3"/>
      <c r="HYV349" s="3"/>
      <c r="HYW349" s="3"/>
      <c r="HYX349" s="3"/>
      <c r="HYY349" s="3"/>
      <c r="HYZ349" s="3"/>
      <c r="HZA349" s="3"/>
      <c r="HZB349" s="3"/>
      <c r="HZC349" s="3"/>
      <c r="HZD349" s="3"/>
      <c r="HZE349" s="3"/>
      <c r="HZF349" s="3"/>
      <c r="HZG349" s="3"/>
      <c r="HZH349" s="3"/>
      <c r="HZI349" s="3"/>
      <c r="HZJ349" s="3"/>
      <c r="HZK349" s="3"/>
      <c r="HZL349" s="3"/>
      <c r="HZM349" s="3"/>
      <c r="HZN349" s="3"/>
      <c r="HZO349" s="3"/>
      <c r="HZP349" s="3"/>
      <c r="HZQ349" s="3"/>
      <c r="HZR349" s="3"/>
      <c r="HZS349" s="3"/>
      <c r="HZT349" s="3"/>
      <c r="HZU349" s="3"/>
      <c r="HZV349" s="3"/>
      <c r="HZW349" s="3"/>
      <c r="HZX349" s="3"/>
      <c r="HZY349" s="3"/>
      <c r="HZZ349" s="3"/>
      <c r="IAA349" s="3"/>
      <c r="IAB349" s="3"/>
      <c r="IAC349" s="3"/>
      <c r="IAD349" s="3"/>
      <c r="IAE349" s="3"/>
      <c r="IAF349" s="3"/>
      <c r="IAG349" s="3"/>
      <c r="IAH349" s="3"/>
      <c r="IAI349" s="3"/>
      <c r="IAJ349" s="3"/>
      <c r="IAK349" s="3"/>
      <c r="IAL349" s="3"/>
      <c r="IAM349" s="3"/>
      <c r="IAN349" s="3"/>
      <c r="IAO349" s="3"/>
      <c r="IAP349" s="3"/>
      <c r="IAQ349" s="3"/>
      <c r="IAR349" s="3"/>
      <c r="IAS349" s="3"/>
      <c r="IAT349" s="3"/>
      <c r="IAU349" s="3"/>
      <c r="IAV349" s="3"/>
      <c r="IAW349" s="3"/>
      <c r="IAX349" s="3"/>
      <c r="IAY349" s="3"/>
      <c r="IAZ349" s="3"/>
      <c r="IBA349" s="3"/>
      <c r="IBB349" s="3"/>
      <c r="IBC349" s="3"/>
      <c r="IBD349" s="3"/>
      <c r="IBE349" s="3"/>
      <c r="IBF349" s="3"/>
      <c r="IBG349" s="3"/>
      <c r="IBH349" s="3"/>
      <c r="IBI349" s="3"/>
      <c r="IBJ349" s="3"/>
      <c r="IBK349" s="3"/>
      <c r="IBL349" s="3"/>
      <c r="IBM349" s="3"/>
      <c r="IBN349" s="3"/>
      <c r="IBO349" s="3"/>
      <c r="IBP349" s="3"/>
      <c r="IBQ349" s="3"/>
      <c r="IBR349" s="3"/>
      <c r="IBS349" s="3"/>
      <c r="IBT349" s="3"/>
      <c r="IBU349" s="3"/>
      <c r="IBV349" s="3"/>
      <c r="IBW349" s="3"/>
      <c r="IBX349" s="3"/>
      <c r="IBY349" s="3"/>
      <c r="IBZ349" s="3"/>
      <c r="ICA349" s="3"/>
      <c r="ICB349" s="3"/>
      <c r="ICC349" s="3"/>
      <c r="ICD349" s="3"/>
      <c r="ICE349" s="3"/>
      <c r="ICF349" s="3"/>
      <c r="ICG349" s="3"/>
      <c r="ICH349" s="3"/>
      <c r="ICI349" s="3"/>
      <c r="ICJ349" s="3"/>
      <c r="ICK349" s="3"/>
      <c r="ICL349" s="3"/>
      <c r="ICM349" s="3"/>
      <c r="ICN349" s="3"/>
      <c r="ICO349" s="3"/>
      <c r="ICP349" s="3"/>
      <c r="ICQ349" s="3"/>
      <c r="ICR349" s="3"/>
      <c r="ICS349" s="3"/>
      <c r="ICT349" s="3"/>
      <c r="ICU349" s="3"/>
      <c r="ICV349" s="3"/>
      <c r="ICW349" s="3"/>
      <c r="ICX349" s="3"/>
      <c r="ICY349" s="3"/>
      <c r="ICZ349" s="3"/>
      <c r="IDA349" s="3"/>
      <c r="IDB349" s="3"/>
      <c r="IDC349" s="3"/>
      <c r="IDD349" s="3"/>
      <c r="IDE349" s="3"/>
      <c r="IDF349" s="3"/>
      <c r="IDG349" s="3"/>
      <c r="IDH349" s="3"/>
      <c r="IDI349" s="3"/>
      <c r="IDJ349" s="3"/>
      <c r="IDK349" s="3"/>
      <c r="IDL349" s="3"/>
      <c r="IDM349" s="3"/>
      <c r="IDN349" s="3"/>
      <c r="IDO349" s="3"/>
      <c r="IDP349" s="3"/>
      <c r="IDQ349" s="3"/>
      <c r="IDR349" s="3"/>
      <c r="IDS349" s="3"/>
      <c r="IDT349" s="3"/>
      <c r="IDU349" s="3"/>
      <c r="IDV349" s="3"/>
      <c r="IDW349" s="3"/>
      <c r="IDX349" s="3"/>
      <c r="IDY349" s="3"/>
      <c r="IDZ349" s="3"/>
      <c r="IEA349" s="3"/>
      <c r="IEB349" s="3"/>
      <c r="IEC349" s="3"/>
      <c r="IED349" s="3"/>
      <c r="IEE349" s="3"/>
      <c r="IEF349" s="3"/>
      <c r="IEG349" s="3"/>
      <c r="IEH349" s="3"/>
      <c r="IEI349" s="3"/>
      <c r="IEJ349" s="3"/>
      <c r="IEK349" s="3"/>
      <c r="IEL349" s="3"/>
      <c r="IEM349" s="3"/>
      <c r="IEN349" s="3"/>
      <c r="IEO349" s="3"/>
      <c r="IEP349" s="3"/>
      <c r="IEQ349" s="3"/>
      <c r="IER349" s="3"/>
      <c r="IES349" s="3"/>
      <c r="IET349" s="3"/>
      <c r="IEU349" s="3"/>
      <c r="IEV349" s="3"/>
      <c r="IEW349" s="3"/>
      <c r="IEX349" s="3"/>
      <c r="IEY349" s="3"/>
      <c r="IEZ349" s="3"/>
      <c r="IFA349" s="3"/>
      <c r="IFB349" s="3"/>
      <c r="IFC349" s="3"/>
      <c r="IFD349" s="3"/>
      <c r="IFE349" s="3"/>
      <c r="IFF349" s="3"/>
      <c r="IFG349" s="3"/>
      <c r="IFH349" s="3"/>
      <c r="IFI349" s="3"/>
      <c r="IFJ349" s="3"/>
      <c r="IFK349" s="3"/>
      <c r="IFL349" s="3"/>
      <c r="IFM349" s="3"/>
      <c r="IFN349" s="3"/>
      <c r="IFO349" s="3"/>
      <c r="IFP349" s="3"/>
      <c r="IFQ349" s="3"/>
      <c r="IFR349" s="3"/>
      <c r="IFS349" s="3"/>
      <c r="IFT349" s="3"/>
      <c r="IFU349" s="3"/>
      <c r="IFV349" s="3"/>
      <c r="IFW349" s="3"/>
      <c r="IFX349" s="3"/>
      <c r="IFY349" s="3"/>
      <c r="IFZ349" s="3"/>
      <c r="IGA349" s="3"/>
      <c r="IGB349" s="3"/>
      <c r="IGC349" s="3"/>
      <c r="IGD349" s="3"/>
      <c r="IGE349" s="3"/>
      <c r="IGF349" s="3"/>
      <c r="IGG349" s="3"/>
      <c r="IGH349" s="3"/>
      <c r="IGI349" s="3"/>
      <c r="IGJ349" s="3"/>
      <c r="IGK349" s="3"/>
      <c r="IGL349" s="3"/>
      <c r="IGM349" s="3"/>
      <c r="IGN349" s="3"/>
      <c r="IGO349" s="3"/>
      <c r="IGP349" s="3"/>
      <c r="IGQ349" s="3"/>
      <c r="IGR349" s="3"/>
      <c r="IGS349" s="3"/>
      <c r="IGT349" s="3"/>
      <c r="IGU349" s="3"/>
      <c r="IGV349" s="3"/>
      <c r="IGW349" s="3"/>
      <c r="IGX349" s="3"/>
      <c r="IGY349" s="3"/>
      <c r="IGZ349" s="3"/>
      <c r="IHA349" s="3"/>
      <c r="IHB349" s="3"/>
      <c r="IHC349" s="3"/>
      <c r="IHD349" s="3"/>
      <c r="IHE349" s="3"/>
      <c r="IHF349" s="3"/>
      <c r="IHG349" s="3"/>
      <c r="IHH349" s="3"/>
      <c r="IHI349" s="3"/>
      <c r="IHJ349" s="3"/>
      <c r="IHK349" s="3"/>
      <c r="IHL349" s="3"/>
      <c r="IHM349" s="3"/>
      <c r="IHN349" s="3"/>
      <c r="IHO349" s="3"/>
      <c r="IHP349" s="3"/>
      <c r="IHQ349" s="3"/>
      <c r="IHR349" s="3"/>
      <c r="IHS349" s="3"/>
      <c r="IHT349" s="3"/>
      <c r="IHU349" s="3"/>
      <c r="IHV349" s="3"/>
      <c r="IHW349" s="3"/>
      <c r="IHX349" s="3"/>
      <c r="IHY349" s="3"/>
      <c r="IHZ349" s="3"/>
      <c r="IIA349" s="3"/>
      <c r="IIB349" s="3"/>
      <c r="IIC349" s="3"/>
      <c r="IID349" s="3"/>
      <c r="IIE349" s="3"/>
      <c r="IIF349" s="3"/>
      <c r="IIG349" s="3"/>
      <c r="IIH349" s="3"/>
      <c r="III349" s="3"/>
      <c r="IIJ349" s="3"/>
      <c r="IIK349" s="3"/>
      <c r="IIL349" s="3"/>
      <c r="IIM349" s="3"/>
      <c r="IIN349" s="3"/>
      <c r="IIO349" s="3"/>
      <c r="IIP349" s="3"/>
      <c r="IIQ349" s="3"/>
      <c r="IIR349" s="3"/>
      <c r="IIS349" s="3"/>
      <c r="IIT349" s="3"/>
      <c r="IIU349" s="3"/>
      <c r="IIV349" s="3"/>
      <c r="IIW349" s="3"/>
      <c r="IIX349" s="3"/>
      <c r="IIY349" s="3"/>
      <c r="IIZ349" s="3"/>
      <c r="IJA349" s="3"/>
      <c r="IJB349" s="3"/>
      <c r="IJC349" s="3"/>
      <c r="IJD349" s="3"/>
      <c r="IJE349" s="3"/>
      <c r="IJF349" s="3"/>
      <c r="IJG349" s="3"/>
      <c r="IJH349" s="3"/>
      <c r="IJI349" s="3"/>
      <c r="IJJ349" s="3"/>
      <c r="IJK349" s="3"/>
      <c r="IJL349" s="3"/>
      <c r="IJM349" s="3"/>
      <c r="IJN349" s="3"/>
      <c r="IJO349" s="3"/>
      <c r="IJP349" s="3"/>
      <c r="IJQ349" s="3"/>
      <c r="IJR349" s="3"/>
      <c r="IJS349" s="3"/>
      <c r="IJT349" s="3"/>
      <c r="IJU349" s="3"/>
      <c r="IJV349" s="3"/>
      <c r="IJW349" s="3"/>
      <c r="IJX349" s="3"/>
      <c r="IJY349" s="3"/>
      <c r="IJZ349" s="3"/>
      <c r="IKA349" s="3"/>
      <c r="IKB349" s="3"/>
      <c r="IKC349" s="3"/>
      <c r="IKD349" s="3"/>
      <c r="IKE349" s="3"/>
      <c r="IKF349" s="3"/>
      <c r="IKG349" s="3"/>
      <c r="IKH349" s="3"/>
      <c r="IKI349" s="3"/>
      <c r="IKJ349" s="3"/>
      <c r="IKK349" s="3"/>
      <c r="IKL349" s="3"/>
      <c r="IKM349" s="3"/>
      <c r="IKN349" s="3"/>
      <c r="IKO349" s="3"/>
      <c r="IKP349" s="3"/>
      <c r="IKQ349" s="3"/>
      <c r="IKR349" s="3"/>
      <c r="IKS349" s="3"/>
      <c r="IKT349" s="3"/>
      <c r="IKU349" s="3"/>
      <c r="IKV349" s="3"/>
      <c r="IKW349" s="3"/>
      <c r="IKX349" s="3"/>
      <c r="IKY349" s="3"/>
      <c r="IKZ349" s="3"/>
      <c r="ILA349" s="3"/>
      <c r="ILB349" s="3"/>
      <c r="ILC349" s="3"/>
      <c r="ILD349" s="3"/>
      <c r="ILE349" s="3"/>
      <c r="ILF349" s="3"/>
      <c r="ILG349" s="3"/>
      <c r="ILH349" s="3"/>
      <c r="ILI349" s="3"/>
      <c r="ILJ349" s="3"/>
      <c r="ILK349" s="3"/>
      <c r="ILL349" s="3"/>
      <c r="ILM349" s="3"/>
      <c r="ILN349" s="3"/>
      <c r="ILO349" s="3"/>
      <c r="ILP349" s="3"/>
      <c r="ILQ349" s="3"/>
      <c r="ILR349" s="3"/>
      <c r="ILS349" s="3"/>
      <c r="ILT349" s="3"/>
      <c r="ILU349" s="3"/>
      <c r="ILV349" s="3"/>
      <c r="ILW349" s="3"/>
      <c r="ILX349" s="3"/>
      <c r="ILY349" s="3"/>
      <c r="ILZ349" s="3"/>
      <c r="IMA349" s="3"/>
      <c r="IMB349" s="3"/>
      <c r="IMC349" s="3"/>
      <c r="IMD349" s="3"/>
      <c r="IME349" s="3"/>
      <c r="IMF349" s="3"/>
      <c r="IMG349" s="3"/>
      <c r="IMH349" s="3"/>
      <c r="IMI349" s="3"/>
      <c r="IMJ349" s="3"/>
      <c r="IMK349" s="3"/>
      <c r="IML349" s="3"/>
      <c r="IMM349" s="3"/>
      <c r="IMN349" s="3"/>
      <c r="IMO349" s="3"/>
      <c r="IMP349" s="3"/>
      <c r="IMQ349" s="3"/>
      <c r="IMR349" s="3"/>
      <c r="IMS349" s="3"/>
      <c r="IMT349" s="3"/>
      <c r="IMU349" s="3"/>
      <c r="IMV349" s="3"/>
      <c r="IMW349" s="3"/>
      <c r="IMX349" s="3"/>
      <c r="IMY349" s="3"/>
      <c r="IMZ349" s="3"/>
      <c r="INA349" s="3"/>
      <c r="INB349" s="3"/>
      <c r="INC349" s="3"/>
      <c r="IND349" s="3"/>
      <c r="INE349" s="3"/>
      <c r="INF349" s="3"/>
      <c r="ING349" s="3"/>
      <c r="INH349" s="3"/>
      <c r="INI349" s="3"/>
      <c r="INJ349" s="3"/>
      <c r="INK349" s="3"/>
      <c r="INL349" s="3"/>
      <c r="INM349" s="3"/>
      <c r="INN349" s="3"/>
      <c r="INO349" s="3"/>
      <c r="INP349" s="3"/>
      <c r="INQ349" s="3"/>
      <c r="INR349" s="3"/>
      <c r="INS349" s="3"/>
      <c r="INT349" s="3"/>
      <c r="INU349" s="3"/>
      <c r="INV349" s="3"/>
      <c r="INW349" s="3"/>
      <c r="INX349" s="3"/>
      <c r="INY349" s="3"/>
      <c r="INZ349" s="3"/>
      <c r="IOA349" s="3"/>
      <c r="IOB349" s="3"/>
      <c r="IOC349" s="3"/>
      <c r="IOD349" s="3"/>
      <c r="IOE349" s="3"/>
      <c r="IOF349" s="3"/>
      <c r="IOG349" s="3"/>
      <c r="IOH349" s="3"/>
      <c r="IOI349" s="3"/>
      <c r="IOJ349" s="3"/>
      <c r="IOK349" s="3"/>
      <c r="IOL349" s="3"/>
      <c r="IOM349" s="3"/>
      <c r="ION349" s="3"/>
      <c r="IOO349" s="3"/>
      <c r="IOP349" s="3"/>
      <c r="IOQ349" s="3"/>
      <c r="IOR349" s="3"/>
      <c r="IOS349" s="3"/>
      <c r="IOT349" s="3"/>
      <c r="IOU349" s="3"/>
      <c r="IOV349" s="3"/>
      <c r="IOW349" s="3"/>
      <c r="IOX349" s="3"/>
      <c r="IOY349" s="3"/>
      <c r="IOZ349" s="3"/>
      <c r="IPA349" s="3"/>
      <c r="IPB349" s="3"/>
      <c r="IPC349" s="3"/>
      <c r="IPD349" s="3"/>
      <c r="IPE349" s="3"/>
      <c r="IPF349" s="3"/>
      <c r="IPG349" s="3"/>
      <c r="IPH349" s="3"/>
      <c r="IPI349" s="3"/>
      <c r="IPJ349" s="3"/>
      <c r="IPK349" s="3"/>
      <c r="IPL349" s="3"/>
      <c r="IPM349" s="3"/>
      <c r="IPN349" s="3"/>
      <c r="IPO349" s="3"/>
      <c r="IPP349" s="3"/>
      <c r="IPQ349" s="3"/>
      <c r="IPR349" s="3"/>
      <c r="IPS349" s="3"/>
      <c r="IPT349" s="3"/>
      <c r="IPU349" s="3"/>
      <c r="IPV349" s="3"/>
      <c r="IPW349" s="3"/>
      <c r="IPX349" s="3"/>
      <c r="IPY349" s="3"/>
      <c r="IPZ349" s="3"/>
      <c r="IQA349" s="3"/>
      <c r="IQB349" s="3"/>
      <c r="IQC349" s="3"/>
      <c r="IQD349" s="3"/>
      <c r="IQE349" s="3"/>
      <c r="IQF349" s="3"/>
      <c r="IQG349" s="3"/>
      <c r="IQH349" s="3"/>
      <c r="IQI349" s="3"/>
      <c r="IQJ349" s="3"/>
      <c r="IQK349" s="3"/>
      <c r="IQL349" s="3"/>
      <c r="IQM349" s="3"/>
      <c r="IQN349" s="3"/>
      <c r="IQO349" s="3"/>
      <c r="IQP349" s="3"/>
      <c r="IQQ349" s="3"/>
      <c r="IQR349" s="3"/>
      <c r="IQS349" s="3"/>
      <c r="IQT349" s="3"/>
      <c r="IQU349" s="3"/>
      <c r="IQV349" s="3"/>
      <c r="IQW349" s="3"/>
      <c r="IQX349" s="3"/>
      <c r="IQY349" s="3"/>
      <c r="IQZ349" s="3"/>
      <c r="IRA349" s="3"/>
      <c r="IRB349" s="3"/>
      <c r="IRC349" s="3"/>
      <c r="IRD349" s="3"/>
      <c r="IRE349" s="3"/>
      <c r="IRF349" s="3"/>
      <c r="IRG349" s="3"/>
      <c r="IRH349" s="3"/>
      <c r="IRI349" s="3"/>
      <c r="IRJ349" s="3"/>
      <c r="IRK349" s="3"/>
      <c r="IRL349" s="3"/>
      <c r="IRM349" s="3"/>
      <c r="IRN349" s="3"/>
      <c r="IRO349" s="3"/>
      <c r="IRP349" s="3"/>
      <c r="IRQ349" s="3"/>
      <c r="IRR349" s="3"/>
      <c r="IRS349" s="3"/>
      <c r="IRT349" s="3"/>
      <c r="IRU349" s="3"/>
      <c r="IRV349" s="3"/>
      <c r="IRW349" s="3"/>
      <c r="IRX349" s="3"/>
      <c r="IRY349" s="3"/>
      <c r="IRZ349" s="3"/>
      <c r="ISA349" s="3"/>
      <c r="ISB349" s="3"/>
      <c r="ISC349" s="3"/>
      <c r="ISD349" s="3"/>
      <c r="ISE349" s="3"/>
      <c r="ISF349" s="3"/>
      <c r="ISG349" s="3"/>
      <c r="ISH349" s="3"/>
      <c r="ISI349" s="3"/>
      <c r="ISJ349" s="3"/>
      <c r="ISK349" s="3"/>
      <c r="ISL349" s="3"/>
      <c r="ISM349" s="3"/>
      <c r="ISN349" s="3"/>
      <c r="ISO349" s="3"/>
      <c r="ISP349" s="3"/>
      <c r="ISQ349" s="3"/>
      <c r="ISR349" s="3"/>
      <c r="ISS349" s="3"/>
      <c r="IST349" s="3"/>
      <c r="ISU349" s="3"/>
      <c r="ISV349" s="3"/>
      <c r="ISW349" s="3"/>
      <c r="ISX349" s="3"/>
      <c r="ISY349" s="3"/>
      <c r="ISZ349" s="3"/>
      <c r="ITA349" s="3"/>
      <c r="ITB349" s="3"/>
      <c r="ITC349" s="3"/>
      <c r="ITD349" s="3"/>
      <c r="ITE349" s="3"/>
      <c r="ITF349" s="3"/>
      <c r="ITG349" s="3"/>
      <c r="ITH349" s="3"/>
      <c r="ITI349" s="3"/>
      <c r="ITJ349" s="3"/>
      <c r="ITK349" s="3"/>
      <c r="ITL349" s="3"/>
      <c r="ITM349" s="3"/>
      <c r="ITN349" s="3"/>
      <c r="ITO349" s="3"/>
      <c r="ITP349" s="3"/>
      <c r="ITQ349" s="3"/>
      <c r="ITR349" s="3"/>
      <c r="ITS349" s="3"/>
      <c r="ITT349" s="3"/>
      <c r="ITU349" s="3"/>
      <c r="ITV349" s="3"/>
      <c r="ITW349" s="3"/>
      <c r="ITX349" s="3"/>
      <c r="ITY349" s="3"/>
      <c r="ITZ349" s="3"/>
      <c r="IUA349" s="3"/>
      <c r="IUB349" s="3"/>
      <c r="IUC349" s="3"/>
      <c r="IUD349" s="3"/>
      <c r="IUE349" s="3"/>
      <c r="IUF349" s="3"/>
      <c r="IUG349" s="3"/>
      <c r="IUH349" s="3"/>
      <c r="IUI349" s="3"/>
      <c r="IUJ349" s="3"/>
      <c r="IUK349" s="3"/>
      <c r="IUL349" s="3"/>
      <c r="IUM349" s="3"/>
      <c r="IUN349" s="3"/>
      <c r="IUO349" s="3"/>
      <c r="IUP349" s="3"/>
      <c r="IUQ349" s="3"/>
      <c r="IUR349" s="3"/>
      <c r="IUS349" s="3"/>
      <c r="IUT349" s="3"/>
      <c r="IUU349" s="3"/>
      <c r="IUV349" s="3"/>
      <c r="IUW349" s="3"/>
      <c r="IUX349" s="3"/>
      <c r="IUY349" s="3"/>
      <c r="IUZ349" s="3"/>
      <c r="IVA349" s="3"/>
      <c r="IVB349" s="3"/>
      <c r="IVC349" s="3"/>
      <c r="IVD349" s="3"/>
      <c r="IVE349" s="3"/>
      <c r="IVF349" s="3"/>
      <c r="IVG349" s="3"/>
      <c r="IVH349" s="3"/>
      <c r="IVI349" s="3"/>
      <c r="IVJ349" s="3"/>
      <c r="IVK349" s="3"/>
      <c r="IVL349" s="3"/>
      <c r="IVM349" s="3"/>
      <c r="IVN349" s="3"/>
      <c r="IVO349" s="3"/>
      <c r="IVP349" s="3"/>
      <c r="IVQ349" s="3"/>
      <c r="IVR349" s="3"/>
      <c r="IVS349" s="3"/>
      <c r="IVT349" s="3"/>
      <c r="IVU349" s="3"/>
      <c r="IVV349" s="3"/>
      <c r="IVW349" s="3"/>
      <c r="IVX349" s="3"/>
      <c r="IVY349" s="3"/>
      <c r="IVZ349" s="3"/>
      <c r="IWA349" s="3"/>
      <c r="IWB349" s="3"/>
      <c r="IWC349" s="3"/>
      <c r="IWD349" s="3"/>
      <c r="IWE349" s="3"/>
      <c r="IWF349" s="3"/>
      <c r="IWG349" s="3"/>
      <c r="IWH349" s="3"/>
      <c r="IWI349" s="3"/>
      <c r="IWJ349" s="3"/>
      <c r="IWK349" s="3"/>
      <c r="IWL349" s="3"/>
      <c r="IWM349" s="3"/>
      <c r="IWN349" s="3"/>
      <c r="IWO349" s="3"/>
      <c r="IWP349" s="3"/>
      <c r="IWQ349" s="3"/>
      <c r="IWR349" s="3"/>
      <c r="IWS349" s="3"/>
      <c r="IWT349" s="3"/>
      <c r="IWU349" s="3"/>
      <c r="IWV349" s="3"/>
      <c r="IWW349" s="3"/>
      <c r="IWX349" s="3"/>
      <c r="IWY349" s="3"/>
      <c r="IWZ349" s="3"/>
      <c r="IXA349" s="3"/>
      <c r="IXB349" s="3"/>
      <c r="IXC349" s="3"/>
      <c r="IXD349" s="3"/>
      <c r="IXE349" s="3"/>
      <c r="IXF349" s="3"/>
      <c r="IXG349" s="3"/>
      <c r="IXH349" s="3"/>
      <c r="IXI349" s="3"/>
      <c r="IXJ349" s="3"/>
      <c r="IXK349" s="3"/>
      <c r="IXL349" s="3"/>
      <c r="IXM349" s="3"/>
      <c r="IXN349" s="3"/>
      <c r="IXO349" s="3"/>
      <c r="IXP349" s="3"/>
      <c r="IXQ349" s="3"/>
      <c r="IXR349" s="3"/>
      <c r="IXS349" s="3"/>
      <c r="IXT349" s="3"/>
      <c r="IXU349" s="3"/>
      <c r="IXV349" s="3"/>
      <c r="IXW349" s="3"/>
      <c r="IXX349" s="3"/>
      <c r="IXY349" s="3"/>
      <c r="IXZ349" s="3"/>
      <c r="IYA349" s="3"/>
      <c r="IYB349" s="3"/>
      <c r="IYC349" s="3"/>
      <c r="IYD349" s="3"/>
      <c r="IYE349" s="3"/>
      <c r="IYF349" s="3"/>
      <c r="IYG349" s="3"/>
      <c r="IYH349" s="3"/>
      <c r="IYI349" s="3"/>
      <c r="IYJ349" s="3"/>
      <c r="IYK349" s="3"/>
      <c r="IYL349" s="3"/>
      <c r="IYM349" s="3"/>
      <c r="IYN349" s="3"/>
      <c r="IYO349" s="3"/>
      <c r="IYP349" s="3"/>
      <c r="IYQ349" s="3"/>
      <c r="IYR349" s="3"/>
      <c r="IYS349" s="3"/>
      <c r="IYT349" s="3"/>
      <c r="IYU349" s="3"/>
      <c r="IYV349" s="3"/>
      <c r="IYW349" s="3"/>
      <c r="IYX349" s="3"/>
      <c r="IYY349" s="3"/>
      <c r="IYZ349" s="3"/>
      <c r="IZA349" s="3"/>
      <c r="IZB349" s="3"/>
      <c r="IZC349" s="3"/>
      <c r="IZD349" s="3"/>
      <c r="IZE349" s="3"/>
      <c r="IZF349" s="3"/>
      <c r="IZG349" s="3"/>
      <c r="IZH349" s="3"/>
      <c r="IZI349" s="3"/>
      <c r="IZJ349" s="3"/>
      <c r="IZK349" s="3"/>
      <c r="IZL349" s="3"/>
      <c r="IZM349" s="3"/>
      <c r="IZN349" s="3"/>
      <c r="IZO349" s="3"/>
      <c r="IZP349" s="3"/>
      <c r="IZQ349" s="3"/>
      <c r="IZR349" s="3"/>
      <c r="IZS349" s="3"/>
      <c r="IZT349" s="3"/>
      <c r="IZU349" s="3"/>
      <c r="IZV349" s="3"/>
      <c r="IZW349" s="3"/>
      <c r="IZX349" s="3"/>
      <c r="IZY349" s="3"/>
      <c r="IZZ349" s="3"/>
      <c r="JAA349" s="3"/>
      <c r="JAB349" s="3"/>
      <c r="JAC349" s="3"/>
      <c r="JAD349" s="3"/>
      <c r="JAE349" s="3"/>
      <c r="JAF349" s="3"/>
      <c r="JAG349" s="3"/>
      <c r="JAH349" s="3"/>
      <c r="JAI349" s="3"/>
      <c r="JAJ349" s="3"/>
      <c r="JAK349" s="3"/>
      <c r="JAL349" s="3"/>
      <c r="JAM349" s="3"/>
      <c r="JAN349" s="3"/>
      <c r="JAO349" s="3"/>
      <c r="JAP349" s="3"/>
      <c r="JAQ349" s="3"/>
      <c r="JAR349" s="3"/>
      <c r="JAS349" s="3"/>
      <c r="JAT349" s="3"/>
      <c r="JAU349" s="3"/>
      <c r="JAV349" s="3"/>
      <c r="JAW349" s="3"/>
      <c r="JAX349" s="3"/>
      <c r="JAY349" s="3"/>
      <c r="JAZ349" s="3"/>
      <c r="JBA349" s="3"/>
      <c r="JBB349" s="3"/>
      <c r="JBC349" s="3"/>
      <c r="JBD349" s="3"/>
      <c r="JBE349" s="3"/>
      <c r="JBF349" s="3"/>
      <c r="JBG349" s="3"/>
      <c r="JBH349" s="3"/>
      <c r="JBI349" s="3"/>
      <c r="JBJ349" s="3"/>
      <c r="JBK349" s="3"/>
      <c r="JBL349" s="3"/>
      <c r="JBM349" s="3"/>
      <c r="JBN349" s="3"/>
      <c r="JBO349" s="3"/>
      <c r="JBP349" s="3"/>
      <c r="JBQ349" s="3"/>
      <c r="JBR349" s="3"/>
      <c r="JBS349" s="3"/>
      <c r="JBT349" s="3"/>
      <c r="JBU349" s="3"/>
      <c r="JBV349" s="3"/>
      <c r="JBW349" s="3"/>
      <c r="JBX349" s="3"/>
      <c r="JBY349" s="3"/>
      <c r="JBZ349" s="3"/>
      <c r="JCA349" s="3"/>
      <c r="JCB349" s="3"/>
      <c r="JCC349" s="3"/>
      <c r="JCD349" s="3"/>
      <c r="JCE349" s="3"/>
      <c r="JCF349" s="3"/>
      <c r="JCG349" s="3"/>
      <c r="JCH349" s="3"/>
      <c r="JCI349" s="3"/>
      <c r="JCJ349" s="3"/>
      <c r="JCK349" s="3"/>
      <c r="JCL349" s="3"/>
      <c r="JCM349" s="3"/>
      <c r="JCN349" s="3"/>
      <c r="JCO349" s="3"/>
      <c r="JCP349" s="3"/>
      <c r="JCQ349" s="3"/>
      <c r="JCR349" s="3"/>
      <c r="JCS349" s="3"/>
      <c r="JCT349" s="3"/>
      <c r="JCU349" s="3"/>
      <c r="JCV349" s="3"/>
      <c r="JCW349" s="3"/>
      <c r="JCX349" s="3"/>
      <c r="JCY349" s="3"/>
      <c r="JCZ349" s="3"/>
      <c r="JDA349" s="3"/>
      <c r="JDB349" s="3"/>
      <c r="JDC349" s="3"/>
      <c r="JDD349" s="3"/>
      <c r="JDE349" s="3"/>
      <c r="JDF349" s="3"/>
      <c r="JDG349" s="3"/>
      <c r="JDH349" s="3"/>
      <c r="JDI349" s="3"/>
      <c r="JDJ349" s="3"/>
      <c r="JDK349" s="3"/>
      <c r="JDL349" s="3"/>
      <c r="JDM349" s="3"/>
      <c r="JDN349" s="3"/>
      <c r="JDO349" s="3"/>
      <c r="JDP349" s="3"/>
      <c r="JDQ349" s="3"/>
      <c r="JDR349" s="3"/>
      <c r="JDS349" s="3"/>
      <c r="JDT349" s="3"/>
      <c r="JDU349" s="3"/>
      <c r="JDV349" s="3"/>
      <c r="JDW349" s="3"/>
      <c r="JDX349" s="3"/>
      <c r="JDY349" s="3"/>
      <c r="JDZ349" s="3"/>
      <c r="JEA349" s="3"/>
      <c r="JEB349" s="3"/>
      <c r="JEC349" s="3"/>
      <c r="JED349" s="3"/>
      <c r="JEE349" s="3"/>
      <c r="JEF349" s="3"/>
      <c r="JEG349" s="3"/>
      <c r="JEH349" s="3"/>
      <c r="JEI349" s="3"/>
      <c r="JEJ349" s="3"/>
      <c r="JEK349" s="3"/>
      <c r="JEL349" s="3"/>
      <c r="JEM349" s="3"/>
      <c r="JEN349" s="3"/>
      <c r="JEO349" s="3"/>
      <c r="JEP349" s="3"/>
      <c r="JEQ349" s="3"/>
      <c r="JER349" s="3"/>
      <c r="JES349" s="3"/>
      <c r="JET349" s="3"/>
      <c r="JEU349" s="3"/>
      <c r="JEV349" s="3"/>
      <c r="JEW349" s="3"/>
      <c r="JEX349" s="3"/>
      <c r="JEY349" s="3"/>
      <c r="JEZ349" s="3"/>
      <c r="JFA349" s="3"/>
      <c r="JFB349" s="3"/>
      <c r="JFC349" s="3"/>
      <c r="JFD349" s="3"/>
      <c r="JFE349" s="3"/>
      <c r="JFF349" s="3"/>
      <c r="JFG349" s="3"/>
      <c r="JFH349" s="3"/>
      <c r="JFI349" s="3"/>
      <c r="JFJ349" s="3"/>
      <c r="JFK349" s="3"/>
      <c r="JFL349" s="3"/>
      <c r="JFM349" s="3"/>
      <c r="JFN349" s="3"/>
      <c r="JFO349" s="3"/>
      <c r="JFP349" s="3"/>
      <c r="JFQ349" s="3"/>
      <c r="JFR349" s="3"/>
      <c r="JFS349" s="3"/>
      <c r="JFT349" s="3"/>
      <c r="JFU349" s="3"/>
      <c r="JFV349" s="3"/>
      <c r="JFW349" s="3"/>
      <c r="JFX349" s="3"/>
      <c r="JFY349" s="3"/>
      <c r="JFZ349" s="3"/>
      <c r="JGA349" s="3"/>
      <c r="JGB349" s="3"/>
      <c r="JGC349" s="3"/>
      <c r="JGD349" s="3"/>
      <c r="JGE349" s="3"/>
      <c r="JGF349" s="3"/>
      <c r="JGG349" s="3"/>
      <c r="JGH349" s="3"/>
      <c r="JGI349" s="3"/>
      <c r="JGJ349" s="3"/>
      <c r="JGK349" s="3"/>
      <c r="JGL349" s="3"/>
      <c r="JGM349" s="3"/>
      <c r="JGN349" s="3"/>
      <c r="JGO349" s="3"/>
      <c r="JGP349" s="3"/>
      <c r="JGQ349" s="3"/>
      <c r="JGR349" s="3"/>
      <c r="JGS349" s="3"/>
      <c r="JGT349" s="3"/>
      <c r="JGU349" s="3"/>
      <c r="JGV349" s="3"/>
      <c r="JGW349" s="3"/>
      <c r="JGX349" s="3"/>
      <c r="JGY349" s="3"/>
      <c r="JGZ349" s="3"/>
      <c r="JHA349" s="3"/>
      <c r="JHB349" s="3"/>
      <c r="JHC349" s="3"/>
      <c r="JHD349" s="3"/>
      <c r="JHE349" s="3"/>
      <c r="JHF349" s="3"/>
      <c r="JHG349" s="3"/>
      <c r="JHH349" s="3"/>
      <c r="JHI349" s="3"/>
      <c r="JHJ349" s="3"/>
      <c r="JHK349" s="3"/>
      <c r="JHL349" s="3"/>
      <c r="JHM349" s="3"/>
      <c r="JHN349" s="3"/>
      <c r="JHO349" s="3"/>
      <c r="JHP349" s="3"/>
      <c r="JHQ349" s="3"/>
      <c r="JHR349" s="3"/>
      <c r="JHS349" s="3"/>
      <c r="JHT349" s="3"/>
      <c r="JHU349" s="3"/>
      <c r="JHV349" s="3"/>
      <c r="JHW349" s="3"/>
      <c r="JHX349" s="3"/>
      <c r="JHY349" s="3"/>
      <c r="JHZ349" s="3"/>
      <c r="JIA349" s="3"/>
      <c r="JIB349" s="3"/>
      <c r="JIC349" s="3"/>
      <c r="JID349" s="3"/>
      <c r="JIE349" s="3"/>
      <c r="JIF349" s="3"/>
      <c r="JIG349" s="3"/>
      <c r="JIH349" s="3"/>
      <c r="JII349" s="3"/>
      <c r="JIJ349" s="3"/>
      <c r="JIK349" s="3"/>
      <c r="JIL349" s="3"/>
      <c r="JIM349" s="3"/>
      <c r="JIN349" s="3"/>
      <c r="JIO349" s="3"/>
      <c r="JIP349" s="3"/>
      <c r="JIQ349" s="3"/>
      <c r="JIR349" s="3"/>
      <c r="JIS349" s="3"/>
      <c r="JIT349" s="3"/>
      <c r="JIU349" s="3"/>
      <c r="JIV349" s="3"/>
      <c r="JIW349" s="3"/>
      <c r="JIX349" s="3"/>
      <c r="JIY349" s="3"/>
      <c r="JIZ349" s="3"/>
      <c r="JJA349" s="3"/>
      <c r="JJB349" s="3"/>
      <c r="JJC349" s="3"/>
      <c r="JJD349" s="3"/>
      <c r="JJE349" s="3"/>
      <c r="JJF349" s="3"/>
      <c r="JJG349" s="3"/>
      <c r="JJH349" s="3"/>
      <c r="JJI349" s="3"/>
      <c r="JJJ349" s="3"/>
      <c r="JJK349" s="3"/>
      <c r="JJL349" s="3"/>
      <c r="JJM349" s="3"/>
      <c r="JJN349" s="3"/>
      <c r="JJO349" s="3"/>
      <c r="JJP349" s="3"/>
      <c r="JJQ349" s="3"/>
      <c r="JJR349" s="3"/>
      <c r="JJS349" s="3"/>
      <c r="JJT349" s="3"/>
      <c r="JJU349" s="3"/>
      <c r="JJV349" s="3"/>
      <c r="JJW349" s="3"/>
      <c r="JJX349" s="3"/>
      <c r="JJY349" s="3"/>
      <c r="JJZ349" s="3"/>
      <c r="JKA349" s="3"/>
      <c r="JKB349" s="3"/>
      <c r="JKC349" s="3"/>
      <c r="JKD349" s="3"/>
      <c r="JKE349" s="3"/>
      <c r="JKF349" s="3"/>
      <c r="JKG349" s="3"/>
      <c r="JKH349" s="3"/>
      <c r="JKI349" s="3"/>
      <c r="JKJ349" s="3"/>
      <c r="JKK349" s="3"/>
      <c r="JKL349" s="3"/>
      <c r="JKM349" s="3"/>
      <c r="JKN349" s="3"/>
      <c r="JKO349" s="3"/>
      <c r="JKP349" s="3"/>
      <c r="JKQ349" s="3"/>
      <c r="JKR349" s="3"/>
      <c r="JKS349" s="3"/>
      <c r="JKT349" s="3"/>
      <c r="JKU349" s="3"/>
      <c r="JKV349" s="3"/>
      <c r="JKW349" s="3"/>
      <c r="JKX349" s="3"/>
      <c r="JKY349" s="3"/>
      <c r="JKZ349" s="3"/>
      <c r="JLA349" s="3"/>
      <c r="JLB349" s="3"/>
      <c r="JLC349" s="3"/>
      <c r="JLD349" s="3"/>
      <c r="JLE349" s="3"/>
      <c r="JLF349" s="3"/>
      <c r="JLG349" s="3"/>
      <c r="JLH349" s="3"/>
      <c r="JLI349" s="3"/>
      <c r="JLJ349" s="3"/>
      <c r="JLK349" s="3"/>
      <c r="JLL349" s="3"/>
      <c r="JLM349" s="3"/>
      <c r="JLN349" s="3"/>
      <c r="JLO349" s="3"/>
      <c r="JLP349" s="3"/>
      <c r="JLQ349" s="3"/>
      <c r="JLR349" s="3"/>
      <c r="JLS349" s="3"/>
      <c r="JLT349" s="3"/>
      <c r="JLU349" s="3"/>
      <c r="JLV349" s="3"/>
      <c r="JLW349" s="3"/>
      <c r="JLX349" s="3"/>
      <c r="JLY349" s="3"/>
      <c r="JLZ349" s="3"/>
      <c r="JMA349" s="3"/>
      <c r="JMB349" s="3"/>
      <c r="JMC349" s="3"/>
      <c r="JMD349" s="3"/>
      <c r="JME349" s="3"/>
      <c r="JMF349" s="3"/>
      <c r="JMG349" s="3"/>
      <c r="JMH349" s="3"/>
      <c r="JMI349" s="3"/>
      <c r="JMJ349" s="3"/>
      <c r="JMK349" s="3"/>
      <c r="JML349" s="3"/>
      <c r="JMM349" s="3"/>
      <c r="JMN349" s="3"/>
      <c r="JMO349" s="3"/>
      <c r="JMP349" s="3"/>
      <c r="JMQ349" s="3"/>
      <c r="JMR349" s="3"/>
      <c r="JMS349" s="3"/>
      <c r="JMT349" s="3"/>
      <c r="JMU349" s="3"/>
      <c r="JMV349" s="3"/>
      <c r="JMW349" s="3"/>
      <c r="JMX349" s="3"/>
      <c r="JMY349" s="3"/>
      <c r="JMZ349" s="3"/>
      <c r="JNA349" s="3"/>
      <c r="JNB349" s="3"/>
      <c r="JNC349" s="3"/>
      <c r="JND349" s="3"/>
      <c r="JNE349" s="3"/>
      <c r="JNF349" s="3"/>
      <c r="JNG349" s="3"/>
      <c r="JNH349" s="3"/>
      <c r="JNI349" s="3"/>
      <c r="JNJ349" s="3"/>
      <c r="JNK349" s="3"/>
      <c r="JNL349" s="3"/>
      <c r="JNM349" s="3"/>
      <c r="JNN349" s="3"/>
      <c r="JNO349" s="3"/>
      <c r="JNP349" s="3"/>
      <c r="JNQ349" s="3"/>
      <c r="JNR349" s="3"/>
      <c r="JNS349" s="3"/>
      <c r="JNT349" s="3"/>
      <c r="JNU349" s="3"/>
      <c r="JNV349" s="3"/>
      <c r="JNW349" s="3"/>
      <c r="JNX349" s="3"/>
      <c r="JNY349" s="3"/>
      <c r="JNZ349" s="3"/>
      <c r="JOA349" s="3"/>
      <c r="JOB349" s="3"/>
      <c r="JOC349" s="3"/>
      <c r="JOD349" s="3"/>
      <c r="JOE349" s="3"/>
      <c r="JOF349" s="3"/>
      <c r="JOG349" s="3"/>
      <c r="JOH349" s="3"/>
      <c r="JOI349" s="3"/>
      <c r="JOJ349" s="3"/>
      <c r="JOK349" s="3"/>
      <c r="JOL349" s="3"/>
      <c r="JOM349" s="3"/>
      <c r="JON349" s="3"/>
      <c r="JOO349" s="3"/>
      <c r="JOP349" s="3"/>
      <c r="JOQ349" s="3"/>
      <c r="JOR349" s="3"/>
      <c r="JOS349" s="3"/>
      <c r="JOT349" s="3"/>
      <c r="JOU349" s="3"/>
      <c r="JOV349" s="3"/>
      <c r="JOW349" s="3"/>
      <c r="JOX349" s="3"/>
      <c r="JOY349" s="3"/>
      <c r="JOZ349" s="3"/>
      <c r="JPA349" s="3"/>
      <c r="JPB349" s="3"/>
      <c r="JPC349" s="3"/>
      <c r="JPD349" s="3"/>
      <c r="JPE349" s="3"/>
      <c r="JPF349" s="3"/>
      <c r="JPG349" s="3"/>
      <c r="JPH349" s="3"/>
      <c r="JPI349" s="3"/>
      <c r="JPJ349" s="3"/>
      <c r="JPK349" s="3"/>
      <c r="JPL349" s="3"/>
      <c r="JPM349" s="3"/>
      <c r="JPN349" s="3"/>
      <c r="JPO349" s="3"/>
      <c r="JPP349" s="3"/>
      <c r="JPQ349" s="3"/>
      <c r="JPR349" s="3"/>
      <c r="JPS349" s="3"/>
      <c r="JPT349" s="3"/>
      <c r="JPU349" s="3"/>
      <c r="JPV349" s="3"/>
      <c r="JPW349" s="3"/>
      <c r="JPX349" s="3"/>
      <c r="JPY349" s="3"/>
      <c r="JPZ349" s="3"/>
      <c r="JQA349" s="3"/>
      <c r="JQB349" s="3"/>
      <c r="JQC349" s="3"/>
      <c r="JQD349" s="3"/>
      <c r="JQE349" s="3"/>
      <c r="JQF349" s="3"/>
      <c r="JQG349" s="3"/>
      <c r="JQH349" s="3"/>
      <c r="JQI349" s="3"/>
      <c r="JQJ349" s="3"/>
      <c r="JQK349" s="3"/>
      <c r="JQL349" s="3"/>
      <c r="JQM349" s="3"/>
      <c r="JQN349" s="3"/>
      <c r="JQO349" s="3"/>
      <c r="JQP349" s="3"/>
      <c r="JQQ349" s="3"/>
      <c r="JQR349" s="3"/>
      <c r="JQS349" s="3"/>
      <c r="JQT349" s="3"/>
      <c r="JQU349" s="3"/>
      <c r="JQV349" s="3"/>
      <c r="JQW349" s="3"/>
      <c r="JQX349" s="3"/>
      <c r="JQY349" s="3"/>
      <c r="JQZ349" s="3"/>
      <c r="JRA349" s="3"/>
      <c r="JRB349" s="3"/>
      <c r="JRC349" s="3"/>
      <c r="JRD349" s="3"/>
      <c r="JRE349" s="3"/>
      <c r="JRF349" s="3"/>
      <c r="JRG349" s="3"/>
      <c r="JRH349" s="3"/>
      <c r="JRI349" s="3"/>
      <c r="JRJ349" s="3"/>
      <c r="JRK349" s="3"/>
      <c r="JRL349" s="3"/>
      <c r="JRM349" s="3"/>
      <c r="JRN349" s="3"/>
      <c r="JRO349" s="3"/>
      <c r="JRP349" s="3"/>
      <c r="JRQ349" s="3"/>
      <c r="JRR349" s="3"/>
      <c r="JRS349" s="3"/>
      <c r="JRT349" s="3"/>
      <c r="JRU349" s="3"/>
      <c r="JRV349" s="3"/>
      <c r="JRW349" s="3"/>
      <c r="JRX349" s="3"/>
      <c r="JRY349" s="3"/>
      <c r="JRZ349" s="3"/>
      <c r="JSA349" s="3"/>
      <c r="JSB349" s="3"/>
      <c r="JSC349" s="3"/>
      <c r="JSD349" s="3"/>
      <c r="JSE349" s="3"/>
      <c r="JSF349" s="3"/>
      <c r="JSG349" s="3"/>
      <c r="JSH349" s="3"/>
      <c r="JSI349" s="3"/>
      <c r="JSJ349" s="3"/>
      <c r="JSK349" s="3"/>
      <c r="JSL349" s="3"/>
      <c r="JSM349" s="3"/>
      <c r="JSN349" s="3"/>
      <c r="JSO349" s="3"/>
      <c r="JSP349" s="3"/>
      <c r="JSQ349" s="3"/>
      <c r="JSR349" s="3"/>
      <c r="JSS349" s="3"/>
      <c r="JST349" s="3"/>
      <c r="JSU349" s="3"/>
      <c r="JSV349" s="3"/>
      <c r="JSW349" s="3"/>
      <c r="JSX349" s="3"/>
      <c r="JSY349" s="3"/>
      <c r="JSZ349" s="3"/>
      <c r="JTA349" s="3"/>
      <c r="JTB349" s="3"/>
      <c r="JTC349" s="3"/>
      <c r="JTD349" s="3"/>
      <c r="JTE349" s="3"/>
      <c r="JTF349" s="3"/>
      <c r="JTG349" s="3"/>
      <c r="JTH349" s="3"/>
      <c r="JTI349" s="3"/>
      <c r="JTJ349" s="3"/>
      <c r="JTK349" s="3"/>
      <c r="JTL349" s="3"/>
      <c r="JTM349" s="3"/>
      <c r="JTN349" s="3"/>
      <c r="JTO349" s="3"/>
      <c r="JTP349" s="3"/>
      <c r="JTQ349" s="3"/>
      <c r="JTR349" s="3"/>
      <c r="JTS349" s="3"/>
      <c r="JTT349" s="3"/>
      <c r="JTU349" s="3"/>
      <c r="JTV349" s="3"/>
      <c r="JTW349" s="3"/>
      <c r="JTX349" s="3"/>
      <c r="JTY349" s="3"/>
      <c r="JTZ349" s="3"/>
      <c r="JUA349" s="3"/>
      <c r="JUB349" s="3"/>
      <c r="JUC349" s="3"/>
      <c r="JUD349" s="3"/>
      <c r="JUE349" s="3"/>
      <c r="JUF349" s="3"/>
      <c r="JUG349" s="3"/>
      <c r="JUH349" s="3"/>
      <c r="JUI349" s="3"/>
      <c r="JUJ349" s="3"/>
      <c r="JUK349" s="3"/>
      <c r="JUL349" s="3"/>
      <c r="JUM349" s="3"/>
      <c r="JUN349" s="3"/>
      <c r="JUO349" s="3"/>
      <c r="JUP349" s="3"/>
      <c r="JUQ349" s="3"/>
      <c r="JUR349" s="3"/>
      <c r="JUS349" s="3"/>
      <c r="JUT349" s="3"/>
      <c r="JUU349" s="3"/>
      <c r="JUV349" s="3"/>
      <c r="JUW349" s="3"/>
      <c r="JUX349" s="3"/>
      <c r="JUY349" s="3"/>
      <c r="JUZ349" s="3"/>
      <c r="JVA349" s="3"/>
      <c r="JVB349" s="3"/>
      <c r="JVC349" s="3"/>
      <c r="JVD349" s="3"/>
      <c r="JVE349" s="3"/>
      <c r="JVF349" s="3"/>
      <c r="JVG349" s="3"/>
      <c r="JVH349" s="3"/>
      <c r="JVI349" s="3"/>
      <c r="JVJ349" s="3"/>
      <c r="JVK349" s="3"/>
      <c r="JVL349" s="3"/>
      <c r="JVM349" s="3"/>
      <c r="JVN349" s="3"/>
      <c r="JVO349" s="3"/>
      <c r="JVP349" s="3"/>
      <c r="JVQ349" s="3"/>
      <c r="JVR349" s="3"/>
      <c r="JVS349" s="3"/>
      <c r="JVT349" s="3"/>
      <c r="JVU349" s="3"/>
      <c r="JVV349" s="3"/>
      <c r="JVW349" s="3"/>
      <c r="JVX349" s="3"/>
      <c r="JVY349" s="3"/>
      <c r="JVZ349" s="3"/>
      <c r="JWA349" s="3"/>
      <c r="JWB349" s="3"/>
      <c r="JWC349" s="3"/>
      <c r="JWD349" s="3"/>
      <c r="JWE349" s="3"/>
      <c r="JWF349" s="3"/>
      <c r="JWG349" s="3"/>
      <c r="JWH349" s="3"/>
      <c r="JWI349" s="3"/>
      <c r="JWJ349" s="3"/>
      <c r="JWK349" s="3"/>
      <c r="JWL349" s="3"/>
      <c r="JWM349" s="3"/>
      <c r="JWN349" s="3"/>
      <c r="JWO349" s="3"/>
      <c r="JWP349" s="3"/>
      <c r="JWQ349" s="3"/>
      <c r="JWR349" s="3"/>
      <c r="JWS349" s="3"/>
      <c r="JWT349" s="3"/>
      <c r="JWU349" s="3"/>
      <c r="JWV349" s="3"/>
      <c r="JWW349" s="3"/>
      <c r="JWX349" s="3"/>
      <c r="JWY349" s="3"/>
      <c r="JWZ349" s="3"/>
      <c r="JXA349" s="3"/>
      <c r="JXB349" s="3"/>
      <c r="JXC349" s="3"/>
      <c r="JXD349" s="3"/>
      <c r="JXE349" s="3"/>
      <c r="JXF349" s="3"/>
      <c r="JXG349" s="3"/>
      <c r="JXH349" s="3"/>
      <c r="JXI349" s="3"/>
      <c r="JXJ349" s="3"/>
      <c r="JXK349" s="3"/>
      <c r="JXL349" s="3"/>
      <c r="JXM349" s="3"/>
      <c r="JXN349" s="3"/>
      <c r="JXO349" s="3"/>
      <c r="JXP349" s="3"/>
      <c r="JXQ349" s="3"/>
      <c r="JXR349" s="3"/>
      <c r="JXS349" s="3"/>
      <c r="JXT349" s="3"/>
      <c r="JXU349" s="3"/>
      <c r="JXV349" s="3"/>
      <c r="JXW349" s="3"/>
      <c r="JXX349" s="3"/>
      <c r="JXY349" s="3"/>
      <c r="JXZ349" s="3"/>
      <c r="JYA349" s="3"/>
      <c r="JYB349" s="3"/>
      <c r="JYC349" s="3"/>
      <c r="JYD349" s="3"/>
      <c r="JYE349" s="3"/>
      <c r="JYF349" s="3"/>
      <c r="JYG349" s="3"/>
      <c r="JYH349" s="3"/>
      <c r="JYI349" s="3"/>
      <c r="JYJ349" s="3"/>
      <c r="JYK349" s="3"/>
      <c r="JYL349" s="3"/>
      <c r="JYM349" s="3"/>
      <c r="JYN349" s="3"/>
      <c r="JYO349" s="3"/>
      <c r="JYP349" s="3"/>
      <c r="JYQ349" s="3"/>
      <c r="JYR349" s="3"/>
      <c r="JYS349" s="3"/>
      <c r="JYT349" s="3"/>
      <c r="JYU349" s="3"/>
      <c r="JYV349" s="3"/>
      <c r="JYW349" s="3"/>
      <c r="JYX349" s="3"/>
      <c r="JYY349" s="3"/>
      <c r="JYZ349" s="3"/>
      <c r="JZA349" s="3"/>
      <c r="JZB349" s="3"/>
      <c r="JZC349" s="3"/>
      <c r="JZD349" s="3"/>
      <c r="JZE349" s="3"/>
      <c r="JZF349" s="3"/>
      <c r="JZG349" s="3"/>
      <c r="JZH349" s="3"/>
      <c r="JZI349" s="3"/>
      <c r="JZJ349" s="3"/>
      <c r="JZK349" s="3"/>
      <c r="JZL349" s="3"/>
      <c r="JZM349" s="3"/>
      <c r="JZN349" s="3"/>
      <c r="JZO349" s="3"/>
      <c r="JZP349" s="3"/>
      <c r="JZQ349" s="3"/>
      <c r="JZR349" s="3"/>
      <c r="JZS349" s="3"/>
      <c r="JZT349" s="3"/>
      <c r="JZU349" s="3"/>
      <c r="JZV349" s="3"/>
      <c r="JZW349" s="3"/>
      <c r="JZX349" s="3"/>
      <c r="JZY349" s="3"/>
      <c r="JZZ349" s="3"/>
      <c r="KAA349" s="3"/>
      <c r="KAB349" s="3"/>
      <c r="KAC349" s="3"/>
      <c r="KAD349" s="3"/>
      <c r="KAE349" s="3"/>
      <c r="KAF349" s="3"/>
      <c r="KAG349" s="3"/>
      <c r="KAH349" s="3"/>
      <c r="KAI349" s="3"/>
      <c r="KAJ349" s="3"/>
      <c r="KAK349" s="3"/>
      <c r="KAL349" s="3"/>
      <c r="KAM349" s="3"/>
      <c r="KAN349" s="3"/>
      <c r="KAO349" s="3"/>
      <c r="KAP349" s="3"/>
      <c r="KAQ349" s="3"/>
      <c r="KAR349" s="3"/>
      <c r="KAS349" s="3"/>
      <c r="KAT349" s="3"/>
      <c r="KAU349" s="3"/>
      <c r="KAV349" s="3"/>
      <c r="KAW349" s="3"/>
      <c r="KAX349" s="3"/>
      <c r="KAY349" s="3"/>
      <c r="KAZ349" s="3"/>
      <c r="KBA349" s="3"/>
      <c r="KBB349" s="3"/>
      <c r="KBC349" s="3"/>
      <c r="KBD349" s="3"/>
      <c r="KBE349" s="3"/>
      <c r="KBF349" s="3"/>
      <c r="KBG349" s="3"/>
      <c r="KBH349" s="3"/>
      <c r="KBI349" s="3"/>
      <c r="KBJ349" s="3"/>
      <c r="KBK349" s="3"/>
      <c r="KBL349" s="3"/>
      <c r="KBM349" s="3"/>
      <c r="KBN349" s="3"/>
      <c r="KBO349" s="3"/>
      <c r="KBP349" s="3"/>
      <c r="KBQ349" s="3"/>
      <c r="KBR349" s="3"/>
      <c r="KBS349" s="3"/>
      <c r="KBT349" s="3"/>
      <c r="KBU349" s="3"/>
      <c r="KBV349" s="3"/>
      <c r="KBW349" s="3"/>
      <c r="KBX349" s="3"/>
      <c r="KBY349" s="3"/>
      <c r="KBZ349" s="3"/>
      <c r="KCA349" s="3"/>
      <c r="KCB349" s="3"/>
      <c r="KCC349" s="3"/>
      <c r="KCD349" s="3"/>
      <c r="KCE349" s="3"/>
      <c r="KCF349" s="3"/>
      <c r="KCG349" s="3"/>
      <c r="KCH349" s="3"/>
      <c r="KCI349" s="3"/>
      <c r="KCJ349" s="3"/>
      <c r="KCK349" s="3"/>
      <c r="KCL349" s="3"/>
      <c r="KCM349" s="3"/>
      <c r="KCN349" s="3"/>
      <c r="KCO349" s="3"/>
      <c r="KCP349" s="3"/>
      <c r="KCQ349" s="3"/>
      <c r="KCR349" s="3"/>
      <c r="KCS349" s="3"/>
      <c r="KCT349" s="3"/>
      <c r="KCU349" s="3"/>
      <c r="KCV349" s="3"/>
      <c r="KCW349" s="3"/>
      <c r="KCX349" s="3"/>
      <c r="KCY349" s="3"/>
      <c r="KCZ349" s="3"/>
      <c r="KDA349" s="3"/>
      <c r="KDB349" s="3"/>
      <c r="KDC349" s="3"/>
      <c r="KDD349" s="3"/>
      <c r="KDE349" s="3"/>
      <c r="KDF349" s="3"/>
      <c r="KDG349" s="3"/>
      <c r="KDH349" s="3"/>
      <c r="KDI349" s="3"/>
      <c r="KDJ349" s="3"/>
      <c r="KDK349" s="3"/>
      <c r="KDL349" s="3"/>
      <c r="KDM349" s="3"/>
      <c r="KDN349" s="3"/>
      <c r="KDO349" s="3"/>
      <c r="KDP349" s="3"/>
      <c r="KDQ349" s="3"/>
      <c r="KDR349" s="3"/>
      <c r="KDS349" s="3"/>
      <c r="KDT349" s="3"/>
      <c r="KDU349" s="3"/>
      <c r="KDV349" s="3"/>
      <c r="KDW349" s="3"/>
      <c r="KDX349" s="3"/>
      <c r="KDY349" s="3"/>
      <c r="KDZ349" s="3"/>
      <c r="KEA349" s="3"/>
      <c r="KEB349" s="3"/>
      <c r="KEC349" s="3"/>
      <c r="KED349" s="3"/>
      <c r="KEE349" s="3"/>
      <c r="KEF349" s="3"/>
      <c r="KEG349" s="3"/>
      <c r="KEH349" s="3"/>
      <c r="KEI349" s="3"/>
      <c r="KEJ349" s="3"/>
      <c r="KEK349" s="3"/>
      <c r="KEL349" s="3"/>
      <c r="KEM349" s="3"/>
      <c r="KEN349" s="3"/>
      <c r="KEO349" s="3"/>
      <c r="KEP349" s="3"/>
      <c r="KEQ349" s="3"/>
      <c r="KER349" s="3"/>
      <c r="KES349" s="3"/>
      <c r="KET349" s="3"/>
      <c r="KEU349" s="3"/>
      <c r="KEV349" s="3"/>
      <c r="KEW349" s="3"/>
      <c r="KEX349" s="3"/>
      <c r="KEY349" s="3"/>
      <c r="KEZ349" s="3"/>
      <c r="KFA349" s="3"/>
      <c r="KFB349" s="3"/>
      <c r="KFC349" s="3"/>
      <c r="KFD349" s="3"/>
      <c r="KFE349" s="3"/>
      <c r="KFF349" s="3"/>
      <c r="KFG349" s="3"/>
      <c r="KFH349" s="3"/>
      <c r="KFI349" s="3"/>
      <c r="KFJ349" s="3"/>
      <c r="KFK349" s="3"/>
      <c r="KFL349" s="3"/>
      <c r="KFM349" s="3"/>
      <c r="KFN349" s="3"/>
      <c r="KFO349" s="3"/>
      <c r="KFP349" s="3"/>
      <c r="KFQ349" s="3"/>
      <c r="KFR349" s="3"/>
      <c r="KFS349" s="3"/>
      <c r="KFT349" s="3"/>
      <c r="KFU349" s="3"/>
      <c r="KFV349" s="3"/>
      <c r="KFW349" s="3"/>
      <c r="KFX349" s="3"/>
      <c r="KFY349" s="3"/>
      <c r="KFZ349" s="3"/>
      <c r="KGA349" s="3"/>
      <c r="KGB349" s="3"/>
      <c r="KGC349" s="3"/>
      <c r="KGD349" s="3"/>
      <c r="KGE349" s="3"/>
      <c r="KGF349" s="3"/>
      <c r="KGG349" s="3"/>
      <c r="KGH349" s="3"/>
      <c r="KGI349" s="3"/>
      <c r="KGJ349" s="3"/>
      <c r="KGK349" s="3"/>
      <c r="KGL349" s="3"/>
      <c r="KGM349" s="3"/>
      <c r="KGN349" s="3"/>
      <c r="KGO349" s="3"/>
      <c r="KGP349" s="3"/>
      <c r="KGQ349" s="3"/>
      <c r="KGR349" s="3"/>
      <c r="KGS349" s="3"/>
      <c r="KGT349" s="3"/>
      <c r="KGU349" s="3"/>
      <c r="KGV349" s="3"/>
      <c r="KGW349" s="3"/>
      <c r="KGX349" s="3"/>
      <c r="KGY349" s="3"/>
      <c r="KGZ349" s="3"/>
      <c r="KHA349" s="3"/>
      <c r="KHB349" s="3"/>
      <c r="KHC349" s="3"/>
      <c r="KHD349" s="3"/>
      <c r="KHE349" s="3"/>
      <c r="KHF349" s="3"/>
      <c r="KHG349" s="3"/>
      <c r="KHH349" s="3"/>
      <c r="KHI349" s="3"/>
      <c r="KHJ349" s="3"/>
      <c r="KHK349" s="3"/>
      <c r="KHL349" s="3"/>
      <c r="KHM349" s="3"/>
      <c r="KHN349" s="3"/>
      <c r="KHO349" s="3"/>
      <c r="KHP349" s="3"/>
      <c r="KHQ349" s="3"/>
      <c r="KHR349" s="3"/>
      <c r="KHS349" s="3"/>
      <c r="KHT349" s="3"/>
      <c r="KHU349" s="3"/>
      <c r="KHV349" s="3"/>
      <c r="KHW349" s="3"/>
      <c r="KHX349" s="3"/>
      <c r="KHY349" s="3"/>
      <c r="KHZ349" s="3"/>
      <c r="KIA349" s="3"/>
      <c r="KIB349" s="3"/>
      <c r="KIC349" s="3"/>
      <c r="KID349" s="3"/>
      <c r="KIE349" s="3"/>
      <c r="KIF349" s="3"/>
      <c r="KIG349" s="3"/>
      <c r="KIH349" s="3"/>
      <c r="KII349" s="3"/>
      <c r="KIJ349" s="3"/>
      <c r="KIK349" s="3"/>
      <c r="KIL349" s="3"/>
      <c r="KIM349" s="3"/>
      <c r="KIN349" s="3"/>
      <c r="KIO349" s="3"/>
      <c r="KIP349" s="3"/>
      <c r="KIQ349" s="3"/>
      <c r="KIR349" s="3"/>
      <c r="KIS349" s="3"/>
      <c r="KIT349" s="3"/>
      <c r="KIU349" s="3"/>
      <c r="KIV349" s="3"/>
      <c r="KIW349" s="3"/>
      <c r="KIX349" s="3"/>
      <c r="KIY349" s="3"/>
      <c r="KIZ349" s="3"/>
      <c r="KJA349" s="3"/>
      <c r="KJB349" s="3"/>
      <c r="KJC349" s="3"/>
      <c r="KJD349" s="3"/>
      <c r="KJE349" s="3"/>
      <c r="KJF349" s="3"/>
      <c r="KJG349" s="3"/>
      <c r="KJH349" s="3"/>
      <c r="KJI349" s="3"/>
      <c r="KJJ349" s="3"/>
      <c r="KJK349" s="3"/>
      <c r="KJL349" s="3"/>
      <c r="KJM349" s="3"/>
      <c r="KJN349" s="3"/>
      <c r="KJO349" s="3"/>
      <c r="KJP349" s="3"/>
      <c r="KJQ349" s="3"/>
      <c r="KJR349" s="3"/>
      <c r="KJS349" s="3"/>
      <c r="KJT349" s="3"/>
      <c r="KJU349" s="3"/>
      <c r="KJV349" s="3"/>
      <c r="KJW349" s="3"/>
      <c r="KJX349" s="3"/>
      <c r="KJY349" s="3"/>
      <c r="KJZ349" s="3"/>
      <c r="KKA349" s="3"/>
      <c r="KKB349" s="3"/>
      <c r="KKC349" s="3"/>
      <c r="KKD349" s="3"/>
      <c r="KKE349" s="3"/>
      <c r="KKF349" s="3"/>
      <c r="KKG349" s="3"/>
      <c r="KKH349" s="3"/>
      <c r="KKI349" s="3"/>
      <c r="KKJ349" s="3"/>
      <c r="KKK349" s="3"/>
      <c r="KKL349" s="3"/>
      <c r="KKM349" s="3"/>
      <c r="KKN349" s="3"/>
      <c r="KKO349" s="3"/>
      <c r="KKP349" s="3"/>
      <c r="KKQ349" s="3"/>
      <c r="KKR349" s="3"/>
      <c r="KKS349" s="3"/>
      <c r="KKT349" s="3"/>
      <c r="KKU349" s="3"/>
      <c r="KKV349" s="3"/>
      <c r="KKW349" s="3"/>
      <c r="KKX349" s="3"/>
      <c r="KKY349" s="3"/>
      <c r="KKZ349" s="3"/>
      <c r="KLA349" s="3"/>
      <c r="KLB349" s="3"/>
      <c r="KLC349" s="3"/>
      <c r="KLD349" s="3"/>
      <c r="KLE349" s="3"/>
      <c r="KLF349" s="3"/>
      <c r="KLG349" s="3"/>
      <c r="KLH349" s="3"/>
      <c r="KLI349" s="3"/>
      <c r="KLJ349" s="3"/>
      <c r="KLK349" s="3"/>
      <c r="KLL349" s="3"/>
      <c r="KLM349" s="3"/>
      <c r="KLN349" s="3"/>
      <c r="KLO349" s="3"/>
      <c r="KLP349" s="3"/>
      <c r="KLQ349" s="3"/>
      <c r="KLR349" s="3"/>
      <c r="KLS349" s="3"/>
      <c r="KLT349" s="3"/>
      <c r="KLU349" s="3"/>
      <c r="KLV349" s="3"/>
      <c r="KLW349" s="3"/>
      <c r="KLX349" s="3"/>
      <c r="KLY349" s="3"/>
      <c r="KLZ349" s="3"/>
      <c r="KMA349" s="3"/>
      <c r="KMB349" s="3"/>
      <c r="KMC349" s="3"/>
      <c r="KMD349" s="3"/>
      <c r="KME349" s="3"/>
      <c r="KMF349" s="3"/>
      <c r="KMG349" s="3"/>
      <c r="KMH349" s="3"/>
      <c r="KMI349" s="3"/>
      <c r="KMJ349" s="3"/>
      <c r="KMK349" s="3"/>
      <c r="KML349" s="3"/>
      <c r="KMM349" s="3"/>
      <c r="KMN349" s="3"/>
      <c r="KMO349" s="3"/>
      <c r="KMP349" s="3"/>
      <c r="KMQ349" s="3"/>
      <c r="KMR349" s="3"/>
      <c r="KMS349" s="3"/>
      <c r="KMT349" s="3"/>
      <c r="KMU349" s="3"/>
      <c r="KMV349" s="3"/>
      <c r="KMW349" s="3"/>
      <c r="KMX349" s="3"/>
      <c r="KMY349" s="3"/>
      <c r="KMZ349" s="3"/>
      <c r="KNA349" s="3"/>
      <c r="KNB349" s="3"/>
      <c r="KNC349" s="3"/>
      <c r="KND349" s="3"/>
      <c r="KNE349" s="3"/>
      <c r="KNF349" s="3"/>
      <c r="KNG349" s="3"/>
      <c r="KNH349" s="3"/>
      <c r="KNI349" s="3"/>
      <c r="KNJ349" s="3"/>
      <c r="KNK349" s="3"/>
      <c r="KNL349" s="3"/>
      <c r="KNM349" s="3"/>
      <c r="KNN349" s="3"/>
      <c r="KNO349" s="3"/>
      <c r="KNP349" s="3"/>
      <c r="KNQ349" s="3"/>
      <c r="KNR349" s="3"/>
      <c r="KNS349" s="3"/>
      <c r="KNT349" s="3"/>
      <c r="KNU349" s="3"/>
      <c r="KNV349" s="3"/>
      <c r="KNW349" s="3"/>
      <c r="KNX349" s="3"/>
      <c r="KNY349" s="3"/>
      <c r="KNZ349" s="3"/>
      <c r="KOA349" s="3"/>
      <c r="KOB349" s="3"/>
      <c r="KOC349" s="3"/>
      <c r="KOD349" s="3"/>
      <c r="KOE349" s="3"/>
      <c r="KOF349" s="3"/>
      <c r="KOG349" s="3"/>
      <c r="KOH349" s="3"/>
      <c r="KOI349" s="3"/>
      <c r="KOJ349" s="3"/>
      <c r="KOK349" s="3"/>
      <c r="KOL349" s="3"/>
      <c r="KOM349" s="3"/>
      <c r="KON349" s="3"/>
      <c r="KOO349" s="3"/>
      <c r="KOP349" s="3"/>
      <c r="KOQ349" s="3"/>
      <c r="KOR349" s="3"/>
      <c r="KOS349" s="3"/>
      <c r="KOT349" s="3"/>
      <c r="KOU349" s="3"/>
      <c r="KOV349" s="3"/>
      <c r="KOW349" s="3"/>
      <c r="KOX349" s="3"/>
      <c r="KOY349" s="3"/>
      <c r="KOZ349" s="3"/>
      <c r="KPA349" s="3"/>
      <c r="KPB349" s="3"/>
      <c r="KPC349" s="3"/>
      <c r="KPD349" s="3"/>
      <c r="KPE349" s="3"/>
      <c r="KPF349" s="3"/>
      <c r="KPG349" s="3"/>
      <c r="KPH349" s="3"/>
      <c r="KPI349" s="3"/>
      <c r="KPJ349" s="3"/>
      <c r="KPK349" s="3"/>
      <c r="KPL349" s="3"/>
      <c r="KPM349" s="3"/>
      <c r="KPN349" s="3"/>
      <c r="KPO349" s="3"/>
      <c r="KPP349" s="3"/>
      <c r="KPQ349" s="3"/>
      <c r="KPR349" s="3"/>
      <c r="KPS349" s="3"/>
      <c r="KPT349" s="3"/>
      <c r="KPU349" s="3"/>
      <c r="KPV349" s="3"/>
      <c r="KPW349" s="3"/>
      <c r="KPX349" s="3"/>
      <c r="KPY349" s="3"/>
      <c r="KPZ349" s="3"/>
      <c r="KQA349" s="3"/>
      <c r="KQB349" s="3"/>
      <c r="KQC349" s="3"/>
      <c r="KQD349" s="3"/>
      <c r="KQE349" s="3"/>
      <c r="KQF349" s="3"/>
      <c r="KQG349" s="3"/>
      <c r="KQH349" s="3"/>
      <c r="KQI349" s="3"/>
      <c r="KQJ349" s="3"/>
      <c r="KQK349" s="3"/>
      <c r="KQL349" s="3"/>
      <c r="KQM349" s="3"/>
      <c r="KQN349" s="3"/>
      <c r="KQO349" s="3"/>
      <c r="KQP349" s="3"/>
      <c r="KQQ349" s="3"/>
      <c r="KQR349" s="3"/>
      <c r="KQS349" s="3"/>
      <c r="KQT349" s="3"/>
      <c r="KQU349" s="3"/>
      <c r="KQV349" s="3"/>
      <c r="KQW349" s="3"/>
      <c r="KQX349" s="3"/>
      <c r="KQY349" s="3"/>
      <c r="KQZ349" s="3"/>
      <c r="KRA349" s="3"/>
      <c r="KRB349" s="3"/>
      <c r="KRC349" s="3"/>
      <c r="KRD349" s="3"/>
      <c r="KRE349" s="3"/>
      <c r="KRF349" s="3"/>
      <c r="KRG349" s="3"/>
      <c r="KRH349" s="3"/>
      <c r="KRI349" s="3"/>
      <c r="KRJ349" s="3"/>
      <c r="KRK349" s="3"/>
      <c r="KRL349" s="3"/>
      <c r="KRM349" s="3"/>
      <c r="KRN349" s="3"/>
      <c r="KRO349" s="3"/>
      <c r="KRP349" s="3"/>
      <c r="KRQ349" s="3"/>
      <c r="KRR349" s="3"/>
      <c r="KRS349" s="3"/>
      <c r="KRT349" s="3"/>
      <c r="KRU349" s="3"/>
      <c r="KRV349" s="3"/>
      <c r="KRW349" s="3"/>
      <c r="KRX349" s="3"/>
      <c r="KRY349" s="3"/>
      <c r="KRZ349" s="3"/>
      <c r="KSA349" s="3"/>
      <c r="KSB349" s="3"/>
      <c r="KSC349" s="3"/>
      <c r="KSD349" s="3"/>
      <c r="KSE349" s="3"/>
      <c r="KSF349" s="3"/>
      <c r="KSG349" s="3"/>
      <c r="KSH349" s="3"/>
      <c r="KSI349" s="3"/>
      <c r="KSJ349" s="3"/>
      <c r="KSK349" s="3"/>
      <c r="KSL349" s="3"/>
      <c r="KSM349" s="3"/>
      <c r="KSN349" s="3"/>
      <c r="KSO349" s="3"/>
      <c r="KSP349" s="3"/>
      <c r="KSQ349" s="3"/>
      <c r="KSR349" s="3"/>
      <c r="KSS349" s="3"/>
      <c r="KST349" s="3"/>
      <c r="KSU349" s="3"/>
      <c r="KSV349" s="3"/>
      <c r="KSW349" s="3"/>
      <c r="KSX349" s="3"/>
      <c r="KSY349" s="3"/>
      <c r="KSZ349" s="3"/>
      <c r="KTA349" s="3"/>
      <c r="KTB349" s="3"/>
      <c r="KTC349" s="3"/>
      <c r="KTD349" s="3"/>
      <c r="KTE349" s="3"/>
      <c r="KTF349" s="3"/>
      <c r="KTG349" s="3"/>
      <c r="KTH349" s="3"/>
      <c r="KTI349" s="3"/>
      <c r="KTJ349" s="3"/>
      <c r="KTK349" s="3"/>
      <c r="KTL349" s="3"/>
      <c r="KTM349" s="3"/>
      <c r="KTN349" s="3"/>
      <c r="KTO349" s="3"/>
      <c r="KTP349" s="3"/>
      <c r="KTQ349" s="3"/>
      <c r="KTR349" s="3"/>
      <c r="KTS349" s="3"/>
      <c r="KTT349" s="3"/>
      <c r="KTU349" s="3"/>
      <c r="KTV349" s="3"/>
      <c r="KTW349" s="3"/>
      <c r="KTX349" s="3"/>
      <c r="KTY349" s="3"/>
      <c r="KTZ349" s="3"/>
      <c r="KUA349" s="3"/>
      <c r="KUB349" s="3"/>
      <c r="KUC349" s="3"/>
      <c r="KUD349" s="3"/>
      <c r="KUE349" s="3"/>
      <c r="KUF349" s="3"/>
      <c r="KUG349" s="3"/>
      <c r="KUH349" s="3"/>
      <c r="KUI349" s="3"/>
      <c r="KUJ349" s="3"/>
      <c r="KUK349" s="3"/>
      <c r="KUL349" s="3"/>
      <c r="KUM349" s="3"/>
      <c r="KUN349" s="3"/>
      <c r="KUO349" s="3"/>
      <c r="KUP349" s="3"/>
      <c r="KUQ349" s="3"/>
      <c r="KUR349" s="3"/>
      <c r="KUS349" s="3"/>
      <c r="KUT349" s="3"/>
      <c r="KUU349" s="3"/>
      <c r="KUV349" s="3"/>
      <c r="KUW349" s="3"/>
      <c r="KUX349" s="3"/>
      <c r="KUY349" s="3"/>
      <c r="KUZ349" s="3"/>
      <c r="KVA349" s="3"/>
      <c r="KVB349" s="3"/>
      <c r="KVC349" s="3"/>
      <c r="KVD349" s="3"/>
      <c r="KVE349" s="3"/>
      <c r="KVF349" s="3"/>
      <c r="KVG349" s="3"/>
      <c r="KVH349" s="3"/>
      <c r="KVI349" s="3"/>
      <c r="KVJ349" s="3"/>
      <c r="KVK349" s="3"/>
      <c r="KVL349" s="3"/>
      <c r="KVM349" s="3"/>
      <c r="KVN349" s="3"/>
      <c r="KVO349" s="3"/>
      <c r="KVP349" s="3"/>
      <c r="KVQ349" s="3"/>
      <c r="KVR349" s="3"/>
      <c r="KVS349" s="3"/>
      <c r="KVT349" s="3"/>
      <c r="KVU349" s="3"/>
      <c r="KVV349" s="3"/>
      <c r="KVW349" s="3"/>
      <c r="KVX349" s="3"/>
      <c r="KVY349" s="3"/>
      <c r="KVZ349" s="3"/>
      <c r="KWA349" s="3"/>
      <c r="KWB349" s="3"/>
      <c r="KWC349" s="3"/>
      <c r="KWD349" s="3"/>
      <c r="KWE349" s="3"/>
      <c r="KWF349" s="3"/>
      <c r="KWG349" s="3"/>
      <c r="KWH349" s="3"/>
      <c r="KWI349" s="3"/>
      <c r="KWJ349" s="3"/>
      <c r="KWK349" s="3"/>
      <c r="KWL349" s="3"/>
      <c r="KWM349" s="3"/>
      <c r="KWN349" s="3"/>
      <c r="KWO349" s="3"/>
      <c r="KWP349" s="3"/>
      <c r="KWQ349" s="3"/>
      <c r="KWR349" s="3"/>
      <c r="KWS349" s="3"/>
      <c r="KWT349" s="3"/>
      <c r="KWU349" s="3"/>
      <c r="KWV349" s="3"/>
      <c r="KWW349" s="3"/>
      <c r="KWX349" s="3"/>
      <c r="KWY349" s="3"/>
      <c r="KWZ349" s="3"/>
      <c r="KXA349" s="3"/>
      <c r="KXB349" s="3"/>
      <c r="KXC349" s="3"/>
      <c r="KXD349" s="3"/>
      <c r="KXE349" s="3"/>
      <c r="KXF349" s="3"/>
      <c r="KXG349" s="3"/>
      <c r="KXH349" s="3"/>
      <c r="KXI349" s="3"/>
      <c r="KXJ349" s="3"/>
      <c r="KXK349" s="3"/>
      <c r="KXL349" s="3"/>
      <c r="KXM349" s="3"/>
      <c r="KXN349" s="3"/>
      <c r="KXO349" s="3"/>
      <c r="KXP349" s="3"/>
      <c r="KXQ349" s="3"/>
      <c r="KXR349" s="3"/>
      <c r="KXS349" s="3"/>
      <c r="KXT349" s="3"/>
      <c r="KXU349" s="3"/>
      <c r="KXV349" s="3"/>
      <c r="KXW349" s="3"/>
      <c r="KXX349" s="3"/>
      <c r="KXY349" s="3"/>
      <c r="KXZ349" s="3"/>
      <c r="KYA349" s="3"/>
      <c r="KYB349" s="3"/>
      <c r="KYC349" s="3"/>
      <c r="KYD349" s="3"/>
      <c r="KYE349" s="3"/>
      <c r="KYF349" s="3"/>
      <c r="KYG349" s="3"/>
      <c r="KYH349" s="3"/>
      <c r="KYI349" s="3"/>
      <c r="KYJ349" s="3"/>
      <c r="KYK349" s="3"/>
      <c r="KYL349" s="3"/>
      <c r="KYM349" s="3"/>
      <c r="KYN349" s="3"/>
      <c r="KYO349" s="3"/>
      <c r="KYP349" s="3"/>
      <c r="KYQ349" s="3"/>
      <c r="KYR349" s="3"/>
      <c r="KYS349" s="3"/>
      <c r="KYT349" s="3"/>
      <c r="KYU349" s="3"/>
      <c r="KYV349" s="3"/>
      <c r="KYW349" s="3"/>
      <c r="KYX349" s="3"/>
      <c r="KYY349" s="3"/>
      <c r="KYZ349" s="3"/>
      <c r="KZA349" s="3"/>
      <c r="KZB349" s="3"/>
      <c r="KZC349" s="3"/>
      <c r="KZD349" s="3"/>
      <c r="KZE349" s="3"/>
      <c r="KZF349" s="3"/>
      <c r="KZG349" s="3"/>
      <c r="KZH349" s="3"/>
      <c r="KZI349" s="3"/>
      <c r="KZJ349" s="3"/>
      <c r="KZK349" s="3"/>
      <c r="KZL349" s="3"/>
      <c r="KZM349" s="3"/>
      <c r="KZN349" s="3"/>
      <c r="KZO349" s="3"/>
      <c r="KZP349" s="3"/>
      <c r="KZQ349" s="3"/>
      <c r="KZR349" s="3"/>
      <c r="KZS349" s="3"/>
      <c r="KZT349" s="3"/>
      <c r="KZU349" s="3"/>
      <c r="KZV349" s="3"/>
      <c r="KZW349" s="3"/>
      <c r="KZX349" s="3"/>
      <c r="KZY349" s="3"/>
      <c r="KZZ349" s="3"/>
      <c r="LAA349" s="3"/>
      <c r="LAB349" s="3"/>
      <c r="LAC349" s="3"/>
      <c r="LAD349" s="3"/>
      <c r="LAE349" s="3"/>
      <c r="LAF349" s="3"/>
      <c r="LAG349" s="3"/>
      <c r="LAH349" s="3"/>
      <c r="LAI349" s="3"/>
      <c r="LAJ349" s="3"/>
      <c r="LAK349" s="3"/>
      <c r="LAL349" s="3"/>
      <c r="LAM349" s="3"/>
      <c r="LAN349" s="3"/>
      <c r="LAO349" s="3"/>
      <c r="LAP349" s="3"/>
      <c r="LAQ349" s="3"/>
      <c r="LAR349" s="3"/>
      <c r="LAS349" s="3"/>
      <c r="LAT349" s="3"/>
      <c r="LAU349" s="3"/>
      <c r="LAV349" s="3"/>
      <c r="LAW349" s="3"/>
      <c r="LAX349" s="3"/>
      <c r="LAY349" s="3"/>
      <c r="LAZ349" s="3"/>
      <c r="LBA349" s="3"/>
      <c r="LBB349" s="3"/>
      <c r="LBC349" s="3"/>
      <c r="LBD349" s="3"/>
      <c r="LBE349" s="3"/>
      <c r="LBF349" s="3"/>
      <c r="LBG349" s="3"/>
      <c r="LBH349" s="3"/>
      <c r="LBI349" s="3"/>
      <c r="LBJ349" s="3"/>
      <c r="LBK349" s="3"/>
      <c r="LBL349" s="3"/>
      <c r="LBM349" s="3"/>
      <c r="LBN349" s="3"/>
      <c r="LBO349" s="3"/>
      <c r="LBP349" s="3"/>
      <c r="LBQ349" s="3"/>
      <c r="LBR349" s="3"/>
      <c r="LBS349" s="3"/>
      <c r="LBT349" s="3"/>
      <c r="LBU349" s="3"/>
      <c r="LBV349" s="3"/>
      <c r="LBW349" s="3"/>
      <c r="LBX349" s="3"/>
      <c r="LBY349" s="3"/>
      <c r="LBZ349" s="3"/>
      <c r="LCA349" s="3"/>
      <c r="LCB349" s="3"/>
      <c r="LCC349" s="3"/>
      <c r="LCD349" s="3"/>
      <c r="LCE349" s="3"/>
      <c r="LCF349" s="3"/>
      <c r="LCG349" s="3"/>
      <c r="LCH349" s="3"/>
      <c r="LCI349" s="3"/>
      <c r="LCJ349" s="3"/>
      <c r="LCK349" s="3"/>
      <c r="LCL349" s="3"/>
      <c r="LCM349" s="3"/>
      <c r="LCN349" s="3"/>
      <c r="LCO349" s="3"/>
      <c r="LCP349" s="3"/>
      <c r="LCQ349" s="3"/>
      <c r="LCR349" s="3"/>
      <c r="LCS349" s="3"/>
      <c r="LCT349" s="3"/>
      <c r="LCU349" s="3"/>
      <c r="LCV349" s="3"/>
      <c r="LCW349" s="3"/>
      <c r="LCX349" s="3"/>
      <c r="LCY349" s="3"/>
      <c r="LCZ349" s="3"/>
      <c r="LDA349" s="3"/>
      <c r="LDB349" s="3"/>
      <c r="LDC349" s="3"/>
      <c r="LDD349" s="3"/>
      <c r="LDE349" s="3"/>
      <c r="LDF349" s="3"/>
      <c r="LDG349" s="3"/>
      <c r="LDH349" s="3"/>
      <c r="LDI349" s="3"/>
      <c r="LDJ349" s="3"/>
      <c r="LDK349" s="3"/>
      <c r="LDL349" s="3"/>
      <c r="LDM349" s="3"/>
      <c r="LDN349" s="3"/>
      <c r="LDO349" s="3"/>
      <c r="LDP349" s="3"/>
      <c r="LDQ349" s="3"/>
      <c r="LDR349" s="3"/>
      <c r="LDS349" s="3"/>
      <c r="LDT349" s="3"/>
      <c r="LDU349" s="3"/>
      <c r="LDV349" s="3"/>
      <c r="LDW349" s="3"/>
      <c r="LDX349" s="3"/>
      <c r="LDY349" s="3"/>
      <c r="LDZ349" s="3"/>
      <c r="LEA349" s="3"/>
      <c r="LEB349" s="3"/>
      <c r="LEC349" s="3"/>
      <c r="LED349" s="3"/>
      <c r="LEE349" s="3"/>
      <c r="LEF349" s="3"/>
      <c r="LEG349" s="3"/>
      <c r="LEH349" s="3"/>
      <c r="LEI349" s="3"/>
      <c r="LEJ349" s="3"/>
      <c r="LEK349" s="3"/>
      <c r="LEL349" s="3"/>
      <c r="LEM349" s="3"/>
      <c r="LEN349" s="3"/>
      <c r="LEO349" s="3"/>
      <c r="LEP349" s="3"/>
      <c r="LEQ349" s="3"/>
      <c r="LER349" s="3"/>
      <c r="LES349" s="3"/>
      <c r="LET349" s="3"/>
      <c r="LEU349" s="3"/>
      <c r="LEV349" s="3"/>
      <c r="LEW349" s="3"/>
      <c r="LEX349" s="3"/>
      <c r="LEY349" s="3"/>
      <c r="LEZ349" s="3"/>
      <c r="LFA349" s="3"/>
      <c r="LFB349" s="3"/>
      <c r="LFC349" s="3"/>
      <c r="LFD349" s="3"/>
      <c r="LFE349" s="3"/>
      <c r="LFF349" s="3"/>
      <c r="LFG349" s="3"/>
      <c r="LFH349" s="3"/>
      <c r="LFI349" s="3"/>
      <c r="LFJ349" s="3"/>
      <c r="LFK349" s="3"/>
      <c r="LFL349" s="3"/>
      <c r="LFM349" s="3"/>
      <c r="LFN349" s="3"/>
      <c r="LFO349" s="3"/>
      <c r="LFP349" s="3"/>
      <c r="LFQ349" s="3"/>
      <c r="LFR349" s="3"/>
      <c r="LFS349" s="3"/>
      <c r="LFT349" s="3"/>
      <c r="LFU349" s="3"/>
      <c r="LFV349" s="3"/>
      <c r="LFW349" s="3"/>
      <c r="LFX349" s="3"/>
      <c r="LFY349" s="3"/>
      <c r="LFZ349" s="3"/>
      <c r="LGA349" s="3"/>
      <c r="LGB349" s="3"/>
      <c r="LGC349" s="3"/>
      <c r="LGD349" s="3"/>
      <c r="LGE349" s="3"/>
      <c r="LGF349" s="3"/>
      <c r="LGG349" s="3"/>
      <c r="LGH349" s="3"/>
      <c r="LGI349" s="3"/>
      <c r="LGJ349" s="3"/>
      <c r="LGK349" s="3"/>
      <c r="LGL349" s="3"/>
      <c r="LGM349" s="3"/>
      <c r="LGN349" s="3"/>
      <c r="LGO349" s="3"/>
      <c r="LGP349" s="3"/>
      <c r="LGQ349" s="3"/>
      <c r="LGR349" s="3"/>
      <c r="LGS349" s="3"/>
      <c r="LGT349" s="3"/>
      <c r="LGU349" s="3"/>
      <c r="LGV349" s="3"/>
      <c r="LGW349" s="3"/>
      <c r="LGX349" s="3"/>
      <c r="LGY349" s="3"/>
      <c r="LGZ349" s="3"/>
      <c r="LHA349" s="3"/>
      <c r="LHB349" s="3"/>
      <c r="LHC349" s="3"/>
      <c r="LHD349" s="3"/>
      <c r="LHE349" s="3"/>
      <c r="LHF349" s="3"/>
      <c r="LHG349" s="3"/>
      <c r="LHH349" s="3"/>
      <c r="LHI349" s="3"/>
      <c r="LHJ349" s="3"/>
      <c r="LHK349" s="3"/>
      <c r="LHL349" s="3"/>
      <c r="LHM349" s="3"/>
      <c r="LHN349" s="3"/>
      <c r="LHO349" s="3"/>
      <c r="LHP349" s="3"/>
      <c r="LHQ349" s="3"/>
      <c r="LHR349" s="3"/>
      <c r="LHS349" s="3"/>
      <c r="LHT349" s="3"/>
      <c r="LHU349" s="3"/>
      <c r="LHV349" s="3"/>
      <c r="LHW349" s="3"/>
      <c r="LHX349" s="3"/>
      <c r="LHY349" s="3"/>
      <c r="LHZ349" s="3"/>
      <c r="LIA349" s="3"/>
      <c r="LIB349" s="3"/>
      <c r="LIC349" s="3"/>
      <c r="LID349" s="3"/>
      <c r="LIE349" s="3"/>
      <c r="LIF349" s="3"/>
      <c r="LIG349" s="3"/>
      <c r="LIH349" s="3"/>
      <c r="LII349" s="3"/>
      <c r="LIJ349" s="3"/>
      <c r="LIK349" s="3"/>
      <c r="LIL349" s="3"/>
      <c r="LIM349" s="3"/>
      <c r="LIN349" s="3"/>
      <c r="LIO349" s="3"/>
      <c r="LIP349" s="3"/>
      <c r="LIQ349" s="3"/>
      <c r="LIR349" s="3"/>
      <c r="LIS349" s="3"/>
      <c r="LIT349" s="3"/>
      <c r="LIU349" s="3"/>
      <c r="LIV349" s="3"/>
      <c r="LIW349" s="3"/>
      <c r="LIX349" s="3"/>
      <c r="LIY349" s="3"/>
      <c r="LIZ349" s="3"/>
      <c r="LJA349" s="3"/>
      <c r="LJB349" s="3"/>
      <c r="LJC349" s="3"/>
      <c r="LJD349" s="3"/>
      <c r="LJE349" s="3"/>
      <c r="LJF349" s="3"/>
      <c r="LJG349" s="3"/>
      <c r="LJH349" s="3"/>
      <c r="LJI349" s="3"/>
      <c r="LJJ349" s="3"/>
      <c r="LJK349" s="3"/>
      <c r="LJL349" s="3"/>
      <c r="LJM349" s="3"/>
      <c r="LJN349" s="3"/>
      <c r="LJO349" s="3"/>
      <c r="LJP349" s="3"/>
      <c r="LJQ349" s="3"/>
      <c r="LJR349" s="3"/>
      <c r="LJS349" s="3"/>
      <c r="LJT349" s="3"/>
      <c r="LJU349" s="3"/>
      <c r="LJV349" s="3"/>
      <c r="LJW349" s="3"/>
      <c r="LJX349" s="3"/>
      <c r="LJY349" s="3"/>
      <c r="LJZ349" s="3"/>
      <c r="LKA349" s="3"/>
      <c r="LKB349" s="3"/>
      <c r="LKC349" s="3"/>
      <c r="LKD349" s="3"/>
      <c r="LKE349" s="3"/>
      <c r="LKF349" s="3"/>
      <c r="LKG349" s="3"/>
      <c r="LKH349" s="3"/>
      <c r="LKI349" s="3"/>
      <c r="LKJ349" s="3"/>
      <c r="LKK349" s="3"/>
      <c r="LKL349" s="3"/>
      <c r="LKM349" s="3"/>
      <c r="LKN349" s="3"/>
      <c r="LKO349" s="3"/>
      <c r="LKP349" s="3"/>
      <c r="LKQ349" s="3"/>
      <c r="LKR349" s="3"/>
      <c r="LKS349" s="3"/>
      <c r="LKT349" s="3"/>
      <c r="LKU349" s="3"/>
      <c r="LKV349" s="3"/>
      <c r="LKW349" s="3"/>
      <c r="LKX349" s="3"/>
      <c r="LKY349" s="3"/>
      <c r="LKZ349" s="3"/>
      <c r="LLA349" s="3"/>
      <c r="LLB349" s="3"/>
      <c r="LLC349" s="3"/>
      <c r="LLD349" s="3"/>
      <c r="LLE349" s="3"/>
      <c r="LLF349" s="3"/>
      <c r="LLG349" s="3"/>
      <c r="LLH349" s="3"/>
      <c r="LLI349" s="3"/>
      <c r="LLJ349" s="3"/>
      <c r="LLK349" s="3"/>
      <c r="LLL349" s="3"/>
      <c r="LLM349" s="3"/>
      <c r="LLN349" s="3"/>
      <c r="LLO349" s="3"/>
      <c r="LLP349" s="3"/>
      <c r="LLQ349" s="3"/>
      <c r="LLR349" s="3"/>
      <c r="LLS349" s="3"/>
      <c r="LLT349" s="3"/>
      <c r="LLU349" s="3"/>
      <c r="LLV349" s="3"/>
      <c r="LLW349" s="3"/>
      <c r="LLX349" s="3"/>
      <c r="LLY349" s="3"/>
      <c r="LLZ349" s="3"/>
      <c r="LMA349" s="3"/>
      <c r="LMB349" s="3"/>
      <c r="LMC349" s="3"/>
      <c r="LMD349" s="3"/>
      <c r="LME349" s="3"/>
      <c r="LMF349" s="3"/>
      <c r="LMG349" s="3"/>
      <c r="LMH349" s="3"/>
      <c r="LMI349" s="3"/>
      <c r="LMJ349" s="3"/>
      <c r="LMK349" s="3"/>
      <c r="LML349" s="3"/>
      <c r="LMM349" s="3"/>
      <c r="LMN349" s="3"/>
      <c r="LMO349" s="3"/>
      <c r="LMP349" s="3"/>
      <c r="LMQ349" s="3"/>
      <c r="LMR349" s="3"/>
      <c r="LMS349" s="3"/>
      <c r="LMT349" s="3"/>
      <c r="LMU349" s="3"/>
      <c r="LMV349" s="3"/>
      <c r="LMW349" s="3"/>
      <c r="LMX349" s="3"/>
      <c r="LMY349" s="3"/>
      <c r="LMZ349" s="3"/>
      <c r="LNA349" s="3"/>
      <c r="LNB349" s="3"/>
      <c r="LNC349" s="3"/>
      <c r="LND349" s="3"/>
      <c r="LNE349" s="3"/>
      <c r="LNF349" s="3"/>
      <c r="LNG349" s="3"/>
      <c r="LNH349" s="3"/>
      <c r="LNI349" s="3"/>
      <c r="LNJ349" s="3"/>
      <c r="LNK349" s="3"/>
      <c r="LNL349" s="3"/>
      <c r="LNM349" s="3"/>
      <c r="LNN349" s="3"/>
      <c r="LNO349" s="3"/>
      <c r="LNP349" s="3"/>
      <c r="LNQ349" s="3"/>
      <c r="LNR349" s="3"/>
      <c r="LNS349" s="3"/>
      <c r="LNT349" s="3"/>
      <c r="LNU349" s="3"/>
      <c r="LNV349" s="3"/>
      <c r="LNW349" s="3"/>
      <c r="LNX349" s="3"/>
      <c r="LNY349" s="3"/>
      <c r="LNZ349" s="3"/>
      <c r="LOA349" s="3"/>
      <c r="LOB349" s="3"/>
      <c r="LOC349" s="3"/>
      <c r="LOD349" s="3"/>
      <c r="LOE349" s="3"/>
      <c r="LOF349" s="3"/>
      <c r="LOG349" s="3"/>
      <c r="LOH349" s="3"/>
      <c r="LOI349" s="3"/>
      <c r="LOJ349" s="3"/>
      <c r="LOK349" s="3"/>
      <c r="LOL349" s="3"/>
      <c r="LOM349" s="3"/>
      <c r="LON349" s="3"/>
      <c r="LOO349" s="3"/>
      <c r="LOP349" s="3"/>
      <c r="LOQ349" s="3"/>
      <c r="LOR349" s="3"/>
      <c r="LOS349" s="3"/>
      <c r="LOT349" s="3"/>
      <c r="LOU349" s="3"/>
      <c r="LOV349" s="3"/>
      <c r="LOW349" s="3"/>
      <c r="LOX349" s="3"/>
      <c r="LOY349" s="3"/>
      <c r="LOZ349" s="3"/>
      <c r="LPA349" s="3"/>
      <c r="LPB349" s="3"/>
      <c r="LPC349" s="3"/>
      <c r="LPD349" s="3"/>
      <c r="LPE349" s="3"/>
      <c r="LPF349" s="3"/>
      <c r="LPG349" s="3"/>
      <c r="LPH349" s="3"/>
      <c r="LPI349" s="3"/>
      <c r="LPJ349" s="3"/>
      <c r="LPK349" s="3"/>
      <c r="LPL349" s="3"/>
      <c r="LPM349" s="3"/>
      <c r="LPN349" s="3"/>
      <c r="LPO349" s="3"/>
      <c r="LPP349" s="3"/>
      <c r="LPQ349" s="3"/>
      <c r="LPR349" s="3"/>
      <c r="LPS349" s="3"/>
      <c r="LPT349" s="3"/>
      <c r="LPU349" s="3"/>
      <c r="LPV349" s="3"/>
      <c r="LPW349" s="3"/>
      <c r="LPX349" s="3"/>
      <c r="LPY349" s="3"/>
      <c r="LPZ349" s="3"/>
      <c r="LQA349" s="3"/>
      <c r="LQB349" s="3"/>
      <c r="LQC349" s="3"/>
      <c r="LQD349" s="3"/>
      <c r="LQE349" s="3"/>
      <c r="LQF349" s="3"/>
      <c r="LQG349" s="3"/>
      <c r="LQH349" s="3"/>
      <c r="LQI349" s="3"/>
      <c r="LQJ349" s="3"/>
      <c r="LQK349" s="3"/>
      <c r="LQL349" s="3"/>
      <c r="LQM349" s="3"/>
      <c r="LQN349" s="3"/>
      <c r="LQO349" s="3"/>
      <c r="LQP349" s="3"/>
      <c r="LQQ349" s="3"/>
      <c r="LQR349" s="3"/>
      <c r="LQS349" s="3"/>
      <c r="LQT349" s="3"/>
      <c r="LQU349" s="3"/>
      <c r="LQV349" s="3"/>
      <c r="LQW349" s="3"/>
      <c r="LQX349" s="3"/>
      <c r="LQY349" s="3"/>
      <c r="LQZ349" s="3"/>
      <c r="LRA349" s="3"/>
      <c r="LRB349" s="3"/>
      <c r="LRC349" s="3"/>
      <c r="LRD349" s="3"/>
      <c r="LRE349" s="3"/>
      <c r="LRF349" s="3"/>
      <c r="LRG349" s="3"/>
      <c r="LRH349" s="3"/>
      <c r="LRI349" s="3"/>
      <c r="LRJ349" s="3"/>
      <c r="LRK349" s="3"/>
      <c r="LRL349" s="3"/>
      <c r="LRM349" s="3"/>
      <c r="LRN349" s="3"/>
      <c r="LRO349" s="3"/>
      <c r="LRP349" s="3"/>
      <c r="LRQ349" s="3"/>
      <c r="LRR349" s="3"/>
      <c r="LRS349" s="3"/>
      <c r="LRT349" s="3"/>
      <c r="LRU349" s="3"/>
      <c r="LRV349" s="3"/>
      <c r="LRW349" s="3"/>
      <c r="LRX349" s="3"/>
      <c r="LRY349" s="3"/>
      <c r="LRZ349" s="3"/>
      <c r="LSA349" s="3"/>
      <c r="LSB349" s="3"/>
      <c r="LSC349" s="3"/>
      <c r="LSD349" s="3"/>
      <c r="LSE349" s="3"/>
      <c r="LSF349" s="3"/>
      <c r="LSG349" s="3"/>
      <c r="LSH349" s="3"/>
      <c r="LSI349" s="3"/>
      <c r="LSJ349" s="3"/>
      <c r="LSK349" s="3"/>
      <c r="LSL349" s="3"/>
      <c r="LSM349" s="3"/>
      <c r="LSN349" s="3"/>
      <c r="LSO349" s="3"/>
      <c r="LSP349" s="3"/>
      <c r="LSQ349" s="3"/>
      <c r="LSR349" s="3"/>
      <c r="LSS349" s="3"/>
      <c r="LST349" s="3"/>
      <c r="LSU349" s="3"/>
      <c r="LSV349" s="3"/>
      <c r="LSW349" s="3"/>
      <c r="LSX349" s="3"/>
      <c r="LSY349" s="3"/>
      <c r="LSZ349" s="3"/>
      <c r="LTA349" s="3"/>
      <c r="LTB349" s="3"/>
      <c r="LTC349" s="3"/>
      <c r="LTD349" s="3"/>
      <c r="LTE349" s="3"/>
      <c r="LTF349" s="3"/>
      <c r="LTG349" s="3"/>
      <c r="LTH349" s="3"/>
      <c r="LTI349" s="3"/>
      <c r="LTJ349" s="3"/>
      <c r="LTK349" s="3"/>
      <c r="LTL349" s="3"/>
      <c r="LTM349" s="3"/>
      <c r="LTN349" s="3"/>
      <c r="LTO349" s="3"/>
      <c r="LTP349" s="3"/>
      <c r="LTQ349" s="3"/>
      <c r="LTR349" s="3"/>
      <c r="LTS349" s="3"/>
      <c r="LTT349" s="3"/>
      <c r="LTU349" s="3"/>
      <c r="LTV349" s="3"/>
      <c r="LTW349" s="3"/>
      <c r="LTX349" s="3"/>
      <c r="LTY349" s="3"/>
      <c r="LTZ349" s="3"/>
      <c r="LUA349" s="3"/>
      <c r="LUB349" s="3"/>
      <c r="LUC349" s="3"/>
      <c r="LUD349" s="3"/>
      <c r="LUE349" s="3"/>
      <c r="LUF349" s="3"/>
      <c r="LUG349" s="3"/>
      <c r="LUH349" s="3"/>
      <c r="LUI349" s="3"/>
      <c r="LUJ349" s="3"/>
      <c r="LUK349" s="3"/>
      <c r="LUL349" s="3"/>
      <c r="LUM349" s="3"/>
      <c r="LUN349" s="3"/>
      <c r="LUO349" s="3"/>
      <c r="LUP349" s="3"/>
      <c r="LUQ349" s="3"/>
      <c r="LUR349" s="3"/>
      <c r="LUS349" s="3"/>
      <c r="LUT349" s="3"/>
      <c r="LUU349" s="3"/>
      <c r="LUV349" s="3"/>
      <c r="LUW349" s="3"/>
      <c r="LUX349" s="3"/>
      <c r="LUY349" s="3"/>
      <c r="LUZ349" s="3"/>
      <c r="LVA349" s="3"/>
      <c r="LVB349" s="3"/>
      <c r="LVC349" s="3"/>
      <c r="LVD349" s="3"/>
      <c r="LVE349" s="3"/>
      <c r="LVF349" s="3"/>
      <c r="LVG349" s="3"/>
      <c r="LVH349" s="3"/>
      <c r="LVI349" s="3"/>
      <c r="LVJ349" s="3"/>
      <c r="LVK349" s="3"/>
      <c r="LVL349" s="3"/>
      <c r="LVM349" s="3"/>
      <c r="LVN349" s="3"/>
      <c r="LVO349" s="3"/>
      <c r="LVP349" s="3"/>
      <c r="LVQ349" s="3"/>
      <c r="LVR349" s="3"/>
      <c r="LVS349" s="3"/>
      <c r="LVT349" s="3"/>
      <c r="LVU349" s="3"/>
      <c r="LVV349" s="3"/>
      <c r="LVW349" s="3"/>
      <c r="LVX349" s="3"/>
      <c r="LVY349" s="3"/>
      <c r="LVZ349" s="3"/>
      <c r="LWA349" s="3"/>
      <c r="LWB349" s="3"/>
      <c r="LWC349" s="3"/>
      <c r="LWD349" s="3"/>
      <c r="LWE349" s="3"/>
      <c r="LWF349" s="3"/>
      <c r="LWG349" s="3"/>
      <c r="LWH349" s="3"/>
      <c r="LWI349" s="3"/>
      <c r="LWJ349" s="3"/>
      <c r="LWK349" s="3"/>
      <c r="LWL349" s="3"/>
      <c r="LWM349" s="3"/>
      <c r="LWN349" s="3"/>
      <c r="LWO349" s="3"/>
      <c r="LWP349" s="3"/>
      <c r="LWQ349" s="3"/>
      <c r="LWR349" s="3"/>
      <c r="LWS349" s="3"/>
      <c r="LWT349" s="3"/>
      <c r="LWU349" s="3"/>
      <c r="LWV349" s="3"/>
      <c r="LWW349" s="3"/>
      <c r="LWX349" s="3"/>
      <c r="LWY349" s="3"/>
      <c r="LWZ349" s="3"/>
      <c r="LXA349" s="3"/>
      <c r="LXB349" s="3"/>
      <c r="LXC349" s="3"/>
      <c r="LXD349" s="3"/>
      <c r="LXE349" s="3"/>
      <c r="LXF349" s="3"/>
      <c r="LXG349" s="3"/>
      <c r="LXH349" s="3"/>
      <c r="LXI349" s="3"/>
      <c r="LXJ349" s="3"/>
      <c r="LXK349" s="3"/>
      <c r="LXL349" s="3"/>
      <c r="LXM349" s="3"/>
      <c r="LXN349" s="3"/>
      <c r="LXO349" s="3"/>
      <c r="LXP349" s="3"/>
      <c r="LXQ349" s="3"/>
      <c r="LXR349" s="3"/>
      <c r="LXS349" s="3"/>
      <c r="LXT349" s="3"/>
      <c r="LXU349" s="3"/>
      <c r="LXV349" s="3"/>
      <c r="LXW349" s="3"/>
      <c r="LXX349" s="3"/>
      <c r="LXY349" s="3"/>
      <c r="LXZ349" s="3"/>
      <c r="LYA349" s="3"/>
      <c r="LYB349" s="3"/>
      <c r="LYC349" s="3"/>
      <c r="LYD349" s="3"/>
      <c r="LYE349" s="3"/>
      <c r="LYF349" s="3"/>
      <c r="LYG349" s="3"/>
      <c r="LYH349" s="3"/>
      <c r="LYI349" s="3"/>
      <c r="LYJ349" s="3"/>
      <c r="LYK349" s="3"/>
      <c r="LYL349" s="3"/>
      <c r="LYM349" s="3"/>
      <c r="LYN349" s="3"/>
      <c r="LYO349" s="3"/>
      <c r="LYP349" s="3"/>
      <c r="LYQ349" s="3"/>
      <c r="LYR349" s="3"/>
      <c r="LYS349" s="3"/>
      <c r="LYT349" s="3"/>
      <c r="LYU349" s="3"/>
      <c r="LYV349" s="3"/>
      <c r="LYW349" s="3"/>
      <c r="LYX349" s="3"/>
      <c r="LYY349" s="3"/>
      <c r="LYZ349" s="3"/>
      <c r="LZA349" s="3"/>
      <c r="LZB349" s="3"/>
      <c r="LZC349" s="3"/>
      <c r="LZD349" s="3"/>
      <c r="LZE349" s="3"/>
      <c r="LZF349" s="3"/>
      <c r="LZG349" s="3"/>
      <c r="LZH349" s="3"/>
      <c r="LZI349" s="3"/>
      <c r="LZJ349" s="3"/>
      <c r="LZK349" s="3"/>
      <c r="LZL349" s="3"/>
      <c r="LZM349" s="3"/>
      <c r="LZN349" s="3"/>
      <c r="LZO349" s="3"/>
      <c r="LZP349" s="3"/>
      <c r="LZQ349" s="3"/>
      <c r="LZR349" s="3"/>
      <c r="LZS349" s="3"/>
      <c r="LZT349" s="3"/>
      <c r="LZU349" s="3"/>
      <c r="LZV349" s="3"/>
      <c r="LZW349" s="3"/>
      <c r="LZX349" s="3"/>
      <c r="LZY349" s="3"/>
      <c r="LZZ349" s="3"/>
      <c r="MAA349" s="3"/>
      <c r="MAB349" s="3"/>
      <c r="MAC349" s="3"/>
      <c r="MAD349" s="3"/>
      <c r="MAE349" s="3"/>
      <c r="MAF349" s="3"/>
      <c r="MAG349" s="3"/>
      <c r="MAH349" s="3"/>
      <c r="MAI349" s="3"/>
      <c r="MAJ349" s="3"/>
      <c r="MAK349" s="3"/>
      <c r="MAL349" s="3"/>
      <c r="MAM349" s="3"/>
      <c r="MAN349" s="3"/>
      <c r="MAO349" s="3"/>
      <c r="MAP349" s="3"/>
      <c r="MAQ349" s="3"/>
      <c r="MAR349" s="3"/>
      <c r="MAS349" s="3"/>
      <c r="MAT349" s="3"/>
      <c r="MAU349" s="3"/>
      <c r="MAV349" s="3"/>
      <c r="MAW349" s="3"/>
      <c r="MAX349" s="3"/>
      <c r="MAY349" s="3"/>
      <c r="MAZ349" s="3"/>
      <c r="MBA349" s="3"/>
      <c r="MBB349" s="3"/>
      <c r="MBC349" s="3"/>
      <c r="MBD349" s="3"/>
      <c r="MBE349" s="3"/>
      <c r="MBF349" s="3"/>
      <c r="MBG349" s="3"/>
      <c r="MBH349" s="3"/>
      <c r="MBI349" s="3"/>
      <c r="MBJ349" s="3"/>
      <c r="MBK349" s="3"/>
      <c r="MBL349" s="3"/>
      <c r="MBM349" s="3"/>
      <c r="MBN349" s="3"/>
      <c r="MBO349" s="3"/>
      <c r="MBP349" s="3"/>
      <c r="MBQ349" s="3"/>
      <c r="MBR349" s="3"/>
      <c r="MBS349" s="3"/>
      <c r="MBT349" s="3"/>
      <c r="MBU349" s="3"/>
      <c r="MBV349" s="3"/>
      <c r="MBW349" s="3"/>
      <c r="MBX349" s="3"/>
      <c r="MBY349" s="3"/>
      <c r="MBZ349" s="3"/>
      <c r="MCA349" s="3"/>
      <c r="MCB349" s="3"/>
      <c r="MCC349" s="3"/>
      <c r="MCD349" s="3"/>
      <c r="MCE349" s="3"/>
      <c r="MCF349" s="3"/>
      <c r="MCG349" s="3"/>
      <c r="MCH349" s="3"/>
      <c r="MCI349" s="3"/>
      <c r="MCJ349" s="3"/>
      <c r="MCK349" s="3"/>
      <c r="MCL349" s="3"/>
      <c r="MCM349" s="3"/>
      <c r="MCN349" s="3"/>
      <c r="MCO349" s="3"/>
      <c r="MCP349" s="3"/>
      <c r="MCQ349" s="3"/>
      <c r="MCR349" s="3"/>
      <c r="MCS349" s="3"/>
      <c r="MCT349" s="3"/>
      <c r="MCU349" s="3"/>
      <c r="MCV349" s="3"/>
      <c r="MCW349" s="3"/>
      <c r="MCX349" s="3"/>
      <c r="MCY349" s="3"/>
      <c r="MCZ349" s="3"/>
      <c r="MDA349" s="3"/>
      <c r="MDB349" s="3"/>
      <c r="MDC349" s="3"/>
      <c r="MDD349" s="3"/>
      <c r="MDE349" s="3"/>
      <c r="MDF349" s="3"/>
      <c r="MDG349" s="3"/>
      <c r="MDH349" s="3"/>
      <c r="MDI349" s="3"/>
      <c r="MDJ349" s="3"/>
      <c r="MDK349" s="3"/>
      <c r="MDL349" s="3"/>
      <c r="MDM349" s="3"/>
      <c r="MDN349" s="3"/>
      <c r="MDO349" s="3"/>
      <c r="MDP349" s="3"/>
      <c r="MDQ349" s="3"/>
      <c r="MDR349" s="3"/>
      <c r="MDS349" s="3"/>
      <c r="MDT349" s="3"/>
      <c r="MDU349" s="3"/>
      <c r="MDV349" s="3"/>
      <c r="MDW349" s="3"/>
      <c r="MDX349" s="3"/>
      <c r="MDY349" s="3"/>
      <c r="MDZ349" s="3"/>
      <c r="MEA349" s="3"/>
      <c r="MEB349" s="3"/>
      <c r="MEC349" s="3"/>
      <c r="MED349" s="3"/>
      <c r="MEE349" s="3"/>
      <c r="MEF349" s="3"/>
      <c r="MEG349" s="3"/>
      <c r="MEH349" s="3"/>
      <c r="MEI349" s="3"/>
      <c r="MEJ349" s="3"/>
      <c r="MEK349" s="3"/>
      <c r="MEL349" s="3"/>
      <c r="MEM349" s="3"/>
      <c r="MEN349" s="3"/>
      <c r="MEO349" s="3"/>
      <c r="MEP349" s="3"/>
      <c r="MEQ349" s="3"/>
      <c r="MER349" s="3"/>
      <c r="MES349" s="3"/>
      <c r="MET349" s="3"/>
      <c r="MEU349" s="3"/>
      <c r="MEV349" s="3"/>
      <c r="MEW349" s="3"/>
      <c r="MEX349" s="3"/>
      <c r="MEY349" s="3"/>
      <c r="MEZ349" s="3"/>
      <c r="MFA349" s="3"/>
      <c r="MFB349" s="3"/>
      <c r="MFC349" s="3"/>
      <c r="MFD349" s="3"/>
      <c r="MFE349" s="3"/>
      <c r="MFF349" s="3"/>
      <c r="MFG349" s="3"/>
      <c r="MFH349" s="3"/>
      <c r="MFI349" s="3"/>
      <c r="MFJ349" s="3"/>
      <c r="MFK349" s="3"/>
      <c r="MFL349" s="3"/>
      <c r="MFM349" s="3"/>
      <c r="MFN349" s="3"/>
      <c r="MFO349" s="3"/>
      <c r="MFP349" s="3"/>
      <c r="MFQ349" s="3"/>
      <c r="MFR349" s="3"/>
      <c r="MFS349" s="3"/>
      <c r="MFT349" s="3"/>
      <c r="MFU349" s="3"/>
      <c r="MFV349" s="3"/>
      <c r="MFW349" s="3"/>
      <c r="MFX349" s="3"/>
      <c r="MFY349" s="3"/>
      <c r="MFZ349" s="3"/>
      <c r="MGA349" s="3"/>
      <c r="MGB349" s="3"/>
      <c r="MGC349" s="3"/>
      <c r="MGD349" s="3"/>
      <c r="MGE349" s="3"/>
      <c r="MGF349" s="3"/>
      <c r="MGG349" s="3"/>
      <c r="MGH349" s="3"/>
      <c r="MGI349" s="3"/>
      <c r="MGJ349" s="3"/>
      <c r="MGK349" s="3"/>
      <c r="MGL349" s="3"/>
      <c r="MGM349" s="3"/>
      <c r="MGN349" s="3"/>
      <c r="MGO349" s="3"/>
      <c r="MGP349" s="3"/>
      <c r="MGQ349" s="3"/>
      <c r="MGR349" s="3"/>
      <c r="MGS349" s="3"/>
      <c r="MGT349" s="3"/>
      <c r="MGU349" s="3"/>
      <c r="MGV349" s="3"/>
      <c r="MGW349" s="3"/>
      <c r="MGX349" s="3"/>
      <c r="MGY349" s="3"/>
      <c r="MGZ349" s="3"/>
      <c r="MHA349" s="3"/>
      <c r="MHB349" s="3"/>
      <c r="MHC349" s="3"/>
      <c r="MHD349" s="3"/>
      <c r="MHE349" s="3"/>
      <c r="MHF349" s="3"/>
      <c r="MHG349" s="3"/>
      <c r="MHH349" s="3"/>
      <c r="MHI349" s="3"/>
      <c r="MHJ349" s="3"/>
      <c r="MHK349" s="3"/>
      <c r="MHL349" s="3"/>
      <c r="MHM349" s="3"/>
      <c r="MHN349" s="3"/>
      <c r="MHO349" s="3"/>
      <c r="MHP349" s="3"/>
      <c r="MHQ349" s="3"/>
      <c r="MHR349" s="3"/>
      <c r="MHS349" s="3"/>
      <c r="MHT349" s="3"/>
      <c r="MHU349" s="3"/>
      <c r="MHV349" s="3"/>
      <c r="MHW349" s="3"/>
      <c r="MHX349" s="3"/>
      <c r="MHY349" s="3"/>
      <c r="MHZ349" s="3"/>
      <c r="MIA349" s="3"/>
      <c r="MIB349" s="3"/>
      <c r="MIC349" s="3"/>
      <c r="MID349" s="3"/>
      <c r="MIE349" s="3"/>
      <c r="MIF349" s="3"/>
      <c r="MIG349" s="3"/>
      <c r="MIH349" s="3"/>
      <c r="MII349" s="3"/>
      <c r="MIJ349" s="3"/>
      <c r="MIK349" s="3"/>
      <c r="MIL349" s="3"/>
      <c r="MIM349" s="3"/>
      <c r="MIN349" s="3"/>
      <c r="MIO349" s="3"/>
      <c r="MIP349" s="3"/>
      <c r="MIQ349" s="3"/>
      <c r="MIR349" s="3"/>
      <c r="MIS349" s="3"/>
      <c r="MIT349" s="3"/>
      <c r="MIU349" s="3"/>
      <c r="MIV349" s="3"/>
      <c r="MIW349" s="3"/>
      <c r="MIX349" s="3"/>
      <c r="MIY349" s="3"/>
      <c r="MIZ349" s="3"/>
      <c r="MJA349" s="3"/>
      <c r="MJB349" s="3"/>
      <c r="MJC349" s="3"/>
      <c r="MJD349" s="3"/>
      <c r="MJE349" s="3"/>
      <c r="MJF349" s="3"/>
      <c r="MJG349" s="3"/>
      <c r="MJH349" s="3"/>
      <c r="MJI349" s="3"/>
      <c r="MJJ349" s="3"/>
      <c r="MJK349" s="3"/>
      <c r="MJL349" s="3"/>
      <c r="MJM349" s="3"/>
      <c r="MJN349" s="3"/>
      <c r="MJO349" s="3"/>
      <c r="MJP349" s="3"/>
      <c r="MJQ349" s="3"/>
      <c r="MJR349" s="3"/>
      <c r="MJS349" s="3"/>
      <c r="MJT349" s="3"/>
      <c r="MJU349" s="3"/>
      <c r="MJV349" s="3"/>
      <c r="MJW349" s="3"/>
      <c r="MJX349" s="3"/>
      <c r="MJY349" s="3"/>
      <c r="MJZ349" s="3"/>
      <c r="MKA349" s="3"/>
      <c r="MKB349" s="3"/>
      <c r="MKC349" s="3"/>
      <c r="MKD349" s="3"/>
      <c r="MKE349" s="3"/>
      <c r="MKF349" s="3"/>
      <c r="MKG349" s="3"/>
      <c r="MKH349" s="3"/>
      <c r="MKI349" s="3"/>
      <c r="MKJ349" s="3"/>
      <c r="MKK349" s="3"/>
      <c r="MKL349" s="3"/>
      <c r="MKM349" s="3"/>
      <c r="MKN349" s="3"/>
      <c r="MKO349" s="3"/>
      <c r="MKP349" s="3"/>
      <c r="MKQ349" s="3"/>
      <c r="MKR349" s="3"/>
      <c r="MKS349" s="3"/>
      <c r="MKT349" s="3"/>
      <c r="MKU349" s="3"/>
      <c r="MKV349" s="3"/>
      <c r="MKW349" s="3"/>
      <c r="MKX349" s="3"/>
      <c r="MKY349" s="3"/>
      <c r="MKZ349" s="3"/>
      <c r="MLA349" s="3"/>
      <c r="MLB349" s="3"/>
      <c r="MLC349" s="3"/>
      <c r="MLD349" s="3"/>
      <c r="MLE349" s="3"/>
      <c r="MLF349" s="3"/>
      <c r="MLG349" s="3"/>
      <c r="MLH349" s="3"/>
      <c r="MLI349" s="3"/>
      <c r="MLJ349" s="3"/>
      <c r="MLK349" s="3"/>
      <c r="MLL349" s="3"/>
      <c r="MLM349" s="3"/>
      <c r="MLN349" s="3"/>
      <c r="MLO349" s="3"/>
      <c r="MLP349" s="3"/>
      <c r="MLQ349" s="3"/>
      <c r="MLR349" s="3"/>
      <c r="MLS349" s="3"/>
      <c r="MLT349" s="3"/>
      <c r="MLU349" s="3"/>
      <c r="MLV349" s="3"/>
      <c r="MLW349" s="3"/>
      <c r="MLX349" s="3"/>
      <c r="MLY349" s="3"/>
      <c r="MLZ349" s="3"/>
      <c r="MMA349" s="3"/>
      <c r="MMB349" s="3"/>
      <c r="MMC349" s="3"/>
      <c r="MMD349" s="3"/>
      <c r="MME349" s="3"/>
      <c r="MMF349" s="3"/>
      <c r="MMG349" s="3"/>
      <c r="MMH349" s="3"/>
      <c r="MMI349" s="3"/>
      <c r="MMJ349" s="3"/>
      <c r="MMK349" s="3"/>
      <c r="MML349" s="3"/>
      <c r="MMM349" s="3"/>
      <c r="MMN349" s="3"/>
      <c r="MMO349" s="3"/>
      <c r="MMP349" s="3"/>
      <c r="MMQ349" s="3"/>
      <c r="MMR349" s="3"/>
      <c r="MMS349" s="3"/>
      <c r="MMT349" s="3"/>
      <c r="MMU349" s="3"/>
      <c r="MMV349" s="3"/>
      <c r="MMW349" s="3"/>
      <c r="MMX349" s="3"/>
      <c r="MMY349" s="3"/>
      <c r="MMZ349" s="3"/>
      <c r="MNA349" s="3"/>
      <c r="MNB349" s="3"/>
      <c r="MNC349" s="3"/>
      <c r="MND349" s="3"/>
      <c r="MNE349" s="3"/>
      <c r="MNF349" s="3"/>
      <c r="MNG349" s="3"/>
      <c r="MNH349" s="3"/>
      <c r="MNI349" s="3"/>
      <c r="MNJ349" s="3"/>
      <c r="MNK349" s="3"/>
      <c r="MNL349" s="3"/>
      <c r="MNM349" s="3"/>
      <c r="MNN349" s="3"/>
      <c r="MNO349" s="3"/>
      <c r="MNP349" s="3"/>
      <c r="MNQ349" s="3"/>
      <c r="MNR349" s="3"/>
      <c r="MNS349" s="3"/>
      <c r="MNT349" s="3"/>
      <c r="MNU349" s="3"/>
      <c r="MNV349" s="3"/>
      <c r="MNW349" s="3"/>
      <c r="MNX349" s="3"/>
      <c r="MNY349" s="3"/>
      <c r="MNZ349" s="3"/>
      <c r="MOA349" s="3"/>
      <c r="MOB349" s="3"/>
      <c r="MOC349" s="3"/>
      <c r="MOD349" s="3"/>
      <c r="MOE349" s="3"/>
      <c r="MOF349" s="3"/>
      <c r="MOG349" s="3"/>
      <c r="MOH349" s="3"/>
      <c r="MOI349" s="3"/>
      <c r="MOJ349" s="3"/>
      <c r="MOK349" s="3"/>
      <c r="MOL349" s="3"/>
      <c r="MOM349" s="3"/>
      <c r="MON349" s="3"/>
      <c r="MOO349" s="3"/>
      <c r="MOP349" s="3"/>
      <c r="MOQ349" s="3"/>
      <c r="MOR349" s="3"/>
      <c r="MOS349" s="3"/>
      <c r="MOT349" s="3"/>
      <c r="MOU349" s="3"/>
      <c r="MOV349" s="3"/>
      <c r="MOW349" s="3"/>
      <c r="MOX349" s="3"/>
      <c r="MOY349" s="3"/>
      <c r="MOZ349" s="3"/>
      <c r="MPA349" s="3"/>
      <c r="MPB349" s="3"/>
      <c r="MPC349" s="3"/>
      <c r="MPD349" s="3"/>
      <c r="MPE349" s="3"/>
      <c r="MPF349" s="3"/>
      <c r="MPG349" s="3"/>
      <c r="MPH349" s="3"/>
      <c r="MPI349" s="3"/>
      <c r="MPJ349" s="3"/>
      <c r="MPK349" s="3"/>
      <c r="MPL349" s="3"/>
      <c r="MPM349" s="3"/>
      <c r="MPN349" s="3"/>
      <c r="MPO349" s="3"/>
      <c r="MPP349" s="3"/>
      <c r="MPQ349" s="3"/>
      <c r="MPR349" s="3"/>
      <c r="MPS349" s="3"/>
      <c r="MPT349" s="3"/>
      <c r="MPU349" s="3"/>
      <c r="MPV349" s="3"/>
      <c r="MPW349" s="3"/>
      <c r="MPX349" s="3"/>
      <c r="MPY349" s="3"/>
      <c r="MPZ349" s="3"/>
      <c r="MQA349" s="3"/>
      <c r="MQB349" s="3"/>
      <c r="MQC349" s="3"/>
      <c r="MQD349" s="3"/>
      <c r="MQE349" s="3"/>
      <c r="MQF349" s="3"/>
      <c r="MQG349" s="3"/>
      <c r="MQH349" s="3"/>
      <c r="MQI349" s="3"/>
      <c r="MQJ349" s="3"/>
      <c r="MQK349" s="3"/>
      <c r="MQL349" s="3"/>
      <c r="MQM349" s="3"/>
      <c r="MQN349" s="3"/>
      <c r="MQO349" s="3"/>
      <c r="MQP349" s="3"/>
      <c r="MQQ349" s="3"/>
      <c r="MQR349" s="3"/>
      <c r="MQS349" s="3"/>
      <c r="MQT349" s="3"/>
      <c r="MQU349" s="3"/>
      <c r="MQV349" s="3"/>
      <c r="MQW349" s="3"/>
      <c r="MQX349" s="3"/>
      <c r="MQY349" s="3"/>
      <c r="MQZ349" s="3"/>
      <c r="MRA349" s="3"/>
      <c r="MRB349" s="3"/>
      <c r="MRC349" s="3"/>
      <c r="MRD349" s="3"/>
      <c r="MRE349" s="3"/>
      <c r="MRF349" s="3"/>
      <c r="MRG349" s="3"/>
      <c r="MRH349" s="3"/>
      <c r="MRI349" s="3"/>
      <c r="MRJ349" s="3"/>
      <c r="MRK349" s="3"/>
      <c r="MRL349" s="3"/>
      <c r="MRM349" s="3"/>
      <c r="MRN349" s="3"/>
      <c r="MRO349" s="3"/>
      <c r="MRP349" s="3"/>
      <c r="MRQ349" s="3"/>
      <c r="MRR349" s="3"/>
      <c r="MRS349" s="3"/>
      <c r="MRT349" s="3"/>
      <c r="MRU349" s="3"/>
      <c r="MRV349" s="3"/>
      <c r="MRW349" s="3"/>
      <c r="MRX349" s="3"/>
      <c r="MRY349" s="3"/>
      <c r="MRZ349" s="3"/>
      <c r="MSA349" s="3"/>
      <c r="MSB349" s="3"/>
      <c r="MSC349" s="3"/>
      <c r="MSD349" s="3"/>
      <c r="MSE349" s="3"/>
      <c r="MSF349" s="3"/>
      <c r="MSG349" s="3"/>
      <c r="MSH349" s="3"/>
      <c r="MSI349" s="3"/>
      <c r="MSJ349" s="3"/>
      <c r="MSK349" s="3"/>
      <c r="MSL349" s="3"/>
      <c r="MSM349" s="3"/>
      <c r="MSN349" s="3"/>
      <c r="MSO349" s="3"/>
      <c r="MSP349" s="3"/>
      <c r="MSQ349" s="3"/>
      <c r="MSR349" s="3"/>
      <c r="MSS349" s="3"/>
      <c r="MST349" s="3"/>
      <c r="MSU349" s="3"/>
      <c r="MSV349" s="3"/>
      <c r="MSW349" s="3"/>
      <c r="MSX349" s="3"/>
      <c r="MSY349" s="3"/>
      <c r="MSZ349" s="3"/>
      <c r="MTA349" s="3"/>
      <c r="MTB349" s="3"/>
      <c r="MTC349" s="3"/>
      <c r="MTD349" s="3"/>
      <c r="MTE349" s="3"/>
      <c r="MTF349" s="3"/>
      <c r="MTG349" s="3"/>
      <c r="MTH349" s="3"/>
      <c r="MTI349" s="3"/>
      <c r="MTJ349" s="3"/>
      <c r="MTK349" s="3"/>
      <c r="MTL349" s="3"/>
      <c r="MTM349" s="3"/>
      <c r="MTN349" s="3"/>
      <c r="MTO349" s="3"/>
      <c r="MTP349" s="3"/>
      <c r="MTQ349" s="3"/>
      <c r="MTR349" s="3"/>
      <c r="MTS349" s="3"/>
      <c r="MTT349" s="3"/>
      <c r="MTU349" s="3"/>
      <c r="MTV349" s="3"/>
      <c r="MTW349" s="3"/>
      <c r="MTX349" s="3"/>
      <c r="MTY349" s="3"/>
      <c r="MTZ349" s="3"/>
      <c r="MUA349" s="3"/>
      <c r="MUB349" s="3"/>
      <c r="MUC349" s="3"/>
      <c r="MUD349" s="3"/>
      <c r="MUE349" s="3"/>
      <c r="MUF349" s="3"/>
      <c r="MUG349" s="3"/>
      <c r="MUH349" s="3"/>
      <c r="MUI349" s="3"/>
      <c r="MUJ349" s="3"/>
      <c r="MUK349" s="3"/>
      <c r="MUL349" s="3"/>
      <c r="MUM349" s="3"/>
      <c r="MUN349" s="3"/>
      <c r="MUO349" s="3"/>
      <c r="MUP349" s="3"/>
      <c r="MUQ349" s="3"/>
      <c r="MUR349" s="3"/>
      <c r="MUS349" s="3"/>
      <c r="MUT349" s="3"/>
      <c r="MUU349" s="3"/>
      <c r="MUV349" s="3"/>
      <c r="MUW349" s="3"/>
      <c r="MUX349" s="3"/>
      <c r="MUY349" s="3"/>
      <c r="MUZ349" s="3"/>
      <c r="MVA349" s="3"/>
      <c r="MVB349" s="3"/>
      <c r="MVC349" s="3"/>
      <c r="MVD349" s="3"/>
      <c r="MVE349" s="3"/>
      <c r="MVF349" s="3"/>
      <c r="MVG349" s="3"/>
      <c r="MVH349" s="3"/>
      <c r="MVI349" s="3"/>
      <c r="MVJ349" s="3"/>
      <c r="MVK349" s="3"/>
      <c r="MVL349" s="3"/>
      <c r="MVM349" s="3"/>
      <c r="MVN349" s="3"/>
      <c r="MVO349" s="3"/>
      <c r="MVP349" s="3"/>
      <c r="MVQ349" s="3"/>
      <c r="MVR349" s="3"/>
      <c r="MVS349" s="3"/>
      <c r="MVT349" s="3"/>
      <c r="MVU349" s="3"/>
      <c r="MVV349" s="3"/>
      <c r="MVW349" s="3"/>
      <c r="MVX349" s="3"/>
      <c r="MVY349" s="3"/>
      <c r="MVZ349" s="3"/>
      <c r="MWA349" s="3"/>
      <c r="MWB349" s="3"/>
      <c r="MWC349" s="3"/>
      <c r="MWD349" s="3"/>
      <c r="MWE349" s="3"/>
      <c r="MWF349" s="3"/>
      <c r="MWG349" s="3"/>
      <c r="MWH349" s="3"/>
      <c r="MWI349" s="3"/>
      <c r="MWJ349" s="3"/>
      <c r="MWK349" s="3"/>
      <c r="MWL349" s="3"/>
      <c r="MWM349" s="3"/>
      <c r="MWN349" s="3"/>
      <c r="MWO349" s="3"/>
      <c r="MWP349" s="3"/>
      <c r="MWQ349" s="3"/>
      <c r="MWR349" s="3"/>
      <c r="MWS349" s="3"/>
      <c r="MWT349" s="3"/>
      <c r="MWU349" s="3"/>
      <c r="MWV349" s="3"/>
      <c r="MWW349" s="3"/>
      <c r="MWX349" s="3"/>
      <c r="MWY349" s="3"/>
      <c r="MWZ349" s="3"/>
      <c r="MXA349" s="3"/>
      <c r="MXB349" s="3"/>
      <c r="MXC349" s="3"/>
      <c r="MXD349" s="3"/>
      <c r="MXE349" s="3"/>
      <c r="MXF349" s="3"/>
      <c r="MXG349" s="3"/>
      <c r="MXH349" s="3"/>
      <c r="MXI349" s="3"/>
      <c r="MXJ349" s="3"/>
      <c r="MXK349" s="3"/>
      <c r="MXL349" s="3"/>
      <c r="MXM349" s="3"/>
      <c r="MXN349" s="3"/>
      <c r="MXO349" s="3"/>
      <c r="MXP349" s="3"/>
      <c r="MXQ349" s="3"/>
      <c r="MXR349" s="3"/>
      <c r="MXS349" s="3"/>
      <c r="MXT349" s="3"/>
      <c r="MXU349" s="3"/>
      <c r="MXV349" s="3"/>
      <c r="MXW349" s="3"/>
      <c r="MXX349" s="3"/>
      <c r="MXY349" s="3"/>
      <c r="MXZ349" s="3"/>
      <c r="MYA349" s="3"/>
      <c r="MYB349" s="3"/>
      <c r="MYC349" s="3"/>
      <c r="MYD349" s="3"/>
      <c r="MYE349" s="3"/>
      <c r="MYF349" s="3"/>
      <c r="MYG349" s="3"/>
      <c r="MYH349" s="3"/>
      <c r="MYI349" s="3"/>
      <c r="MYJ349" s="3"/>
      <c r="MYK349" s="3"/>
      <c r="MYL349" s="3"/>
      <c r="MYM349" s="3"/>
      <c r="MYN349" s="3"/>
      <c r="MYO349" s="3"/>
      <c r="MYP349" s="3"/>
      <c r="MYQ349" s="3"/>
      <c r="MYR349" s="3"/>
      <c r="MYS349" s="3"/>
      <c r="MYT349" s="3"/>
      <c r="MYU349" s="3"/>
      <c r="MYV349" s="3"/>
      <c r="MYW349" s="3"/>
      <c r="MYX349" s="3"/>
      <c r="MYY349" s="3"/>
      <c r="MYZ349" s="3"/>
      <c r="MZA349" s="3"/>
      <c r="MZB349" s="3"/>
      <c r="MZC349" s="3"/>
      <c r="MZD349" s="3"/>
      <c r="MZE349" s="3"/>
      <c r="MZF349" s="3"/>
      <c r="MZG349" s="3"/>
      <c r="MZH349" s="3"/>
      <c r="MZI349" s="3"/>
      <c r="MZJ349" s="3"/>
      <c r="MZK349" s="3"/>
      <c r="MZL349" s="3"/>
      <c r="MZM349" s="3"/>
      <c r="MZN349" s="3"/>
      <c r="MZO349" s="3"/>
      <c r="MZP349" s="3"/>
      <c r="MZQ349" s="3"/>
      <c r="MZR349" s="3"/>
      <c r="MZS349" s="3"/>
      <c r="MZT349" s="3"/>
      <c r="MZU349" s="3"/>
      <c r="MZV349" s="3"/>
      <c r="MZW349" s="3"/>
      <c r="MZX349" s="3"/>
      <c r="MZY349" s="3"/>
      <c r="MZZ349" s="3"/>
      <c r="NAA349" s="3"/>
      <c r="NAB349" s="3"/>
      <c r="NAC349" s="3"/>
      <c r="NAD349" s="3"/>
      <c r="NAE349" s="3"/>
      <c r="NAF349" s="3"/>
      <c r="NAG349" s="3"/>
      <c r="NAH349" s="3"/>
      <c r="NAI349" s="3"/>
      <c r="NAJ349" s="3"/>
      <c r="NAK349" s="3"/>
      <c r="NAL349" s="3"/>
      <c r="NAM349" s="3"/>
      <c r="NAN349" s="3"/>
      <c r="NAO349" s="3"/>
      <c r="NAP349" s="3"/>
      <c r="NAQ349" s="3"/>
      <c r="NAR349" s="3"/>
      <c r="NAS349" s="3"/>
      <c r="NAT349" s="3"/>
      <c r="NAU349" s="3"/>
      <c r="NAV349" s="3"/>
      <c r="NAW349" s="3"/>
      <c r="NAX349" s="3"/>
      <c r="NAY349" s="3"/>
      <c r="NAZ349" s="3"/>
      <c r="NBA349" s="3"/>
      <c r="NBB349" s="3"/>
      <c r="NBC349" s="3"/>
      <c r="NBD349" s="3"/>
      <c r="NBE349" s="3"/>
      <c r="NBF349" s="3"/>
      <c r="NBG349" s="3"/>
      <c r="NBH349" s="3"/>
      <c r="NBI349" s="3"/>
      <c r="NBJ349" s="3"/>
      <c r="NBK349" s="3"/>
      <c r="NBL349" s="3"/>
      <c r="NBM349" s="3"/>
      <c r="NBN349" s="3"/>
      <c r="NBO349" s="3"/>
      <c r="NBP349" s="3"/>
      <c r="NBQ349" s="3"/>
      <c r="NBR349" s="3"/>
      <c r="NBS349" s="3"/>
      <c r="NBT349" s="3"/>
      <c r="NBU349" s="3"/>
      <c r="NBV349" s="3"/>
      <c r="NBW349" s="3"/>
      <c r="NBX349" s="3"/>
      <c r="NBY349" s="3"/>
      <c r="NBZ349" s="3"/>
      <c r="NCA349" s="3"/>
      <c r="NCB349" s="3"/>
      <c r="NCC349" s="3"/>
      <c r="NCD349" s="3"/>
      <c r="NCE349" s="3"/>
      <c r="NCF349" s="3"/>
      <c r="NCG349" s="3"/>
      <c r="NCH349" s="3"/>
      <c r="NCI349" s="3"/>
      <c r="NCJ349" s="3"/>
      <c r="NCK349" s="3"/>
      <c r="NCL349" s="3"/>
      <c r="NCM349" s="3"/>
      <c r="NCN349" s="3"/>
      <c r="NCO349" s="3"/>
      <c r="NCP349" s="3"/>
      <c r="NCQ349" s="3"/>
      <c r="NCR349" s="3"/>
      <c r="NCS349" s="3"/>
      <c r="NCT349" s="3"/>
      <c r="NCU349" s="3"/>
      <c r="NCV349" s="3"/>
      <c r="NCW349" s="3"/>
      <c r="NCX349" s="3"/>
      <c r="NCY349" s="3"/>
      <c r="NCZ349" s="3"/>
      <c r="NDA349" s="3"/>
      <c r="NDB349" s="3"/>
      <c r="NDC349" s="3"/>
      <c r="NDD349" s="3"/>
      <c r="NDE349" s="3"/>
      <c r="NDF349" s="3"/>
      <c r="NDG349" s="3"/>
      <c r="NDH349" s="3"/>
      <c r="NDI349" s="3"/>
      <c r="NDJ349" s="3"/>
      <c r="NDK349" s="3"/>
      <c r="NDL349" s="3"/>
      <c r="NDM349" s="3"/>
      <c r="NDN349" s="3"/>
      <c r="NDO349" s="3"/>
      <c r="NDP349" s="3"/>
      <c r="NDQ349" s="3"/>
      <c r="NDR349" s="3"/>
      <c r="NDS349" s="3"/>
      <c r="NDT349" s="3"/>
      <c r="NDU349" s="3"/>
      <c r="NDV349" s="3"/>
      <c r="NDW349" s="3"/>
      <c r="NDX349" s="3"/>
      <c r="NDY349" s="3"/>
      <c r="NDZ349" s="3"/>
      <c r="NEA349" s="3"/>
      <c r="NEB349" s="3"/>
      <c r="NEC349" s="3"/>
      <c r="NED349" s="3"/>
      <c r="NEE349" s="3"/>
      <c r="NEF349" s="3"/>
      <c r="NEG349" s="3"/>
      <c r="NEH349" s="3"/>
      <c r="NEI349" s="3"/>
      <c r="NEJ349" s="3"/>
      <c r="NEK349" s="3"/>
      <c r="NEL349" s="3"/>
      <c r="NEM349" s="3"/>
      <c r="NEN349" s="3"/>
      <c r="NEO349" s="3"/>
      <c r="NEP349" s="3"/>
      <c r="NEQ349" s="3"/>
      <c r="NER349" s="3"/>
      <c r="NES349" s="3"/>
      <c r="NET349" s="3"/>
      <c r="NEU349" s="3"/>
      <c r="NEV349" s="3"/>
      <c r="NEW349" s="3"/>
      <c r="NEX349" s="3"/>
      <c r="NEY349" s="3"/>
      <c r="NEZ349" s="3"/>
      <c r="NFA349" s="3"/>
      <c r="NFB349" s="3"/>
      <c r="NFC349" s="3"/>
      <c r="NFD349" s="3"/>
      <c r="NFE349" s="3"/>
      <c r="NFF349" s="3"/>
      <c r="NFG349" s="3"/>
      <c r="NFH349" s="3"/>
      <c r="NFI349" s="3"/>
      <c r="NFJ349" s="3"/>
      <c r="NFK349" s="3"/>
      <c r="NFL349" s="3"/>
      <c r="NFM349" s="3"/>
      <c r="NFN349" s="3"/>
      <c r="NFO349" s="3"/>
      <c r="NFP349" s="3"/>
      <c r="NFQ349" s="3"/>
      <c r="NFR349" s="3"/>
      <c r="NFS349" s="3"/>
      <c r="NFT349" s="3"/>
      <c r="NFU349" s="3"/>
      <c r="NFV349" s="3"/>
      <c r="NFW349" s="3"/>
      <c r="NFX349" s="3"/>
      <c r="NFY349" s="3"/>
      <c r="NFZ349" s="3"/>
      <c r="NGA349" s="3"/>
      <c r="NGB349" s="3"/>
      <c r="NGC349" s="3"/>
      <c r="NGD349" s="3"/>
      <c r="NGE349" s="3"/>
      <c r="NGF349" s="3"/>
      <c r="NGG349" s="3"/>
      <c r="NGH349" s="3"/>
      <c r="NGI349" s="3"/>
      <c r="NGJ349" s="3"/>
      <c r="NGK349" s="3"/>
      <c r="NGL349" s="3"/>
      <c r="NGM349" s="3"/>
      <c r="NGN349" s="3"/>
      <c r="NGO349" s="3"/>
      <c r="NGP349" s="3"/>
      <c r="NGQ349" s="3"/>
      <c r="NGR349" s="3"/>
      <c r="NGS349" s="3"/>
      <c r="NGT349" s="3"/>
      <c r="NGU349" s="3"/>
      <c r="NGV349" s="3"/>
      <c r="NGW349" s="3"/>
      <c r="NGX349" s="3"/>
      <c r="NGY349" s="3"/>
      <c r="NGZ349" s="3"/>
      <c r="NHA349" s="3"/>
      <c r="NHB349" s="3"/>
      <c r="NHC349" s="3"/>
      <c r="NHD349" s="3"/>
      <c r="NHE349" s="3"/>
      <c r="NHF349" s="3"/>
      <c r="NHG349" s="3"/>
      <c r="NHH349" s="3"/>
      <c r="NHI349" s="3"/>
      <c r="NHJ349" s="3"/>
      <c r="NHK349" s="3"/>
      <c r="NHL349" s="3"/>
      <c r="NHM349" s="3"/>
      <c r="NHN349" s="3"/>
      <c r="NHO349" s="3"/>
      <c r="NHP349" s="3"/>
      <c r="NHQ349" s="3"/>
      <c r="NHR349" s="3"/>
      <c r="NHS349" s="3"/>
      <c r="NHT349" s="3"/>
      <c r="NHU349" s="3"/>
      <c r="NHV349" s="3"/>
      <c r="NHW349" s="3"/>
      <c r="NHX349" s="3"/>
      <c r="NHY349" s="3"/>
      <c r="NHZ349" s="3"/>
      <c r="NIA349" s="3"/>
      <c r="NIB349" s="3"/>
      <c r="NIC349" s="3"/>
      <c r="NID349" s="3"/>
      <c r="NIE349" s="3"/>
      <c r="NIF349" s="3"/>
      <c r="NIG349" s="3"/>
      <c r="NIH349" s="3"/>
      <c r="NII349" s="3"/>
      <c r="NIJ349" s="3"/>
      <c r="NIK349" s="3"/>
      <c r="NIL349" s="3"/>
      <c r="NIM349" s="3"/>
      <c r="NIN349" s="3"/>
      <c r="NIO349" s="3"/>
      <c r="NIP349" s="3"/>
      <c r="NIQ349" s="3"/>
      <c r="NIR349" s="3"/>
      <c r="NIS349" s="3"/>
      <c r="NIT349" s="3"/>
      <c r="NIU349" s="3"/>
      <c r="NIV349" s="3"/>
      <c r="NIW349" s="3"/>
      <c r="NIX349" s="3"/>
      <c r="NIY349" s="3"/>
      <c r="NIZ349" s="3"/>
      <c r="NJA349" s="3"/>
      <c r="NJB349" s="3"/>
      <c r="NJC349" s="3"/>
      <c r="NJD349" s="3"/>
      <c r="NJE349" s="3"/>
      <c r="NJF349" s="3"/>
      <c r="NJG349" s="3"/>
      <c r="NJH349" s="3"/>
      <c r="NJI349" s="3"/>
      <c r="NJJ349" s="3"/>
      <c r="NJK349" s="3"/>
      <c r="NJL349" s="3"/>
      <c r="NJM349" s="3"/>
      <c r="NJN349" s="3"/>
      <c r="NJO349" s="3"/>
      <c r="NJP349" s="3"/>
      <c r="NJQ349" s="3"/>
      <c r="NJR349" s="3"/>
      <c r="NJS349" s="3"/>
      <c r="NJT349" s="3"/>
      <c r="NJU349" s="3"/>
      <c r="NJV349" s="3"/>
      <c r="NJW349" s="3"/>
      <c r="NJX349" s="3"/>
      <c r="NJY349" s="3"/>
      <c r="NJZ349" s="3"/>
      <c r="NKA349" s="3"/>
      <c r="NKB349" s="3"/>
      <c r="NKC349" s="3"/>
      <c r="NKD349" s="3"/>
      <c r="NKE349" s="3"/>
      <c r="NKF349" s="3"/>
      <c r="NKG349" s="3"/>
      <c r="NKH349" s="3"/>
      <c r="NKI349" s="3"/>
      <c r="NKJ349" s="3"/>
      <c r="NKK349" s="3"/>
      <c r="NKL349" s="3"/>
      <c r="NKM349" s="3"/>
      <c r="NKN349" s="3"/>
      <c r="NKO349" s="3"/>
      <c r="NKP349" s="3"/>
      <c r="NKQ349" s="3"/>
      <c r="NKR349" s="3"/>
      <c r="NKS349" s="3"/>
      <c r="NKT349" s="3"/>
      <c r="NKU349" s="3"/>
      <c r="NKV349" s="3"/>
      <c r="NKW349" s="3"/>
      <c r="NKX349" s="3"/>
      <c r="NKY349" s="3"/>
      <c r="NKZ349" s="3"/>
      <c r="NLA349" s="3"/>
      <c r="NLB349" s="3"/>
      <c r="NLC349" s="3"/>
      <c r="NLD349" s="3"/>
      <c r="NLE349" s="3"/>
      <c r="NLF349" s="3"/>
      <c r="NLG349" s="3"/>
      <c r="NLH349" s="3"/>
      <c r="NLI349" s="3"/>
      <c r="NLJ349" s="3"/>
      <c r="NLK349" s="3"/>
      <c r="NLL349" s="3"/>
      <c r="NLM349" s="3"/>
      <c r="NLN349" s="3"/>
      <c r="NLO349" s="3"/>
      <c r="NLP349" s="3"/>
      <c r="NLQ349" s="3"/>
      <c r="NLR349" s="3"/>
      <c r="NLS349" s="3"/>
      <c r="NLT349" s="3"/>
      <c r="NLU349" s="3"/>
      <c r="NLV349" s="3"/>
      <c r="NLW349" s="3"/>
      <c r="NLX349" s="3"/>
      <c r="NLY349" s="3"/>
      <c r="NLZ349" s="3"/>
      <c r="NMA349" s="3"/>
      <c r="NMB349" s="3"/>
      <c r="NMC349" s="3"/>
      <c r="NMD349" s="3"/>
      <c r="NME349" s="3"/>
      <c r="NMF349" s="3"/>
      <c r="NMG349" s="3"/>
      <c r="NMH349" s="3"/>
      <c r="NMI349" s="3"/>
      <c r="NMJ349" s="3"/>
      <c r="NMK349" s="3"/>
      <c r="NML349" s="3"/>
      <c r="NMM349" s="3"/>
      <c r="NMN349" s="3"/>
      <c r="NMO349" s="3"/>
      <c r="NMP349" s="3"/>
      <c r="NMQ349" s="3"/>
      <c r="NMR349" s="3"/>
      <c r="NMS349" s="3"/>
      <c r="NMT349" s="3"/>
      <c r="NMU349" s="3"/>
      <c r="NMV349" s="3"/>
      <c r="NMW349" s="3"/>
      <c r="NMX349" s="3"/>
      <c r="NMY349" s="3"/>
      <c r="NMZ349" s="3"/>
      <c r="NNA349" s="3"/>
      <c r="NNB349" s="3"/>
      <c r="NNC349" s="3"/>
      <c r="NND349" s="3"/>
      <c r="NNE349" s="3"/>
      <c r="NNF349" s="3"/>
      <c r="NNG349" s="3"/>
      <c r="NNH349" s="3"/>
      <c r="NNI349" s="3"/>
      <c r="NNJ349" s="3"/>
      <c r="NNK349" s="3"/>
      <c r="NNL349" s="3"/>
      <c r="NNM349" s="3"/>
      <c r="NNN349" s="3"/>
      <c r="NNO349" s="3"/>
      <c r="NNP349" s="3"/>
      <c r="NNQ349" s="3"/>
      <c r="NNR349" s="3"/>
      <c r="NNS349" s="3"/>
      <c r="NNT349" s="3"/>
      <c r="NNU349" s="3"/>
      <c r="NNV349" s="3"/>
      <c r="NNW349" s="3"/>
      <c r="NNX349" s="3"/>
      <c r="NNY349" s="3"/>
      <c r="NNZ349" s="3"/>
      <c r="NOA349" s="3"/>
      <c r="NOB349" s="3"/>
      <c r="NOC349" s="3"/>
      <c r="NOD349" s="3"/>
      <c r="NOE349" s="3"/>
      <c r="NOF349" s="3"/>
      <c r="NOG349" s="3"/>
      <c r="NOH349" s="3"/>
      <c r="NOI349" s="3"/>
      <c r="NOJ349" s="3"/>
      <c r="NOK349" s="3"/>
      <c r="NOL349" s="3"/>
      <c r="NOM349" s="3"/>
      <c r="NON349" s="3"/>
      <c r="NOO349" s="3"/>
      <c r="NOP349" s="3"/>
      <c r="NOQ349" s="3"/>
      <c r="NOR349" s="3"/>
      <c r="NOS349" s="3"/>
      <c r="NOT349" s="3"/>
      <c r="NOU349" s="3"/>
      <c r="NOV349" s="3"/>
      <c r="NOW349" s="3"/>
      <c r="NOX349" s="3"/>
      <c r="NOY349" s="3"/>
      <c r="NOZ349" s="3"/>
      <c r="NPA349" s="3"/>
      <c r="NPB349" s="3"/>
      <c r="NPC349" s="3"/>
      <c r="NPD349" s="3"/>
      <c r="NPE349" s="3"/>
      <c r="NPF349" s="3"/>
      <c r="NPG349" s="3"/>
      <c r="NPH349" s="3"/>
      <c r="NPI349" s="3"/>
      <c r="NPJ349" s="3"/>
      <c r="NPK349" s="3"/>
      <c r="NPL349" s="3"/>
      <c r="NPM349" s="3"/>
      <c r="NPN349" s="3"/>
      <c r="NPO349" s="3"/>
      <c r="NPP349" s="3"/>
      <c r="NPQ349" s="3"/>
      <c r="NPR349" s="3"/>
      <c r="NPS349" s="3"/>
      <c r="NPT349" s="3"/>
      <c r="NPU349" s="3"/>
      <c r="NPV349" s="3"/>
      <c r="NPW349" s="3"/>
      <c r="NPX349" s="3"/>
      <c r="NPY349" s="3"/>
      <c r="NPZ349" s="3"/>
      <c r="NQA349" s="3"/>
      <c r="NQB349" s="3"/>
      <c r="NQC349" s="3"/>
      <c r="NQD349" s="3"/>
      <c r="NQE349" s="3"/>
      <c r="NQF349" s="3"/>
      <c r="NQG349" s="3"/>
      <c r="NQH349" s="3"/>
      <c r="NQI349" s="3"/>
      <c r="NQJ349" s="3"/>
      <c r="NQK349" s="3"/>
      <c r="NQL349" s="3"/>
      <c r="NQM349" s="3"/>
      <c r="NQN349" s="3"/>
      <c r="NQO349" s="3"/>
      <c r="NQP349" s="3"/>
      <c r="NQQ349" s="3"/>
      <c r="NQR349" s="3"/>
      <c r="NQS349" s="3"/>
      <c r="NQT349" s="3"/>
      <c r="NQU349" s="3"/>
      <c r="NQV349" s="3"/>
      <c r="NQW349" s="3"/>
      <c r="NQX349" s="3"/>
      <c r="NQY349" s="3"/>
      <c r="NQZ349" s="3"/>
      <c r="NRA349" s="3"/>
      <c r="NRB349" s="3"/>
      <c r="NRC349" s="3"/>
      <c r="NRD349" s="3"/>
      <c r="NRE349" s="3"/>
      <c r="NRF349" s="3"/>
      <c r="NRG349" s="3"/>
      <c r="NRH349" s="3"/>
      <c r="NRI349" s="3"/>
      <c r="NRJ349" s="3"/>
      <c r="NRK349" s="3"/>
      <c r="NRL349" s="3"/>
      <c r="NRM349" s="3"/>
      <c r="NRN349" s="3"/>
      <c r="NRO349" s="3"/>
      <c r="NRP349" s="3"/>
      <c r="NRQ349" s="3"/>
      <c r="NRR349" s="3"/>
      <c r="NRS349" s="3"/>
      <c r="NRT349" s="3"/>
      <c r="NRU349" s="3"/>
      <c r="NRV349" s="3"/>
      <c r="NRW349" s="3"/>
      <c r="NRX349" s="3"/>
      <c r="NRY349" s="3"/>
      <c r="NRZ349" s="3"/>
      <c r="NSA349" s="3"/>
      <c r="NSB349" s="3"/>
      <c r="NSC349" s="3"/>
      <c r="NSD349" s="3"/>
      <c r="NSE349" s="3"/>
      <c r="NSF349" s="3"/>
      <c r="NSG349" s="3"/>
      <c r="NSH349" s="3"/>
      <c r="NSI349" s="3"/>
      <c r="NSJ349" s="3"/>
      <c r="NSK349" s="3"/>
      <c r="NSL349" s="3"/>
      <c r="NSM349" s="3"/>
      <c r="NSN349" s="3"/>
      <c r="NSO349" s="3"/>
      <c r="NSP349" s="3"/>
      <c r="NSQ349" s="3"/>
      <c r="NSR349" s="3"/>
      <c r="NSS349" s="3"/>
      <c r="NST349" s="3"/>
      <c r="NSU349" s="3"/>
      <c r="NSV349" s="3"/>
      <c r="NSW349" s="3"/>
      <c r="NSX349" s="3"/>
      <c r="NSY349" s="3"/>
      <c r="NSZ349" s="3"/>
      <c r="NTA349" s="3"/>
      <c r="NTB349" s="3"/>
      <c r="NTC349" s="3"/>
      <c r="NTD349" s="3"/>
      <c r="NTE349" s="3"/>
      <c r="NTF349" s="3"/>
      <c r="NTG349" s="3"/>
      <c r="NTH349" s="3"/>
      <c r="NTI349" s="3"/>
      <c r="NTJ349" s="3"/>
      <c r="NTK349" s="3"/>
      <c r="NTL349" s="3"/>
      <c r="NTM349" s="3"/>
      <c r="NTN349" s="3"/>
      <c r="NTO349" s="3"/>
      <c r="NTP349" s="3"/>
      <c r="NTQ349" s="3"/>
      <c r="NTR349" s="3"/>
      <c r="NTS349" s="3"/>
      <c r="NTT349" s="3"/>
      <c r="NTU349" s="3"/>
      <c r="NTV349" s="3"/>
      <c r="NTW349" s="3"/>
      <c r="NTX349" s="3"/>
      <c r="NTY349" s="3"/>
      <c r="NTZ349" s="3"/>
      <c r="NUA349" s="3"/>
      <c r="NUB349" s="3"/>
      <c r="NUC349" s="3"/>
      <c r="NUD349" s="3"/>
      <c r="NUE349" s="3"/>
      <c r="NUF349" s="3"/>
      <c r="NUG349" s="3"/>
      <c r="NUH349" s="3"/>
      <c r="NUI349" s="3"/>
      <c r="NUJ349" s="3"/>
      <c r="NUK349" s="3"/>
      <c r="NUL349" s="3"/>
      <c r="NUM349" s="3"/>
      <c r="NUN349" s="3"/>
      <c r="NUO349" s="3"/>
      <c r="NUP349" s="3"/>
      <c r="NUQ349" s="3"/>
      <c r="NUR349" s="3"/>
      <c r="NUS349" s="3"/>
      <c r="NUT349" s="3"/>
      <c r="NUU349" s="3"/>
      <c r="NUV349" s="3"/>
      <c r="NUW349" s="3"/>
      <c r="NUX349" s="3"/>
      <c r="NUY349" s="3"/>
      <c r="NUZ349" s="3"/>
      <c r="NVA349" s="3"/>
      <c r="NVB349" s="3"/>
      <c r="NVC349" s="3"/>
      <c r="NVD349" s="3"/>
      <c r="NVE349" s="3"/>
      <c r="NVF349" s="3"/>
      <c r="NVG349" s="3"/>
      <c r="NVH349" s="3"/>
      <c r="NVI349" s="3"/>
      <c r="NVJ349" s="3"/>
      <c r="NVK349" s="3"/>
      <c r="NVL349" s="3"/>
      <c r="NVM349" s="3"/>
      <c r="NVN349" s="3"/>
      <c r="NVO349" s="3"/>
      <c r="NVP349" s="3"/>
      <c r="NVQ349" s="3"/>
      <c r="NVR349" s="3"/>
      <c r="NVS349" s="3"/>
      <c r="NVT349" s="3"/>
      <c r="NVU349" s="3"/>
      <c r="NVV349" s="3"/>
      <c r="NVW349" s="3"/>
      <c r="NVX349" s="3"/>
      <c r="NVY349" s="3"/>
      <c r="NVZ349" s="3"/>
      <c r="NWA349" s="3"/>
      <c r="NWB349" s="3"/>
      <c r="NWC349" s="3"/>
      <c r="NWD349" s="3"/>
      <c r="NWE349" s="3"/>
      <c r="NWF349" s="3"/>
      <c r="NWG349" s="3"/>
      <c r="NWH349" s="3"/>
      <c r="NWI349" s="3"/>
      <c r="NWJ349" s="3"/>
      <c r="NWK349" s="3"/>
      <c r="NWL349" s="3"/>
      <c r="NWM349" s="3"/>
      <c r="NWN349" s="3"/>
      <c r="NWO349" s="3"/>
      <c r="NWP349" s="3"/>
      <c r="NWQ349" s="3"/>
      <c r="NWR349" s="3"/>
      <c r="NWS349" s="3"/>
      <c r="NWT349" s="3"/>
      <c r="NWU349" s="3"/>
      <c r="NWV349" s="3"/>
      <c r="NWW349" s="3"/>
      <c r="NWX349" s="3"/>
      <c r="NWY349" s="3"/>
      <c r="NWZ349" s="3"/>
      <c r="NXA349" s="3"/>
      <c r="NXB349" s="3"/>
      <c r="NXC349" s="3"/>
      <c r="NXD349" s="3"/>
      <c r="NXE349" s="3"/>
      <c r="NXF349" s="3"/>
      <c r="NXG349" s="3"/>
      <c r="NXH349" s="3"/>
      <c r="NXI349" s="3"/>
      <c r="NXJ349" s="3"/>
      <c r="NXK349" s="3"/>
      <c r="NXL349" s="3"/>
      <c r="NXM349" s="3"/>
      <c r="NXN349" s="3"/>
      <c r="NXO349" s="3"/>
      <c r="NXP349" s="3"/>
      <c r="NXQ349" s="3"/>
      <c r="NXR349" s="3"/>
      <c r="NXS349" s="3"/>
      <c r="NXT349" s="3"/>
      <c r="NXU349" s="3"/>
      <c r="NXV349" s="3"/>
      <c r="NXW349" s="3"/>
      <c r="NXX349" s="3"/>
      <c r="NXY349" s="3"/>
      <c r="NXZ349" s="3"/>
      <c r="NYA349" s="3"/>
      <c r="NYB349" s="3"/>
      <c r="NYC349" s="3"/>
      <c r="NYD349" s="3"/>
      <c r="NYE349" s="3"/>
      <c r="NYF349" s="3"/>
      <c r="NYG349" s="3"/>
      <c r="NYH349" s="3"/>
      <c r="NYI349" s="3"/>
      <c r="NYJ349" s="3"/>
      <c r="NYK349" s="3"/>
      <c r="NYL349" s="3"/>
      <c r="NYM349" s="3"/>
      <c r="NYN349" s="3"/>
      <c r="NYO349" s="3"/>
      <c r="NYP349" s="3"/>
      <c r="NYQ349" s="3"/>
      <c r="NYR349" s="3"/>
      <c r="NYS349" s="3"/>
      <c r="NYT349" s="3"/>
      <c r="NYU349" s="3"/>
      <c r="NYV349" s="3"/>
      <c r="NYW349" s="3"/>
      <c r="NYX349" s="3"/>
      <c r="NYY349" s="3"/>
      <c r="NYZ349" s="3"/>
      <c r="NZA349" s="3"/>
      <c r="NZB349" s="3"/>
      <c r="NZC349" s="3"/>
      <c r="NZD349" s="3"/>
      <c r="NZE349" s="3"/>
      <c r="NZF349" s="3"/>
      <c r="NZG349" s="3"/>
      <c r="NZH349" s="3"/>
      <c r="NZI349" s="3"/>
      <c r="NZJ349" s="3"/>
      <c r="NZK349" s="3"/>
      <c r="NZL349" s="3"/>
      <c r="NZM349" s="3"/>
      <c r="NZN349" s="3"/>
      <c r="NZO349" s="3"/>
      <c r="NZP349" s="3"/>
      <c r="NZQ349" s="3"/>
      <c r="NZR349" s="3"/>
      <c r="NZS349" s="3"/>
      <c r="NZT349" s="3"/>
      <c r="NZU349" s="3"/>
      <c r="NZV349" s="3"/>
      <c r="NZW349" s="3"/>
      <c r="NZX349" s="3"/>
      <c r="NZY349" s="3"/>
      <c r="NZZ349" s="3"/>
      <c r="OAA349" s="3"/>
      <c r="OAB349" s="3"/>
      <c r="OAC349" s="3"/>
      <c r="OAD349" s="3"/>
      <c r="OAE349" s="3"/>
      <c r="OAF349" s="3"/>
      <c r="OAG349" s="3"/>
      <c r="OAH349" s="3"/>
      <c r="OAI349" s="3"/>
      <c r="OAJ349" s="3"/>
      <c r="OAK349" s="3"/>
      <c r="OAL349" s="3"/>
      <c r="OAM349" s="3"/>
      <c r="OAN349" s="3"/>
      <c r="OAO349" s="3"/>
      <c r="OAP349" s="3"/>
      <c r="OAQ349" s="3"/>
      <c r="OAR349" s="3"/>
      <c r="OAS349" s="3"/>
      <c r="OAT349" s="3"/>
      <c r="OAU349" s="3"/>
      <c r="OAV349" s="3"/>
      <c r="OAW349" s="3"/>
      <c r="OAX349" s="3"/>
      <c r="OAY349" s="3"/>
      <c r="OAZ349" s="3"/>
      <c r="OBA349" s="3"/>
      <c r="OBB349" s="3"/>
      <c r="OBC349" s="3"/>
      <c r="OBD349" s="3"/>
      <c r="OBE349" s="3"/>
      <c r="OBF349" s="3"/>
      <c r="OBG349" s="3"/>
      <c r="OBH349" s="3"/>
      <c r="OBI349" s="3"/>
      <c r="OBJ349" s="3"/>
      <c r="OBK349" s="3"/>
      <c r="OBL349" s="3"/>
      <c r="OBM349" s="3"/>
      <c r="OBN349" s="3"/>
      <c r="OBO349" s="3"/>
      <c r="OBP349" s="3"/>
      <c r="OBQ349" s="3"/>
      <c r="OBR349" s="3"/>
      <c r="OBS349" s="3"/>
      <c r="OBT349" s="3"/>
      <c r="OBU349" s="3"/>
      <c r="OBV349" s="3"/>
      <c r="OBW349" s="3"/>
      <c r="OBX349" s="3"/>
      <c r="OBY349" s="3"/>
      <c r="OBZ349" s="3"/>
      <c r="OCA349" s="3"/>
      <c r="OCB349" s="3"/>
      <c r="OCC349" s="3"/>
      <c r="OCD349" s="3"/>
      <c r="OCE349" s="3"/>
      <c r="OCF349" s="3"/>
      <c r="OCG349" s="3"/>
      <c r="OCH349" s="3"/>
      <c r="OCI349" s="3"/>
      <c r="OCJ349" s="3"/>
      <c r="OCK349" s="3"/>
      <c r="OCL349" s="3"/>
      <c r="OCM349" s="3"/>
      <c r="OCN349" s="3"/>
      <c r="OCO349" s="3"/>
      <c r="OCP349" s="3"/>
      <c r="OCQ349" s="3"/>
      <c r="OCR349" s="3"/>
      <c r="OCS349" s="3"/>
      <c r="OCT349" s="3"/>
      <c r="OCU349" s="3"/>
      <c r="OCV349" s="3"/>
      <c r="OCW349" s="3"/>
      <c r="OCX349" s="3"/>
      <c r="OCY349" s="3"/>
      <c r="OCZ349" s="3"/>
      <c r="ODA349" s="3"/>
      <c r="ODB349" s="3"/>
      <c r="ODC349" s="3"/>
      <c r="ODD349" s="3"/>
      <c r="ODE349" s="3"/>
      <c r="ODF349" s="3"/>
      <c r="ODG349" s="3"/>
      <c r="ODH349" s="3"/>
      <c r="ODI349" s="3"/>
      <c r="ODJ349" s="3"/>
      <c r="ODK349" s="3"/>
      <c r="ODL349" s="3"/>
      <c r="ODM349" s="3"/>
      <c r="ODN349" s="3"/>
      <c r="ODO349" s="3"/>
      <c r="ODP349" s="3"/>
      <c r="ODQ349" s="3"/>
      <c r="ODR349" s="3"/>
      <c r="ODS349" s="3"/>
      <c r="ODT349" s="3"/>
      <c r="ODU349" s="3"/>
      <c r="ODV349" s="3"/>
      <c r="ODW349" s="3"/>
      <c r="ODX349" s="3"/>
      <c r="ODY349" s="3"/>
      <c r="ODZ349" s="3"/>
      <c r="OEA349" s="3"/>
      <c r="OEB349" s="3"/>
      <c r="OEC349" s="3"/>
      <c r="OED349" s="3"/>
      <c r="OEE349" s="3"/>
      <c r="OEF349" s="3"/>
      <c r="OEG349" s="3"/>
      <c r="OEH349" s="3"/>
      <c r="OEI349" s="3"/>
      <c r="OEJ349" s="3"/>
      <c r="OEK349" s="3"/>
      <c r="OEL349" s="3"/>
      <c r="OEM349" s="3"/>
      <c r="OEN349" s="3"/>
      <c r="OEO349" s="3"/>
      <c r="OEP349" s="3"/>
      <c r="OEQ349" s="3"/>
      <c r="OER349" s="3"/>
      <c r="OES349" s="3"/>
      <c r="OET349" s="3"/>
      <c r="OEU349" s="3"/>
      <c r="OEV349" s="3"/>
      <c r="OEW349" s="3"/>
      <c r="OEX349" s="3"/>
      <c r="OEY349" s="3"/>
      <c r="OEZ349" s="3"/>
      <c r="OFA349" s="3"/>
      <c r="OFB349" s="3"/>
      <c r="OFC349" s="3"/>
      <c r="OFD349" s="3"/>
      <c r="OFE349" s="3"/>
      <c r="OFF349" s="3"/>
      <c r="OFG349" s="3"/>
      <c r="OFH349" s="3"/>
      <c r="OFI349" s="3"/>
      <c r="OFJ349" s="3"/>
      <c r="OFK349" s="3"/>
      <c r="OFL349" s="3"/>
      <c r="OFM349" s="3"/>
      <c r="OFN349" s="3"/>
      <c r="OFO349" s="3"/>
      <c r="OFP349" s="3"/>
      <c r="OFQ349" s="3"/>
      <c r="OFR349" s="3"/>
      <c r="OFS349" s="3"/>
      <c r="OFT349" s="3"/>
      <c r="OFU349" s="3"/>
      <c r="OFV349" s="3"/>
      <c r="OFW349" s="3"/>
      <c r="OFX349" s="3"/>
      <c r="OFY349" s="3"/>
      <c r="OFZ349" s="3"/>
      <c r="OGA349" s="3"/>
      <c r="OGB349" s="3"/>
      <c r="OGC349" s="3"/>
      <c r="OGD349" s="3"/>
      <c r="OGE349" s="3"/>
      <c r="OGF349" s="3"/>
      <c r="OGG349" s="3"/>
      <c r="OGH349" s="3"/>
      <c r="OGI349" s="3"/>
      <c r="OGJ349" s="3"/>
      <c r="OGK349" s="3"/>
      <c r="OGL349" s="3"/>
      <c r="OGM349" s="3"/>
      <c r="OGN349" s="3"/>
      <c r="OGO349" s="3"/>
      <c r="OGP349" s="3"/>
      <c r="OGQ349" s="3"/>
      <c r="OGR349" s="3"/>
      <c r="OGS349" s="3"/>
      <c r="OGT349" s="3"/>
      <c r="OGU349" s="3"/>
      <c r="OGV349" s="3"/>
      <c r="OGW349" s="3"/>
      <c r="OGX349" s="3"/>
      <c r="OGY349" s="3"/>
      <c r="OGZ349" s="3"/>
      <c r="OHA349" s="3"/>
      <c r="OHB349" s="3"/>
      <c r="OHC349" s="3"/>
      <c r="OHD349" s="3"/>
      <c r="OHE349" s="3"/>
      <c r="OHF349" s="3"/>
      <c r="OHG349" s="3"/>
      <c r="OHH349" s="3"/>
      <c r="OHI349" s="3"/>
      <c r="OHJ349" s="3"/>
      <c r="OHK349" s="3"/>
      <c r="OHL349" s="3"/>
      <c r="OHM349" s="3"/>
      <c r="OHN349" s="3"/>
      <c r="OHO349" s="3"/>
      <c r="OHP349" s="3"/>
      <c r="OHQ349" s="3"/>
      <c r="OHR349" s="3"/>
      <c r="OHS349" s="3"/>
      <c r="OHT349" s="3"/>
      <c r="OHU349" s="3"/>
      <c r="OHV349" s="3"/>
      <c r="OHW349" s="3"/>
      <c r="OHX349" s="3"/>
      <c r="OHY349" s="3"/>
      <c r="OHZ349" s="3"/>
      <c r="OIA349" s="3"/>
      <c r="OIB349" s="3"/>
      <c r="OIC349" s="3"/>
      <c r="OID349" s="3"/>
      <c r="OIE349" s="3"/>
      <c r="OIF349" s="3"/>
      <c r="OIG349" s="3"/>
      <c r="OIH349" s="3"/>
      <c r="OII349" s="3"/>
      <c r="OIJ349" s="3"/>
      <c r="OIK349" s="3"/>
      <c r="OIL349" s="3"/>
      <c r="OIM349" s="3"/>
      <c r="OIN349" s="3"/>
      <c r="OIO349" s="3"/>
      <c r="OIP349" s="3"/>
      <c r="OIQ349" s="3"/>
      <c r="OIR349" s="3"/>
      <c r="OIS349" s="3"/>
      <c r="OIT349" s="3"/>
      <c r="OIU349" s="3"/>
      <c r="OIV349" s="3"/>
      <c r="OIW349" s="3"/>
      <c r="OIX349" s="3"/>
      <c r="OIY349" s="3"/>
      <c r="OIZ349" s="3"/>
      <c r="OJA349" s="3"/>
      <c r="OJB349" s="3"/>
      <c r="OJC349" s="3"/>
      <c r="OJD349" s="3"/>
      <c r="OJE349" s="3"/>
      <c r="OJF349" s="3"/>
      <c r="OJG349" s="3"/>
      <c r="OJH349" s="3"/>
      <c r="OJI349" s="3"/>
      <c r="OJJ349" s="3"/>
      <c r="OJK349" s="3"/>
      <c r="OJL349" s="3"/>
      <c r="OJM349" s="3"/>
      <c r="OJN349" s="3"/>
      <c r="OJO349" s="3"/>
      <c r="OJP349" s="3"/>
      <c r="OJQ349" s="3"/>
      <c r="OJR349" s="3"/>
      <c r="OJS349" s="3"/>
      <c r="OJT349" s="3"/>
      <c r="OJU349" s="3"/>
      <c r="OJV349" s="3"/>
      <c r="OJW349" s="3"/>
      <c r="OJX349" s="3"/>
      <c r="OJY349" s="3"/>
      <c r="OJZ349" s="3"/>
      <c r="OKA349" s="3"/>
      <c r="OKB349" s="3"/>
      <c r="OKC349" s="3"/>
      <c r="OKD349" s="3"/>
      <c r="OKE349" s="3"/>
      <c r="OKF349" s="3"/>
      <c r="OKG349" s="3"/>
      <c r="OKH349" s="3"/>
      <c r="OKI349" s="3"/>
      <c r="OKJ349" s="3"/>
      <c r="OKK349" s="3"/>
      <c r="OKL349" s="3"/>
      <c r="OKM349" s="3"/>
      <c r="OKN349" s="3"/>
      <c r="OKO349" s="3"/>
      <c r="OKP349" s="3"/>
      <c r="OKQ349" s="3"/>
      <c r="OKR349" s="3"/>
      <c r="OKS349" s="3"/>
      <c r="OKT349" s="3"/>
      <c r="OKU349" s="3"/>
      <c r="OKV349" s="3"/>
      <c r="OKW349" s="3"/>
      <c r="OKX349" s="3"/>
      <c r="OKY349" s="3"/>
      <c r="OKZ349" s="3"/>
      <c r="OLA349" s="3"/>
      <c r="OLB349" s="3"/>
      <c r="OLC349" s="3"/>
      <c r="OLD349" s="3"/>
      <c r="OLE349" s="3"/>
      <c r="OLF349" s="3"/>
      <c r="OLG349" s="3"/>
      <c r="OLH349" s="3"/>
      <c r="OLI349" s="3"/>
      <c r="OLJ349" s="3"/>
      <c r="OLK349" s="3"/>
      <c r="OLL349" s="3"/>
      <c r="OLM349" s="3"/>
      <c r="OLN349" s="3"/>
      <c r="OLO349" s="3"/>
      <c r="OLP349" s="3"/>
      <c r="OLQ349" s="3"/>
      <c r="OLR349" s="3"/>
      <c r="OLS349" s="3"/>
      <c r="OLT349" s="3"/>
      <c r="OLU349" s="3"/>
      <c r="OLV349" s="3"/>
      <c r="OLW349" s="3"/>
      <c r="OLX349" s="3"/>
      <c r="OLY349" s="3"/>
      <c r="OLZ349" s="3"/>
      <c r="OMA349" s="3"/>
      <c r="OMB349" s="3"/>
      <c r="OMC349" s="3"/>
      <c r="OMD349" s="3"/>
      <c r="OME349" s="3"/>
      <c r="OMF349" s="3"/>
      <c r="OMG349" s="3"/>
      <c r="OMH349" s="3"/>
      <c r="OMI349" s="3"/>
      <c r="OMJ349" s="3"/>
      <c r="OMK349" s="3"/>
      <c r="OML349" s="3"/>
      <c r="OMM349" s="3"/>
      <c r="OMN349" s="3"/>
      <c r="OMO349" s="3"/>
      <c r="OMP349" s="3"/>
      <c r="OMQ349" s="3"/>
      <c r="OMR349" s="3"/>
      <c r="OMS349" s="3"/>
      <c r="OMT349" s="3"/>
      <c r="OMU349" s="3"/>
      <c r="OMV349" s="3"/>
      <c r="OMW349" s="3"/>
      <c r="OMX349" s="3"/>
      <c r="OMY349" s="3"/>
      <c r="OMZ349" s="3"/>
      <c r="ONA349" s="3"/>
      <c r="ONB349" s="3"/>
      <c r="ONC349" s="3"/>
      <c r="OND349" s="3"/>
      <c r="ONE349" s="3"/>
      <c r="ONF349" s="3"/>
      <c r="ONG349" s="3"/>
      <c r="ONH349" s="3"/>
      <c r="ONI349" s="3"/>
      <c r="ONJ349" s="3"/>
      <c r="ONK349" s="3"/>
      <c r="ONL349" s="3"/>
      <c r="ONM349" s="3"/>
      <c r="ONN349" s="3"/>
      <c r="ONO349" s="3"/>
      <c r="ONP349" s="3"/>
      <c r="ONQ349" s="3"/>
      <c r="ONR349" s="3"/>
      <c r="ONS349" s="3"/>
      <c r="ONT349" s="3"/>
      <c r="ONU349" s="3"/>
      <c r="ONV349" s="3"/>
      <c r="ONW349" s="3"/>
      <c r="ONX349" s="3"/>
      <c r="ONY349" s="3"/>
      <c r="ONZ349" s="3"/>
      <c r="OOA349" s="3"/>
      <c r="OOB349" s="3"/>
      <c r="OOC349" s="3"/>
      <c r="OOD349" s="3"/>
      <c r="OOE349" s="3"/>
      <c r="OOF349" s="3"/>
      <c r="OOG349" s="3"/>
      <c r="OOH349" s="3"/>
      <c r="OOI349" s="3"/>
      <c r="OOJ349" s="3"/>
      <c r="OOK349" s="3"/>
      <c r="OOL349" s="3"/>
      <c r="OOM349" s="3"/>
      <c r="OON349" s="3"/>
      <c r="OOO349" s="3"/>
      <c r="OOP349" s="3"/>
      <c r="OOQ349" s="3"/>
      <c r="OOR349" s="3"/>
      <c r="OOS349" s="3"/>
      <c r="OOT349" s="3"/>
      <c r="OOU349" s="3"/>
      <c r="OOV349" s="3"/>
      <c r="OOW349" s="3"/>
      <c r="OOX349" s="3"/>
      <c r="OOY349" s="3"/>
      <c r="OOZ349" s="3"/>
      <c r="OPA349" s="3"/>
      <c r="OPB349" s="3"/>
      <c r="OPC349" s="3"/>
      <c r="OPD349" s="3"/>
      <c r="OPE349" s="3"/>
      <c r="OPF349" s="3"/>
      <c r="OPG349" s="3"/>
      <c r="OPH349" s="3"/>
      <c r="OPI349" s="3"/>
      <c r="OPJ349" s="3"/>
      <c r="OPK349" s="3"/>
      <c r="OPL349" s="3"/>
      <c r="OPM349" s="3"/>
      <c r="OPN349" s="3"/>
      <c r="OPO349" s="3"/>
      <c r="OPP349" s="3"/>
      <c r="OPQ349" s="3"/>
      <c r="OPR349" s="3"/>
      <c r="OPS349" s="3"/>
      <c r="OPT349" s="3"/>
      <c r="OPU349" s="3"/>
      <c r="OPV349" s="3"/>
      <c r="OPW349" s="3"/>
      <c r="OPX349" s="3"/>
      <c r="OPY349" s="3"/>
      <c r="OPZ349" s="3"/>
      <c r="OQA349" s="3"/>
      <c r="OQB349" s="3"/>
      <c r="OQC349" s="3"/>
      <c r="OQD349" s="3"/>
      <c r="OQE349" s="3"/>
      <c r="OQF349" s="3"/>
      <c r="OQG349" s="3"/>
      <c r="OQH349" s="3"/>
      <c r="OQI349" s="3"/>
      <c r="OQJ349" s="3"/>
      <c r="OQK349" s="3"/>
      <c r="OQL349" s="3"/>
      <c r="OQM349" s="3"/>
      <c r="OQN349" s="3"/>
      <c r="OQO349" s="3"/>
      <c r="OQP349" s="3"/>
      <c r="OQQ349" s="3"/>
      <c r="OQR349" s="3"/>
      <c r="OQS349" s="3"/>
      <c r="OQT349" s="3"/>
      <c r="OQU349" s="3"/>
      <c r="OQV349" s="3"/>
      <c r="OQW349" s="3"/>
      <c r="OQX349" s="3"/>
      <c r="OQY349" s="3"/>
      <c r="OQZ349" s="3"/>
      <c r="ORA349" s="3"/>
      <c r="ORB349" s="3"/>
      <c r="ORC349" s="3"/>
      <c r="ORD349" s="3"/>
      <c r="ORE349" s="3"/>
      <c r="ORF349" s="3"/>
      <c r="ORG349" s="3"/>
      <c r="ORH349" s="3"/>
      <c r="ORI349" s="3"/>
      <c r="ORJ349" s="3"/>
      <c r="ORK349" s="3"/>
      <c r="ORL349" s="3"/>
      <c r="ORM349" s="3"/>
      <c r="ORN349" s="3"/>
      <c r="ORO349" s="3"/>
      <c r="ORP349" s="3"/>
      <c r="ORQ349" s="3"/>
      <c r="ORR349" s="3"/>
      <c r="ORS349" s="3"/>
      <c r="ORT349" s="3"/>
      <c r="ORU349" s="3"/>
      <c r="ORV349" s="3"/>
      <c r="ORW349" s="3"/>
      <c r="ORX349" s="3"/>
      <c r="ORY349" s="3"/>
      <c r="ORZ349" s="3"/>
      <c r="OSA349" s="3"/>
      <c r="OSB349" s="3"/>
      <c r="OSC349" s="3"/>
      <c r="OSD349" s="3"/>
      <c r="OSE349" s="3"/>
      <c r="OSF349" s="3"/>
      <c r="OSG349" s="3"/>
      <c r="OSH349" s="3"/>
      <c r="OSI349" s="3"/>
      <c r="OSJ349" s="3"/>
      <c r="OSK349" s="3"/>
      <c r="OSL349" s="3"/>
      <c r="OSM349" s="3"/>
      <c r="OSN349" s="3"/>
      <c r="OSO349" s="3"/>
      <c r="OSP349" s="3"/>
      <c r="OSQ349" s="3"/>
      <c r="OSR349" s="3"/>
      <c r="OSS349" s="3"/>
      <c r="OST349" s="3"/>
      <c r="OSU349" s="3"/>
      <c r="OSV349" s="3"/>
      <c r="OSW349" s="3"/>
      <c r="OSX349" s="3"/>
      <c r="OSY349" s="3"/>
      <c r="OSZ349" s="3"/>
      <c r="OTA349" s="3"/>
      <c r="OTB349" s="3"/>
      <c r="OTC349" s="3"/>
      <c r="OTD349" s="3"/>
      <c r="OTE349" s="3"/>
      <c r="OTF349" s="3"/>
      <c r="OTG349" s="3"/>
      <c r="OTH349" s="3"/>
      <c r="OTI349" s="3"/>
      <c r="OTJ349" s="3"/>
      <c r="OTK349" s="3"/>
      <c r="OTL349" s="3"/>
      <c r="OTM349" s="3"/>
      <c r="OTN349" s="3"/>
      <c r="OTO349" s="3"/>
      <c r="OTP349" s="3"/>
      <c r="OTQ349" s="3"/>
      <c r="OTR349" s="3"/>
      <c r="OTS349" s="3"/>
      <c r="OTT349" s="3"/>
      <c r="OTU349" s="3"/>
      <c r="OTV349" s="3"/>
      <c r="OTW349" s="3"/>
      <c r="OTX349" s="3"/>
      <c r="OTY349" s="3"/>
      <c r="OTZ349" s="3"/>
      <c r="OUA349" s="3"/>
      <c r="OUB349" s="3"/>
      <c r="OUC349" s="3"/>
      <c r="OUD349" s="3"/>
      <c r="OUE349" s="3"/>
      <c r="OUF349" s="3"/>
      <c r="OUG349" s="3"/>
      <c r="OUH349" s="3"/>
      <c r="OUI349" s="3"/>
      <c r="OUJ349" s="3"/>
      <c r="OUK349" s="3"/>
      <c r="OUL349" s="3"/>
      <c r="OUM349" s="3"/>
      <c r="OUN349" s="3"/>
      <c r="OUO349" s="3"/>
      <c r="OUP349" s="3"/>
      <c r="OUQ349" s="3"/>
      <c r="OUR349" s="3"/>
      <c r="OUS349" s="3"/>
      <c r="OUT349" s="3"/>
      <c r="OUU349" s="3"/>
      <c r="OUV349" s="3"/>
      <c r="OUW349" s="3"/>
      <c r="OUX349" s="3"/>
      <c r="OUY349" s="3"/>
      <c r="OUZ349" s="3"/>
      <c r="OVA349" s="3"/>
      <c r="OVB349" s="3"/>
      <c r="OVC349" s="3"/>
      <c r="OVD349" s="3"/>
      <c r="OVE349" s="3"/>
      <c r="OVF349" s="3"/>
      <c r="OVG349" s="3"/>
      <c r="OVH349" s="3"/>
      <c r="OVI349" s="3"/>
      <c r="OVJ349" s="3"/>
      <c r="OVK349" s="3"/>
      <c r="OVL349" s="3"/>
      <c r="OVM349" s="3"/>
      <c r="OVN349" s="3"/>
      <c r="OVO349" s="3"/>
      <c r="OVP349" s="3"/>
      <c r="OVQ349" s="3"/>
      <c r="OVR349" s="3"/>
      <c r="OVS349" s="3"/>
      <c r="OVT349" s="3"/>
      <c r="OVU349" s="3"/>
      <c r="OVV349" s="3"/>
      <c r="OVW349" s="3"/>
      <c r="OVX349" s="3"/>
      <c r="OVY349" s="3"/>
      <c r="OVZ349" s="3"/>
      <c r="OWA349" s="3"/>
      <c r="OWB349" s="3"/>
      <c r="OWC349" s="3"/>
      <c r="OWD349" s="3"/>
      <c r="OWE349" s="3"/>
      <c r="OWF349" s="3"/>
      <c r="OWG349" s="3"/>
      <c r="OWH349" s="3"/>
      <c r="OWI349" s="3"/>
      <c r="OWJ349" s="3"/>
      <c r="OWK349" s="3"/>
      <c r="OWL349" s="3"/>
      <c r="OWM349" s="3"/>
      <c r="OWN349" s="3"/>
      <c r="OWO349" s="3"/>
      <c r="OWP349" s="3"/>
      <c r="OWQ349" s="3"/>
      <c r="OWR349" s="3"/>
      <c r="OWS349" s="3"/>
      <c r="OWT349" s="3"/>
      <c r="OWU349" s="3"/>
      <c r="OWV349" s="3"/>
      <c r="OWW349" s="3"/>
      <c r="OWX349" s="3"/>
      <c r="OWY349" s="3"/>
      <c r="OWZ349" s="3"/>
      <c r="OXA349" s="3"/>
      <c r="OXB349" s="3"/>
      <c r="OXC349" s="3"/>
      <c r="OXD349" s="3"/>
      <c r="OXE349" s="3"/>
      <c r="OXF349" s="3"/>
      <c r="OXG349" s="3"/>
      <c r="OXH349" s="3"/>
      <c r="OXI349" s="3"/>
      <c r="OXJ349" s="3"/>
      <c r="OXK349" s="3"/>
      <c r="OXL349" s="3"/>
      <c r="OXM349" s="3"/>
      <c r="OXN349" s="3"/>
      <c r="OXO349" s="3"/>
      <c r="OXP349" s="3"/>
      <c r="OXQ349" s="3"/>
      <c r="OXR349" s="3"/>
      <c r="OXS349" s="3"/>
      <c r="OXT349" s="3"/>
      <c r="OXU349" s="3"/>
      <c r="OXV349" s="3"/>
      <c r="OXW349" s="3"/>
      <c r="OXX349" s="3"/>
      <c r="OXY349" s="3"/>
      <c r="OXZ349" s="3"/>
      <c r="OYA349" s="3"/>
      <c r="OYB349" s="3"/>
      <c r="OYC349" s="3"/>
      <c r="OYD349" s="3"/>
      <c r="OYE349" s="3"/>
      <c r="OYF349" s="3"/>
      <c r="OYG349" s="3"/>
      <c r="OYH349" s="3"/>
      <c r="OYI349" s="3"/>
      <c r="OYJ349" s="3"/>
      <c r="OYK349" s="3"/>
      <c r="OYL349" s="3"/>
      <c r="OYM349" s="3"/>
      <c r="OYN349" s="3"/>
      <c r="OYO349" s="3"/>
      <c r="OYP349" s="3"/>
      <c r="OYQ349" s="3"/>
      <c r="OYR349" s="3"/>
      <c r="OYS349" s="3"/>
      <c r="OYT349" s="3"/>
      <c r="OYU349" s="3"/>
      <c r="OYV349" s="3"/>
      <c r="OYW349" s="3"/>
      <c r="OYX349" s="3"/>
      <c r="OYY349" s="3"/>
      <c r="OYZ349" s="3"/>
      <c r="OZA349" s="3"/>
      <c r="OZB349" s="3"/>
      <c r="OZC349" s="3"/>
      <c r="OZD349" s="3"/>
      <c r="OZE349" s="3"/>
      <c r="OZF349" s="3"/>
      <c r="OZG349" s="3"/>
      <c r="OZH349" s="3"/>
      <c r="OZI349" s="3"/>
      <c r="OZJ349" s="3"/>
      <c r="OZK349" s="3"/>
      <c r="OZL349" s="3"/>
      <c r="OZM349" s="3"/>
      <c r="OZN349" s="3"/>
      <c r="OZO349" s="3"/>
      <c r="OZP349" s="3"/>
      <c r="OZQ349" s="3"/>
      <c r="OZR349" s="3"/>
      <c r="OZS349" s="3"/>
      <c r="OZT349" s="3"/>
      <c r="OZU349" s="3"/>
      <c r="OZV349" s="3"/>
      <c r="OZW349" s="3"/>
      <c r="OZX349" s="3"/>
      <c r="OZY349" s="3"/>
      <c r="OZZ349" s="3"/>
      <c r="PAA349" s="3"/>
      <c r="PAB349" s="3"/>
      <c r="PAC349" s="3"/>
      <c r="PAD349" s="3"/>
      <c r="PAE349" s="3"/>
      <c r="PAF349" s="3"/>
      <c r="PAG349" s="3"/>
      <c r="PAH349" s="3"/>
      <c r="PAI349" s="3"/>
      <c r="PAJ349" s="3"/>
      <c r="PAK349" s="3"/>
      <c r="PAL349" s="3"/>
      <c r="PAM349" s="3"/>
      <c r="PAN349" s="3"/>
      <c r="PAO349" s="3"/>
      <c r="PAP349" s="3"/>
      <c r="PAQ349" s="3"/>
      <c r="PAR349" s="3"/>
      <c r="PAS349" s="3"/>
      <c r="PAT349" s="3"/>
      <c r="PAU349" s="3"/>
      <c r="PAV349" s="3"/>
      <c r="PAW349" s="3"/>
      <c r="PAX349" s="3"/>
      <c r="PAY349" s="3"/>
      <c r="PAZ349" s="3"/>
      <c r="PBA349" s="3"/>
      <c r="PBB349" s="3"/>
      <c r="PBC349" s="3"/>
      <c r="PBD349" s="3"/>
      <c r="PBE349" s="3"/>
      <c r="PBF349" s="3"/>
      <c r="PBG349" s="3"/>
      <c r="PBH349" s="3"/>
      <c r="PBI349" s="3"/>
      <c r="PBJ349" s="3"/>
      <c r="PBK349" s="3"/>
      <c r="PBL349" s="3"/>
      <c r="PBM349" s="3"/>
      <c r="PBN349" s="3"/>
      <c r="PBO349" s="3"/>
      <c r="PBP349" s="3"/>
      <c r="PBQ349" s="3"/>
      <c r="PBR349" s="3"/>
      <c r="PBS349" s="3"/>
      <c r="PBT349" s="3"/>
      <c r="PBU349" s="3"/>
      <c r="PBV349" s="3"/>
      <c r="PBW349" s="3"/>
      <c r="PBX349" s="3"/>
      <c r="PBY349" s="3"/>
      <c r="PBZ349" s="3"/>
      <c r="PCA349" s="3"/>
      <c r="PCB349" s="3"/>
      <c r="PCC349" s="3"/>
      <c r="PCD349" s="3"/>
      <c r="PCE349" s="3"/>
      <c r="PCF349" s="3"/>
      <c r="PCG349" s="3"/>
      <c r="PCH349" s="3"/>
      <c r="PCI349" s="3"/>
      <c r="PCJ349" s="3"/>
      <c r="PCK349" s="3"/>
      <c r="PCL349" s="3"/>
      <c r="PCM349" s="3"/>
      <c r="PCN349" s="3"/>
      <c r="PCO349" s="3"/>
      <c r="PCP349" s="3"/>
      <c r="PCQ349" s="3"/>
      <c r="PCR349" s="3"/>
      <c r="PCS349" s="3"/>
      <c r="PCT349" s="3"/>
      <c r="PCU349" s="3"/>
      <c r="PCV349" s="3"/>
      <c r="PCW349" s="3"/>
      <c r="PCX349" s="3"/>
      <c r="PCY349" s="3"/>
      <c r="PCZ349" s="3"/>
      <c r="PDA349" s="3"/>
      <c r="PDB349" s="3"/>
      <c r="PDC349" s="3"/>
      <c r="PDD349" s="3"/>
      <c r="PDE349" s="3"/>
      <c r="PDF349" s="3"/>
      <c r="PDG349" s="3"/>
      <c r="PDH349" s="3"/>
      <c r="PDI349" s="3"/>
      <c r="PDJ349" s="3"/>
      <c r="PDK349" s="3"/>
      <c r="PDL349" s="3"/>
      <c r="PDM349" s="3"/>
      <c r="PDN349" s="3"/>
      <c r="PDO349" s="3"/>
      <c r="PDP349" s="3"/>
      <c r="PDQ349" s="3"/>
      <c r="PDR349" s="3"/>
      <c r="PDS349" s="3"/>
      <c r="PDT349" s="3"/>
      <c r="PDU349" s="3"/>
      <c r="PDV349" s="3"/>
      <c r="PDW349" s="3"/>
      <c r="PDX349" s="3"/>
      <c r="PDY349" s="3"/>
      <c r="PDZ349" s="3"/>
      <c r="PEA349" s="3"/>
      <c r="PEB349" s="3"/>
      <c r="PEC349" s="3"/>
      <c r="PED349" s="3"/>
      <c r="PEE349" s="3"/>
      <c r="PEF349" s="3"/>
      <c r="PEG349" s="3"/>
      <c r="PEH349" s="3"/>
      <c r="PEI349" s="3"/>
      <c r="PEJ349" s="3"/>
      <c r="PEK349" s="3"/>
      <c r="PEL349" s="3"/>
      <c r="PEM349" s="3"/>
      <c r="PEN349" s="3"/>
      <c r="PEO349" s="3"/>
      <c r="PEP349" s="3"/>
      <c r="PEQ349" s="3"/>
      <c r="PER349" s="3"/>
      <c r="PES349" s="3"/>
      <c r="PET349" s="3"/>
      <c r="PEU349" s="3"/>
      <c r="PEV349" s="3"/>
      <c r="PEW349" s="3"/>
      <c r="PEX349" s="3"/>
      <c r="PEY349" s="3"/>
      <c r="PEZ349" s="3"/>
      <c r="PFA349" s="3"/>
      <c r="PFB349" s="3"/>
      <c r="PFC349" s="3"/>
      <c r="PFD349" s="3"/>
      <c r="PFE349" s="3"/>
      <c r="PFF349" s="3"/>
      <c r="PFG349" s="3"/>
      <c r="PFH349" s="3"/>
      <c r="PFI349" s="3"/>
      <c r="PFJ349" s="3"/>
      <c r="PFK349" s="3"/>
      <c r="PFL349" s="3"/>
      <c r="PFM349" s="3"/>
      <c r="PFN349" s="3"/>
      <c r="PFO349" s="3"/>
      <c r="PFP349" s="3"/>
      <c r="PFQ349" s="3"/>
      <c r="PFR349" s="3"/>
      <c r="PFS349" s="3"/>
      <c r="PFT349" s="3"/>
      <c r="PFU349" s="3"/>
      <c r="PFV349" s="3"/>
      <c r="PFW349" s="3"/>
      <c r="PFX349" s="3"/>
      <c r="PFY349" s="3"/>
      <c r="PFZ349" s="3"/>
      <c r="PGA349" s="3"/>
      <c r="PGB349" s="3"/>
      <c r="PGC349" s="3"/>
      <c r="PGD349" s="3"/>
      <c r="PGE349" s="3"/>
      <c r="PGF349" s="3"/>
      <c r="PGG349" s="3"/>
      <c r="PGH349" s="3"/>
      <c r="PGI349" s="3"/>
      <c r="PGJ349" s="3"/>
      <c r="PGK349" s="3"/>
      <c r="PGL349" s="3"/>
      <c r="PGM349" s="3"/>
      <c r="PGN349" s="3"/>
      <c r="PGO349" s="3"/>
      <c r="PGP349" s="3"/>
      <c r="PGQ349" s="3"/>
      <c r="PGR349" s="3"/>
      <c r="PGS349" s="3"/>
      <c r="PGT349" s="3"/>
      <c r="PGU349" s="3"/>
      <c r="PGV349" s="3"/>
      <c r="PGW349" s="3"/>
      <c r="PGX349" s="3"/>
      <c r="PGY349" s="3"/>
      <c r="PGZ349" s="3"/>
      <c r="PHA349" s="3"/>
      <c r="PHB349" s="3"/>
      <c r="PHC349" s="3"/>
      <c r="PHD349" s="3"/>
      <c r="PHE349" s="3"/>
      <c r="PHF349" s="3"/>
      <c r="PHG349" s="3"/>
      <c r="PHH349" s="3"/>
      <c r="PHI349" s="3"/>
      <c r="PHJ349" s="3"/>
      <c r="PHK349" s="3"/>
      <c r="PHL349" s="3"/>
      <c r="PHM349" s="3"/>
      <c r="PHN349" s="3"/>
      <c r="PHO349" s="3"/>
      <c r="PHP349" s="3"/>
      <c r="PHQ349" s="3"/>
      <c r="PHR349" s="3"/>
      <c r="PHS349" s="3"/>
      <c r="PHT349" s="3"/>
      <c r="PHU349" s="3"/>
      <c r="PHV349" s="3"/>
      <c r="PHW349" s="3"/>
      <c r="PHX349" s="3"/>
      <c r="PHY349" s="3"/>
      <c r="PHZ349" s="3"/>
      <c r="PIA349" s="3"/>
      <c r="PIB349" s="3"/>
      <c r="PIC349" s="3"/>
      <c r="PID349" s="3"/>
      <c r="PIE349" s="3"/>
      <c r="PIF349" s="3"/>
      <c r="PIG349" s="3"/>
      <c r="PIH349" s="3"/>
      <c r="PII349" s="3"/>
      <c r="PIJ349" s="3"/>
      <c r="PIK349" s="3"/>
      <c r="PIL349" s="3"/>
      <c r="PIM349" s="3"/>
      <c r="PIN349" s="3"/>
      <c r="PIO349" s="3"/>
      <c r="PIP349" s="3"/>
      <c r="PIQ349" s="3"/>
      <c r="PIR349" s="3"/>
      <c r="PIS349" s="3"/>
      <c r="PIT349" s="3"/>
      <c r="PIU349" s="3"/>
      <c r="PIV349" s="3"/>
      <c r="PIW349" s="3"/>
      <c r="PIX349" s="3"/>
      <c r="PIY349" s="3"/>
      <c r="PIZ349" s="3"/>
      <c r="PJA349" s="3"/>
      <c r="PJB349" s="3"/>
      <c r="PJC349" s="3"/>
      <c r="PJD349" s="3"/>
      <c r="PJE349" s="3"/>
      <c r="PJF349" s="3"/>
      <c r="PJG349" s="3"/>
      <c r="PJH349" s="3"/>
      <c r="PJI349" s="3"/>
      <c r="PJJ349" s="3"/>
      <c r="PJK349" s="3"/>
      <c r="PJL349" s="3"/>
      <c r="PJM349" s="3"/>
      <c r="PJN349" s="3"/>
      <c r="PJO349" s="3"/>
      <c r="PJP349" s="3"/>
      <c r="PJQ349" s="3"/>
      <c r="PJR349" s="3"/>
      <c r="PJS349" s="3"/>
      <c r="PJT349" s="3"/>
      <c r="PJU349" s="3"/>
      <c r="PJV349" s="3"/>
      <c r="PJW349" s="3"/>
      <c r="PJX349" s="3"/>
      <c r="PJY349" s="3"/>
      <c r="PJZ349" s="3"/>
      <c r="PKA349" s="3"/>
      <c r="PKB349" s="3"/>
      <c r="PKC349" s="3"/>
      <c r="PKD349" s="3"/>
      <c r="PKE349" s="3"/>
      <c r="PKF349" s="3"/>
      <c r="PKG349" s="3"/>
      <c r="PKH349" s="3"/>
      <c r="PKI349" s="3"/>
      <c r="PKJ349" s="3"/>
      <c r="PKK349" s="3"/>
      <c r="PKL349" s="3"/>
      <c r="PKM349" s="3"/>
      <c r="PKN349" s="3"/>
      <c r="PKO349" s="3"/>
      <c r="PKP349" s="3"/>
      <c r="PKQ349" s="3"/>
      <c r="PKR349" s="3"/>
      <c r="PKS349" s="3"/>
      <c r="PKT349" s="3"/>
      <c r="PKU349" s="3"/>
      <c r="PKV349" s="3"/>
      <c r="PKW349" s="3"/>
      <c r="PKX349" s="3"/>
      <c r="PKY349" s="3"/>
      <c r="PKZ349" s="3"/>
      <c r="PLA349" s="3"/>
      <c r="PLB349" s="3"/>
      <c r="PLC349" s="3"/>
      <c r="PLD349" s="3"/>
      <c r="PLE349" s="3"/>
      <c r="PLF349" s="3"/>
      <c r="PLG349" s="3"/>
      <c r="PLH349" s="3"/>
      <c r="PLI349" s="3"/>
      <c r="PLJ349" s="3"/>
      <c r="PLK349" s="3"/>
      <c r="PLL349" s="3"/>
      <c r="PLM349" s="3"/>
      <c r="PLN349" s="3"/>
      <c r="PLO349" s="3"/>
      <c r="PLP349" s="3"/>
      <c r="PLQ349" s="3"/>
      <c r="PLR349" s="3"/>
      <c r="PLS349" s="3"/>
      <c r="PLT349" s="3"/>
      <c r="PLU349" s="3"/>
      <c r="PLV349" s="3"/>
      <c r="PLW349" s="3"/>
      <c r="PLX349" s="3"/>
      <c r="PLY349" s="3"/>
      <c r="PLZ349" s="3"/>
      <c r="PMA349" s="3"/>
      <c r="PMB349" s="3"/>
      <c r="PMC349" s="3"/>
      <c r="PMD349" s="3"/>
      <c r="PME349" s="3"/>
      <c r="PMF349" s="3"/>
      <c r="PMG349" s="3"/>
      <c r="PMH349" s="3"/>
      <c r="PMI349" s="3"/>
      <c r="PMJ349" s="3"/>
      <c r="PMK349" s="3"/>
      <c r="PML349" s="3"/>
      <c r="PMM349" s="3"/>
      <c r="PMN349" s="3"/>
      <c r="PMO349" s="3"/>
      <c r="PMP349" s="3"/>
      <c r="PMQ349" s="3"/>
      <c r="PMR349" s="3"/>
      <c r="PMS349" s="3"/>
      <c r="PMT349" s="3"/>
      <c r="PMU349" s="3"/>
      <c r="PMV349" s="3"/>
      <c r="PMW349" s="3"/>
      <c r="PMX349" s="3"/>
      <c r="PMY349" s="3"/>
      <c r="PMZ349" s="3"/>
      <c r="PNA349" s="3"/>
      <c r="PNB349" s="3"/>
      <c r="PNC349" s="3"/>
      <c r="PND349" s="3"/>
      <c r="PNE349" s="3"/>
      <c r="PNF349" s="3"/>
      <c r="PNG349" s="3"/>
      <c r="PNH349" s="3"/>
      <c r="PNI349" s="3"/>
      <c r="PNJ349" s="3"/>
      <c r="PNK349" s="3"/>
      <c r="PNL349" s="3"/>
      <c r="PNM349" s="3"/>
      <c r="PNN349" s="3"/>
      <c r="PNO349" s="3"/>
      <c r="PNP349" s="3"/>
      <c r="PNQ349" s="3"/>
      <c r="PNR349" s="3"/>
      <c r="PNS349" s="3"/>
      <c r="PNT349" s="3"/>
      <c r="PNU349" s="3"/>
      <c r="PNV349" s="3"/>
      <c r="PNW349" s="3"/>
      <c r="PNX349" s="3"/>
      <c r="PNY349" s="3"/>
      <c r="PNZ349" s="3"/>
      <c r="POA349" s="3"/>
      <c r="POB349" s="3"/>
      <c r="POC349" s="3"/>
      <c r="POD349" s="3"/>
      <c r="POE349" s="3"/>
      <c r="POF349" s="3"/>
      <c r="POG349" s="3"/>
      <c r="POH349" s="3"/>
      <c r="POI349" s="3"/>
      <c r="POJ349" s="3"/>
      <c r="POK349" s="3"/>
      <c r="POL349" s="3"/>
      <c r="POM349" s="3"/>
      <c r="PON349" s="3"/>
      <c r="POO349" s="3"/>
      <c r="POP349" s="3"/>
      <c r="POQ349" s="3"/>
      <c r="POR349" s="3"/>
      <c r="POS349" s="3"/>
      <c r="POT349" s="3"/>
      <c r="POU349" s="3"/>
      <c r="POV349" s="3"/>
      <c r="POW349" s="3"/>
      <c r="POX349" s="3"/>
      <c r="POY349" s="3"/>
      <c r="POZ349" s="3"/>
      <c r="PPA349" s="3"/>
      <c r="PPB349" s="3"/>
      <c r="PPC349" s="3"/>
      <c r="PPD349" s="3"/>
      <c r="PPE349" s="3"/>
      <c r="PPF349" s="3"/>
      <c r="PPG349" s="3"/>
      <c r="PPH349" s="3"/>
      <c r="PPI349" s="3"/>
      <c r="PPJ349" s="3"/>
      <c r="PPK349" s="3"/>
      <c r="PPL349" s="3"/>
      <c r="PPM349" s="3"/>
      <c r="PPN349" s="3"/>
      <c r="PPO349" s="3"/>
      <c r="PPP349" s="3"/>
      <c r="PPQ349" s="3"/>
      <c r="PPR349" s="3"/>
      <c r="PPS349" s="3"/>
      <c r="PPT349" s="3"/>
      <c r="PPU349" s="3"/>
      <c r="PPV349" s="3"/>
      <c r="PPW349" s="3"/>
      <c r="PPX349" s="3"/>
      <c r="PPY349" s="3"/>
      <c r="PPZ349" s="3"/>
      <c r="PQA349" s="3"/>
      <c r="PQB349" s="3"/>
      <c r="PQC349" s="3"/>
      <c r="PQD349" s="3"/>
      <c r="PQE349" s="3"/>
      <c r="PQF349" s="3"/>
      <c r="PQG349" s="3"/>
      <c r="PQH349" s="3"/>
      <c r="PQI349" s="3"/>
      <c r="PQJ349" s="3"/>
      <c r="PQK349" s="3"/>
      <c r="PQL349" s="3"/>
      <c r="PQM349" s="3"/>
      <c r="PQN349" s="3"/>
      <c r="PQO349" s="3"/>
      <c r="PQP349" s="3"/>
      <c r="PQQ349" s="3"/>
      <c r="PQR349" s="3"/>
      <c r="PQS349" s="3"/>
      <c r="PQT349" s="3"/>
      <c r="PQU349" s="3"/>
      <c r="PQV349" s="3"/>
      <c r="PQW349" s="3"/>
      <c r="PQX349" s="3"/>
      <c r="PQY349" s="3"/>
      <c r="PQZ349" s="3"/>
      <c r="PRA349" s="3"/>
      <c r="PRB349" s="3"/>
      <c r="PRC349" s="3"/>
      <c r="PRD349" s="3"/>
      <c r="PRE349" s="3"/>
      <c r="PRF349" s="3"/>
      <c r="PRG349" s="3"/>
      <c r="PRH349" s="3"/>
      <c r="PRI349" s="3"/>
      <c r="PRJ349" s="3"/>
      <c r="PRK349" s="3"/>
      <c r="PRL349" s="3"/>
      <c r="PRM349" s="3"/>
      <c r="PRN349" s="3"/>
      <c r="PRO349" s="3"/>
      <c r="PRP349" s="3"/>
      <c r="PRQ349" s="3"/>
      <c r="PRR349" s="3"/>
      <c r="PRS349" s="3"/>
      <c r="PRT349" s="3"/>
      <c r="PRU349" s="3"/>
      <c r="PRV349" s="3"/>
      <c r="PRW349" s="3"/>
      <c r="PRX349" s="3"/>
      <c r="PRY349" s="3"/>
      <c r="PRZ349" s="3"/>
      <c r="PSA349" s="3"/>
      <c r="PSB349" s="3"/>
      <c r="PSC349" s="3"/>
      <c r="PSD349" s="3"/>
      <c r="PSE349" s="3"/>
      <c r="PSF349" s="3"/>
      <c r="PSG349" s="3"/>
      <c r="PSH349" s="3"/>
      <c r="PSI349" s="3"/>
      <c r="PSJ349" s="3"/>
      <c r="PSK349" s="3"/>
      <c r="PSL349" s="3"/>
      <c r="PSM349" s="3"/>
      <c r="PSN349" s="3"/>
      <c r="PSO349" s="3"/>
      <c r="PSP349" s="3"/>
      <c r="PSQ349" s="3"/>
      <c r="PSR349" s="3"/>
      <c r="PSS349" s="3"/>
      <c r="PST349" s="3"/>
      <c r="PSU349" s="3"/>
      <c r="PSV349" s="3"/>
      <c r="PSW349" s="3"/>
      <c r="PSX349" s="3"/>
      <c r="PSY349" s="3"/>
      <c r="PSZ349" s="3"/>
      <c r="PTA349" s="3"/>
      <c r="PTB349" s="3"/>
      <c r="PTC349" s="3"/>
      <c r="PTD349" s="3"/>
      <c r="PTE349" s="3"/>
      <c r="PTF349" s="3"/>
      <c r="PTG349" s="3"/>
      <c r="PTH349" s="3"/>
      <c r="PTI349" s="3"/>
      <c r="PTJ349" s="3"/>
      <c r="PTK349" s="3"/>
      <c r="PTL349" s="3"/>
      <c r="PTM349" s="3"/>
      <c r="PTN349" s="3"/>
      <c r="PTO349" s="3"/>
      <c r="PTP349" s="3"/>
      <c r="PTQ349" s="3"/>
      <c r="PTR349" s="3"/>
      <c r="PTS349" s="3"/>
      <c r="PTT349" s="3"/>
      <c r="PTU349" s="3"/>
      <c r="PTV349" s="3"/>
      <c r="PTW349" s="3"/>
      <c r="PTX349" s="3"/>
      <c r="PTY349" s="3"/>
      <c r="PTZ349" s="3"/>
      <c r="PUA349" s="3"/>
      <c r="PUB349" s="3"/>
      <c r="PUC349" s="3"/>
      <c r="PUD349" s="3"/>
      <c r="PUE349" s="3"/>
      <c r="PUF349" s="3"/>
      <c r="PUG349" s="3"/>
      <c r="PUH349" s="3"/>
      <c r="PUI349" s="3"/>
      <c r="PUJ349" s="3"/>
      <c r="PUK349" s="3"/>
      <c r="PUL349" s="3"/>
      <c r="PUM349" s="3"/>
      <c r="PUN349" s="3"/>
      <c r="PUO349" s="3"/>
      <c r="PUP349" s="3"/>
      <c r="PUQ349" s="3"/>
      <c r="PUR349" s="3"/>
      <c r="PUS349" s="3"/>
      <c r="PUT349" s="3"/>
      <c r="PUU349" s="3"/>
      <c r="PUV349" s="3"/>
      <c r="PUW349" s="3"/>
      <c r="PUX349" s="3"/>
      <c r="PUY349" s="3"/>
      <c r="PUZ349" s="3"/>
      <c r="PVA349" s="3"/>
      <c r="PVB349" s="3"/>
      <c r="PVC349" s="3"/>
      <c r="PVD349" s="3"/>
      <c r="PVE349" s="3"/>
      <c r="PVF349" s="3"/>
      <c r="PVG349" s="3"/>
      <c r="PVH349" s="3"/>
      <c r="PVI349" s="3"/>
      <c r="PVJ349" s="3"/>
      <c r="PVK349" s="3"/>
      <c r="PVL349" s="3"/>
      <c r="PVM349" s="3"/>
      <c r="PVN349" s="3"/>
      <c r="PVO349" s="3"/>
      <c r="PVP349" s="3"/>
      <c r="PVQ349" s="3"/>
      <c r="PVR349" s="3"/>
      <c r="PVS349" s="3"/>
      <c r="PVT349" s="3"/>
      <c r="PVU349" s="3"/>
      <c r="PVV349" s="3"/>
      <c r="PVW349" s="3"/>
      <c r="PVX349" s="3"/>
      <c r="PVY349" s="3"/>
      <c r="PVZ349" s="3"/>
      <c r="PWA349" s="3"/>
      <c r="PWB349" s="3"/>
      <c r="PWC349" s="3"/>
      <c r="PWD349" s="3"/>
      <c r="PWE349" s="3"/>
      <c r="PWF349" s="3"/>
      <c r="PWG349" s="3"/>
      <c r="PWH349" s="3"/>
      <c r="PWI349" s="3"/>
      <c r="PWJ349" s="3"/>
      <c r="PWK349" s="3"/>
      <c r="PWL349" s="3"/>
      <c r="PWM349" s="3"/>
      <c r="PWN349" s="3"/>
      <c r="PWO349" s="3"/>
      <c r="PWP349" s="3"/>
      <c r="PWQ349" s="3"/>
      <c r="PWR349" s="3"/>
      <c r="PWS349" s="3"/>
      <c r="PWT349" s="3"/>
      <c r="PWU349" s="3"/>
      <c r="PWV349" s="3"/>
      <c r="PWW349" s="3"/>
      <c r="PWX349" s="3"/>
      <c r="PWY349" s="3"/>
      <c r="PWZ349" s="3"/>
      <c r="PXA349" s="3"/>
      <c r="PXB349" s="3"/>
      <c r="PXC349" s="3"/>
      <c r="PXD349" s="3"/>
      <c r="PXE349" s="3"/>
      <c r="PXF349" s="3"/>
      <c r="PXG349" s="3"/>
      <c r="PXH349" s="3"/>
      <c r="PXI349" s="3"/>
      <c r="PXJ349" s="3"/>
      <c r="PXK349" s="3"/>
      <c r="PXL349" s="3"/>
      <c r="PXM349" s="3"/>
      <c r="PXN349" s="3"/>
      <c r="PXO349" s="3"/>
      <c r="PXP349" s="3"/>
      <c r="PXQ349" s="3"/>
      <c r="PXR349" s="3"/>
      <c r="PXS349" s="3"/>
      <c r="PXT349" s="3"/>
      <c r="PXU349" s="3"/>
      <c r="PXV349" s="3"/>
      <c r="PXW349" s="3"/>
      <c r="PXX349" s="3"/>
      <c r="PXY349" s="3"/>
      <c r="PXZ349" s="3"/>
      <c r="PYA349" s="3"/>
      <c r="PYB349" s="3"/>
      <c r="PYC349" s="3"/>
      <c r="PYD349" s="3"/>
      <c r="PYE349" s="3"/>
      <c r="PYF349" s="3"/>
      <c r="PYG349" s="3"/>
      <c r="PYH349" s="3"/>
      <c r="PYI349" s="3"/>
      <c r="PYJ349" s="3"/>
      <c r="PYK349" s="3"/>
      <c r="PYL349" s="3"/>
      <c r="PYM349" s="3"/>
      <c r="PYN349" s="3"/>
      <c r="PYO349" s="3"/>
      <c r="PYP349" s="3"/>
      <c r="PYQ349" s="3"/>
      <c r="PYR349" s="3"/>
      <c r="PYS349" s="3"/>
      <c r="PYT349" s="3"/>
      <c r="PYU349" s="3"/>
      <c r="PYV349" s="3"/>
      <c r="PYW349" s="3"/>
      <c r="PYX349" s="3"/>
      <c r="PYY349" s="3"/>
      <c r="PYZ349" s="3"/>
      <c r="PZA349" s="3"/>
      <c r="PZB349" s="3"/>
      <c r="PZC349" s="3"/>
      <c r="PZD349" s="3"/>
      <c r="PZE349" s="3"/>
      <c r="PZF349" s="3"/>
      <c r="PZG349" s="3"/>
      <c r="PZH349" s="3"/>
      <c r="PZI349" s="3"/>
      <c r="PZJ349" s="3"/>
      <c r="PZK349" s="3"/>
      <c r="PZL349" s="3"/>
      <c r="PZM349" s="3"/>
      <c r="PZN349" s="3"/>
      <c r="PZO349" s="3"/>
      <c r="PZP349" s="3"/>
      <c r="PZQ349" s="3"/>
      <c r="PZR349" s="3"/>
      <c r="PZS349" s="3"/>
      <c r="PZT349" s="3"/>
      <c r="PZU349" s="3"/>
      <c r="PZV349" s="3"/>
      <c r="PZW349" s="3"/>
      <c r="PZX349" s="3"/>
      <c r="PZY349" s="3"/>
      <c r="PZZ349" s="3"/>
      <c r="QAA349" s="3"/>
      <c r="QAB349" s="3"/>
      <c r="QAC349" s="3"/>
      <c r="QAD349" s="3"/>
      <c r="QAE349" s="3"/>
      <c r="QAF349" s="3"/>
      <c r="QAG349" s="3"/>
      <c r="QAH349" s="3"/>
      <c r="QAI349" s="3"/>
      <c r="QAJ349" s="3"/>
      <c r="QAK349" s="3"/>
      <c r="QAL349" s="3"/>
      <c r="QAM349" s="3"/>
      <c r="QAN349" s="3"/>
      <c r="QAO349" s="3"/>
      <c r="QAP349" s="3"/>
      <c r="QAQ349" s="3"/>
      <c r="QAR349" s="3"/>
      <c r="QAS349" s="3"/>
      <c r="QAT349" s="3"/>
      <c r="QAU349" s="3"/>
      <c r="QAV349" s="3"/>
      <c r="QAW349" s="3"/>
      <c r="QAX349" s="3"/>
      <c r="QAY349" s="3"/>
      <c r="QAZ349" s="3"/>
      <c r="QBA349" s="3"/>
      <c r="QBB349" s="3"/>
      <c r="QBC349" s="3"/>
      <c r="QBD349" s="3"/>
      <c r="QBE349" s="3"/>
      <c r="QBF349" s="3"/>
      <c r="QBG349" s="3"/>
      <c r="QBH349" s="3"/>
      <c r="QBI349" s="3"/>
      <c r="QBJ349" s="3"/>
      <c r="QBK349" s="3"/>
      <c r="QBL349" s="3"/>
      <c r="QBM349" s="3"/>
      <c r="QBN349" s="3"/>
      <c r="QBO349" s="3"/>
      <c r="QBP349" s="3"/>
      <c r="QBQ349" s="3"/>
      <c r="QBR349" s="3"/>
      <c r="QBS349" s="3"/>
      <c r="QBT349" s="3"/>
      <c r="QBU349" s="3"/>
      <c r="QBV349" s="3"/>
      <c r="QBW349" s="3"/>
      <c r="QBX349" s="3"/>
      <c r="QBY349" s="3"/>
      <c r="QBZ349" s="3"/>
      <c r="QCA349" s="3"/>
      <c r="QCB349" s="3"/>
      <c r="QCC349" s="3"/>
      <c r="QCD349" s="3"/>
      <c r="QCE349" s="3"/>
      <c r="QCF349" s="3"/>
      <c r="QCG349" s="3"/>
      <c r="QCH349" s="3"/>
      <c r="QCI349" s="3"/>
      <c r="QCJ349" s="3"/>
      <c r="QCK349" s="3"/>
      <c r="QCL349" s="3"/>
      <c r="QCM349" s="3"/>
      <c r="QCN349" s="3"/>
      <c r="QCO349" s="3"/>
      <c r="QCP349" s="3"/>
      <c r="QCQ349" s="3"/>
      <c r="QCR349" s="3"/>
      <c r="QCS349" s="3"/>
      <c r="QCT349" s="3"/>
      <c r="QCU349" s="3"/>
      <c r="QCV349" s="3"/>
      <c r="QCW349" s="3"/>
      <c r="QCX349" s="3"/>
      <c r="QCY349" s="3"/>
      <c r="QCZ349" s="3"/>
      <c r="QDA349" s="3"/>
      <c r="QDB349" s="3"/>
      <c r="QDC349" s="3"/>
      <c r="QDD349" s="3"/>
      <c r="QDE349" s="3"/>
      <c r="QDF349" s="3"/>
      <c r="QDG349" s="3"/>
      <c r="QDH349" s="3"/>
      <c r="QDI349" s="3"/>
      <c r="QDJ349" s="3"/>
      <c r="QDK349" s="3"/>
      <c r="QDL349" s="3"/>
      <c r="QDM349" s="3"/>
      <c r="QDN349" s="3"/>
      <c r="QDO349" s="3"/>
      <c r="QDP349" s="3"/>
      <c r="QDQ349" s="3"/>
      <c r="QDR349" s="3"/>
      <c r="QDS349" s="3"/>
      <c r="QDT349" s="3"/>
      <c r="QDU349" s="3"/>
      <c r="QDV349" s="3"/>
      <c r="QDW349" s="3"/>
      <c r="QDX349" s="3"/>
      <c r="QDY349" s="3"/>
      <c r="QDZ349" s="3"/>
      <c r="QEA349" s="3"/>
      <c r="QEB349" s="3"/>
      <c r="QEC349" s="3"/>
      <c r="QED349" s="3"/>
      <c r="QEE349" s="3"/>
      <c r="QEF349" s="3"/>
      <c r="QEG349" s="3"/>
      <c r="QEH349" s="3"/>
      <c r="QEI349" s="3"/>
      <c r="QEJ349" s="3"/>
      <c r="QEK349" s="3"/>
      <c r="QEL349" s="3"/>
      <c r="QEM349" s="3"/>
      <c r="QEN349" s="3"/>
      <c r="QEO349" s="3"/>
      <c r="QEP349" s="3"/>
      <c r="QEQ349" s="3"/>
      <c r="QER349" s="3"/>
      <c r="QES349" s="3"/>
      <c r="QET349" s="3"/>
      <c r="QEU349" s="3"/>
      <c r="QEV349" s="3"/>
      <c r="QEW349" s="3"/>
      <c r="QEX349" s="3"/>
      <c r="QEY349" s="3"/>
      <c r="QEZ349" s="3"/>
      <c r="QFA349" s="3"/>
      <c r="QFB349" s="3"/>
      <c r="QFC349" s="3"/>
      <c r="QFD349" s="3"/>
      <c r="QFE349" s="3"/>
      <c r="QFF349" s="3"/>
      <c r="QFG349" s="3"/>
      <c r="QFH349" s="3"/>
      <c r="QFI349" s="3"/>
      <c r="QFJ349" s="3"/>
      <c r="QFK349" s="3"/>
      <c r="QFL349" s="3"/>
      <c r="QFM349" s="3"/>
      <c r="QFN349" s="3"/>
      <c r="QFO349" s="3"/>
      <c r="QFP349" s="3"/>
      <c r="QFQ349" s="3"/>
      <c r="QFR349" s="3"/>
      <c r="QFS349" s="3"/>
      <c r="QFT349" s="3"/>
      <c r="QFU349" s="3"/>
      <c r="QFV349" s="3"/>
      <c r="QFW349" s="3"/>
      <c r="QFX349" s="3"/>
      <c r="QFY349" s="3"/>
      <c r="QFZ349" s="3"/>
      <c r="QGA349" s="3"/>
      <c r="QGB349" s="3"/>
      <c r="QGC349" s="3"/>
      <c r="QGD349" s="3"/>
      <c r="QGE349" s="3"/>
      <c r="QGF349" s="3"/>
      <c r="QGG349" s="3"/>
      <c r="QGH349" s="3"/>
      <c r="QGI349" s="3"/>
      <c r="QGJ349" s="3"/>
      <c r="QGK349" s="3"/>
      <c r="QGL349" s="3"/>
      <c r="QGM349" s="3"/>
      <c r="QGN349" s="3"/>
      <c r="QGO349" s="3"/>
      <c r="QGP349" s="3"/>
      <c r="QGQ349" s="3"/>
      <c r="QGR349" s="3"/>
      <c r="QGS349" s="3"/>
      <c r="QGT349" s="3"/>
      <c r="QGU349" s="3"/>
      <c r="QGV349" s="3"/>
      <c r="QGW349" s="3"/>
      <c r="QGX349" s="3"/>
      <c r="QGY349" s="3"/>
      <c r="QGZ349" s="3"/>
      <c r="QHA349" s="3"/>
      <c r="QHB349" s="3"/>
      <c r="QHC349" s="3"/>
      <c r="QHD349" s="3"/>
      <c r="QHE349" s="3"/>
      <c r="QHF349" s="3"/>
      <c r="QHG349" s="3"/>
      <c r="QHH349" s="3"/>
      <c r="QHI349" s="3"/>
      <c r="QHJ349" s="3"/>
      <c r="QHK349" s="3"/>
      <c r="QHL349" s="3"/>
      <c r="QHM349" s="3"/>
      <c r="QHN349" s="3"/>
      <c r="QHO349" s="3"/>
      <c r="QHP349" s="3"/>
      <c r="QHQ349" s="3"/>
      <c r="QHR349" s="3"/>
      <c r="QHS349" s="3"/>
      <c r="QHT349" s="3"/>
      <c r="QHU349" s="3"/>
      <c r="QHV349" s="3"/>
      <c r="QHW349" s="3"/>
      <c r="QHX349" s="3"/>
      <c r="QHY349" s="3"/>
      <c r="QHZ349" s="3"/>
      <c r="QIA349" s="3"/>
      <c r="QIB349" s="3"/>
      <c r="QIC349" s="3"/>
      <c r="QID349" s="3"/>
      <c r="QIE349" s="3"/>
      <c r="QIF349" s="3"/>
      <c r="QIG349" s="3"/>
      <c r="QIH349" s="3"/>
      <c r="QII349" s="3"/>
      <c r="QIJ349" s="3"/>
      <c r="QIK349" s="3"/>
      <c r="QIL349" s="3"/>
      <c r="QIM349" s="3"/>
      <c r="QIN349" s="3"/>
      <c r="QIO349" s="3"/>
      <c r="QIP349" s="3"/>
      <c r="QIQ349" s="3"/>
      <c r="QIR349" s="3"/>
      <c r="QIS349" s="3"/>
      <c r="QIT349" s="3"/>
      <c r="QIU349" s="3"/>
      <c r="QIV349" s="3"/>
      <c r="QIW349" s="3"/>
      <c r="QIX349" s="3"/>
      <c r="QIY349" s="3"/>
      <c r="QIZ349" s="3"/>
      <c r="QJA349" s="3"/>
      <c r="QJB349" s="3"/>
      <c r="QJC349" s="3"/>
      <c r="QJD349" s="3"/>
      <c r="QJE349" s="3"/>
      <c r="QJF349" s="3"/>
      <c r="QJG349" s="3"/>
      <c r="QJH349" s="3"/>
      <c r="QJI349" s="3"/>
      <c r="QJJ349" s="3"/>
      <c r="QJK349" s="3"/>
      <c r="QJL349" s="3"/>
      <c r="QJM349" s="3"/>
      <c r="QJN349" s="3"/>
      <c r="QJO349" s="3"/>
      <c r="QJP349" s="3"/>
      <c r="QJQ349" s="3"/>
      <c r="QJR349" s="3"/>
      <c r="QJS349" s="3"/>
      <c r="QJT349" s="3"/>
      <c r="QJU349" s="3"/>
      <c r="QJV349" s="3"/>
      <c r="QJW349" s="3"/>
      <c r="QJX349" s="3"/>
      <c r="QJY349" s="3"/>
      <c r="QJZ349" s="3"/>
      <c r="QKA349" s="3"/>
      <c r="QKB349" s="3"/>
      <c r="QKC349" s="3"/>
      <c r="QKD349" s="3"/>
      <c r="QKE349" s="3"/>
      <c r="QKF349" s="3"/>
      <c r="QKG349" s="3"/>
      <c r="QKH349" s="3"/>
      <c r="QKI349" s="3"/>
      <c r="QKJ349" s="3"/>
      <c r="QKK349" s="3"/>
      <c r="QKL349" s="3"/>
      <c r="QKM349" s="3"/>
      <c r="QKN349" s="3"/>
      <c r="QKO349" s="3"/>
      <c r="QKP349" s="3"/>
      <c r="QKQ349" s="3"/>
      <c r="QKR349" s="3"/>
      <c r="QKS349" s="3"/>
      <c r="QKT349" s="3"/>
      <c r="QKU349" s="3"/>
      <c r="QKV349" s="3"/>
      <c r="QKW349" s="3"/>
      <c r="QKX349" s="3"/>
      <c r="QKY349" s="3"/>
      <c r="QKZ349" s="3"/>
      <c r="QLA349" s="3"/>
      <c r="QLB349" s="3"/>
      <c r="QLC349" s="3"/>
      <c r="QLD349" s="3"/>
      <c r="QLE349" s="3"/>
      <c r="QLF349" s="3"/>
      <c r="QLG349" s="3"/>
      <c r="QLH349" s="3"/>
      <c r="QLI349" s="3"/>
      <c r="QLJ349" s="3"/>
      <c r="QLK349" s="3"/>
      <c r="QLL349" s="3"/>
      <c r="QLM349" s="3"/>
      <c r="QLN349" s="3"/>
      <c r="QLO349" s="3"/>
      <c r="QLP349" s="3"/>
      <c r="QLQ349" s="3"/>
      <c r="QLR349" s="3"/>
      <c r="QLS349" s="3"/>
      <c r="QLT349" s="3"/>
      <c r="QLU349" s="3"/>
      <c r="QLV349" s="3"/>
      <c r="QLW349" s="3"/>
      <c r="QLX349" s="3"/>
      <c r="QLY349" s="3"/>
      <c r="QLZ349" s="3"/>
      <c r="QMA349" s="3"/>
      <c r="QMB349" s="3"/>
      <c r="QMC349" s="3"/>
      <c r="QMD349" s="3"/>
      <c r="QME349" s="3"/>
      <c r="QMF349" s="3"/>
      <c r="QMG349" s="3"/>
      <c r="QMH349" s="3"/>
      <c r="QMI349" s="3"/>
      <c r="QMJ349" s="3"/>
      <c r="QMK349" s="3"/>
      <c r="QML349" s="3"/>
      <c r="QMM349" s="3"/>
      <c r="QMN349" s="3"/>
      <c r="QMO349" s="3"/>
      <c r="QMP349" s="3"/>
      <c r="QMQ349" s="3"/>
      <c r="QMR349" s="3"/>
      <c r="QMS349" s="3"/>
      <c r="QMT349" s="3"/>
      <c r="QMU349" s="3"/>
      <c r="QMV349" s="3"/>
      <c r="QMW349" s="3"/>
      <c r="QMX349" s="3"/>
      <c r="QMY349" s="3"/>
      <c r="QMZ349" s="3"/>
      <c r="QNA349" s="3"/>
      <c r="QNB349" s="3"/>
      <c r="QNC349" s="3"/>
      <c r="QND349" s="3"/>
      <c r="QNE349" s="3"/>
      <c r="QNF349" s="3"/>
      <c r="QNG349" s="3"/>
      <c r="QNH349" s="3"/>
      <c r="QNI349" s="3"/>
      <c r="QNJ349" s="3"/>
      <c r="QNK349" s="3"/>
      <c r="QNL349" s="3"/>
      <c r="QNM349" s="3"/>
      <c r="QNN349" s="3"/>
      <c r="QNO349" s="3"/>
      <c r="QNP349" s="3"/>
      <c r="QNQ349" s="3"/>
      <c r="QNR349" s="3"/>
      <c r="QNS349" s="3"/>
      <c r="QNT349" s="3"/>
      <c r="QNU349" s="3"/>
      <c r="QNV349" s="3"/>
      <c r="QNW349" s="3"/>
      <c r="QNX349" s="3"/>
      <c r="QNY349" s="3"/>
      <c r="QNZ349" s="3"/>
      <c r="QOA349" s="3"/>
      <c r="QOB349" s="3"/>
      <c r="QOC349" s="3"/>
      <c r="QOD349" s="3"/>
      <c r="QOE349" s="3"/>
      <c r="QOF349" s="3"/>
      <c r="QOG349" s="3"/>
      <c r="QOH349" s="3"/>
      <c r="QOI349" s="3"/>
      <c r="QOJ349" s="3"/>
      <c r="QOK349" s="3"/>
      <c r="QOL349" s="3"/>
      <c r="QOM349" s="3"/>
      <c r="QON349" s="3"/>
      <c r="QOO349" s="3"/>
      <c r="QOP349" s="3"/>
      <c r="QOQ349" s="3"/>
      <c r="QOR349" s="3"/>
      <c r="QOS349" s="3"/>
      <c r="QOT349" s="3"/>
      <c r="QOU349" s="3"/>
      <c r="QOV349" s="3"/>
      <c r="QOW349" s="3"/>
      <c r="QOX349" s="3"/>
      <c r="QOY349" s="3"/>
      <c r="QOZ349" s="3"/>
      <c r="QPA349" s="3"/>
      <c r="QPB349" s="3"/>
      <c r="QPC349" s="3"/>
      <c r="QPD349" s="3"/>
      <c r="QPE349" s="3"/>
      <c r="QPF349" s="3"/>
      <c r="QPG349" s="3"/>
      <c r="QPH349" s="3"/>
      <c r="QPI349" s="3"/>
      <c r="QPJ349" s="3"/>
      <c r="QPK349" s="3"/>
      <c r="QPL349" s="3"/>
      <c r="QPM349" s="3"/>
      <c r="QPN349" s="3"/>
      <c r="QPO349" s="3"/>
      <c r="QPP349" s="3"/>
      <c r="QPQ349" s="3"/>
      <c r="QPR349" s="3"/>
      <c r="QPS349" s="3"/>
      <c r="QPT349" s="3"/>
      <c r="QPU349" s="3"/>
      <c r="QPV349" s="3"/>
      <c r="QPW349" s="3"/>
      <c r="QPX349" s="3"/>
      <c r="QPY349" s="3"/>
      <c r="QPZ349" s="3"/>
      <c r="QQA349" s="3"/>
      <c r="QQB349" s="3"/>
      <c r="QQC349" s="3"/>
      <c r="QQD349" s="3"/>
      <c r="QQE349" s="3"/>
      <c r="QQF349" s="3"/>
      <c r="QQG349" s="3"/>
      <c r="QQH349" s="3"/>
      <c r="QQI349" s="3"/>
      <c r="QQJ349" s="3"/>
      <c r="QQK349" s="3"/>
      <c r="QQL349" s="3"/>
      <c r="QQM349" s="3"/>
      <c r="QQN349" s="3"/>
      <c r="QQO349" s="3"/>
      <c r="QQP349" s="3"/>
      <c r="QQQ349" s="3"/>
      <c r="QQR349" s="3"/>
      <c r="QQS349" s="3"/>
      <c r="QQT349" s="3"/>
      <c r="QQU349" s="3"/>
      <c r="QQV349" s="3"/>
      <c r="QQW349" s="3"/>
      <c r="QQX349" s="3"/>
      <c r="QQY349" s="3"/>
      <c r="QQZ349" s="3"/>
      <c r="QRA349" s="3"/>
      <c r="QRB349" s="3"/>
      <c r="QRC349" s="3"/>
      <c r="QRD349" s="3"/>
      <c r="QRE349" s="3"/>
      <c r="QRF349" s="3"/>
      <c r="QRG349" s="3"/>
      <c r="QRH349" s="3"/>
      <c r="QRI349" s="3"/>
      <c r="QRJ349" s="3"/>
      <c r="QRK349" s="3"/>
      <c r="QRL349" s="3"/>
      <c r="QRM349" s="3"/>
      <c r="QRN349" s="3"/>
      <c r="QRO349" s="3"/>
      <c r="QRP349" s="3"/>
      <c r="QRQ349" s="3"/>
      <c r="QRR349" s="3"/>
      <c r="QRS349" s="3"/>
      <c r="QRT349" s="3"/>
      <c r="QRU349" s="3"/>
      <c r="QRV349" s="3"/>
      <c r="QRW349" s="3"/>
      <c r="QRX349" s="3"/>
      <c r="QRY349" s="3"/>
      <c r="QRZ349" s="3"/>
      <c r="QSA349" s="3"/>
      <c r="QSB349" s="3"/>
      <c r="QSC349" s="3"/>
      <c r="QSD349" s="3"/>
      <c r="QSE349" s="3"/>
      <c r="QSF349" s="3"/>
      <c r="QSG349" s="3"/>
      <c r="QSH349" s="3"/>
      <c r="QSI349" s="3"/>
      <c r="QSJ349" s="3"/>
      <c r="QSK349" s="3"/>
      <c r="QSL349" s="3"/>
      <c r="QSM349" s="3"/>
      <c r="QSN349" s="3"/>
      <c r="QSO349" s="3"/>
      <c r="QSP349" s="3"/>
      <c r="QSQ349" s="3"/>
      <c r="QSR349" s="3"/>
      <c r="QSS349" s="3"/>
      <c r="QST349" s="3"/>
      <c r="QSU349" s="3"/>
      <c r="QSV349" s="3"/>
      <c r="QSW349" s="3"/>
      <c r="QSX349" s="3"/>
      <c r="QSY349" s="3"/>
      <c r="QSZ349" s="3"/>
      <c r="QTA349" s="3"/>
      <c r="QTB349" s="3"/>
      <c r="QTC349" s="3"/>
      <c r="QTD349" s="3"/>
      <c r="QTE349" s="3"/>
      <c r="QTF349" s="3"/>
      <c r="QTG349" s="3"/>
      <c r="QTH349" s="3"/>
      <c r="QTI349" s="3"/>
      <c r="QTJ349" s="3"/>
      <c r="QTK349" s="3"/>
      <c r="QTL349" s="3"/>
      <c r="QTM349" s="3"/>
      <c r="QTN349" s="3"/>
      <c r="QTO349" s="3"/>
      <c r="QTP349" s="3"/>
      <c r="QTQ349" s="3"/>
      <c r="QTR349" s="3"/>
      <c r="QTS349" s="3"/>
      <c r="QTT349" s="3"/>
      <c r="QTU349" s="3"/>
      <c r="QTV349" s="3"/>
      <c r="QTW349" s="3"/>
      <c r="QTX349" s="3"/>
      <c r="QTY349" s="3"/>
      <c r="QTZ349" s="3"/>
      <c r="QUA349" s="3"/>
      <c r="QUB349" s="3"/>
      <c r="QUC349" s="3"/>
      <c r="QUD349" s="3"/>
      <c r="QUE349" s="3"/>
      <c r="QUF349" s="3"/>
      <c r="QUG349" s="3"/>
      <c r="QUH349" s="3"/>
      <c r="QUI349" s="3"/>
      <c r="QUJ349" s="3"/>
      <c r="QUK349" s="3"/>
      <c r="QUL349" s="3"/>
      <c r="QUM349" s="3"/>
      <c r="QUN349" s="3"/>
      <c r="QUO349" s="3"/>
      <c r="QUP349" s="3"/>
      <c r="QUQ349" s="3"/>
      <c r="QUR349" s="3"/>
      <c r="QUS349" s="3"/>
      <c r="QUT349" s="3"/>
      <c r="QUU349" s="3"/>
      <c r="QUV349" s="3"/>
      <c r="QUW349" s="3"/>
      <c r="QUX349" s="3"/>
      <c r="QUY349" s="3"/>
      <c r="QUZ349" s="3"/>
      <c r="QVA349" s="3"/>
      <c r="QVB349" s="3"/>
      <c r="QVC349" s="3"/>
      <c r="QVD349" s="3"/>
      <c r="QVE349" s="3"/>
      <c r="QVF349" s="3"/>
      <c r="QVG349" s="3"/>
      <c r="QVH349" s="3"/>
      <c r="QVI349" s="3"/>
      <c r="QVJ349" s="3"/>
      <c r="QVK349" s="3"/>
      <c r="QVL349" s="3"/>
      <c r="QVM349" s="3"/>
      <c r="QVN349" s="3"/>
      <c r="QVO349" s="3"/>
      <c r="QVP349" s="3"/>
      <c r="QVQ349" s="3"/>
      <c r="QVR349" s="3"/>
      <c r="QVS349" s="3"/>
      <c r="QVT349" s="3"/>
      <c r="QVU349" s="3"/>
      <c r="QVV349" s="3"/>
      <c r="QVW349" s="3"/>
      <c r="QVX349" s="3"/>
      <c r="QVY349" s="3"/>
      <c r="QVZ349" s="3"/>
      <c r="QWA349" s="3"/>
      <c r="QWB349" s="3"/>
      <c r="QWC349" s="3"/>
      <c r="QWD349" s="3"/>
      <c r="QWE349" s="3"/>
      <c r="QWF349" s="3"/>
      <c r="QWG349" s="3"/>
      <c r="QWH349" s="3"/>
      <c r="QWI349" s="3"/>
      <c r="QWJ349" s="3"/>
      <c r="QWK349" s="3"/>
      <c r="QWL349" s="3"/>
      <c r="QWM349" s="3"/>
      <c r="QWN349" s="3"/>
      <c r="QWO349" s="3"/>
      <c r="QWP349" s="3"/>
      <c r="QWQ349" s="3"/>
      <c r="QWR349" s="3"/>
      <c r="QWS349" s="3"/>
      <c r="QWT349" s="3"/>
      <c r="QWU349" s="3"/>
      <c r="QWV349" s="3"/>
      <c r="QWW349" s="3"/>
      <c r="QWX349" s="3"/>
      <c r="QWY349" s="3"/>
      <c r="QWZ349" s="3"/>
      <c r="QXA349" s="3"/>
      <c r="QXB349" s="3"/>
      <c r="QXC349" s="3"/>
      <c r="QXD349" s="3"/>
      <c r="QXE349" s="3"/>
      <c r="QXF349" s="3"/>
      <c r="QXG349" s="3"/>
      <c r="QXH349" s="3"/>
      <c r="QXI349" s="3"/>
      <c r="QXJ349" s="3"/>
      <c r="QXK349" s="3"/>
      <c r="QXL349" s="3"/>
      <c r="QXM349" s="3"/>
      <c r="QXN349" s="3"/>
      <c r="QXO349" s="3"/>
      <c r="QXP349" s="3"/>
      <c r="QXQ349" s="3"/>
      <c r="QXR349" s="3"/>
      <c r="QXS349" s="3"/>
      <c r="QXT349" s="3"/>
      <c r="QXU349" s="3"/>
      <c r="QXV349" s="3"/>
      <c r="QXW349" s="3"/>
      <c r="QXX349" s="3"/>
      <c r="QXY349" s="3"/>
      <c r="QXZ349" s="3"/>
      <c r="QYA349" s="3"/>
      <c r="QYB349" s="3"/>
      <c r="QYC349" s="3"/>
      <c r="QYD349" s="3"/>
      <c r="QYE349" s="3"/>
      <c r="QYF349" s="3"/>
      <c r="QYG349" s="3"/>
      <c r="QYH349" s="3"/>
      <c r="QYI349" s="3"/>
      <c r="QYJ349" s="3"/>
      <c r="QYK349" s="3"/>
      <c r="QYL349" s="3"/>
      <c r="QYM349" s="3"/>
      <c r="QYN349" s="3"/>
      <c r="QYO349" s="3"/>
      <c r="QYP349" s="3"/>
      <c r="QYQ349" s="3"/>
      <c r="QYR349" s="3"/>
      <c r="QYS349" s="3"/>
      <c r="QYT349" s="3"/>
      <c r="QYU349" s="3"/>
      <c r="QYV349" s="3"/>
      <c r="QYW349" s="3"/>
      <c r="QYX349" s="3"/>
      <c r="QYY349" s="3"/>
      <c r="QYZ349" s="3"/>
      <c r="QZA349" s="3"/>
      <c r="QZB349" s="3"/>
      <c r="QZC349" s="3"/>
      <c r="QZD349" s="3"/>
      <c r="QZE349" s="3"/>
      <c r="QZF349" s="3"/>
      <c r="QZG349" s="3"/>
      <c r="QZH349" s="3"/>
      <c r="QZI349" s="3"/>
      <c r="QZJ349" s="3"/>
      <c r="QZK349" s="3"/>
      <c r="QZL349" s="3"/>
      <c r="QZM349" s="3"/>
      <c r="QZN349" s="3"/>
      <c r="QZO349" s="3"/>
      <c r="QZP349" s="3"/>
      <c r="QZQ349" s="3"/>
      <c r="QZR349" s="3"/>
      <c r="QZS349" s="3"/>
      <c r="QZT349" s="3"/>
      <c r="QZU349" s="3"/>
      <c r="QZV349" s="3"/>
      <c r="QZW349" s="3"/>
      <c r="QZX349" s="3"/>
      <c r="QZY349" s="3"/>
      <c r="QZZ349" s="3"/>
      <c r="RAA349" s="3"/>
      <c r="RAB349" s="3"/>
      <c r="RAC349" s="3"/>
      <c r="RAD349" s="3"/>
      <c r="RAE349" s="3"/>
      <c r="RAF349" s="3"/>
      <c r="RAG349" s="3"/>
      <c r="RAH349" s="3"/>
      <c r="RAI349" s="3"/>
      <c r="RAJ349" s="3"/>
      <c r="RAK349" s="3"/>
      <c r="RAL349" s="3"/>
      <c r="RAM349" s="3"/>
      <c r="RAN349" s="3"/>
      <c r="RAO349" s="3"/>
      <c r="RAP349" s="3"/>
      <c r="RAQ349" s="3"/>
      <c r="RAR349" s="3"/>
      <c r="RAS349" s="3"/>
      <c r="RAT349" s="3"/>
      <c r="RAU349" s="3"/>
      <c r="RAV349" s="3"/>
      <c r="RAW349" s="3"/>
      <c r="RAX349" s="3"/>
      <c r="RAY349" s="3"/>
      <c r="RAZ349" s="3"/>
      <c r="RBA349" s="3"/>
      <c r="RBB349" s="3"/>
      <c r="RBC349" s="3"/>
      <c r="RBD349" s="3"/>
      <c r="RBE349" s="3"/>
      <c r="RBF349" s="3"/>
      <c r="RBG349" s="3"/>
      <c r="RBH349" s="3"/>
      <c r="RBI349" s="3"/>
      <c r="RBJ349" s="3"/>
      <c r="RBK349" s="3"/>
      <c r="RBL349" s="3"/>
      <c r="RBM349" s="3"/>
      <c r="RBN349" s="3"/>
      <c r="RBO349" s="3"/>
      <c r="RBP349" s="3"/>
      <c r="RBQ349" s="3"/>
      <c r="RBR349" s="3"/>
      <c r="RBS349" s="3"/>
      <c r="RBT349" s="3"/>
      <c r="RBU349" s="3"/>
      <c r="RBV349" s="3"/>
      <c r="RBW349" s="3"/>
      <c r="RBX349" s="3"/>
      <c r="RBY349" s="3"/>
      <c r="RBZ349" s="3"/>
      <c r="RCA349" s="3"/>
      <c r="RCB349" s="3"/>
      <c r="RCC349" s="3"/>
      <c r="RCD349" s="3"/>
      <c r="RCE349" s="3"/>
      <c r="RCF349" s="3"/>
      <c r="RCG349" s="3"/>
      <c r="RCH349" s="3"/>
      <c r="RCI349" s="3"/>
      <c r="RCJ349" s="3"/>
      <c r="RCK349" s="3"/>
      <c r="RCL349" s="3"/>
      <c r="RCM349" s="3"/>
      <c r="RCN349" s="3"/>
      <c r="RCO349" s="3"/>
      <c r="RCP349" s="3"/>
      <c r="RCQ349" s="3"/>
      <c r="RCR349" s="3"/>
      <c r="RCS349" s="3"/>
      <c r="RCT349" s="3"/>
      <c r="RCU349" s="3"/>
      <c r="RCV349" s="3"/>
      <c r="RCW349" s="3"/>
      <c r="RCX349" s="3"/>
      <c r="RCY349" s="3"/>
      <c r="RCZ349" s="3"/>
      <c r="RDA349" s="3"/>
      <c r="RDB349" s="3"/>
      <c r="RDC349" s="3"/>
      <c r="RDD349" s="3"/>
      <c r="RDE349" s="3"/>
      <c r="RDF349" s="3"/>
      <c r="RDG349" s="3"/>
      <c r="RDH349" s="3"/>
      <c r="RDI349" s="3"/>
      <c r="RDJ349" s="3"/>
      <c r="RDK349" s="3"/>
      <c r="RDL349" s="3"/>
      <c r="RDM349" s="3"/>
      <c r="RDN349" s="3"/>
      <c r="RDO349" s="3"/>
      <c r="RDP349" s="3"/>
      <c r="RDQ349" s="3"/>
      <c r="RDR349" s="3"/>
      <c r="RDS349" s="3"/>
      <c r="RDT349" s="3"/>
      <c r="RDU349" s="3"/>
      <c r="RDV349" s="3"/>
      <c r="RDW349" s="3"/>
      <c r="RDX349" s="3"/>
      <c r="RDY349" s="3"/>
      <c r="RDZ349" s="3"/>
      <c r="REA349" s="3"/>
      <c r="REB349" s="3"/>
      <c r="REC349" s="3"/>
      <c r="RED349" s="3"/>
      <c r="REE349" s="3"/>
      <c r="REF349" s="3"/>
      <c r="REG349" s="3"/>
      <c r="REH349" s="3"/>
      <c r="REI349" s="3"/>
      <c r="REJ349" s="3"/>
      <c r="REK349" s="3"/>
      <c r="REL349" s="3"/>
      <c r="REM349" s="3"/>
      <c r="REN349" s="3"/>
      <c r="REO349" s="3"/>
      <c r="REP349" s="3"/>
      <c r="REQ349" s="3"/>
      <c r="RER349" s="3"/>
      <c r="RES349" s="3"/>
      <c r="RET349" s="3"/>
      <c r="REU349" s="3"/>
      <c r="REV349" s="3"/>
      <c r="REW349" s="3"/>
      <c r="REX349" s="3"/>
      <c r="REY349" s="3"/>
      <c r="REZ349" s="3"/>
      <c r="RFA349" s="3"/>
      <c r="RFB349" s="3"/>
      <c r="RFC349" s="3"/>
      <c r="RFD349" s="3"/>
      <c r="RFE349" s="3"/>
      <c r="RFF349" s="3"/>
      <c r="RFG349" s="3"/>
      <c r="RFH349" s="3"/>
      <c r="RFI349" s="3"/>
      <c r="RFJ349" s="3"/>
      <c r="RFK349" s="3"/>
      <c r="RFL349" s="3"/>
      <c r="RFM349" s="3"/>
      <c r="RFN349" s="3"/>
      <c r="RFO349" s="3"/>
      <c r="RFP349" s="3"/>
      <c r="RFQ349" s="3"/>
      <c r="RFR349" s="3"/>
      <c r="RFS349" s="3"/>
      <c r="RFT349" s="3"/>
      <c r="RFU349" s="3"/>
      <c r="RFV349" s="3"/>
      <c r="RFW349" s="3"/>
      <c r="RFX349" s="3"/>
      <c r="RFY349" s="3"/>
      <c r="RFZ349" s="3"/>
      <c r="RGA349" s="3"/>
      <c r="RGB349" s="3"/>
      <c r="RGC349" s="3"/>
      <c r="RGD349" s="3"/>
      <c r="RGE349" s="3"/>
      <c r="RGF349" s="3"/>
      <c r="RGG349" s="3"/>
      <c r="RGH349" s="3"/>
      <c r="RGI349" s="3"/>
      <c r="RGJ349" s="3"/>
      <c r="RGK349" s="3"/>
      <c r="RGL349" s="3"/>
      <c r="RGM349" s="3"/>
      <c r="RGN349" s="3"/>
      <c r="RGO349" s="3"/>
      <c r="RGP349" s="3"/>
      <c r="RGQ349" s="3"/>
      <c r="RGR349" s="3"/>
      <c r="RGS349" s="3"/>
      <c r="RGT349" s="3"/>
      <c r="RGU349" s="3"/>
      <c r="RGV349" s="3"/>
      <c r="RGW349" s="3"/>
      <c r="RGX349" s="3"/>
      <c r="RGY349" s="3"/>
      <c r="RGZ349" s="3"/>
      <c r="RHA349" s="3"/>
      <c r="RHB349" s="3"/>
      <c r="RHC349" s="3"/>
      <c r="RHD349" s="3"/>
      <c r="RHE349" s="3"/>
      <c r="RHF349" s="3"/>
      <c r="RHG349" s="3"/>
      <c r="RHH349" s="3"/>
      <c r="RHI349" s="3"/>
      <c r="RHJ349" s="3"/>
      <c r="RHK349" s="3"/>
      <c r="RHL349" s="3"/>
      <c r="RHM349" s="3"/>
      <c r="RHN349" s="3"/>
      <c r="RHO349" s="3"/>
      <c r="RHP349" s="3"/>
      <c r="RHQ349" s="3"/>
      <c r="RHR349" s="3"/>
      <c r="RHS349" s="3"/>
      <c r="RHT349" s="3"/>
      <c r="RHU349" s="3"/>
      <c r="RHV349" s="3"/>
      <c r="RHW349" s="3"/>
      <c r="RHX349" s="3"/>
      <c r="RHY349" s="3"/>
      <c r="RHZ349" s="3"/>
      <c r="RIA349" s="3"/>
      <c r="RIB349" s="3"/>
      <c r="RIC349" s="3"/>
      <c r="RID349" s="3"/>
      <c r="RIE349" s="3"/>
      <c r="RIF349" s="3"/>
      <c r="RIG349" s="3"/>
      <c r="RIH349" s="3"/>
      <c r="RII349" s="3"/>
      <c r="RIJ349" s="3"/>
      <c r="RIK349" s="3"/>
      <c r="RIL349" s="3"/>
      <c r="RIM349" s="3"/>
      <c r="RIN349" s="3"/>
      <c r="RIO349" s="3"/>
      <c r="RIP349" s="3"/>
      <c r="RIQ349" s="3"/>
      <c r="RIR349" s="3"/>
      <c r="RIS349" s="3"/>
      <c r="RIT349" s="3"/>
      <c r="RIU349" s="3"/>
      <c r="RIV349" s="3"/>
      <c r="RIW349" s="3"/>
      <c r="RIX349" s="3"/>
      <c r="RIY349" s="3"/>
      <c r="RIZ349" s="3"/>
      <c r="RJA349" s="3"/>
      <c r="RJB349" s="3"/>
      <c r="RJC349" s="3"/>
      <c r="RJD349" s="3"/>
      <c r="RJE349" s="3"/>
      <c r="RJF349" s="3"/>
      <c r="RJG349" s="3"/>
      <c r="RJH349" s="3"/>
      <c r="RJI349" s="3"/>
      <c r="RJJ349" s="3"/>
      <c r="RJK349" s="3"/>
      <c r="RJL349" s="3"/>
      <c r="RJM349" s="3"/>
      <c r="RJN349" s="3"/>
      <c r="RJO349" s="3"/>
      <c r="RJP349" s="3"/>
      <c r="RJQ349" s="3"/>
      <c r="RJR349" s="3"/>
      <c r="RJS349" s="3"/>
      <c r="RJT349" s="3"/>
      <c r="RJU349" s="3"/>
      <c r="RJV349" s="3"/>
      <c r="RJW349" s="3"/>
      <c r="RJX349" s="3"/>
      <c r="RJY349" s="3"/>
      <c r="RJZ349" s="3"/>
      <c r="RKA349" s="3"/>
      <c r="RKB349" s="3"/>
      <c r="RKC349" s="3"/>
      <c r="RKD349" s="3"/>
      <c r="RKE349" s="3"/>
      <c r="RKF349" s="3"/>
      <c r="RKG349" s="3"/>
      <c r="RKH349" s="3"/>
      <c r="RKI349" s="3"/>
      <c r="RKJ349" s="3"/>
      <c r="RKK349" s="3"/>
      <c r="RKL349" s="3"/>
      <c r="RKM349" s="3"/>
      <c r="RKN349" s="3"/>
      <c r="RKO349" s="3"/>
      <c r="RKP349" s="3"/>
      <c r="RKQ349" s="3"/>
      <c r="RKR349" s="3"/>
      <c r="RKS349" s="3"/>
      <c r="RKT349" s="3"/>
      <c r="RKU349" s="3"/>
      <c r="RKV349" s="3"/>
      <c r="RKW349" s="3"/>
      <c r="RKX349" s="3"/>
      <c r="RKY349" s="3"/>
      <c r="RKZ349" s="3"/>
      <c r="RLA349" s="3"/>
      <c r="RLB349" s="3"/>
      <c r="RLC349" s="3"/>
      <c r="RLD349" s="3"/>
      <c r="RLE349" s="3"/>
      <c r="RLF349" s="3"/>
      <c r="RLG349" s="3"/>
      <c r="RLH349" s="3"/>
      <c r="RLI349" s="3"/>
      <c r="RLJ349" s="3"/>
      <c r="RLK349" s="3"/>
      <c r="RLL349" s="3"/>
      <c r="RLM349" s="3"/>
      <c r="RLN349" s="3"/>
      <c r="RLO349" s="3"/>
      <c r="RLP349" s="3"/>
      <c r="RLQ349" s="3"/>
      <c r="RLR349" s="3"/>
      <c r="RLS349" s="3"/>
      <c r="RLT349" s="3"/>
      <c r="RLU349" s="3"/>
      <c r="RLV349" s="3"/>
      <c r="RLW349" s="3"/>
      <c r="RLX349" s="3"/>
      <c r="RLY349" s="3"/>
      <c r="RLZ349" s="3"/>
      <c r="RMA349" s="3"/>
      <c r="RMB349" s="3"/>
      <c r="RMC349" s="3"/>
      <c r="RMD349" s="3"/>
      <c r="RME349" s="3"/>
      <c r="RMF349" s="3"/>
      <c r="RMG349" s="3"/>
      <c r="RMH349" s="3"/>
      <c r="RMI349" s="3"/>
      <c r="RMJ349" s="3"/>
      <c r="RMK349" s="3"/>
      <c r="RML349" s="3"/>
      <c r="RMM349" s="3"/>
      <c r="RMN349" s="3"/>
      <c r="RMO349" s="3"/>
      <c r="RMP349" s="3"/>
      <c r="RMQ349" s="3"/>
      <c r="RMR349" s="3"/>
      <c r="RMS349" s="3"/>
      <c r="RMT349" s="3"/>
      <c r="RMU349" s="3"/>
      <c r="RMV349" s="3"/>
      <c r="RMW349" s="3"/>
      <c r="RMX349" s="3"/>
      <c r="RMY349" s="3"/>
      <c r="RMZ349" s="3"/>
      <c r="RNA349" s="3"/>
      <c r="RNB349" s="3"/>
      <c r="RNC349" s="3"/>
      <c r="RND349" s="3"/>
      <c r="RNE349" s="3"/>
      <c r="RNF349" s="3"/>
      <c r="RNG349" s="3"/>
      <c r="RNH349" s="3"/>
      <c r="RNI349" s="3"/>
      <c r="RNJ349" s="3"/>
      <c r="RNK349" s="3"/>
      <c r="RNL349" s="3"/>
      <c r="RNM349" s="3"/>
      <c r="RNN349" s="3"/>
      <c r="RNO349" s="3"/>
      <c r="RNP349" s="3"/>
      <c r="RNQ349" s="3"/>
      <c r="RNR349" s="3"/>
      <c r="RNS349" s="3"/>
      <c r="RNT349" s="3"/>
      <c r="RNU349" s="3"/>
      <c r="RNV349" s="3"/>
      <c r="RNW349" s="3"/>
      <c r="RNX349" s="3"/>
      <c r="RNY349" s="3"/>
      <c r="RNZ349" s="3"/>
      <c r="ROA349" s="3"/>
      <c r="ROB349" s="3"/>
      <c r="ROC349" s="3"/>
      <c r="ROD349" s="3"/>
      <c r="ROE349" s="3"/>
      <c r="ROF349" s="3"/>
      <c r="ROG349" s="3"/>
      <c r="ROH349" s="3"/>
      <c r="ROI349" s="3"/>
      <c r="ROJ349" s="3"/>
      <c r="ROK349" s="3"/>
      <c r="ROL349" s="3"/>
      <c r="ROM349" s="3"/>
      <c r="RON349" s="3"/>
      <c r="ROO349" s="3"/>
      <c r="ROP349" s="3"/>
      <c r="ROQ349" s="3"/>
      <c r="ROR349" s="3"/>
      <c r="ROS349" s="3"/>
      <c r="ROT349" s="3"/>
      <c r="ROU349" s="3"/>
      <c r="ROV349" s="3"/>
      <c r="ROW349" s="3"/>
      <c r="ROX349" s="3"/>
      <c r="ROY349" s="3"/>
      <c r="ROZ349" s="3"/>
      <c r="RPA349" s="3"/>
      <c r="RPB349" s="3"/>
      <c r="RPC349" s="3"/>
      <c r="RPD349" s="3"/>
      <c r="RPE349" s="3"/>
      <c r="RPF349" s="3"/>
      <c r="RPG349" s="3"/>
      <c r="RPH349" s="3"/>
      <c r="RPI349" s="3"/>
      <c r="RPJ349" s="3"/>
      <c r="RPK349" s="3"/>
      <c r="RPL349" s="3"/>
      <c r="RPM349" s="3"/>
      <c r="RPN349" s="3"/>
      <c r="RPO349" s="3"/>
      <c r="RPP349" s="3"/>
      <c r="RPQ349" s="3"/>
      <c r="RPR349" s="3"/>
      <c r="RPS349" s="3"/>
      <c r="RPT349" s="3"/>
      <c r="RPU349" s="3"/>
      <c r="RPV349" s="3"/>
      <c r="RPW349" s="3"/>
      <c r="RPX349" s="3"/>
      <c r="RPY349" s="3"/>
      <c r="RPZ349" s="3"/>
      <c r="RQA349" s="3"/>
      <c r="RQB349" s="3"/>
      <c r="RQC349" s="3"/>
      <c r="RQD349" s="3"/>
      <c r="RQE349" s="3"/>
      <c r="RQF349" s="3"/>
      <c r="RQG349" s="3"/>
      <c r="RQH349" s="3"/>
      <c r="RQI349" s="3"/>
      <c r="RQJ349" s="3"/>
      <c r="RQK349" s="3"/>
      <c r="RQL349" s="3"/>
      <c r="RQM349" s="3"/>
      <c r="RQN349" s="3"/>
      <c r="RQO349" s="3"/>
      <c r="RQP349" s="3"/>
      <c r="RQQ349" s="3"/>
      <c r="RQR349" s="3"/>
      <c r="RQS349" s="3"/>
      <c r="RQT349" s="3"/>
      <c r="RQU349" s="3"/>
      <c r="RQV349" s="3"/>
      <c r="RQW349" s="3"/>
      <c r="RQX349" s="3"/>
      <c r="RQY349" s="3"/>
      <c r="RQZ349" s="3"/>
      <c r="RRA349" s="3"/>
      <c r="RRB349" s="3"/>
      <c r="RRC349" s="3"/>
      <c r="RRD349" s="3"/>
      <c r="RRE349" s="3"/>
      <c r="RRF349" s="3"/>
      <c r="RRG349" s="3"/>
      <c r="RRH349" s="3"/>
      <c r="RRI349" s="3"/>
      <c r="RRJ349" s="3"/>
      <c r="RRK349" s="3"/>
      <c r="RRL349" s="3"/>
      <c r="RRM349" s="3"/>
      <c r="RRN349" s="3"/>
      <c r="RRO349" s="3"/>
      <c r="RRP349" s="3"/>
      <c r="RRQ349" s="3"/>
      <c r="RRR349" s="3"/>
      <c r="RRS349" s="3"/>
      <c r="RRT349" s="3"/>
      <c r="RRU349" s="3"/>
      <c r="RRV349" s="3"/>
      <c r="RRW349" s="3"/>
      <c r="RRX349" s="3"/>
      <c r="RRY349" s="3"/>
      <c r="RRZ349" s="3"/>
      <c r="RSA349" s="3"/>
      <c r="RSB349" s="3"/>
      <c r="RSC349" s="3"/>
      <c r="RSD349" s="3"/>
      <c r="RSE349" s="3"/>
      <c r="RSF349" s="3"/>
      <c r="RSG349" s="3"/>
      <c r="RSH349" s="3"/>
      <c r="RSI349" s="3"/>
      <c r="RSJ349" s="3"/>
      <c r="RSK349" s="3"/>
      <c r="RSL349" s="3"/>
      <c r="RSM349" s="3"/>
      <c r="RSN349" s="3"/>
      <c r="RSO349" s="3"/>
      <c r="RSP349" s="3"/>
      <c r="RSQ349" s="3"/>
      <c r="RSR349" s="3"/>
      <c r="RSS349" s="3"/>
      <c r="RST349" s="3"/>
      <c r="RSU349" s="3"/>
      <c r="RSV349" s="3"/>
      <c r="RSW349" s="3"/>
      <c r="RSX349" s="3"/>
      <c r="RSY349" s="3"/>
      <c r="RSZ349" s="3"/>
      <c r="RTA349" s="3"/>
      <c r="RTB349" s="3"/>
      <c r="RTC349" s="3"/>
      <c r="RTD349" s="3"/>
      <c r="RTE349" s="3"/>
      <c r="RTF349" s="3"/>
      <c r="RTG349" s="3"/>
      <c r="RTH349" s="3"/>
      <c r="RTI349" s="3"/>
      <c r="RTJ349" s="3"/>
      <c r="RTK349" s="3"/>
      <c r="RTL349" s="3"/>
      <c r="RTM349" s="3"/>
      <c r="RTN349" s="3"/>
      <c r="RTO349" s="3"/>
      <c r="RTP349" s="3"/>
      <c r="RTQ349" s="3"/>
      <c r="RTR349" s="3"/>
      <c r="RTS349" s="3"/>
      <c r="RTT349" s="3"/>
      <c r="RTU349" s="3"/>
      <c r="RTV349" s="3"/>
      <c r="RTW349" s="3"/>
      <c r="RTX349" s="3"/>
      <c r="RTY349" s="3"/>
      <c r="RTZ349" s="3"/>
      <c r="RUA349" s="3"/>
      <c r="RUB349" s="3"/>
      <c r="RUC349" s="3"/>
      <c r="RUD349" s="3"/>
      <c r="RUE349" s="3"/>
      <c r="RUF349" s="3"/>
      <c r="RUG349" s="3"/>
      <c r="RUH349" s="3"/>
      <c r="RUI349" s="3"/>
      <c r="RUJ349" s="3"/>
      <c r="RUK349" s="3"/>
      <c r="RUL349" s="3"/>
      <c r="RUM349" s="3"/>
      <c r="RUN349" s="3"/>
      <c r="RUO349" s="3"/>
      <c r="RUP349" s="3"/>
      <c r="RUQ349" s="3"/>
      <c r="RUR349" s="3"/>
      <c r="RUS349" s="3"/>
      <c r="RUT349" s="3"/>
      <c r="RUU349" s="3"/>
      <c r="RUV349" s="3"/>
      <c r="RUW349" s="3"/>
      <c r="RUX349" s="3"/>
      <c r="RUY349" s="3"/>
      <c r="RUZ349" s="3"/>
      <c r="RVA349" s="3"/>
      <c r="RVB349" s="3"/>
      <c r="RVC349" s="3"/>
      <c r="RVD349" s="3"/>
      <c r="RVE349" s="3"/>
      <c r="RVF349" s="3"/>
      <c r="RVG349" s="3"/>
      <c r="RVH349" s="3"/>
      <c r="RVI349" s="3"/>
      <c r="RVJ349" s="3"/>
      <c r="RVK349" s="3"/>
      <c r="RVL349" s="3"/>
      <c r="RVM349" s="3"/>
      <c r="RVN349" s="3"/>
      <c r="RVO349" s="3"/>
      <c r="RVP349" s="3"/>
      <c r="RVQ349" s="3"/>
      <c r="RVR349" s="3"/>
      <c r="RVS349" s="3"/>
      <c r="RVT349" s="3"/>
      <c r="RVU349" s="3"/>
      <c r="RVV349" s="3"/>
      <c r="RVW349" s="3"/>
      <c r="RVX349" s="3"/>
      <c r="RVY349" s="3"/>
      <c r="RVZ349" s="3"/>
      <c r="RWA349" s="3"/>
      <c r="RWB349" s="3"/>
      <c r="RWC349" s="3"/>
      <c r="RWD349" s="3"/>
      <c r="RWE349" s="3"/>
      <c r="RWF349" s="3"/>
      <c r="RWG349" s="3"/>
      <c r="RWH349" s="3"/>
      <c r="RWI349" s="3"/>
      <c r="RWJ349" s="3"/>
      <c r="RWK349" s="3"/>
      <c r="RWL349" s="3"/>
      <c r="RWM349" s="3"/>
      <c r="RWN349" s="3"/>
      <c r="RWO349" s="3"/>
      <c r="RWP349" s="3"/>
      <c r="RWQ349" s="3"/>
      <c r="RWR349" s="3"/>
      <c r="RWS349" s="3"/>
      <c r="RWT349" s="3"/>
      <c r="RWU349" s="3"/>
      <c r="RWV349" s="3"/>
      <c r="RWW349" s="3"/>
      <c r="RWX349" s="3"/>
      <c r="RWY349" s="3"/>
      <c r="RWZ349" s="3"/>
      <c r="RXA349" s="3"/>
      <c r="RXB349" s="3"/>
      <c r="RXC349" s="3"/>
      <c r="RXD349" s="3"/>
      <c r="RXE349" s="3"/>
      <c r="RXF349" s="3"/>
      <c r="RXG349" s="3"/>
      <c r="RXH349" s="3"/>
      <c r="RXI349" s="3"/>
      <c r="RXJ349" s="3"/>
      <c r="RXK349" s="3"/>
      <c r="RXL349" s="3"/>
      <c r="RXM349" s="3"/>
      <c r="RXN349" s="3"/>
      <c r="RXO349" s="3"/>
      <c r="RXP349" s="3"/>
      <c r="RXQ349" s="3"/>
      <c r="RXR349" s="3"/>
      <c r="RXS349" s="3"/>
      <c r="RXT349" s="3"/>
      <c r="RXU349" s="3"/>
      <c r="RXV349" s="3"/>
      <c r="RXW349" s="3"/>
      <c r="RXX349" s="3"/>
      <c r="RXY349" s="3"/>
      <c r="RXZ349" s="3"/>
      <c r="RYA349" s="3"/>
      <c r="RYB349" s="3"/>
      <c r="RYC349" s="3"/>
      <c r="RYD349" s="3"/>
      <c r="RYE349" s="3"/>
      <c r="RYF349" s="3"/>
      <c r="RYG349" s="3"/>
      <c r="RYH349" s="3"/>
      <c r="RYI349" s="3"/>
      <c r="RYJ349" s="3"/>
      <c r="RYK349" s="3"/>
      <c r="RYL349" s="3"/>
      <c r="RYM349" s="3"/>
      <c r="RYN349" s="3"/>
      <c r="RYO349" s="3"/>
      <c r="RYP349" s="3"/>
      <c r="RYQ349" s="3"/>
      <c r="RYR349" s="3"/>
      <c r="RYS349" s="3"/>
      <c r="RYT349" s="3"/>
      <c r="RYU349" s="3"/>
      <c r="RYV349" s="3"/>
      <c r="RYW349" s="3"/>
      <c r="RYX349" s="3"/>
      <c r="RYY349" s="3"/>
      <c r="RYZ349" s="3"/>
      <c r="RZA349" s="3"/>
      <c r="RZB349" s="3"/>
      <c r="RZC349" s="3"/>
      <c r="RZD349" s="3"/>
      <c r="RZE349" s="3"/>
      <c r="RZF349" s="3"/>
      <c r="RZG349" s="3"/>
      <c r="RZH349" s="3"/>
      <c r="RZI349" s="3"/>
      <c r="RZJ349" s="3"/>
      <c r="RZK349" s="3"/>
      <c r="RZL349" s="3"/>
      <c r="RZM349" s="3"/>
      <c r="RZN349" s="3"/>
      <c r="RZO349" s="3"/>
      <c r="RZP349" s="3"/>
      <c r="RZQ349" s="3"/>
      <c r="RZR349" s="3"/>
      <c r="RZS349" s="3"/>
      <c r="RZT349" s="3"/>
      <c r="RZU349" s="3"/>
      <c r="RZV349" s="3"/>
      <c r="RZW349" s="3"/>
      <c r="RZX349" s="3"/>
      <c r="RZY349" s="3"/>
      <c r="RZZ349" s="3"/>
      <c r="SAA349" s="3"/>
      <c r="SAB349" s="3"/>
      <c r="SAC349" s="3"/>
      <c r="SAD349" s="3"/>
      <c r="SAE349" s="3"/>
      <c r="SAF349" s="3"/>
      <c r="SAG349" s="3"/>
      <c r="SAH349" s="3"/>
      <c r="SAI349" s="3"/>
      <c r="SAJ349" s="3"/>
      <c r="SAK349" s="3"/>
      <c r="SAL349" s="3"/>
      <c r="SAM349" s="3"/>
      <c r="SAN349" s="3"/>
      <c r="SAO349" s="3"/>
      <c r="SAP349" s="3"/>
      <c r="SAQ349" s="3"/>
      <c r="SAR349" s="3"/>
      <c r="SAS349" s="3"/>
      <c r="SAT349" s="3"/>
      <c r="SAU349" s="3"/>
      <c r="SAV349" s="3"/>
      <c r="SAW349" s="3"/>
      <c r="SAX349" s="3"/>
      <c r="SAY349" s="3"/>
      <c r="SAZ349" s="3"/>
      <c r="SBA349" s="3"/>
      <c r="SBB349" s="3"/>
      <c r="SBC349" s="3"/>
      <c r="SBD349" s="3"/>
      <c r="SBE349" s="3"/>
      <c r="SBF349" s="3"/>
      <c r="SBG349" s="3"/>
      <c r="SBH349" s="3"/>
      <c r="SBI349" s="3"/>
      <c r="SBJ349" s="3"/>
      <c r="SBK349" s="3"/>
      <c r="SBL349" s="3"/>
      <c r="SBM349" s="3"/>
      <c r="SBN349" s="3"/>
      <c r="SBO349" s="3"/>
      <c r="SBP349" s="3"/>
      <c r="SBQ349" s="3"/>
      <c r="SBR349" s="3"/>
      <c r="SBS349" s="3"/>
      <c r="SBT349" s="3"/>
      <c r="SBU349" s="3"/>
      <c r="SBV349" s="3"/>
      <c r="SBW349" s="3"/>
      <c r="SBX349" s="3"/>
      <c r="SBY349" s="3"/>
      <c r="SBZ349" s="3"/>
      <c r="SCA349" s="3"/>
      <c r="SCB349" s="3"/>
      <c r="SCC349" s="3"/>
      <c r="SCD349" s="3"/>
      <c r="SCE349" s="3"/>
      <c r="SCF349" s="3"/>
      <c r="SCG349" s="3"/>
      <c r="SCH349" s="3"/>
      <c r="SCI349" s="3"/>
      <c r="SCJ349" s="3"/>
      <c r="SCK349" s="3"/>
      <c r="SCL349" s="3"/>
      <c r="SCM349" s="3"/>
      <c r="SCN349" s="3"/>
      <c r="SCO349" s="3"/>
      <c r="SCP349" s="3"/>
      <c r="SCQ349" s="3"/>
      <c r="SCR349" s="3"/>
      <c r="SCS349" s="3"/>
      <c r="SCT349" s="3"/>
      <c r="SCU349" s="3"/>
      <c r="SCV349" s="3"/>
      <c r="SCW349" s="3"/>
      <c r="SCX349" s="3"/>
      <c r="SCY349" s="3"/>
      <c r="SCZ349" s="3"/>
      <c r="SDA349" s="3"/>
      <c r="SDB349" s="3"/>
      <c r="SDC349" s="3"/>
      <c r="SDD349" s="3"/>
      <c r="SDE349" s="3"/>
      <c r="SDF349" s="3"/>
      <c r="SDG349" s="3"/>
      <c r="SDH349" s="3"/>
      <c r="SDI349" s="3"/>
      <c r="SDJ349" s="3"/>
      <c r="SDK349" s="3"/>
      <c r="SDL349" s="3"/>
      <c r="SDM349" s="3"/>
      <c r="SDN349" s="3"/>
      <c r="SDO349" s="3"/>
      <c r="SDP349" s="3"/>
      <c r="SDQ349" s="3"/>
      <c r="SDR349" s="3"/>
      <c r="SDS349" s="3"/>
      <c r="SDT349" s="3"/>
      <c r="SDU349" s="3"/>
      <c r="SDV349" s="3"/>
      <c r="SDW349" s="3"/>
      <c r="SDX349" s="3"/>
      <c r="SDY349" s="3"/>
      <c r="SDZ349" s="3"/>
      <c r="SEA349" s="3"/>
      <c r="SEB349" s="3"/>
      <c r="SEC349" s="3"/>
      <c r="SED349" s="3"/>
      <c r="SEE349" s="3"/>
      <c r="SEF349" s="3"/>
      <c r="SEG349" s="3"/>
      <c r="SEH349" s="3"/>
      <c r="SEI349" s="3"/>
      <c r="SEJ349" s="3"/>
      <c r="SEK349" s="3"/>
      <c r="SEL349" s="3"/>
      <c r="SEM349" s="3"/>
      <c r="SEN349" s="3"/>
      <c r="SEO349" s="3"/>
      <c r="SEP349" s="3"/>
      <c r="SEQ349" s="3"/>
      <c r="SER349" s="3"/>
      <c r="SES349" s="3"/>
      <c r="SET349" s="3"/>
      <c r="SEU349" s="3"/>
      <c r="SEV349" s="3"/>
      <c r="SEW349" s="3"/>
      <c r="SEX349" s="3"/>
      <c r="SEY349" s="3"/>
      <c r="SEZ349" s="3"/>
      <c r="SFA349" s="3"/>
      <c r="SFB349" s="3"/>
      <c r="SFC349" s="3"/>
      <c r="SFD349" s="3"/>
      <c r="SFE349" s="3"/>
      <c r="SFF349" s="3"/>
      <c r="SFG349" s="3"/>
      <c r="SFH349" s="3"/>
      <c r="SFI349" s="3"/>
      <c r="SFJ349" s="3"/>
      <c r="SFK349" s="3"/>
      <c r="SFL349" s="3"/>
      <c r="SFM349" s="3"/>
      <c r="SFN349" s="3"/>
      <c r="SFO349" s="3"/>
      <c r="SFP349" s="3"/>
      <c r="SFQ349" s="3"/>
      <c r="SFR349" s="3"/>
      <c r="SFS349" s="3"/>
      <c r="SFT349" s="3"/>
      <c r="SFU349" s="3"/>
      <c r="SFV349" s="3"/>
      <c r="SFW349" s="3"/>
      <c r="SFX349" s="3"/>
      <c r="SFY349" s="3"/>
      <c r="SFZ349" s="3"/>
      <c r="SGA349" s="3"/>
      <c r="SGB349" s="3"/>
      <c r="SGC349" s="3"/>
      <c r="SGD349" s="3"/>
      <c r="SGE349" s="3"/>
      <c r="SGF349" s="3"/>
      <c r="SGG349" s="3"/>
      <c r="SGH349" s="3"/>
      <c r="SGI349" s="3"/>
      <c r="SGJ349" s="3"/>
      <c r="SGK349" s="3"/>
      <c r="SGL349" s="3"/>
      <c r="SGM349" s="3"/>
      <c r="SGN349" s="3"/>
      <c r="SGO349" s="3"/>
      <c r="SGP349" s="3"/>
      <c r="SGQ349" s="3"/>
      <c r="SGR349" s="3"/>
      <c r="SGS349" s="3"/>
      <c r="SGT349" s="3"/>
      <c r="SGU349" s="3"/>
      <c r="SGV349" s="3"/>
      <c r="SGW349" s="3"/>
      <c r="SGX349" s="3"/>
      <c r="SGY349" s="3"/>
      <c r="SGZ349" s="3"/>
      <c r="SHA349" s="3"/>
      <c r="SHB349" s="3"/>
      <c r="SHC349" s="3"/>
      <c r="SHD349" s="3"/>
      <c r="SHE349" s="3"/>
      <c r="SHF349" s="3"/>
      <c r="SHG349" s="3"/>
      <c r="SHH349" s="3"/>
      <c r="SHI349" s="3"/>
      <c r="SHJ349" s="3"/>
      <c r="SHK349" s="3"/>
      <c r="SHL349" s="3"/>
      <c r="SHM349" s="3"/>
      <c r="SHN349" s="3"/>
      <c r="SHO349" s="3"/>
      <c r="SHP349" s="3"/>
      <c r="SHQ349" s="3"/>
      <c r="SHR349" s="3"/>
      <c r="SHS349" s="3"/>
      <c r="SHT349" s="3"/>
      <c r="SHU349" s="3"/>
      <c r="SHV349" s="3"/>
      <c r="SHW349" s="3"/>
      <c r="SHX349" s="3"/>
      <c r="SHY349" s="3"/>
      <c r="SHZ349" s="3"/>
      <c r="SIA349" s="3"/>
      <c r="SIB349" s="3"/>
      <c r="SIC349" s="3"/>
      <c r="SID349" s="3"/>
      <c r="SIE349" s="3"/>
      <c r="SIF349" s="3"/>
      <c r="SIG349" s="3"/>
      <c r="SIH349" s="3"/>
      <c r="SII349" s="3"/>
      <c r="SIJ349" s="3"/>
      <c r="SIK349" s="3"/>
      <c r="SIL349" s="3"/>
      <c r="SIM349" s="3"/>
      <c r="SIN349" s="3"/>
      <c r="SIO349" s="3"/>
      <c r="SIP349" s="3"/>
      <c r="SIQ349" s="3"/>
      <c r="SIR349" s="3"/>
      <c r="SIS349" s="3"/>
      <c r="SIT349" s="3"/>
      <c r="SIU349" s="3"/>
      <c r="SIV349" s="3"/>
      <c r="SIW349" s="3"/>
      <c r="SIX349" s="3"/>
      <c r="SIY349" s="3"/>
      <c r="SIZ349" s="3"/>
      <c r="SJA349" s="3"/>
      <c r="SJB349" s="3"/>
      <c r="SJC349" s="3"/>
      <c r="SJD349" s="3"/>
      <c r="SJE349" s="3"/>
      <c r="SJF349" s="3"/>
      <c r="SJG349" s="3"/>
      <c r="SJH349" s="3"/>
      <c r="SJI349" s="3"/>
      <c r="SJJ349" s="3"/>
      <c r="SJK349" s="3"/>
      <c r="SJL349" s="3"/>
      <c r="SJM349" s="3"/>
      <c r="SJN349" s="3"/>
      <c r="SJO349" s="3"/>
      <c r="SJP349" s="3"/>
      <c r="SJQ349" s="3"/>
      <c r="SJR349" s="3"/>
      <c r="SJS349" s="3"/>
      <c r="SJT349" s="3"/>
      <c r="SJU349" s="3"/>
      <c r="SJV349" s="3"/>
      <c r="SJW349" s="3"/>
      <c r="SJX349" s="3"/>
      <c r="SJY349" s="3"/>
      <c r="SJZ349" s="3"/>
      <c r="SKA349" s="3"/>
      <c r="SKB349" s="3"/>
      <c r="SKC349" s="3"/>
      <c r="SKD349" s="3"/>
      <c r="SKE349" s="3"/>
      <c r="SKF349" s="3"/>
      <c r="SKG349" s="3"/>
      <c r="SKH349" s="3"/>
      <c r="SKI349" s="3"/>
      <c r="SKJ349" s="3"/>
      <c r="SKK349" s="3"/>
      <c r="SKL349" s="3"/>
      <c r="SKM349" s="3"/>
      <c r="SKN349" s="3"/>
      <c r="SKO349" s="3"/>
      <c r="SKP349" s="3"/>
      <c r="SKQ349" s="3"/>
      <c r="SKR349" s="3"/>
      <c r="SKS349" s="3"/>
      <c r="SKT349" s="3"/>
      <c r="SKU349" s="3"/>
      <c r="SKV349" s="3"/>
      <c r="SKW349" s="3"/>
      <c r="SKX349" s="3"/>
      <c r="SKY349" s="3"/>
      <c r="SKZ349" s="3"/>
      <c r="SLA349" s="3"/>
      <c r="SLB349" s="3"/>
      <c r="SLC349" s="3"/>
      <c r="SLD349" s="3"/>
      <c r="SLE349" s="3"/>
      <c r="SLF349" s="3"/>
      <c r="SLG349" s="3"/>
      <c r="SLH349" s="3"/>
      <c r="SLI349" s="3"/>
      <c r="SLJ349" s="3"/>
      <c r="SLK349" s="3"/>
      <c r="SLL349" s="3"/>
      <c r="SLM349" s="3"/>
      <c r="SLN349" s="3"/>
      <c r="SLO349" s="3"/>
      <c r="SLP349" s="3"/>
      <c r="SLQ349" s="3"/>
      <c r="SLR349" s="3"/>
      <c r="SLS349" s="3"/>
      <c r="SLT349" s="3"/>
      <c r="SLU349" s="3"/>
      <c r="SLV349" s="3"/>
      <c r="SLW349" s="3"/>
      <c r="SLX349" s="3"/>
      <c r="SLY349" s="3"/>
      <c r="SLZ349" s="3"/>
      <c r="SMA349" s="3"/>
      <c r="SMB349" s="3"/>
      <c r="SMC349" s="3"/>
      <c r="SMD349" s="3"/>
      <c r="SME349" s="3"/>
      <c r="SMF349" s="3"/>
      <c r="SMG349" s="3"/>
      <c r="SMH349" s="3"/>
      <c r="SMI349" s="3"/>
      <c r="SMJ349" s="3"/>
      <c r="SMK349" s="3"/>
      <c r="SML349" s="3"/>
      <c r="SMM349" s="3"/>
      <c r="SMN349" s="3"/>
      <c r="SMO349" s="3"/>
      <c r="SMP349" s="3"/>
      <c r="SMQ349" s="3"/>
      <c r="SMR349" s="3"/>
      <c r="SMS349" s="3"/>
      <c r="SMT349" s="3"/>
      <c r="SMU349" s="3"/>
      <c r="SMV349" s="3"/>
      <c r="SMW349" s="3"/>
      <c r="SMX349" s="3"/>
      <c r="SMY349" s="3"/>
      <c r="SMZ349" s="3"/>
      <c r="SNA349" s="3"/>
      <c r="SNB349" s="3"/>
      <c r="SNC349" s="3"/>
      <c r="SND349" s="3"/>
      <c r="SNE349" s="3"/>
      <c r="SNF349" s="3"/>
      <c r="SNG349" s="3"/>
      <c r="SNH349" s="3"/>
      <c r="SNI349" s="3"/>
      <c r="SNJ349" s="3"/>
      <c r="SNK349" s="3"/>
      <c r="SNL349" s="3"/>
      <c r="SNM349" s="3"/>
      <c r="SNN349" s="3"/>
      <c r="SNO349" s="3"/>
      <c r="SNP349" s="3"/>
      <c r="SNQ349" s="3"/>
      <c r="SNR349" s="3"/>
      <c r="SNS349" s="3"/>
      <c r="SNT349" s="3"/>
      <c r="SNU349" s="3"/>
      <c r="SNV349" s="3"/>
      <c r="SNW349" s="3"/>
      <c r="SNX349" s="3"/>
      <c r="SNY349" s="3"/>
      <c r="SNZ349" s="3"/>
      <c r="SOA349" s="3"/>
      <c r="SOB349" s="3"/>
      <c r="SOC349" s="3"/>
      <c r="SOD349" s="3"/>
      <c r="SOE349" s="3"/>
      <c r="SOF349" s="3"/>
      <c r="SOG349" s="3"/>
      <c r="SOH349" s="3"/>
      <c r="SOI349" s="3"/>
      <c r="SOJ349" s="3"/>
      <c r="SOK349" s="3"/>
      <c r="SOL349" s="3"/>
      <c r="SOM349" s="3"/>
      <c r="SON349" s="3"/>
      <c r="SOO349" s="3"/>
      <c r="SOP349" s="3"/>
      <c r="SOQ349" s="3"/>
      <c r="SOR349" s="3"/>
      <c r="SOS349" s="3"/>
      <c r="SOT349" s="3"/>
      <c r="SOU349" s="3"/>
      <c r="SOV349" s="3"/>
      <c r="SOW349" s="3"/>
      <c r="SOX349" s="3"/>
      <c r="SOY349" s="3"/>
      <c r="SOZ349" s="3"/>
      <c r="SPA349" s="3"/>
      <c r="SPB349" s="3"/>
      <c r="SPC349" s="3"/>
      <c r="SPD349" s="3"/>
      <c r="SPE349" s="3"/>
      <c r="SPF349" s="3"/>
      <c r="SPG349" s="3"/>
      <c r="SPH349" s="3"/>
      <c r="SPI349" s="3"/>
      <c r="SPJ349" s="3"/>
      <c r="SPK349" s="3"/>
      <c r="SPL349" s="3"/>
      <c r="SPM349" s="3"/>
      <c r="SPN349" s="3"/>
      <c r="SPO349" s="3"/>
      <c r="SPP349" s="3"/>
      <c r="SPQ349" s="3"/>
      <c r="SPR349" s="3"/>
      <c r="SPS349" s="3"/>
      <c r="SPT349" s="3"/>
      <c r="SPU349" s="3"/>
      <c r="SPV349" s="3"/>
      <c r="SPW349" s="3"/>
      <c r="SPX349" s="3"/>
      <c r="SPY349" s="3"/>
      <c r="SPZ349" s="3"/>
      <c r="SQA349" s="3"/>
      <c r="SQB349" s="3"/>
      <c r="SQC349" s="3"/>
      <c r="SQD349" s="3"/>
      <c r="SQE349" s="3"/>
      <c r="SQF349" s="3"/>
      <c r="SQG349" s="3"/>
      <c r="SQH349" s="3"/>
      <c r="SQI349" s="3"/>
      <c r="SQJ349" s="3"/>
      <c r="SQK349" s="3"/>
      <c r="SQL349" s="3"/>
      <c r="SQM349" s="3"/>
      <c r="SQN349" s="3"/>
      <c r="SQO349" s="3"/>
      <c r="SQP349" s="3"/>
      <c r="SQQ349" s="3"/>
      <c r="SQR349" s="3"/>
      <c r="SQS349" s="3"/>
      <c r="SQT349" s="3"/>
      <c r="SQU349" s="3"/>
      <c r="SQV349" s="3"/>
      <c r="SQW349" s="3"/>
      <c r="SQX349" s="3"/>
      <c r="SQY349" s="3"/>
      <c r="SQZ349" s="3"/>
      <c r="SRA349" s="3"/>
      <c r="SRB349" s="3"/>
      <c r="SRC349" s="3"/>
      <c r="SRD349" s="3"/>
      <c r="SRE349" s="3"/>
      <c r="SRF349" s="3"/>
      <c r="SRG349" s="3"/>
      <c r="SRH349" s="3"/>
      <c r="SRI349" s="3"/>
      <c r="SRJ349" s="3"/>
      <c r="SRK349" s="3"/>
      <c r="SRL349" s="3"/>
      <c r="SRM349" s="3"/>
      <c r="SRN349" s="3"/>
      <c r="SRO349" s="3"/>
      <c r="SRP349" s="3"/>
      <c r="SRQ349" s="3"/>
      <c r="SRR349" s="3"/>
      <c r="SRS349" s="3"/>
      <c r="SRT349" s="3"/>
      <c r="SRU349" s="3"/>
      <c r="SRV349" s="3"/>
      <c r="SRW349" s="3"/>
      <c r="SRX349" s="3"/>
      <c r="SRY349" s="3"/>
      <c r="SRZ349" s="3"/>
      <c r="SSA349" s="3"/>
      <c r="SSB349" s="3"/>
      <c r="SSC349" s="3"/>
      <c r="SSD349" s="3"/>
      <c r="SSE349" s="3"/>
      <c r="SSF349" s="3"/>
      <c r="SSG349" s="3"/>
      <c r="SSH349" s="3"/>
      <c r="SSI349" s="3"/>
      <c r="SSJ349" s="3"/>
      <c r="SSK349" s="3"/>
      <c r="SSL349" s="3"/>
      <c r="SSM349" s="3"/>
      <c r="SSN349" s="3"/>
      <c r="SSO349" s="3"/>
      <c r="SSP349" s="3"/>
      <c r="SSQ349" s="3"/>
      <c r="SSR349" s="3"/>
      <c r="SSS349" s="3"/>
      <c r="SST349" s="3"/>
      <c r="SSU349" s="3"/>
      <c r="SSV349" s="3"/>
      <c r="SSW349" s="3"/>
      <c r="SSX349" s="3"/>
      <c r="SSY349" s="3"/>
      <c r="SSZ349" s="3"/>
      <c r="STA349" s="3"/>
      <c r="STB349" s="3"/>
      <c r="STC349" s="3"/>
      <c r="STD349" s="3"/>
      <c r="STE349" s="3"/>
      <c r="STF349" s="3"/>
      <c r="STG349" s="3"/>
      <c r="STH349" s="3"/>
      <c r="STI349" s="3"/>
      <c r="STJ349" s="3"/>
      <c r="STK349" s="3"/>
      <c r="STL349" s="3"/>
      <c r="STM349" s="3"/>
      <c r="STN349" s="3"/>
      <c r="STO349" s="3"/>
      <c r="STP349" s="3"/>
      <c r="STQ349" s="3"/>
      <c r="STR349" s="3"/>
      <c r="STS349" s="3"/>
      <c r="STT349" s="3"/>
      <c r="STU349" s="3"/>
      <c r="STV349" s="3"/>
      <c r="STW349" s="3"/>
      <c r="STX349" s="3"/>
      <c r="STY349" s="3"/>
      <c r="STZ349" s="3"/>
      <c r="SUA349" s="3"/>
      <c r="SUB349" s="3"/>
      <c r="SUC349" s="3"/>
      <c r="SUD349" s="3"/>
      <c r="SUE349" s="3"/>
      <c r="SUF349" s="3"/>
      <c r="SUG349" s="3"/>
      <c r="SUH349" s="3"/>
      <c r="SUI349" s="3"/>
      <c r="SUJ349" s="3"/>
      <c r="SUK349" s="3"/>
      <c r="SUL349" s="3"/>
      <c r="SUM349" s="3"/>
      <c r="SUN349" s="3"/>
      <c r="SUO349" s="3"/>
      <c r="SUP349" s="3"/>
      <c r="SUQ349" s="3"/>
      <c r="SUR349" s="3"/>
      <c r="SUS349" s="3"/>
      <c r="SUT349" s="3"/>
      <c r="SUU349" s="3"/>
      <c r="SUV349" s="3"/>
      <c r="SUW349" s="3"/>
      <c r="SUX349" s="3"/>
      <c r="SUY349" s="3"/>
      <c r="SUZ349" s="3"/>
      <c r="SVA349" s="3"/>
      <c r="SVB349" s="3"/>
      <c r="SVC349" s="3"/>
      <c r="SVD349" s="3"/>
      <c r="SVE349" s="3"/>
      <c r="SVF349" s="3"/>
      <c r="SVG349" s="3"/>
      <c r="SVH349" s="3"/>
      <c r="SVI349" s="3"/>
      <c r="SVJ349" s="3"/>
      <c r="SVK349" s="3"/>
      <c r="SVL349" s="3"/>
      <c r="SVM349" s="3"/>
      <c r="SVN349" s="3"/>
      <c r="SVO349" s="3"/>
      <c r="SVP349" s="3"/>
      <c r="SVQ349" s="3"/>
      <c r="SVR349" s="3"/>
      <c r="SVS349" s="3"/>
      <c r="SVT349" s="3"/>
      <c r="SVU349" s="3"/>
      <c r="SVV349" s="3"/>
      <c r="SVW349" s="3"/>
      <c r="SVX349" s="3"/>
      <c r="SVY349" s="3"/>
      <c r="SVZ349" s="3"/>
      <c r="SWA349" s="3"/>
      <c r="SWB349" s="3"/>
      <c r="SWC349" s="3"/>
      <c r="SWD349" s="3"/>
      <c r="SWE349" s="3"/>
      <c r="SWF349" s="3"/>
      <c r="SWG349" s="3"/>
      <c r="SWH349" s="3"/>
      <c r="SWI349" s="3"/>
      <c r="SWJ349" s="3"/>
      <c r="SWK349" s="3"/>
      <c r="SWL349" s="3"/>
      <c r="SWM349" s="3"/>
      <c r="SWN349" s="3"/>
      <c r="SWO349" s="3"/>
      <c r="SWP349" s="3"/>
      <c r="SWQ349" s="3"/>
      <c r="SWR349" s="3"/>
      <c r="SWS349" s="3"/>
      <c r="SWT349" s="3"/>
      <c r="SWU349" s="3"/>
      <c r="SWV349" s="3"/>
      <c r="SWW349" s="3"/>
      <c r="SWX349" s="3"/>
      <c r="SWY349" s="3"/>
      <c r="SWZ349" s="3"/>
      <c r="SXA349" s="3"/>
      <c r="SXB349" s="3"/>
      <c r="SXC349" s="3"/>
      <c r="SXD349" s="3"/>
      <c r="SXE349" s="3"/>
      <c r="SXF349" s="3"/>
      <c r="SXG349" s="3"/>
      <c r="SXH349" s="3"/>
      <c r="SXI349" s="3"/>
      <c r="SXJ349" s="3"/>
      <c r="SXK349" s="3"/>
      <c r="SXL349" s="3"/>
      <c r="SXM349" s="3"/>
      <c r="SXN349" s="3"/>
      <c r="SXO349" s="3"/>
      <c r="SXP349" s="3"/>
      <c r="SXQ349" s="3"/>
      <c r="SXR349" s="3"/>
      <c r="SXS349" s="3"/>
      <c r="SXT349" s="3"/>
      <c r="SXU349" s="3"/>
      <c r="SXV349" s="3"/>
      <c r="SXW349" s="3"/>
      <c r="SXX349" s="3"/>
      <c r="SXY349" s="3"/>
      <c r="SXZ349" s="3"/>
      <c r="SYA349" s="3"/>
      <c r="SYB349" s="3"/>
      <c r="SYC349" s="3"/>
      <c r="SYD349" s="3"/>
      <c r="SYE349" s="3"/>
      <c r="SYF349" s="3"/>
      <c r="SYG349" s="3"/>
      <c r="SYH349" s="3"/>
      <c r="SYI349" s="3"/>
      <c r="SYJ349" s="3"/>
      <c r="SYK349" s="3"/>
      <c r="SYL349" s="3"/>
      <c r="SYM349" s="3"/>
      <c r="SYN349" s="3"/>
      <c r="SYO349" s="3"/>
      <c r="SYP349" s="3"/>
      <c r="SYQ349" s="3"/>
      <c r="SYR349" s="3"/>
      <c r="SYS349" s="3"/>
      <c r="SYT349" s="3"/>
      <c r="SYU349" s="3"/>
      <c r="SYV349" s="3"/>
      <c r="SYW349" s="3"/>
      <c r="SYX349" s="3"/>
      <c r="SYY349" s="3"/>
      <c r="SYZ349" s="3"/>
      <c r="SZA349" s="3"/>
      <c r="SZB349" s="3"/>
      <c r="SZC349" s="3"/>
      <c r="SZD349" s="3"/>
      <c r="SZE349" s="3"/>
      <c r="SZF349" s="3"/>
      <c r="SZG349" s="3"/>
      <c r="SZH349" s="3"/>
      <c r="SZI349" s="3"/>
      <c r="SZJ349" s="3"/>
      <c r="SZK349" s="3"/>
      <c r="SZL349" s="3"/>
      <c r="SZM349" s="3"/>
      <c r="SZN349" s="3"/>
      <c r="SZO349" s="3"/>
      <c r="SZP349" s="3"/>
      <c r="SZQ349" s="3"/>
      <c r="SZR349" s="3"/>
      <c r="SZS349" s="3"/>
      <c r="SZT349" s="3"/>
      <c r="SZU349" s="3"/>
      <c r="SZV349" s="3"/>
      <c r="SZW349" s="3"/>
      <c r="SZX349" s="3"/>
      <c r="SZY349" s="3"/>
      <c r="SZZ349" s="3"/>
      <c r="TAA349" s="3"/>
      <c r="TAB349" s="3"/>
      <c r="TAC349" s="3"/>
      <c r="TAD349" s="3"/>
      <c r="TAE349" s="3"/>
      <c r="TAF349" s="3"/>
      <c r="TAG349" s="3"/>
      <c r="TAH349" s="3"/>
      <c r="TAI349" s="3"/>
      <c r="TAJ349" s="3"/>
      <c r="TAK349" s="3"/>
      <c r="TAL349" s="3"/>
      <c r="TAM349" s="3"/>
      <c r="TAN349" s="3"/>
      <c r="TAO349" s="3"/>
      <c r="TAP349" s="3"/>
      <c r="TAQ349" s="3"/>
      <c r="TAR349" s="3"/>
      <c r="TAS349" s="3"/>
      <c r="TAT349" s="3"/>
      <c r="TAU349" s="3"/>
      <c r="TAV349" s="3"/>
      <c r="TAW349" s="3"/>
      <c r="TAX349" s="3"/>
      <c r="TAY349" s="3"/>
      <c r="TAZ349" s="3"/>
      <c r="TBA349" s="3"/>
      <c r="TBB349" s="3"/>
      <c r="TBC349" s="3"/>
      <c r="TBD349" s="3"/>
      <c r="TBE349" s="3"/>
      <c r="TBF349" s="3"/>
      <c r="TBG349" s="3"/>
      <c r="TBH349" s="3"/>
      <c r="TBI349" s="3"/>
      <c r="TBJ349" s="3"/>
      <c r="TBK349" s="3"/>
      <c r="TBL349" s="3"/>
      <c r="TBM349" s="3"/>
      <c r="TBN349" s="3"/>
      <c r="TBO349" s="3"/>
      <c r="TBP349" s="3"/>
      <c r="TBQ349" s="3"/>
      <c r="TBR349" s="3"/>
      <c r="TBS349" s="3"/>
      <c r="TBT349" s="3"/>
      <c r="TBU349" s="3"/>
      <c r="TBV349" s="3"/>
      <c r="TBW349" s="3"/>
      <c r="TBX349" s="3"/>
      <c r="TBY349" s="3"/>
      <c r="TBZ349" s="3"/>
      <c r="TCA349" s="3"/>
      <c r="TCB349" s="3"/>
      <c r="TCC349" s="3"/>
      <c r="TCD349" s="3"/>
      <c r="TCE349" s="3"/>
      <c r="TCF349" s="3"/>
      <c r="TCG349" s="3"/>
      <c r="TCH349" s="3"/>
      <c r="TCI349" s="3"/>
      <c r="TCJ349" s="3"/>
      <c r="TCK349" s="3"/>
      <c r="TCL349" s="3"/>
      <c r="TCM349" s="3"/>
      <c r="TCN349" s="3"/>
      <c r="TCO349" s="3"/>
      <c r="TCP349" s="3"/>
      <c r="TCQ349" s="3"/>
      <c r="TCR349" s="3"/>
      <c r="TCS349" s="3"/>
      <c r="TCT349" s="3"/>
      <c r="TCU349" s="3"/>
      <c r="TCV349" s="3"/>
      <c r="TCW349" s="3"/>
      <c r="TCX349" s="3"/>
      <c r="TCY349" s="3"/>
      <c r="TCZ349" s="3"/>
      <c r="TDA349" s="3"/>
      <c r="TDB349" s="3"/>
      <c r="TDC349" s="3"/>
      <c r="TDD349" s="3"/>
      <c r="TDE349" s="3"/>
      <c r="TDF349" s="3"/>
      <c r="TDG349" s="3"/>
      <c r="TDH349" s="3"/>
      <c r="TDI349" s="3"/>
      <c r="TDJ349" s="3"/>
      <c r="TDK349" s="3"/>
      <c r="TDL349" s="3"/>
      <c r="TDM349" s="3"/>
      <c r="TDN349" s="3"/>
      <c r="TDO349" s="3"/>
      <c r="TDP349" s="3"/>
      <c r="TDQ349" s="3"/>
      <c r="TDR349" s="3"/>
      <c r="TDS349" s="3"/>
      <c r="TDT349" s="3"/>
      <c r="TDU349" s="3"/>
      <c r="TDV349" s="3"/>
      <c r="TDW349" s="3"/>
      <c r="TDX349" s="3"/>
      <c r="TDY349" s="3"/>
      <c r="TDZ349" s="3"/>
      <c r="TEA349" s="3"/>
      <c r="TEB349" s="3"/>
      <c r="TEC349" s="3"/>
      <c r="TED349" s="3"/>
      <c r="TEE349" s="3"/>
      <c r="TEF349" s="3"/>
      <c r="TEG349" s="3"/>
      <c r="TEH349" s="3"/>
      <c r="TEI349" s="3"/>
      <c r="TEJ349" s="3"/>
      <c r="TEK349" s="3"/>
      <c r="TEL349" s="3"/>
      <c r="TEM349" s="3"/>
      <c r="TEN349" s="3"/>
      <c r="TEO349" s="3"/>
      <c r="TEP349" s="3"/>
      <c r="TEQ349" s="3"/>
      <c r="TER349" s="3"/>
      <c r="TES349" s="3"/>
      <c r="TET349" s="3"/>
      <c r="TEU349" s="3"/>
      <c r="TEV349" s="3"/>
      <c r="TEW349" s="3"/>
      <c r="TEX349" s="3"/>
      <c r="TEY349" s="3"/>
      <c r="TEZ349" s="3"/>
      <c r="TFA349" s="3"/>
      <c r="TFB349" s="3"/>
      <c r="TFC349" s="3"/>
      <c r="TFD349" s="3"/>
      <c r="TFE349" s="3"/>
      <c r="TFF349" s="3"/>
      <c r="TFG349" s="3"/>
      <c r="TFH349" s="3"/>
      <c r="TFI349" s="3"/>
      <c r="TFJ349" s="3"/>
      <c r="TFK349" s="3"/>
      <c r="TFL349" s="3"/>
      <c r="TFM349" s="3"/>
      <c r="TFN349" s="3"/>
      <c r="TFO349" s="3"/>
      <c r="TFP349" s="3"/>
      <c r="TFQ349" s="3"/>
      <c r="TFR349" s="3"/>
      <c r="TFS349" s="3"/>
      <c r="TFT349" s="3"/>
      <c r="TFU349" s="3"/>
      <c r="TFV349" s="3"/>
      <c r="TFW349" s="3"/>
      <c r="TFX349" s="3"/>
      <c r="TFY349" s="3"/>
      <c r="TFZ349" s="3"/>
      <c r="TGA349" s="3"/>
      <c r="TGB349" s="3"/>
      <c r="TGC349" s="3"/>
      <c r="TGD349" s="3"/>
      <c r="TGE349" s="3"/>
      <c r="TGF349" s="3"/>
      <c r="TGG349" s="3"/>
      <c r="TGH349" s="3"/>
      <c r="TGI349" s="3"/>
      <c r="TGJ349" s="3"/>
      <c r="TGK349" s="3"/>
      <c r="TGL349" s="3"/>
      <c r="TGM349" s="3"/>
      <c r="TGN349" s="3"/>
      <c r="TGO349" s="3"/>
      <c r="TGP349" s="3"/>
      <c r="TGQ349" s="3"/>
      <c r="TGR349" s="3"/>
      <c r="TGS349" s="3"/>
      <c r="TGT349" s="3"/>
      <c r="TGU349" s="3"/>
      <c r="TGV349" s="3"/>
      <c r="TGW349" s="3"/>
      <c r="TGX349" s="3"/>
      <c r="TGY349" s="3"/>
      <c r="TGZ349" s="3"/>
      <c r="THA349" s="3"/>
      <c r="THB349" s="3"/>
      <c r="THC349" s="3"/>
      <c r="THD349" s="3"/>
      <c r="THE349" s="3"/>
      <c r="THF349" s="3"/>
      <c r="THG349" s="3"/>
      <c r="THH349" s="3"/>
      <c r="THI349" s="3"/>
      <c r="THJ349" s="3"/>
      <c r="THK349" s="3"/>
      <c r="THL349" s="3"/>
      <c r="THM349" s="3"/>
      <c r="THN349" s="3"/>
      <c r="THO349" s="3"/>
      <c r="THP349" s="3"/>
      <c r="THQ349" s="3"/>
      <c r="THR349" s="3"/>
      <c r="THS349" s="3"/>
      <c r="THT349" s="3"/>
      <c r="THU349" s="3"/>
      <c r="THV349" s="3"/>
      <c r="THW349" s="3"/>
      <c r="THX349" s="3"/>
      <c r="THY349" s="3"/>
      <c r="THZ349" s="3"/>
      <c r="TIA349" s="3"/>
      <c r="TIB349" s="3"/>
      <c r="TIC349" s="3"/>
      <c r="TID349" s="3"/>
      <c r="TIE349" s="3"/>
      <c r="TIF349" s="3"/>
      <c r="TIG349" s="3"/>
      <c r="TIH349" s="3"/>
      <c r="TII349" s="3"/>
      <c r="TIJ349" s="3"/>
      <c r="TIK349" s="3"/>
      <c r="TIL349" s="3"/>
      <c r="TIM349" s="3"/>
      <c r="TIN349" s="3"/>
      <c r="TIO349" s="3"/>
      <c r="TIP349" s="3"/>
      <c r="TIQ349" s="3"/>
      <c r="TIR349" s="3"/>
      <c r="TIS349" s="3"/>
      <c r="TIT349" s="3"/>
      <c r="TIU349" s="3"/>
      <c r="TIV349" s="3"/>
      <c r="TIW349" s="3"/>
      <c r="TIX349" s="3"/>
      <c r="TIY349" s="3"/>
      <c r="TIZ349" s="3"/>
      <c r="TJA349" s="3"/>
      <c r="TJB349" s="3"/>
      <c r="TJC349" s="3"/>
      <c r="TJD349" s="3"/>
      <c r="TJE349" s="3"/>
      <c r="TJF349" s="3"/>
      <c r="TJG349" s="3"/>
      <c r="TJH349" s="3"/>
      <c r="TJI349" s="3"/>
      <c r="TJJ349" s="3"/>
      <c r="TJK349" s="3"/>
      <c r="TJL349" s="3"/>
      <c r="TJM349" s="3"/>
      <c r="TJN349" s="3"/>
      <c r="TJO349" s="3"/>
      <c r="TJP349" s="3"/>
      <c r="TJQ349" s="3"/>
      <c r="TJR349" s="3"/>
      <c r="TJS349" s="3"/>
      <c r="TJT349" s="3"/>
      <c r="TJU349" s="3"/>
      <c r="TJV349" s="3"/>
      <c r="TJW349" s="3"/>
      <c r="TJX349" s="3"/>
      <c r="TJY349" s="3"/>
      <c r="TJZ349" s="3"/>
      <c r="TKA349" s="3"/>
      <c r="TKB349" s="3"/>
      <c r="TKC349" s="3"/>
      <c r="TKD349" s="3"/>
      <c r="TKE349" s="3"/>
      <c r="TKF349" s="3"/>
      <c r="TKG349" s="3"/>
      <c r="TKH349" s="3"/>
      <c r="TKI349" s="3"/>
      <c r="TKJ349" s="3"/>
      <c r="TKK349" s="3"/>
      <c r="TKL349" s="3"/>
      <c r="TKM349" s="3"/>
      <c r="TKN349" s="3"/>
      <c r="TKO349" s="3"/>
      <c r="TKP349" s="3"/>
      <c r="TKQ349" s="3"/>
      <c r="TKR349" s="3"/>
      <c r="TKS349" s="3"/>
      <c r="TKT349" s="3"/>
      <c r="TKU349" s="3"/>
      <c r="TKV349" s="3"/>
      <c r="TKW349" s="3"/>
      <c r="TKX349" s="3"/>
      <c r="TKY349" s="3"/>
      <c r="TKZ349" s="3"/>
      <c r="TLA349" s="3"/>
      <c r="TLB349" s="3"/>
      <c r="TLC349" s="3"/>
      <c r="TLD349" s="3"/>
      <c r="TLE349" s="3"/>
      <c r="TLF349" s="3"/>
      <c r="TLG349" s="3"/>
      <c r="TLH349" s="3"/>
      <c r="TLI349" s="3"/>
      <c r="TLJ349" s="3"/>
      <c r="TLK349" s="3"/>
      <c r="TLL349" s="3"/>
      <c r="TLM349" s="3"/>
      <c r="TLN349" s="3"/>
      <c r="TLO349" s="3"/>
      <c r="TLP349" s="3"/>
      <c r="TLQ349" s="3"/>
      <c r="TLR349" s="3"/>
      <c r="TLS349" s="3"/>
      <c r="TLT349" s="3"/>
      <c r="TLU349" s="3"/>
      <c r="TLV349" s="3"/>
      <c r="TLW349" s="3"/>
      <c r="TLX349" s="3"/>
      <c r="TLY349" s="3"/>
      <c r="TLZ349" s="3"/>
      <c r="TMA349" s="3"/>
      <c r="TMB349" s="3"/>
      <c r="TMC349" s="3"/>
      <c r="TMD349" s="3"/>
      <c r="TME349" s="3"/>
      <c r="TMF349" s="3"/>
      <c r="TMG349" s="3"/>
      <c r="TMH349" s="3"/>
      <c r="TMI349" s="3"/>
      <c r="TMJ349" s="3"/>
      <c r="TMK349" s="3"/>
      <c r="TML349" s="3"/>
      <c r="TMM349" s="3"/>
      <c r="TMN349" s="3"/>
      <c r="TMO349" s="3"/>
      <c r="TMP349" s="3"/>
      <c r="TMQ349" s="3"/>
      <c r="TMR349" s="3"/>
      <c r="TMS349" s="3"/>
      <c r="TMT349" s="3"/>
      <c r="TMU349" s="3"/>
      <c r="TMV349" s="3"/>
      <c r="TMW349" s="3"/>
      <c r="TMX349" s="3"/>
      <c r="TMY349" s="3"/>
      <c r="TMZ349" s="3"/>
      <c r="TNA349" s="3"/>
      <c r="TNB349" s="3"/>
      <c r="TNC349" s="3"/>
      <c r="TND349" s="3"/>
      <c r="TNE349" s="3"/>
      <c r="TNF349" s="3"/>
      <c r="TNG349" s="3"/>
      <c r="TNH349" s="3"/>
      <c r="TNI349" s="3"/>
      <c r="TNJ349" s="3"/>
      <c r="TNK349" s="3"/>
      <c r="TNL349" s="3"/>
      <c r="TNM349" s="3"/>
      <c r="TNN349" s="3"/>
      <c r="TNO349" s="3"/>
      <c r="TNP349" s="3"/>
      <c r="TNQ349" s="3"/>
      <c r="TNR349" s="3"/>
      <c r="TNS349" s="3"/>
      <c r="TNT349" s="3"/>
      <c r="TNU349" s="3"/>
      <c r="TNV349" s="3"/>
      <c r="TNW349" s="3"/>
      <c r="TNX349" s="3"/>
      <c r="TNY349" s="3"/>
      <c r="TNZ349" s="3"/>
      <c r="TOA349" s="3"/>
      <c r="TOB349" s="3"/>
      <c r="TOC349" s="3"/>
      <c r="TOD349" s="3"/>
      <c r="TOE349" s="3"/>
      <c r="TOF349" s="3"/>
      <c r="TOG349" s="3"/>
      <c r="TOH349" s="3"/>
      <c r="TOI349" s="3"/>
      <c r="TOJ349" s="3"/>
      <c r="TOK349" s="3"/>
      <c r="TOL349" s="3"/>
      <c r="TOM349" s="3"/>
      <c r="TON349" s="3"/>
      <c r="TOO349" s="3"/>
      <c r="TOP349" s="3"/>
      <c r="TOQ349" s="3"/>
      <c r="TOR349" s="3"/>
      <c r="TOS349" s="3"/>
      <c r="TOT349" s="3"/>
      <c r="TOU349" s="3"/>
      <c r="TOV349" s="3"/>
      <c r="TOW349" s="3"/>
      <c r="TOX349" s="3"/>
      <c r="TOY349" s="3"/>
      <c r="TOZ349" s="3"/>
      <c r="TPA349" s="3"/>
      <c r="TPB349" s="3"/>
      <c r="TPC349" s="3"/>
      <c r="TPD349" s="3"/>
      <c r="TPE349" s="3"/>
      <c r="TPF349" s="3"/>
      <c r="TPG349" s="3"/>
      <c r="TPH349" s="3"/>
      <c r="TPI349" s="3"/>
      <c r="TPJ349" s="3"/>
      <c r="TPK349" s="3"/>
      <c r="TPL349" s="3"/>
      <c r="TPM349" s="3"/>
      <c r="TPN349" s="3"/>
      <c r="TPO349" s="3"/>
      <c r="TPP349" s="3"/>
      <c r="TPQ349" s="3"/>
      <c r="TPR349" s="3"/>
      <c r="TPS349" s="3"/>
      <c r="TPT349" s="3"/>
      <c r="TPU349" s="3"/>
      <c r="TPV349" s="3"/>
      <c r="TPW349" s="3"/>
      <c r="TPX349" s="3"/>
      <c r="TPY349" s="3"/>
      <c r="TPZ349" s="3"/>
      <c r="TQA349" s="3"/>
      <c r="TQB349" s="3"/>
      <c r="TQC349" s="3"/>
      <c r="TQD349" s="3"/>
      <c r="TQE349" s="3"/>
      <c r="TQF349" s="3"/>
      <c r="TQG349" s="3"/>
      <c r="TQH349" s="3"/>
      <c r="TQI349" s="3"/>
      <c r="TQJ349" s="3"/>
      <c r="TQK349" s="3"/>
      <c r="TQL349" s="3"/>
      <c r="TQM349" s="3"/>
      <c r="TQN349" s="3"/>
      <c r="TQO349" s="3"/>
      <c r="TQP349" s="3"/>
      <c r="TQQ349" s="3"/>
      <c r="TQR349" s="3"/>
      <c r="TQS349" s="3"/>
      <c r="TQT349" s="3"/>
      <c r="TQU349" s="3"/>
      <c r="TQV349" s="3"/>
      <c r="TQW349" s="3"/>
      <c r="TQX349" s="3"/>
      <c r="TQY349" s="3"/>
      <c r="TQZ349" s="3"/>
      <c r="TRA349" s="3"/>
      <c r="TRB349" s="3"/>
      <c r="TRC349" s="3"/>
      <c r="TRD349" s="3"/>
      <c r="TRE349" s="3"/>
      <c r="TRF349" s="3"/>
      <c r="TRG349" s="3"/>
      <c r="TRH349" s="3"/>
      <c r="TRI349" s="3"/>
      <c r="TRJ349" s="3"/>
      <c r="TRK349" s="3"/>
      <c r="TRL349" s="3"/>
      <c r="TRM349" s="3"/>
      <c r="TRN349" s="3"/>
      <c r="TRO349" s="3"/>
      <c r="TRP349" s="3"/>
      <c r="TRQ349" s="3"/>
      <c r="TRR349" s="3"/>
      <c r="TRS349" s="3"/>
      <c r="TRT349" s="3"/>
      <c r="TRU349" s="3"/>
      <c r="TRV349" s="3"/>
      <c r="TRW349" s="3"/>
      <c r="TRX349" s="3"/>
      <c r="TRY349" s="3"/>
      <c r="TRZ349" s="3"/>
      <c r="TSA349" s="3"/>
      <c r="TSB349" s="3"/>
      <c r="TSC349" s="3"/>
      <c r="TSD349" s="3"/>
      <c r="TSE349" s="3"/>
      <c r="TSF349" s="3"/>
      <c r="TSG349" s="3"/>
      <c r="TSH349" s="3"/>
      <c r="TSI349" s="3"/>
      <c r="TSJ349" s="3"/>
      <c r="TSK349" s="3"/>
      <c r="TSL349" s="3"/>
      <c r="TSM349" s="3"/>
      <c r="TSN349" s="3"/>
      <c r="TSO349" s="3"/>
      <c r="TSP349" s="3"/>
      <c r="TSQ349" s="3"/>
      <c r="TSR349" s="3"/>
      <c r="TSS349" s="3"/>
      <c r="TST349" s="3"/>
      <c r="TSU349" s="3"/>
      <c r="TSV349" s="3"/>
      <c r="TSW349" s="3"/>
      <c r="TSX349" s="3"/>
      <c r="TSY349" s="3"/>
      <c r="TSZ349" s="3"/>
      <c r="TTA349" s="3"/>
      <c r="TTB349" s="3"/>
      <c r="TTC349" s="3"/>
      <c r="TTD349" s="3"/>
      <c r="TTE349" s="3"/>
      <c r="TTF349" s="3"/>
      <c r="TTG349" s="3"/>
      <c r="TTH349" s="3"/>
      <c r="TTI349" s="3"/>
      <c r="TTJ349" s="3"/>
      <c r="TTK349" s="3"/>
      <c r="TTL349" s="3"/>
      <c r="TTM349" s="3"/>
      <c r="TTN349" s="3"/>
      <c r="TTO349" s="3"/>
      <c r="TTP349" s="3"/>
      <c r="TTQ349" s="3"/>
      <c r="TTR349" s="3"/>
      <c r="TTS349" s="3"/>
      <c r="TTT349" s="3"/>
      <c r="TTU349" s="3"/>
      <c r="TTV349" s="3"/>
      <c r="TTW349" s="3"/>
      <c r="TTX349" s="3"/>
      <c r="TTY349" s="3"/>
      <c r="TTZ349" s="3"/>
      <c r="TUA349" s="3"/>
      <c r="TUB349" s="3"/>
      <c r="TUC349" s="3"/>
      <c r="TUD349" s="3"/>
      <c r="TUE349" s="3"/>
      <c r="TUF349" s="3"/>
      <c r="TUG349" s="3"/>
      <c r="TUH349" s="3"/>
      <c r="TUI349" s="3"/>
      <c r="TUJ349" s="3"/>
      <c r="TUK349" s="3"/>
      <c r="TUL349" s="3"/>
      <c r="TUM349" s="3"/>
      <c r="TUN349" s="3"/>
      <c r="TUO349" s="3"/>
      <c r="TUP349" s="3"/>
      <c r="TUQ349" s="3"/>
      <c r="TUR349" s="3"/>
      <c r="TUS349" s="3"/>
      <c r="TUT349" s="3"/>
      <c r="TUU349" s="3"/>
      <c r="TUV349" s="3"/>
      <c r="TUW349" s="3"/>
      <c r="TUX349" s="3"/>
      <c r="TUY349" s="3"/>
      <c r="TUZ349" s="3"/>
      <c r="TVA349" s="3"/>
      <c r="TVB349" s="3"/>
      <c r="TVC349" s="3"/>
      <c r="TVD349" s="3"/>
      <c r="TVE349" s="3"/>
      <c r="TVF349" s="3"/>
      <c r="TVG349" s="3"/>
      <c r="TVH349" s="3"/>
      <c r="TVI349" s="3"/>
      <c r="TVJ349" s="3"/>
      <c r="TVK349" s="3"/>
      <c r="TVL349" s="3"/>
      <c r="TVM349" s="3"/>
      <c r="TVN349" s="3"/>
      <c r="TVO349" s="3"/>
      <c r="TVP349" s="3"/>
      <c r="TVQ349" s="3"/>
      <c r="TVR349" s="3"/>
      <c r="TVS349" s="3"/>
      <c r="TVT349" s="3"/>
      <c r="TVU349" s="3"/>
      <c r="TVV349" s="3"/>
      <c r="TVW349" s="3"/>
      <c r="TVX349" s="3"/>
      <c r="TVY349" s="3"/>
      <c r="TVZ349" s="3"/>
      <c r="TWA349" s="3"/>
      <c r="TWB349" s="3"/>
      <c r="TWC349" s="3"/>
      <c r="TWD349" s="3"/>
      <c r="TWE349" s="3"/>
      <c r="TWF349" s="3"/>
      <c r="TWG349" s="3"/>
      <c r="TWH349" s="3"/>
      <c r="TWI349" s="3"/>
      <c r="TWJ349" s="3"/>
      <c r="TWK349" s="3"/>
      <c r="TWL349" s="3"/>
      <c r="TWM349" s="3"/>
      <c r="TWN349" s="3"/>
      <c r="TWO349" s="3"/>
      <c r="TWP349" s="3"/>
      <c r="TWQ349" s="3"/>
      <c r="TWR349" s="3"/>
      <c r="TWS349" s="3"/>
      <c r="TWT349" s="3"/>
      <c r="TWU349" s="3"/>
      <c r="TWV349" s="3"/>
      <c r="TWW349" s="3"/>
      <c r="TWX349" s="3"/>
      <c r="TWY349" s="3"/>
      <c r="TWZ349" s="3"/>
      <c r="TXA349" s="3"/>
      <c r="TXB349" s="3"/>
      <c r="TXC349" s="3"/>
      <c r="TXD349" s="3"/>
      <c r="TXE349" s="3"/>
      <c r="TXF349" s="3"/>
      <c r="TXG349" s="3"/>
      <c r="TXH349" s="3"/>
      <c r="TXI349" s="3"/>
      <c r="TXJ349" s="3"/>
      <c r="TXK349" s="3"/>
      <c r="TXL349" s="3"/>
      <c r="TXM349" s="3"/>
      <c r="TXN349" s="3"/>
      <c r="TXO349" s="3"/>
      <c r="TXP349" s="3"/>
      <c r="TXQ349" s="3"/>
      <c r="TXR349" s="3"/>
      <c r="TXS349" s="3"/>
      <c r="TXT349" s="3"/>
      <c r="TXU349" s="3"/>
      <c r="TXV349" s="3"/>
      <c r="TXW349" s="3"/>
      <c r="TXX349" s="3"/>
      <c r="TXY349" s="3"/>
      <c r="TXZ349" s="3"/>
      <c r="TYA349" s="3"/>
      <c r="TYB349" s="3"/>
      <c r="TYC349" s="3"/>
      <c r="TYD349" s="3"/>
      <c r="TYE349" s="3"/>
      <c r="TYF349" s="3"/>
      <c r="TYG349" s="3"/>
      <c r="TYH349" s="3"/>
      <c r="TYI349" s="3"/>
      <c r="TYJ349" s="3"/>
      <c r="TYK349" s="3"/>
      <c r="TYL349" s="3"/>
      <c r="TYM349" s="3"/>
      <c r="TYN349" s="3"/>
      <c r="TYO349" s="3"/>
      <c r="TYP349" s="3"/>
      <c r="TYQ349" s="3"/>
      <c r="TYR349" s="3"/>
      <c r="TYS349" s="3"/>
      <c r="TYT349" s="3"/>
      <c r="TYU349" s="3"/>
      <c r="TYV349" s="3"/>
      <c r="TYW349" s="3"/>
      <c r="TYX349" s="3"/>
      <c r="TYY349" s="3"/>
      <c r="TYZ349" s="3"/>
      <c r="TZA349" s="3"/>
      <c r="TZB349" s="3"/>
      <c r="TZC349" s="3"/>
      <c r="TZD349" s="3"/>
      <c r="TZE349" s="3"/>
      <c r="TZF349" s="3"/>
      <c r="TZG349" s="3"/>
      <c r="TZH349" s="3"/>
      <c r="TZI349" s="3"/>
      <c r="TZJ349" s="3"/>
      <c r="TZK349" s="3"/>
      <c r="TZL349" s="3"/>
      <c r="TZM349" s="3"/>
      <c r="TZN349" s="3"/>
      <c r="TZO349" s="3"/>
      <c r="TZP349" s="3"/>
      <c r="TZQ349" s="3"/>
      <c r="TZR349" s="3"/>
      <c r="TZS349" s="3"/>
      <c r="TZT349" s="3"/>
      <c r="TZU349" s="3"/>
      <c r="TZV349" s="3"/>
      <c r="TZW349" s="3"/>
      <c r="TZX349" s="3"/>
      <c r="TZY349" s="3"/>
      <c r="TZZ349" s="3"/>
      <c r="UAA349" s="3"/>
      <c r="UAB349" s="3"/>
      <c r="UAC349" s="3"/>
      <c r="UAD349" s="3"/>
      <c r="UAE349" s="3"/>
      <c r="UAF349" s="3"/>
      <c r="UAG349" s="3"/>
      <c r="UAH349" s="3"/>
      <c r="UAI349" s="3"/>
      <c r="UAJ349" s="3"/>
      <c r="UAK349" s="3"/>
      <c r="UAL349" s="3"/>
      <c r="UAM349" s="3"/>
      <c r="UAN349" s="3"/>
      <c r="UAO349" s="3"/>
      <c r="UAP349" s="3"/>
      <c r="UAQ349" s="3"/>
      <c r="UAR349" s="3"/>
      <c r="UAS349" s="3"/>
      <c r="UAT349" s="3"/>
      <c r="UAU349" s="3"/>
      <c r="UAV349" s="3"/>
      <c r="UAW349" s="3"/>
      <c r="UAX349" s="3"/>
      <c r="UAY349" s="3"/>
      <c r="UAZ349" s="3"/>
      <c r="UBA349" s="3"/>
      <c r="UBB349" s="3"/>
      <c r="UBC349" s="3"/>
      <c r="UBD349" s="3"/>
      <c r="UBE349" s="3"/>
      <c r="UBF349" s="3"/>
      <c r="UBG349" s="3"/>
      <c r="UBH349" s="3"/>
      <c r="UBI349" s="3"/>
      <c r="UBJ349" s="3"/>
      <c r="UBK349" s="3"/>
      <c r="UBL349" s="3"/>
      <c r="UBM349" s="3"/>
      <c r="UBN349" s="3"/>
      <c r="UBO349" s="3"/>
      <c r="UBP349" s="3"/>
      <c r="UBQ349" s="3"/>
      <c r="UBR349" s="3"/>
      <c r="UBS349" s="3"/>
      <c r="UBT349" s="3"/>
      <c r="UBU349" s="3"/>
      <c r="UBV349" s="3"/>
      <c r="UBW349" s="3"/>
      <c r="UBX349" s="3"/>
      <c r="UBY349" s="3"/>
      <c r="UBZ349" s="3"/>
      <c r="UCA349" s="3"/>
      <c r="UCB349" s="3"/>
      <c r="UCC349" s="3"/>
      <c r="UCD349" s="3"/>
      <c r="UCE349" s="3"/>
      <c r="UCF349" s="3"/>
      <c r="UCG349" s="3"/>
      <c r="UCH349" s="3"/>
      <c r="UCI349" s="3"/>
      <c r="UCJ349" s="3"/>
      <c r="UCK349" s="3"/>
      <c r="UCL349" s="3"/>
      <c r="UCM349" s="3"/>
      <c r="UCN349" s="3"/>
      <c r="UCO349" s="3"/>
      <c r="UCP349" s="3"/>
      <c r="UCQ349" s="3"/>
      <c r="UCR349" s="3"/>
      <c r="UCS349" s="3"/>
      <c r="UCT349" s="3"/>
      <c r="UCU349" s="3"/>
      <c r="UCV349" s="3"/>
      <c r="UCW349" s="3"/>
      <c r="UCX349" s="3"/>
      <c r="UCY349" s="3"/>
      <c r="UCZ349" s="3"/>
      <c r="UDA349" s="3"/>
      <c r="UDB349" s="3"/>
      <c r="UDC349" s="3"/>
      <c r="UDD349" s="3"/>
      <c r="UDE349" s="3"/>
      <c r="UDF349" s="3"/>
      <c r="UDG349" s="3"/>
      <c r="UDH349" s="3"/>
      <c r="UDI349" s="3"/>
      <c r="UDJ349" s="3"/>
      <c r="UDK349" s="3"/>
      <c r="UDL349" s="3"/>
      <c r="UDM349" s="3"/>
      <c r="UDN349" s="3"/>
      <c r="UDO349" s="3"/>
      <c r="UDP349" s="3"/>
      <c r="UDQ349" s="3"/>
      <c r="UDR349" s="3"/>
      <c r="UDS349" s="3"/>
      <c r="UDT349" s="3"/>
      <c r="UDU349" s="3"/>
      <c r="UDV349" s="3"/>
      <c r="UDW349" s="3"/>
      <c r="UDX349" s="3"/>
      <c r="UDY349" s="3"/>
      <c r="UDZ349" s="3"/>
      <c r="UEA349" s="3"/>
      <c r="UEB349" s="3"/>
      <c r="UEC349" s="3"/>
      <c r="UED349" s="3"/>
      <c r="UEE349" s="3"/>
      <c r="UEF349" s="3"/>
      <c r="UEG349" s="3"/>
      <c r="UEH349" s="3"/>
      <c r="UEI349" s="3"/>
      <c r="UEJ349" s="3"/>
      <c r="UEK349" s="3"/>
      <c r="UEL349" s="3"/>
      <c r="UEM349" s="3"/>
      <c r="UEN349" s="3"/>
      <c r="UEO349" s="3"/>
      <c r="UEP349" s="3"/>
      <c r="UEQ349" s="3"/>
      <c r="UER349" s="3"/>
      <c r="UES349" s="3"/>
      <c r="UET349" s="3"/>
      <c r="UEU349" s="3"/>
      <c r="UEV349" s="3"/>
      <c r="UEW349" s="3"/>
      <c r="UEX349" s="3"/>
      <c r="UEY349" s="3"/>
      <c r="UEZ349" s="3"/>
      <c r="UFA349" s="3"/>
      <c r="UFB349" s="3"/>
      <c r="UFC349" s="3"/>
      <c r="UFD349" s="3"/>
      <c r="UFE349" s="3"/>
      <c r="UFF349" s="3"/>
      <c r="UFG349" s="3"/>
      <c r="UFH349" s="3"/>
      <c r="UFI349" s="3"/>
      <c r="UFJ349" s="3"/>
      <c r="UFK349" s="3"/>
      <c r="UFL349" s="3"/>
      <c r="UFM349" s="3"/>
      <c r="UFN349" s="3"/>
      <c r="UFO349" s="3"/>
      <c r="UFP349" s="3"/>
      <c r="UFQ349" s="3"/>
      <c r="UFR349" s="3"/>
      <c r="UFS349" s="3"/>
      <c r="UFT349" s="3"/>
      <c r="UFU349" s="3"/>
      <c r="UFV349" s="3"/>
      <c r="UFW349" s="3"/>
      <c r="UFX349" s="3"/>
      <c r="UFY349" s="3"/>
      <c r="UFZ349" s="3"/>
      <c r="UGA349" s="3"/>
      <c r="UGB349" s="3"/>
      <c r="UGC349" s="3"/>
      <c r="UGD349" s="3"/>
      <c r="UGE349" s="3"/>
      <c r="UGF349" s="3"/>
      <c r="UGG349" s="3"/>
      <c r="UGH349" s="3"/>
      <c r="UGI349" s="3"/>
      <c r="UGJ349" s="3"/>
      <c r="UGK349" s="3"/>
      <c r="UGL349" s="3"/>
      <c r="UGM349" s="3"/>
      <c r="UGN349" s="3"/>
      <c r="UGO349" s="3"/>
      <c r="UGP349" s="3"/>
      <c r="UGQ349" s="3"/>
      <c r="UGR349" s="3"/>
      <c r="UGS349" s="3"/>
      <c r="UGT349" s="3"/>
      <c r="UGU349" s="3"/>
      <c r="UGV349" s="3"/>
      <c r="UGW349" s="3"/>
      <c r="UGX349" s="3"/>
      <c r="UGY349" s="3"/>
      <c r="UGZ349" s="3"/>
      <c r="UHA349" s="3"/>
      <c r="UHB349" s="3"/>
      <c r="UHC349" s="3"/>
      <c r="UHD349" s="3"/>
      <c r="UHE349" s="3"/>
      <c r="UHF349" s="3"/>
      <c r="UHG349" s="3"/>
      <c r="UHH349" s="3"/>
      <c r="UHI349" s="3"/>
      <c r="UHJ349" s="3"/>
      <c r="UHK349" s="3"/>
      <c r="UHL349" s="3"/>
      <c r="UHM349" s="3"/>
      <c r="UHN349" s="3"/>
      <c r="UHO349" s="3"/>
      <c r="UHP349" s="3"/>
      <c r="UHQ349" s="3"/>
      <c r="UHR349" s="3"/>
      <c r="UHS349" s="3"/>
      <c r="UHT349" s="3"/>
      <c r="UHU349" s="3"/>
      <c r="UHV349" s="3"/>
      <c r="UHW349" s="3"/>
      <c r="UHX349" s="3"/>
      <c r="UHY349" s="3"/>
      <c r="UHZ349" s="3"/>
      <c r="UIA349" s="3"/>
      <c r="UIB349" s="3"/>
      <c r="UIC349" s="3"/>
      <c r="UID349" s="3"/>
      <c r="UIE349" s="3"/>
      <c r="UIF349" s="3"/>
      <c r="UIG349" s="3"/>
      <c r="UIH349" s="3"/>
      <c r="UII349" s="3"/>
      <c r="UIJ349" s="3"/>
      <c r="UIK349" s="3"/>
      <c r="UIL349" s="3"/>
      <c r="UIM349" s="3"/>
      <c r="UIN349" s="3"/>
      <c r="UIO349" s="3"/>
      <c r="UIP349" s="3"/>
      <c r="UIQ349" s="3"/>
      <c r="UIR349" s="3"/>
      <c r="UIS349" s="3"/>
      <c r="UIT349" s="3"/>
      <c r="UIU349" s="3"/>
      <c r="UIV349" s="3"/>
      <c r="UIW349" s="3"/>
      <c r="UIX349" s="3"/>
      <c r="UIY349" s="3"/>
      <c r="UIZ349" s="3"/>
      <c r="UJA349" s="3"/>
      <c r="UJB349" s="3"/>
      <c r="UJC349" s="3"/>
      <c r="UJD349" s="3"/>
      <c r="UJE349" s="3"/>
      <c r="UJF349" s="3"/>
      <c r="UJG349" s="3"/>
      <c r="UJH349" s="3"/>
      <c r="UJI349" s="3"/>
      <c r="UJJ349" s="3"/>
      <c r="UJK349" s="3"/>
      <c r="UJL349" s="3"/>
      <c r="UJM349" s="3"/>
      <c r="UJN349" s="3"/>
      <c r="UJO349" s="3"/>
      <c r="UJP349" s="3"/>
      <c r="UJQ349" s="3"/>
      <c r="UJR349" s="3"/>
      <c r="UJS349" s="3"/>
      <c r="UJT349" s="3"/>
      <c r="UJU349" s="3"/>
      <c r="UJV349" s="3"/>
      <c r="UJW349" s="3"/>
      <c r="UJX349" s="3"/>
      <c r="UJY349" s="3"/>
      <c r="UJZ349" s="3"/>
      <c r="UKA349" s="3"/>
      <c r="UKB349" s="3"/>
      <c r="UKC349" s="3"/>
      <c r="UKD349" s="3"/>
      <c r="UKE349" s="3"/>
      <c r="UKF349" s="3"/>
      <c r="UKG349" s="3"/>
      <c r="UKH349" s="3"/>
      <c r="UKI349" s="3"/>
      <c r="UKJ349" s="3"/>
      <c r="UKK349" s="3"/>
      <c r="UKL349" s="3"/>
      <c r="UKM349" s="3"/>
      <c r="UKN349" s="3"/>
      <c r="UKO349" s="3"/>
      <c r="UKP349" s="3"/>
      <c r="UKQ349" s="3"/>
      <c r="UKR349" s="3"/>
      <c r="UKS349" s="3"/>
      <c r="UKT349" s="3"/>
      <c r="UKU349" s="3"/>
      <c r="UKV349" s="3"/>
      <c r="UKW349" s="3"/>
      <c r="UKX349" s="3"/>
      <c r="UKY349" s="3"/>
      <c r="UKZ349" s="3"/>
      <c r="ULA349" s="3"/>
      <c r="ULB349" s="3"/>
      <c r="ULC349" s="3"/>
      <c r="ULD349" s="3"/>
      <c r="ULE349" s="3"/>
      <c r="ULF349" s="3"/>
      <c r="ULG349" s="3"/>
      <c r="ULH349" s="3"/>
      <c r="ULI349" s="3"/>
      <c r="ULJ349" s="3"/>
      <c r="ULK349" s="3"/>
      <c r="ULL349" s="3"/>
      <c r="ULM349" s="3"/>
      <c r="ULN349" s="3"/>
      <c r="ULO349" s="3"/>
      <c r="ULP349" s="3"/>
      <c r="ULQ349" s="3"/>
      <c r="ULR349" s="3"/>
      <c r="ULS349" s="3"/>
      <c r="ULT349" s="3"/>
      <c r="ULU349" s="3"/>
      <c r="ULV349" s="3"/>
      <c r="ULW349" s="3"/>
      <c r="ULX349" s="3"/>
      <c r="ULY349" s="3"/>
      <c r="ULZ349" s="3"/>
      <c r="UMA349" s="3"/>
      <c r="UMB349" s="3"/>
      <c r="UMC349" s="3"/>
      <c r="UMD349" s="3"/>
      <c r="UME349" s="3"/>
      <c r="UMF349" s="3"/>
      <c r="UMG349" s="3"/>
      <c r="UMH349" s="3"/>
      <c r="UMI349" s="3"/>
      <c r="UMJ349" s="3"/>
      <c r="UMK349" s="3"/>
      <c r="UML349" s="3"/>
      <c r="UMM349" s="3"/>
      <c r="UMN349" s="3"/>
      <c r="UMO349" s="3"/>
      <c r="UMP349" s="3"/>
      <c r="UMQ349" s="3"/>
      <c r="UMR349" s="3"/>
      <c r="UMS349" s="3"/>
      <c r="UMT349" s="3"/>
      <c r="UMU349" s="3"/>
      <c r="UMV349" s="3"/>
      <c r="UMW349" s="3"/>
      <c r="UMX349" s="3"/>
      <c r="UMY349" s="3"/>
      <c r="UMZ349" s="3"/>
      <c r="UNA349" s="3"/>
      <c r="UNB349" s="3"/>
      <c r="UNC349" s="3"/>
      <c r="UND349" s="3"/>
      <c r="UNE349" s="3"/>
      <c r="UNF349" s="3"/>
      <c r="UNG349" s="3"/>
      <c r="UNH349" s="3"/>
      <c r="UNI349" s="3"/>
      <c r="UNJ349" s="3"/>
      <c r="UNK349" s="3"/>
      <c r="UNL349" s="3"/>
      <c r="UNM349" s="3"/>
      <c r="UNN349" s="3"/>
      <c r="UNO349" s="3"/>
      <c r="UNP349" s="3"/>
      <c r="UNQ349" s="3"/>
      <c r="UNR349" s="3"/>
      <c r="UNS349" s="3"/>
      <c r="UNT349" s="3"/>
      <c r="UNU349" s="3"/>
      <c r="UNV349" s="3"/>
      <c r="UNW349" s="3"/>
      <c r="UNX349" s="3"/>
      <c r="UNY349" s="3"/>
      <c r="UNZ349" s="3"/>
      <c r="UOA349" s="3"/>
      <c r="UOB349" s="3"/>
      <c r="UOC349" s="3"/>
      <c r="UOD349" s="3"/>
      <c r="UOE349" s="3"/>
      <c r="UOF349" s="3"/>
      <c r="UOG349" s="3"/>
      <c r="UOH349" s="3"/>
      <c r="UOI349" s="3"/>
      <c r="UOJ349" s="3"/>
      <c r="UOK349" s="3"/>
      <c r="UOL349" s="3"/>
      <c r="UOM349" s="3"/>
      <c r="UON349" s="3"/>
      <c r="UOO349" s="3"/>
      <c r="UOP349" s="3"/>
      <c r="UOQ349" s="3"/>
      <c r="UOR349" s="3"/>
      <c r="UOS349" s="3"/>
      <c r="UOT349" s="3"/>
      <c r="UOU349" s="3"/>
      <c r="UOV349" s="3"/>
      <c r="UOW349" s="3"/>
      <c r="UOX349" s="3"/>
      <c r="UOY349" s="3"/>
      <c r="UOZ349" s="3"/>
      <c r="UPA349" s="3"/>
      <c r="UPB349" s="3"/>
      <c r="UPC349" s="3"/>
      <c r="UPD349" s="3"/>
      <c r="UPE349" s="3"/>
      <c r="UPF349" s="3"/>
      <c r="UPG349" s="3"/>
      <c r="UPH349" s="3"/>
      <c r="UPI349" s="3"/>
      <c r="UPJ349" s="3"/>
      <c r="UPK349" s="3"/>
      <c r="UPL349" s="3"/>
      <c r="UPM349" s="3"/>
      <c r="UPN349" s="3"/>
      <c r="UPO349" s="3"/>
      <c r="UPP349" s="3"/>
      <c r="UPQ349" s="3"/>
      <c r="UPR349" s="3"/>
      <c r="UPS349" s="3"/>
      <c r="UPT349" s="3"/>
      <c r="UPU349" s="3"/>
      <c r="UPV349" s="3"/>
      <c r="UPW349" s="3"/>
      <c r="UPX349" s="3"/>
      <c r="UPY349" s="3"/>
      <c r="UPZ349" s="3"/>
      <c r="UQA349" s="3"/>
      <c r="UQB349" s="3"/>
      <c r="UQC349" s="3"/>
      <c r="UQD349" s="3"/>
      <c r="UQE349" s="3"/>
      <c r="UQF349" s="3"/>
      <c r="UQG349" s="3"/>
      <c r="UQH349" s="3"/>
      <c r="UQI349" s="3"/>
      <c r="UQJ349" s="3"/>
      <c r="UQK349" s="3"/>
      <c r="UQL349" s="3"/>
      <c r="UQM349" s="3"/>
      <c r="UQN349" s="3"/>
      <c r="UQO349" s="3"/>
      <c r="UQP349" s="3"/>
      <c r="UQQ349" s="3"/>
      <c r="UQR349" s="3"/>
      <c r="UQS349" s="3"/>
      <c r="UQT349" s="3"/>
      <c r="UQU349" s="3"/>
      <c r="UQV349" s="3"/>
      <c r="UQW349" s="3"/>
      <c r="UQX349" s="3"/>
      <c r="UQY349" s="3"/>
      <c r="UQZ349" s="3"/>
      <c r="URA349" s="3"/>
      <c r="URB349" s="3"/>
      <c r="URC349" s="3"/>
      <c r="URD349" s="3"/>
      <c r="URE349" s="3"/>
      <c r="URF349" s="3"/>
      <c r="URG349" s="3"/>
      <c r="URH349" s="3"/>
      <c r="URI349" s="3"/>
      <c r="URJ349" s="3"/>
      <c r="URK349" s="3"/>
      <c r="URL349" s="3"/>
      <c r="URM349" s="3"/>
      <c r="URN349" s="3"/>
      <c r="URO349" s="3"/>
      <c r="URP349" s="3"/>
      <c r="URQ349" s="3"/>
      <c r="URR349" s="3"/>
      <c r="URS349" s="3"/>
      <c r="URT349" s="3"/>
      <c r="URU349" s="3"/>
      <c r="URV349" s="3"/>
      <c r="URW349" s="3"/>
      <c r="URX349" s="3"/>
      <c r="URY349" s="3"/>
      <c r="URZ349" s="3"/>
      <c r="USA349" s="3"/>
      <c r="USB349" s="3"/>
      <c r="USC349" s="3"/>
      <c r="USD349" s="3"/>
      <c r="USE349" s="3"/>
      <c r="USF349" s="3"/>
      <c r="USG349" s="3"/>
      <c r="USH349" s="3"/>
      <c r="USI349" s="3"/>
      <c r="USJ349" s="3"/>
      <c r="USK349" s="3"/>
      <c r="USL349" s="3"/>
      <c r="USM349" s="3"/>
      <c r="USN349" s="3"/>
      <c r="USO349" s="3"/>
      <c r="USP349" s="3"/>
      <c r="USQ349" s="3"/>
      <c r="USR349" s="3"/>
      <c r="USS349" s="3"/>
      <c r="UST349" s="3"/>
      <c r="USU349" s="3"/>
      <c r="USV349" s="3"/>
      <c r="USW349" s="3"/>
      <c r="USX349" s="3"/>
      <c r="USY349" s="3"/>
      <c r="USZ349" s="3"/>
      <c r="UTA349" s="3"/>
      <c r="UTB349" s="3"/>
      <c r="UTC349" s="3"/>
      <c r="UTD349" s="3"/>
      <c r="UTE349" s="3"/>
      <c r="UTF349" s="3"/>
      <c r="UTG349" s="3"/>
      <c r="UTH349" s="3"/>
      <c r="UTI349" s="3"/>
      <c r="UTJ349" s="3"/>
      <c r="UTK349" s="3"/>
      <c r="UTL349" s="3"/>
      <c r="UTM349" s="3"/>
      <c r="UTN349" s="3"/>
      <c r="UTO349" s="3"/>
      <c r="UTP349" s="3"/>
      <c r="UTQ349" s="3"/>
      <c r="UTR349" s="3"/>
      <c r="UTS349" s="3"/>
      <c r="UTT349" s="3"/>
      <c r="UTU349" s="3"/>
      <c r="UTV349" s="3"/>
      <c r="UTW349" s="3"/>
      <c r="UTX349" s="3"/>
      <c r="UTY349" s="3"/>
      <c r="UTZ349" s="3"/>
      <c r="UUA349" s="3"/>
      <c r="UUB349" s="3"/>
      <c r="UUC349" s="3"/>
      <c r="UUD349" s="3"/>
      <c r="UUE349" s="3"/>
      <c r="UUF349" s="3"/>
      <c r="UUG349" s="3"/>
      <c r="UUH349" s="3"/>
      <c r="UUI349" s="3"/>
      <c r="UUJ349" s="3"/>
      <c r="UUK349" s="3"/>
      <c r="UUL349" s="3"/>
      <c r="UUM349" s="3"/>
      <c r="UUN349" s="3"/>
      <c r="UUO349" s="3"/>
      <c r="UUP349" s="3"/>
      <c r="UUQ349" s="3"/>
      <c r="UUR349" s="3"/>
      <c r="UUS349" s="3"/>
      <c r="UUT349" s="3"/>
      <c r="UUU349" s="3"/>
      <c r="UUV349" s="3"/>
      <c r="UUW349" s="3"/>
      <c r="UUX349" s="3"/>
      <c r="UUY349" s="3"/>
      <c r="UUZ349" s="3"/>
      <c r="UVA349" s="3"/>
      <c r="UVB349" s="3"/>
      <c r="UVC349" s="3"/>
      <c r="UVD349" s="3"/>
      <c r="UVE349" s="3"/>
      <c r="UVF349" s="3"/>
      <c r="UVG349" s="3"/>
      <c r="UVH349" s="3"/>
      <c r="UVI349" s="3"/>
      <c r="UVJ349" s="3"/>
      <c r="UVK349" s="3"/>
      <c r="UVL349" s="3"/>
      <c r="UVM349" s="3"/>
      <c r="UVN349" s="3"/>
      <c r="UVO349" s="3"/>
      <c r="UVP349" s="3"/>
      <c r="UVQ349" s="3"/>
      <c r="UVR349" s="3"/>
      <c r="UVS349" s="3"/>
      <c r="UVT349" s="3"/>
      <c r="UVU349" s="3"/>
      <c r="UVV349" s="3"/>
      <c r="UVW349" s="3"/>
      <c r="UVX349" s="3"/>
      <c r="UVY349" s="3"/>
      <c r="UVZ349" s="3"/>
      <c r="UWA349" s="3"/>
      <c r="UWB349" s="3"/>
      <c r="UWC349" s="3"/>
      <c r="UWD349" s="3"/>
      <c r="UWE349" s="3"/>
      <c r="UWF349" s="3"/>
      <c r="UWG349" s="3"/>
      <c r="UWH349" s="3"/>
      <c r="UWI349" s="3"/>
      <c r="UWJ349" s="3"/>
      <c r="UWK349" s="3"/>
      <c r="UWL349" s="3"/>
      <c r="UWM349" s="3"/>
      <c r="UWN349" s="3"/>
      <c r="UWO349" s="3"/>
      <c r="UWP349" s="3"/>
      <c r="UWQ349" s="3"/>
      <c r="UWR349" s="3"/>
      <c r="UWS349" s="3"/>
      <c r="UWT349" s="3"/>
      <c r="UWU349" s="3"/>
      <c r="UWV349" s="3"/>
      <c r="UWW349" s="3"/>
      <c r="UWX349" s="3"/>
      <c r="UWY349" s="3"/>
      <c r="UWZ349" s="3"/>
      <c r="UXA349" s="3"/>
      <c r="UXB349" s="3"/>
      <c r="UXC349" s="3"/>
      <c r="UXD349" s="3"/>
      <c r="UXE349" s="3"/>
      <c r="UXF349" s="3"/>
      <c r="UXG349" s="3"/>
      <c r="UXH349" s="3"/>
      <c r="UXI349" s="3"/>
      <c r="UXJ349" s="3"/>
      <c r="UXK349" s="3"/>
      <c r="UXL349" s="3"/>
      <c r="UXM349" s="3"/>
      <c r="UXN349" s="3"/>
      <c r="UXO349" s="3"/>
      <c r="UXP349" s="3"/>
      <c r="UXQ349" s="3"/>
      <c r="UXR349" s="3"/>
      <c r="UXS349" s="3"/>
      <c r="UXT349" s="3"/>
      <c r="UXU349" s="3"/>
      <c r="UXV349" s="3"/>
      <c r="UXW349" s="3"/>
      <c r="UXX349" s="3"/>
      <c r="UXY349" s="3"/>
      <c r="UXZ349" s="3"/>
      <c r="UYA349" s="3"/>
      <c r="UYB349" s="3"/>
      <c r="UYC349" s="3"/>
      <c r="UYD349" s="3"/>
      <c r="UYE349" s="3"/>
      <c r="UYF349" s="3"/>
      <c r="UYG349" s="3"/>
      <c r="UYH349" s="3"/>
      <c r="UYI349" s="3"/>
      <c r="UYJ349" s="3"/>
      <c r="UYK349" s="3"/>
      <c r="UYL349" s="3"/>
      <c r="UYM349" s="3"/>
      <c r="UYN349" s="3"/>
      <c r="UYO349" s="3"/>
      <c r="UYP349" s="3"/>
      <c r="UYQ349" s="3"/>
      <c r="UYR349" s="3"/>
      <c r="UYS349" s="3"/>
      <c r="UYT349" s="3"/>
      <c r="UYU349" s="3"/>
      <c r="UYV349" s="3"/>
      <c r="UYW349" s="3"/>
      <c r="UYX349" s="3"/>
      <c r="UYY349" s="3"/>
      <c r="UYZ349" s="3"/>
      <c r="UZA349" s="3"/>
      <c r="UZB349" s="3"/>
      <c r="UZC349" s="3"/>
      <c r="UZD349" s="3"/>
      <c r="UZE349" s="3"/>
      <c r="UZF349" s="3"/>
      <c r="UZG349" s="3"/>
      <c r="UZH349" s="3"/>
      <c r="UZI349" s="3"/>
      <c r="UZJ349" s="3"/>
      <c r="UZK349" s="3"/>
      <c r="UZL349" s="3"/>
      <c r="UZM349" s="3"/>
      <c r="UZN349" s="3"/>
      <c r="UZO349" s="3"/>
      <c r="UZP349" s="3"/>
      <c r="UZQ349" s="3"/>
      <c r="UZR349" s="3"/>
      <c r="UZS349" s="3"/>
      <c r="UZT349" s="3"/>
      <c r="UZU349" s="3"/>
      <c r="UZV349" s="3"/>
      <c r="UZW349" s="3"/>
      <c r="UZX349" s="3"/>
      <c r="UZY349" s="3"/>
      <c r="UZZ349" s="3"/>
      <c r="VAA349" s="3"/>
      <c r="VAB349" s="3"/>
      <c r="VAC349" s="3"/>
      <c r="VAD349" s="3"/>
      <c r="VAE349" s="3"/>
      <c r="VAF349" s="3"/>
      <c r="VAG349" s="3"/>
      <c r="VAH349" s="3"/>
      <c r="VAI349" s="3"/>
      <c r="VAJ349" s="3"/>
      <c r="VAK349" s="3"/>
      <c r="VAL349" s="3"/>
      <c r="VAM349" s="3"/>
      <c r="VAN349" s="3"/>
      <c r="VAO349" s="3"/>
      <c r="VAP349" s="3"/>
      <c r="VAQ349" s="3"/>
      <c r="VAR349" s="3"/>
      <c r="VAS349" s="3"/>
      <c r="VAT349" s="3"/>
      <c r="VAU349" s="3"/>
      <c r="VAV349" s="3"/>
      <c r="VAW349" s="3"/>
      <c r="VAX349" s="3"/>
      <c r="VAY349" s="3"/>
      <c r="VAZ349" s="3"/>
      <c r="VBA349" s="3"/>
      <c r="VBB349" s="3"/>
      <c r="VBC349" s="3"/>
      <c r="VBD349" s="3"/>
      <c r="VBE349" s="3"/>
      <c r="VBF349" s="3"/>
      <c r="VBG349" s="3"/>
      <c r="VBH349" s="3"/>
      <c r="VBI349" s="3"/>
      <c r="VBJ349" s="3"/>
      <c r="VBK349" s="3"/>
      <c r="VBL349" s="3"/>
      <c r="VBM349" s="3"/>
      <c r="VBN349" s="3"/>
      <c r="VBO349" s="3"/>
      <c r="VBP349" s="3"/>
      <c r="VBQ349" s="3"/>
      <c r="VBR349" s="3"/>
      <c r="VBS349" s="3"/>
      <c r="VBT349" s="3"/>
      <c r="VBU349" s="3"/>
      <c r="VBV349" s="3"/>
      <c r="VBW349" s="3"/>
      <c r="VBX349" s="3"/>
      <c r="VBY349" s="3"/>
      <c r="VBZ349" s="3"/>
      <c r="VCA349" s="3"/>
      <c r="VCB349" s="3"/>
      <c r="VCC349" s="3"/>
      <c r="VCD349" s="3"/>
      <c r="VCE349" s="3"/>
      <c r="VCF349" s="3"/>
      <c r="VCG349" s="3"/>
      <c r="VCH349" s="3"/>
      <c r="VCI349" s="3"/>
      <c r="VCJ349" s="3"/>
      <c r="VCK349" s="3"/>
      <c r="VCL349" s="3"/>
      <c r="VCM349" s="3"/>
      <c r="VCN349" s="3"/>
      <c r="VCO349" s="3"/>
      <c r="VCP349" s="3"/>
      <c r="VCQ349" s="3"/>
      <c r="VCR349" s="3"/>
      <c r="VCS349" s="3"/>
      <c r="VCT349" s="3"/>
      <c r="VCU349" s="3"/>
      <c r="VCV349" s="3"/>
      <c r="VCW349" s="3"/>
      <c r="VCX349" s="3"/>
      <c r="VCY349" s="3"/>
      <c r="VCZ349" s="3"/>
      <c r="VDA349" s="3"/>
      <c r="VDB349" s="3"/>
      <c r="VDC349" s="3"/>
      <c r="VDD349" s="3"/>
      <c r="VDE349" s="3"/>
      <c r="VDF349" s="3"/>
      <c r="VDG349" s="3"/>
      <c r="VDH349" s="3"/>
      <c r="VDI349" s="3"/>
      <c r="VDJ349" s="3"/>
      <c r="VDK349" s="3"/>
      <c r="VDL349" s="3"/>
      <c r="VDM349" s="3"/>
      <c r="VDN349" s="3"/>
      <c r="VDO349" s="3"/>
      <c r="VDP349" s="3"/>
      <c r="VDQ349" s="3"/>
      <c r="VDR349" s="3"/>
      <c r="VDS349" s="3"/>
      <c r="VDT349" s="3"/>
      <c r="VDU349" s="3"/>
      <c r="VDV349" s="3"/>
      <c r="VDW349" s="3"/>
      <c r="VDX349" s="3"/>
      <c r="VDY349" s="3"/>
      <c r="VDZ349" s="3"/>
      <c r="VEA349" s="3"/>
      <c r="VEB349" s="3"/>
      <c r="VEC349" s="3"/>
      <c r="VED349" s="3"/>
      <c r="VEE349" s="3"/>
      <c r="VEF349" s="3"/>
      <c r="VEG349" s="3"/>
      <c r="VEH349" s="3"/>
      <c r="VEI349" s="3"/>
      <c r="VEJ349" s="3"/>
      <c r="VEK349" s="3"/>
      <c r="VEL349" s="3"/>
      <c r="VEM349" s="3"/>
      <c r="VEN349" s="3"/>
      <c r="VEO349" s="3"/>
      <c r="VEP349" s="3"/>
      <c r="VEQ349" s="3"/>
      <c r="VER349" s="3"/>
      <c r="VES349" s="3"/>
      <c r="VET349" s="3"/>
      <c r="VEU349" s="3"/>
      <c r="VEV349" s="3"/>
      <c r="VEW349" s="3"/>
      <c r="VEX349" s="3"/>
      <c r="VEY349" s="3"/>
      <c r="VEZ349" s="3"/>
      <c r="VFA349" s="3"/>
      <c r="VFB349" s="3"/>
      <c r="VFC349" s="3"/>
      <c r="VFD349" s="3"/>
      <c r="VFE349" s="3"/>
      <c r="VFF349" s="3"/>
      <c r="VFG349" s="3"/>
      <c r="VFH349" s="3"/>
      <c r="VFI349" s="3"/>
      <c r="VFJ349" s="3"/>
      <c r="VFK349" s="3"/>
      <c r="VFL349" s="3"/>
      <c r="VFM349" s="3"/>
      <c r="VFN349" s="3"/>
      <c r="VFO349" s="3"/>
      <c r="VFP349" s="3"/>
      <c r="VFQ349" s="3"/>
      <c r="VFR349" s="3"/>
      <c r="VFS349" s="3"/>
      <c r="VFT349" s="3"/>
      <c r="VFU349" s="3"/>
      <c r="VFV349" s="3"/>
      <c r="VFW349" s="3"/>
      <c r="VFX349" s="3"/>
      <c r="VFY349" s="3"/>
      <c r="VFZ349" s="3"/>
      <c r="VGA349" s="3"/>
      <c r="VGB349" s="3"/>
      <c r="VGC349" s="3"/>
      <c r="VGD349" s="3"/>
      <c r="VGE349" s="3"/>
      <c r="VGF349" s="3"/>
      <c r="VGG349" s="3"/>
      <c r="VGH349" s="3"/>
      <c r="VGI349" s="3"/>
      <c r="VGJ349" s="3"/>
      <c r="VGK349" s="3"/>
      <c r="VGL349" s="3"/>
      <c r="VGM349" s="3"/>
      <c r="VGN349" s="3"/>
      <c r="VGO349" s="3"/>
      <c r="VGP349" s="3"/>
      <c r="VGQ349" s="3"/>
      <c r="VGR349" s="3"/>
      <c r="VGS349" s="3"/>
      <c r="VGT349" s="3"/>
      <c r="VGU349" s="3"/>
      <c r="VGV349" s="3"/>
      <c r="VGW349" s="3"/>
      <c r="VGX349" s="3"/>
      <c r="VGY349" s="3"/>
      <c r="VGZ349" s="3"/>
      <c r="VHA349" s="3"/>
      <c r="VHB349" s="3"/>
      <c r="VHC349" s="3"/>
      <c r="VHD349" s="3"/>
      <c r="VHE349" s="3"/>
      <c r="VHF349" s="3"/>
      <c r="VHG349" s="3"/>
      <c r="VHH349" s="3"/>
      <c r="VHI349" s="3"/>
      <c r="VHJ349" s="3"/>
      <c r="VHK349" s="3"/>
      <c r="VHL349" s="3"/>
      <c r="VHM349" s="3"/>
      <c r="VHN349" s="3"/>
      <c r="VHO349" s="3"/>
      <c r="VHP349" s="3"/>
      <c r="VHQ349" s="3"/>
      <c r="VHR349" s="3"/>
      <c r="VHS349" s="3"/>
      <c r="VHT349" s="3"/>
      <c r="VHU349" s="3"/>
      <c r="VHV349" s="3"/>
      <c r="VHW349" s="3"/>
      <c r="VHX349" s="3"/>
      <c r="VHY349" s="3"/>
      <c r="VHZ349" s="3"/>
      <c r="VIA349" s="3"/>
      <c r="VIB349" s="3"/>
      <c r="VIC349" s="3"/>
      <c r="VID349" s="3"/>
      <c r="VIE349" s="3"/>
      <c r="VIF349" s="3"/>
      <c r="VIG349" s="3"/>
      <c r="VIH349" s="3"/>
      <c r="VII349" s="3"/>
      <c r="VIJ349" s="3"/>
      <c r="VIK349" s="3"/>
      <c r="VIL349" s="3"/>
      <c r="VIM349" s="3"/>
      <c r="VIN349" s="3"/>
      <c r="VIO349" s="3"/>
      <c r="VIP349" s="3"/>
      <c r="VIQ349" s="3"/>
      <c r="VIR349" s="3"/>
      <c r="VIS349" s="3"/>
      <c r="VIT349" s="3"/>
      <c r="VIU349" s="3"/>
      <c r="VIV349" s="3"/>
      <c r="VIW349" s="3"/>
      <c r="VIX349" s="3"/>
      <c r="VIY349" s="3"/>
      <c r="VIZ349" s="3"/>
      <c r="VJA349" s="3"/>
      <c r="VJB349" s="3"/>
      <c r="VJC349" s="3"/>
      <c r="VJD349" s="3"/>
      <c r="VJE349" s="3"/>
      <c r="VJF349" s="3"/>
      <c r="VJG349" s="3"/>
      <c r="VJH349" s="3"/>
      <c r="VJI349" s="3"/>
      <c r="VJJ349" s="3"/>
      <c r="VJK349" s="3"/>
      <c r="VJL349" s="3"/>
      <c r="VJM349" s="3"/>
      <c r="VJN349" s="3"/>
      <c r="VJO349" s="3"/>
      <c r="VJP349" s="3"/>
      <c r="VJQ349" s="3"/>
      <c r="VJR349" s="3"/>
      <c r="VJS349" s="3"/>
      <c r="VJT349" s="3"/>
      <c r="VJU349" s="3"/>
      <c r="VJV349" s="3"/>
      <c r="VJW349" s="3"/>
      <c r="VJX349" s="3"/>
      <c r="VJY349" s="3"/>
      <c r="VJZ349" s="3"/>
      <c r="VKA349" s="3"/>
      <c r="VKB349" s="3"/>
      <c r="VKC349" s="3"/>
      <c r="VKD349" s="3"/>
      <c r="VKE349" s="3"/>
      <c r="VKF349" s="3"/>
      <c r="VKG349" s="3"/>
      <c r="VKH349" s="3"/>
      <c r="VKI349" s="3"/>
      <c r="VKJ349" s="3"/>
      <c r="VKK349" s="3"/>
      <c r="VKL349" s="3"/>
      <c r="VKM349" s="3"/>
      <c r="VKN349" s="3"/>
      <c r="VKO349" s="3"/>
      <c r="VKP349" s="3"/>
      <c r="VKQ349" s="3"/>
      <c r="VKR349" s="3"/>
      <c r="VKS349" s="3"/>
      <c r="VKT349" s="3"/>
      <c r="VKU349" s="3"/>
      <c r="VKV349" s="3"/>
      <c r="VKW349" s="3"/>
      <c r="VKX349" s="3"/>
      <c r="VKY349" s="3"/>
      <c r="VKZ349" s="3"/>
      <c r="VLA349" s="3"/>
      <c r="VLB349" s="3"/>
      <c r="VLC349" s="3"/>
      <c r="VLD349" s="3"/>
      <c r="VLE349" s="3"/>
      <c r="VLF349" s="3"/>
      <c r="VLG349" s="3"/>
      <c r="VLH349" s="3"/>
      <c r="VLI349" s="3"/>
      <c r="VLJ349" s="3"/>
      <c r="VLK349" s="3"/>
      <c r="VLL349" s="3"/>
      <c r="VLM349" s="3"/>
      <c r="VLN349" s="3"/>
      <c r="VLO349" s="3"/>
      <c r="VLP349" s="3"/>
      <c r="VLQ349" s="3"/>
      <c r="VLR349" s="3"/>
      <c r="VLS349" s="3"/>
      <c r="VLT349" s="3"/>
      <c r="VLU349" s="3"/>
      <c r="VLV349" s="3"/>
      <c r="VLW349" s="3"/>
      <c r="VLX349" s="3"/>
      <c r="VLY349" s="3"/>
      <c r="VLZ349" s="3"/>
      <c r="VMA349" s="3"/>
      <c r="VMB349" s="3"/>
      <c r="VMC349" s="3"/>
      <c r="VMD349" s="3"/>
      <c r="VME349" s="3"/>
      <c r="VMF349" s="3"/>
      <c r="VMG349" s="3"/>
      <c r="VMH349" s="3"/>
      <c r="VMI349" s="3"/>
      <c r="VMJ349" s="3"/>
      <c r="VMK349" s="3"/>
      <c r="VML349" s="3"/>
      <c r="VMM349" s="3"/>
      <c r="VMN349" s="3"/>
      <c r="VMO349" s="3"/>
      <c r="VMP349" s="3"/>
      <c r="VMQ349" s="3"/>
      <c r="VMR349" s="3"/>
      <c r="VMS349" s="3"/>
      <c r="VMT349" s="3"/>
      <c r="VMU349" s="3"/>
      <c r="VMV349" s="3"/>
      <c r="VMW349" s="3"/>
      <c r="VMX349" s="3"/>
      <c r="VMY349" s="3"/>
      <c r="VMZ349" s="3"/>
      <c r="VNA349" s="3"/>
      <c r="VNB349" s="3"/>
      <c r="VNC349" s="3"/>
      <c r="VND349" s="3"/>
      <c r="VNE349" s="3"/>
      <c r="VNF349" s="3"/>
      <c r="VNG349" s="3"/>
      <c r="VNH349" s="3"/>
      <c r="VNI349" s="3"/>
      <c r="VNJ349" s="3"/>
      <c r="VNK349" s="3"/>
      <c r="VNL349" s="3"/>
      <c r="VNM349" s="3"/>
      <c r="VNN349" s="3"/>
      <c r="VNO349" s="3"/>
      <c r="VNP349" s="3"/>
      <c r="VNQ349" s="3"/>
      <c r="VNR349" s="3"/>
      <c r="VNS349" s="3"/>
      <c r="VNT349" s="3"/>
      <c r="VNU349" s="3"/>
      <c r="VNV349" s="3"/>
      <c r="VNW349" s="3"/>
      <c r="VNX349" s="3"/>
      <c r="VNY349" s="3"/>
      <c r="VNZ349" s="3"/>
      <c r="VOA349" s="3"/>
      <c r="VOB349" s="3"/>
      <c r="VOC349" s="3"/>
      <c r="VOD349" s="3"/>
      <c r="VOE349" s="3"/>
      <c r="VOF349" s="3"/>
      <c r="VOG349" s="3"/>
      <c r="VOH349" s="3"/>
      <c r="VOI349" s="3"/>
      <c r="VOJ349" s="3"/>
      <c r="VOK349" s="3"/>
      <c r="VOL349" s="3"/>
      <c r="VOM349" s="3"/>
      <c r="VON349" s="3"/>
      <c r="VOO349" s="3"/>
      <c r="VOP349" s="3"/>
      <c r="VOQ349" s="3"/>
      <c r="VOR349" s="3"/>
      <c r="VOS349" s="3"/>
      <c r="VOT349" s="3"/>
      <c r="VOU349" s="3"/>
      <c r="VOV349" s="3"/>
      <c r="VOW349" s="3"/>
      <c r="VOX349" s="3"/>
      <c r="VOY349" s="3"/>
      <c r="VOZ349" s="3"/>
      <c r="VPA349" s="3"/>
      <c r="VPB349" s="3"/>
      <c r="VPC349" s="3"/>
      <c r="VPD349" s="3"/>
      <c r="VPE349" s="3"/>
      <c r="VPF349" s="3"/>
      <c r="VPG349" s="3"/>
      <c r="VPH349" s="3"/>
      <c r="VPI349" s="3"/>
      <c r="VPJ349" s="3"/>
      <c r="VPK349" s="3"/>
      <c r="VPL349" s="3"/>
      <c r="VPM349" s="3"/>
      <c r="VPN349" s="3"/>
      <c r="VPO349" s="3"/>
      <c r="VPP349" s="3"/>
      <c r="VPQ349" s="3"/>
      <c r="VPR349" s="3"/>
      <c r="VPS349" s="3"/>
      <c r="VPT349" s="3"/>
      <c r="VPU349" s="3"/>
      <c r="VPV349" s="3"/>
      <c r="VPW349" s="3"/>
      <c r="VPX349" s="3"/>
      <c r="VPY349" s="3"/>
      <c r="VPZ349" s="3"/>
      <c r="VQA349" s="3"/>
      <c r="VQB349" s="3"/>
      <c r="VQC349" s="3"/>
      <c r="VQD349" s="3"/>
      <c r="VQE349" s="3"/>
      <c r="VQF349" s="3"/>
      <c r="VQG349" s="3"/>
      <c r="VQH349" s="3"/>
      <c r="VQI349" s="3"/>
      <c r="VQJ349" s="3"/>
      <c r="VQK349" s="3"/>
      <c r="VQL349" s="3"/>
      <c r="VQM349" s="3"/>
      <c r="VQN349" s="3"/>
      <c r="VQO349" s="3"/>
      <c r="VQP349" s="3"/>
      <c r="VQQ349" s="3"/>
      <c r="VQR349" s="3"/>
      <c r="VQS349" s="3"/>
      <c r="VQT349" s="3"/>
      <c r="VQU349" s="3"/>
      <c r="VQV349" s="3"/>
      <c r="VQW349" s="3"/>
      <c r="VQX349" s="3"/>
      <c r="VQY349" s="3"/>
      <c r="VQZ349" s="3"/>
      <c r="VRA349" s="3"/>
      <c r="VRB349" s="3"/>
      <c r="VRC349" s="3"/>
      <c r="VRD349" s="3"/>
      <c r="VRE349" s="3"/>
      <c r="VRF349" s="3"/>
      <c r="VRG349" s="3"/>
      <c r="VRH349" s="3"/>
      <c r="VRI349" s="3"/>
      <c r="VRJ349" s="3"/>
      <c r="VRK349" s="3"/>
      <c r="VRL349" s="3"/>
      <c r="VRM349" s="3"/>
      <c r="VRN349" s="3"/>
      <c r="VRO349" s="3"/>
      <c r="VRP349" s="3"/>
      <c r="VRQ349" s="3"/>
      <c r="VRR349" s="3"/>
      <c r="VRS349" s="3"/>
      <c r="VRT349" s="3"/>
      <c r="VRU349" s="3"/>
      <c r="VRV349" s="3"/>
      <c r="VRW349" s="3"/>
      <c r="VRX349" s="3"/>
      <c r="VRY349" s="3"/>
      <c r="VRZ349" s="3"/>
      <c r="VSA349" s="3"/>
      <c r="VSB349" s="3"/>
      <c r="VSC349" s="3"/>
      <c r="VSD349" s="3"/>
      <c r="VSE349" s="3"/>
      <c r="VSF349" s="3"/>
      <c r="VSG349" s="3"/>
      <c r="VSH349" s="3"/>
      <c r="VSI349" s="3"/>
      <c r="VSJ349" s="3"/>
      <c r="VSK349" s="3"/>
      <c r="VSL349" s="3"/>
      <c r="VSM349" s="3"/>
      <c r="VSN349" s="3"/>
      <c r="VSO349" s="3"/>
      <c r="VSP349" s="3"/>
      <c r="VSQ349" s="3"/>
      <c r="VSR349" s="3"/>
      <c r="VSS349" s="3"/>
      <c r="VST349" s="3"/>
      <c r="VSU349" s="3"/>
      <c r="VSV349" s="3"/>
      <c r="VSW349" s="3"/>
      <c r="VSX349" s="3"/>
      <c r="VSY349" s="3"/>
      <c r="VSZ349" s="3"/>
      <c r="VTA349" s="3"/>
      <c r="VTB349" s="3"/>
      <c r="VTC349" s="3"/>
      <c r="VTD349" s="3"/>
      <c r="VTE349" s="3"/>
      <c r="VTF349" s="3"/>
      <c r="VTG349" s="3"/>
      <c r="VTH349" s="3"/>
      <c r="VTI349" s="3"/>
      <c r="VTJ349" s="3"/>
      <c r="VTK349" s="3"/>
      <c r="VTL349" s="3"/>
      <c r="VTM349" s="3"/>
      <c r="VTN349" s="3"/>
      <c r="VTO349" s="3"/>
      <c r="VTP349" s="3"/>
      <c r="VTQ349" s="3"/>
      <c r="VTR349" s="3"/>
      <c r="VTS349" s="3"/>
      <c r="VTT349" s="3"/>
      <c r="VTU349" s="3"/>
      <c r="VTV349" s="3"/>
      <c r="VTW349" s="3"/>
      <c r="VTX349" s="3"/>
      <c r="VTY349" s="3"/>
      <c r="VTZ349" s="3"/>
      <c r="VUA349" s="3"/>
      <c r="VUB349" s="3"/>
      <c r="VUC349" s="3"/>
      <c r="VUD349" s="3"/>
      <c r="VUE349" s="3"/>
      <c r="VUF349" s="3"/>
      <c r="VUG349" s="3"/>
      <c r="VUH349" s="3"/>
      <c r="VUI349" s="3"/>
      <c r="VUJ349" s="3"/>
      <c r="VUK349" s="3"/>
      <c r="VUL349" s="3"/>
      <c r="VUM349" s="3"/>
      <c r="VUN349" s="3"/>
      <c r="VUO349" s="3"/>
      <c r="VUP349" s="3"/>
      <c r="VUQ349" s="3"/>
      <c r="VUR349" s="3"/>
      <c r="VUS349" s="3"/>
      <c r="VUT349" s="3"/>
      <c r="VUU349" s="3"/>
      <c r="VUV349" s="3"/>
      <c r="VUW349" s="3"/>
      <c r="VUX349" s="3"/>
      <c r="VUY349" s="3"/>
      <c r="VUZ349" s="3"/>
      <c r="VVA349" s="3"/>
      <c r="VVB349" s="3"/>
      <c r="VVC349" s="3"/>
      <c r="VVD349" s="3"/>
      <c r="VVE349" s="3"/>
      <c r="VVF349" s="3"/>
      <c r="VVG349" s="3"/>
      <c r="VVH349" s="3"/>
      <c r="VVI349" s="3"/>
      <c r="VVJ349" s="3"/>
      <c r="VVK349" s="3"/>
      <c r="VVL349" s="3"/>
      <c r="VVM349" s="3"/>
      <c r="VVN349" s="3"/>
      <c r="VVO349" s="3"/>
      <c r="VVP349" s="3"/>
      <c r="VVQ349" s="3"/>
      <c r="VVR349" s="3"/>
      <c r="VVS349" s="3"/>
      <c r="VVT349" s="3"/>
      <c r="VVU349" s="3"/>
      <c r="VVV349" s="3"/>
      <c r="VVW349" s="3"/>
      <c r="VVX349" s="3"/>
      <c r="VVY349" s="3"/>
      <c r="VVZ349" s="3"/>
      <c r="VWA349" s="3"/>
      <c r="VWB349" s="3"/>
      <c r="VWC349" s="3"/>
      <c r="VWD349" s="3"/>
      <c r="VWE349" s="3"/>
      <c r="VWF349" s="3"/>
      <c r="VWG349" s="3"/>
      <c r="VWH349" s="3"/>
      <c r="VWI349" s="3"/>
      <c r="VWJ349" s="3"/>
      <c r="VWK349" s="3"/>
      <c r="VWL349" s="3"/>
      <c r="VWM349" s="3"/>
      <c r="VWN349" s="3"/>
      <c r="VWO349" s="3"/>
      <c r="VWP349" s="3"/>
      <c r="VWQ349" s="3"/>
      <c r="VWR349" s="3"/>
      <c r="VWS349" s="3"/>
      <c r="VWT349" s="3"/>
      <c r="VWU349" s="3"/>
      <c r="VWV349" s="3"/>
      <c r="VWW349" s="3"/>
      <c r="VWX349" s="3"/>
      <c r="VWY349" s="3"/>
      <c r="VWZ349" s="3"/>
      <c r="VXA349" s="3"/>
      <c r="VXB349" s="3"/>
      <c r="VXC349" s="3"/>
      <c r="VXD349" s="3"/>
      <c r="VXE349" s="3"/>
      <c r="VXF349" s="3"/>
      <c r="VXG349" s="3"/>
      <c r="VXH349" s="3"/>
      <c r="VXI349" s="3"/>
      <c r="VXJ349" s="3"/>
      <c r="VXK349" s="3"/>
      <c r="VXL349" s="3"/>
      <c r="VXM349" s="3"/>
      <c r="VXN349" s="3"/>
      <c r="VXO349" s="3"/>
      <c r="VXP349" s="3"/>
      <c r="VXQ349" s="3"/>
      <c r="VXR349" s="3"/>
      <c r="VXS349" s="3"/>
      <c r="VXT349" s="3"/>
      <c r="VXU349" s="3"/>
      <c r="VXV349" s="3"/>
      <c r="VXW349" s="3"/>
      <c r="VXX349" s="3"/>
      <c r="VXY349" s="3"/>
      <c r="VXZ349" s="3"/>
      <c r="VYA349" s="3"/>
      <c r="VYB349" s="3"/>
      <c r="VYC349" s="3"/>
      <c r="VYD349" s="3"/>
      <c r="VYE349" s="3"/>
      <c r="VYF349" s="3"/>
      <c r="VYG349" s="3"/>
      <c r="VYH349" s="3"/>
      <c r="VYI349" s="3"/>
      <c r="VYJ349" s="3"/>
      <c r="VYK349" s="3"/>
      <c r="VYL349" s="3"/>
      <c r="VYM349" s="3"/>
      <c r="VYN349" s="3"/>
      <c r="VYO349" s="3"/>
      <c r="VYP349" s="3"/>
      <c r="VYQ349" s="3"/>
      <c r="VYR349" s="3"/>
      <c r="VYS349" s="3"/>
      <c r="VYT349" s="3"/>
      <c r="VYU349" s="3"/>
      <c r="VYV349" s="3"/>
      <c r="VYW349" s="3"/>
      <c r="VYX349" s="3"/>
      <c r="VYY349" s="3"/>
      <c r="VYZ349" s="3"/>
      <c r="VZA349" s="3"/>
      <c r="VZB349" s="3"/>
      <c r="VZC349" s="3"/>
      <c r="VZD349" s="3"/>
      <c r="VZE349" s="3"/>
      <c r="VZF349" s="3"/>
      <c r="VZG349" s="3"/>
      <c r="VZH349" s="3"/>
      <c r="VZI349" s="3"/>
      <c r="VZJ349" s="3"/>
      <c r="VZK349" s="3"/>
      <c r="VZL349" s="3"/>
      <c r="VZM349" s="3"/>
      <c r="VZN349" s="3"/>
      <c r="VZO349" s="3"/>
      <c r="VZP349" s="3"/>
      <c r="VZQ349" s="3"/>
      <c r="VZR349" s="3"/>
      <c r="VZS349" s="3"/>
      <c r="VZT349" s="3"/>
      <c r="VZU349" s="3"/>
      <c r="VZV349" s="3"/>
      <c r="VZW349" s="3"/>
      <c r="VZX349" s="3"/>
      <c r="VZY349" s="3"/>
      <c r="VZZ349" s="3"/>
      <c r="WAA349" s="3"/>
      <c r="WAB349" s="3"/>
      <c r="WAC349" s="3"/>
      <c r="WAD349" s="3"/>
      <c r="WAE349" s="3"/>
      <c r="WAF349" s="3"/>
      <c r="WAG349" s="3"/>
      <c r="WAH349" s="3"/>
      <c r="WAI349" s="3"/>
      <c r="WAJ349" s="3"/>
      <c r="WAK349" s="3"/>
      <c r="WAL349" s="3"/>
      <c r="WAM349" s="3"/>
      <c r="WAN349" s="3"/>
      <c r="WAO349" s="3"/>
      <c r="WAP349" s="3"/>
      <c r="WAQ349" s="3"/>
      <c r="WAR349" s="3"/>
      <c r="WAS349" s="3"/>
      <c r="WAT349" s="3"/>
      <c r="WAU349" s="3"/>
      <c r="WAV349" s="3"/>
      <c r="WAW349" s="3"/>
      <c r="WAX349" s="3"/>
      <c r="WAY349" s="3"/>
      <c r="WAZ349" s="3"/>
      <c r="WBA349" s="3"/>
      <c r="WBB349" s="3"/>
      <c r="WBC349" s="3"/>
      <c r="WBD349" s="3"/>
      <c r="WBE349" s="3"/>
      <c r="WBF349" s="3"/>
      <c r="WBG349" s="3"/>
      <c r="WBH349" s="3"/>
      <c r="WBI349" s="3"/>
      <c r="WBJ349" s="3"/>
      <c r="WBK349" s="3"/>
      <c r="WBL349" s="3"/>
      <c r="WBM349" s="3"/>
      <c r="WBN349" s="3"/>
      <c r="WBO349" s="3"/>
      <c r="WBP349" s="3"/>
      <c r="WBQ349" s="3"/>
      <c r="WBR349" s="3"/>
      <c r="WBS349" s="3"/>
      <c r="WBT349" s="3"/>
      <c r="WBU349" s="3"/>
      <c r="WBV349" s="3"/>
      <c r="WBW349" s="3"/>
      <c r="WBX349" s="3"/>
      <c r="WBY349" s="3"/>
      <c r="WBZ349" s="3"/>
      <c r="WCA349" s="3"/>
      <c r="WCB349" s="3"/>
      <c r="WCC349" s="3"/>
      <c r="WCD349" s="3"/>
      <c r="WCE349" s="3"/>
      <c r="WCF349" s="3"/>
      <c r="WCG349" s="3"/>
      <c r="WCH349" s="3"/>
      <c r="WCI349" s="3"/>
      <c r="WCJ349" s="3"/>
      <c r="WCK349" s="3"/>
      <c r="WCL349" s="3"/>
      <c r="WCM349" s="3"/>
      <c r="WCN349" s="3"/>
      <c r="WCO349" s="3"/>
      <c r="WCP349" s="3"/>
      <c r="WCQ349" s="3"/>
      <c r="WCR349" s="3"/>
      <c r="WCS349" s="3"/>
      <c r="WCT349" s="3"/>
      <c r="WCU349" s="3"/>
      <c r="WCV349" s="3"/>
      <c r="WCW349" s="3"/>
      <c r="WCX349" s="3"/>
      <c r="WCY349" s="3"/>
      <c r="WCZ349" s="3"/>
      <c r="WDA349" s="3"/>
      <c r="WDB349" s="3"/>
      <c r="WDC349" s="3"/>
      <c r="WDD349" s="3"/>
      <c r="WDE349" s="3"/>
      <c r="WDF349" s="3"/>
      <c r="WDG349" s="3"/>
      <c r="WDH349" s="3"/>
      <c r="WDI349" s="3"/>
      <c r="WDJ349" s="3"/>
      <c r="WDK349" s="3"/>
      <c r="WDL349" s="3"/>
      <c r="WDM349" s="3"/>
      <c r="WDN349" s="3"/>
      <c r="WDO349" s="3"/>
      <c r="WDP349" s="3"/>
      <c r="WDQ349" s="3"/>
      <c r="WDR349" s="3"/>
      <c r="WDS349" s="3"/>
      <c r="WDT349" s="3"/>
      <c r="WDU349" s="3"/>
      <c r="WDV349" s="3"/>
      <c r="WDW349" s="3"/>
      <c r="WDX349" s="3"/>
      <c r="WDY349" s="3"/>
      <c r="WDZ349" s="3"/>
      <c r="WEA349" s="3"/>
      <c r="WEB349" s="3"/>
      <c r="WEC349" s="3"/>
      <c r="WED349" s="3"/>
      <c r="WEE349" s="3"/>
      <c r="WEF349" s="3"/>
      <c r="WEG349" s="3"/>
      <c r="WEH349" s="3"/>
      <c r="WEI349" s="3"/>
      <c r="WEJ349" s="3"/>
      <c r="WEK349" s="3"/>
      <c r="WEL349" s="3"/>
      <c r="WEM349" s="3"/>
      <c r="WEN349" s="3"/>
      <c r="WEO349" s="3"/>
      <c r="WEP349" s="3"/>
      <c r="WEQ349" s="3"/>
      <c r="WER349" s="3"/>
      <c r="WES349" s="3"/>
      <c r="WET349" s="3"/>
      <c r="WEU349" s="3"/>
      <c r="WEV349" s="3"/>
      <c r="WEW349" s="3"/>
      <c r="WEX349" s="3"/>
      <c r="WEY349" s="3"/>
      <c r="WEZ349" s="3"/>
      <c r="WFA349" s="3"/>
      <c r="WFB349" s="3"/>
      <c r="WFC349" s="3"/>
      <c r="WFD349" s="3"/>
      <c r="WFE349" s="3"/>
      <c r="WFF349" s="3"/>
      <c r="WFG349" s="3"/>
      <c r="WFH349" s="3"/>
      <c r="WFI349" s="3"/>
      <c r="WFJ349" s="3"/>
      <c r="WFK349" s="3"/>
      <c r="WFL349" s="3"/>
      <c r="WFM349" s="3"/>
      <c r="WFN349" s="3"/>
      <c r="WFO349" s="3"/>
      <c r="WFP349" s="3"/>
      <c r="WFQ349" s="3"/>
      <c r="WFR349" s="3"/>
      <c r="WFS349" s="3"/>
      <c r="WFT349" s="3"/>
      <c r="WFU349" s="3"/>
      <c r="WFV349" s="3"/>
      <c r="WFW349" s="3"/>
      <c r="WFX349" s="3"/>
      <c r="WFY349" s="3"/>
      <c r="WFZ349" s="3"/>
      <c r="WGA349" s="3"/>
      <c r="WGB349" s="3"/>
      <c r="WGC349" s="3"/>
      <c r="WGD349" s="3"/>
      <c r="WGE349" s="3"/>
      <c r="WGF349" s="3"/>
      <c r="WGG349" s="3"/>
      <c r="WGH349" s="3"/>
      <c r="WGI349" s="3"/>
      <c r="WGJ349" s="3"/>
      <c r="WGK349" s="3"/>
      <c r="WGL349" s="3"/>
      <c r="WGM349" s="3"/>
      <c r="WGN349" s="3"/>
      <c r="WGO349" s="3"/>
      <c r="WGP349" s="3"/>
      <c r="WGQ349" s="3"/>
      <c r="WGR349" s="3"/>
      <c r="WGS349" s="3"/>
      <c r="WGT349" s="3"/>
      <c r="WGU349" s="3"/>
      <c r="WGV349" s="3"/>
      <c r="WGW349" s="3"/>
      <c r="WGX349" s="3"/>
      <c r="WGY349" s="3"/>
      <c r="WGZ349" s="3"/>
      <c r="WHA349" s="3"/>
      <c r="WHB349" s="3"/>
      <c r="WHC349" s="3"/>
      <c r="WHD349" s="3"/>
      <c r="WHE349" s="3"/>
      <c r="WHF349" s="3"/>
      <c r="WHG349" s="3"/>
      <c r="WHH349" s="3"/>
      <c r="WHI349" s="3"/>
      <c r="WHJ349" s="3"/>
      <c r="WHK349" s="3"/>
      <c r="WHL349" s="3"/>
      <c r="WHM349" s="3"/>
      <c r="WHN349" s="3"/>
      <c r="WHO349" s="3"/>
      <c r="WHP349" s="3"/>
      <c r="WHQ349" s="3"/>
      <c r="WHR349" s="3"/>
      <c r="WHS349" s="3"/>
      <c r="WHT349" s="3"/>
      <c r="WHU349" s="3"/>
      <c r="WHV349" s="3"/>
      <c r="WHW349" s="3"/>
      <c r="WHX349" s="3"/>
      <c r="WHY349" s="3"/>
      <c r="WHZ349" s="3"/>
      <c r="WIA349" s="3"/>
      <c r="WIB349" s="3"/>
      <c r="WIC349" s="3"/>
      <c r="WID349" s="3"/>
      <c r="WIE349" s="3"/>
      <c r="WIF349" s="3"/>
      <c r="WIG349" s="3"/>
      <c r="WIH349" s="3"/>
      <c r="WII349" s="3"/>
      <c r="WIJ349" s="3"/>
      <c r="WIK349" s="3"/>
      <c r="WIL349" s="3"/>
      <c r="WIM349" s="3"/>
      <c r="WIN349" s="3"/>
      <c r="WIO349" s="3"/>
      <c r="WIP349" s="3"/>
      <c r="WIQ349" s="3"/>
      <c r="WIR349" s="3"/>
      <c r="WIS349" s="3"/>
      <c r="WIT349" s="3"/>
      <c r="WIU349" s="3"/>
      <c r="WIV349" s="3"/>
      <c r="WIW349" s="3"/>
      <c r="WIX349" s="3"/>
      <c r="WIY349" s="3"/>
      <c r="WIZ349" s="3"/>
      <c r="WJA349" s="3"/>
      <c r="WJB349" s="3"/>
      <c r="WJC349" s="3"/>
      <c r="WJD349" s="3"/>
      <c r="WJE349" s="3"/>
      <c r="WJF349" s="3"/>
      <c r="WJG349" s="3"/>
      <c r="WJH349" s="3"/>
      <c r="WJI349" s="3"/>
      <c r="WJJ349" s="3"/>
      <c r="WJK349" s="3"/>
      <c r="WJL349" s="3"/>
      <c r="WJM349" s="3"/>
      <c r="WJN349" s="3"/>
      <c r="WJO349" s="3"/>
      <c r="WJP349" s="3"/>
      <c r="WJQ349" s="3"/>
      <c r="WJR349" s="3"/>
      <c r="WJS349" s="3"/>
      <c r="WJT349" s="3"/>
      <c r="WJU349" s="3"/>
      <c r="WJV349" s="3"/>
      <c r="WJW349" s="3"/>
      <c r="WJX349" s="3"/>
      <c r="WJY349" s="3"/>
      <c r="WJZ349" s="3"/>
      <c r="WKA349" s="3"/>
      <c r="WKB349" s="3"/>
      <c r="WKC349" s="3"/>
      <c r="WKD349" s="3"/>
      <c r="WKE349" s="3"/>
      <c r="WKF349" s="3"/>
      <c r="WKG349" s="3"/>
      <c r="WKH349" s="3"/>
      <c r="WKI349" s="3"/>
      <c r="WKJ349" s="3"/>
      <c r="WKK349" s="3"/>
      <c r="WKL349" s="3"/>
      <c r="WKM349" s="3"/>
      <c r="WKN349" s="3"/>
      <c r="WKO349" s="3"/>
      <c r="WKP349" s="3"/>
      <c r="WKQ349" s="3"/>
      <c r="WKR349" s="3"/>
      <c r="WKS349" s="3"/>
      <c r="WKT349" s="3"/>
      <c r="WKU349" s="3"/>
      <c r="WKV349" s="3"/>
      <c r="WKW349" s="3"/>
      <c r="WKX349" s="3"/>
      <c r="WKY349" s="3"/>
      <c r="WKZ349" s="3"/>
      <c r="WLA349" s="3"/>
      <c r="WLB349" s="3"/>
      <c r="WLC349" s="3"/>
      <c r="WLD349" s="3"/>
      <c r="WLE349" s="3"/>
      <c r="WLF349" s="3"/>
      <c r="WLG349" s="3"/>
      <c r="WLH349" s="3"/>
      <c r="WLI349" s="3"/>
      <c r="WLJ349" s="3"/>
      <c r="WLK349" s="3"/>
      <c r="WLL349" s="3"/>
      <c r="WLM349" s="3"/>
      <c r="WLN349" s="3"/>
      <c r="WLO349" s="3"/>
      <c r="WLP349" s="3"/>
      <c r="WLQ349" s="3"/>
      <c r="WLR349" s="3"/>
      <c r="WLS349" s="3"/>
      <c r="WLT349" s="3"/>
      <c r="WLU349" s="3"/>
      <c r="WLV349" s="3"/>
      <c r="WLW349" s="3"/>
      <c r="WLX349" s="3"/>
      <c r="WLY349" s="3"/>
      <c r="WLZ349" s="3"/>
      <c r="WMA349" s="3"/>
      <c r="WMB349" s="3"/>
      <c r="WMC349" s="3"/>
      <c r="WMD349" s="3"/>
      <c r="WME349" s="3"/>
      <c r="WMF349" s="3"/>
      <c r="WMG349" s="3"/>
      <c r="WMH349" s="3"/>
      <c r="WMI349" s="3"/>
      <c r="WMJ349" s="3"/>
      <c r="WMK349" s="3"/>
      <c r="WML349" s="3"/>
      <c r="WMM349" s="3"/>
      <c r="WMN349" s="3"/>
      <c r="WMO349" s="3"/>
      <c r="WMP349" s="3"/>
      <c r="WMQ349" s="3"/>
      <c r="WMR349" s="3"/>
      <c r="WMS349" s="3"/>
      <c r="WMT349" s="3"/>
      <c r="WMU349" s="3"/>
      <c r="WMV349" s="3"/>
      <c r="WMW349" s="3"/>
      <c r="WMX349" s="3"/>
      <c r="WMY349" s="3"/>
      <c r="WMZ349" s="3"/>
      <c r="WNA349" s="3"/>
      <c r="WNB349" s="3"/>
      <c r="WNC349" s="3"/>
      <c r="WND349" s="3"/>
      <c r="WNE349" s="3"/>
      <c r="WNF349" s="3"/>
      <c r="WNG349" s="3"/>
      <c r="WNH349" s="3"/>
      <c r="WNI349" s="3"/>
      <c r="WNJ349" s="3"/>
      <c r="WNK349" s="3"/>
      <c r="WNL349" s="3"/>
      <c r="WNM349" s="3"/>
      <c r="WNN349" s="3"/>
      <c r="WNO349" s="3"/>
      <c r="WNP349" s="3"/>
      <c r="WNQ349" s="3"/>
      <c r="WNR349" s="3"/>
      <c r="WNS349" s="3"/>
      <c r="WNT349" s="3"/>
      <c r="WNU349" s="3"/>
      <c r="WNV349" s="3"/>
      <c r="WNW349" s="3"/>
      <c r="WNX349" s="3"/>
      <c r="WNY349" s="3"/>
      <c r="WNZ349" s="3"/>
      <c r="WOA349" s="3"/>
      <c r="WOB349" s="3"/>
      <c r="WOC349" s="3"/>
      <c r="WOD349" s="3"/>
      <c r="WOE349" s="3"/>
      <c r="WOF349" s="3"/>
      <c r="WOG349" s="3"/>
      <c r="WOH349" s="3"/>
      <c r="WOI349" s="3"/>
      <c r="WOJ349" s="3"/>
      <c r="WOK349" s="3"/>
      <c r="WOL349" s="3"/>
      <c r="WOM349" s="3"/>
      <c r="WON349" s="3"/>
      <c r="WOO349" s="3"/>
      <c r="WOP349" s="3"/>
      <c r="WOQ349" s="3"/>
      <c r="WOR349" s="3"/>
      <c r="WOS349" s="3"/>
      <c r="WOT349" s="3"/>
      <c r="WOU349" s="3"/>
      <c r="WOV349" s="3"/>
      <c r="WOW349" s="3"/>
      <c r="WOX349" s="3"/>
      <c r="WOY349" s="3"/>
      <c r="WOZ349" s="3"/>
      <c r="WPA349" s="3"/>
      <c r="WPB349" s="3"/>
      <c r="WPC349" s="3"/>
      <c r="WPD349" s="3"/>
      <c r="WPE349" s="3"/>
      <c r="WPF349" s="3"/>
      <c r="WPG349" s="3"/>
      <c r="WPH349" s="3"/>
      <c r="WPI349" s="3"/>
      <c r="WPJ349" s="3"/>
      <c r="WPK349" s="3"/>
      <c r="WPL349" s="3"/>
      <c r="WPM349" s="3"/>
      <c r="WPN349" s="3"/>
      <c r="WPO349" s="3"/>
      <c r="WPP349" s="3"/>
      <c r="WPQ349" s="3"/>
      <c r="WPR349" s="3"/>
      <c r="WPS349" s="3"/>
      <c r="WPT349" s="3"/>
      <c r="WPU349" s="3"/>
      <c r="WPV349" s="3"/>
      <c r="WPW349" s="3"/>
      <c r="WPX349" s="3"/>
      <c r="WPY349" s="3"/>
      <c r="WPZ349" s="3"/>
      <c r="WQA349" s="3"/>
      <c r="WQB349" s="3"/>
      <c r="WQC349" s="3"/>
      <c r="WQD349" s="3"/>
      <c r="WQE349" s="3"/>
      <c r="WQF349" s="3"/>
      <c r="WQG349" s="3"/>
      <c r="WQH349" s="3"/>
      <c r="WQI349" s="3"/>
      <c r="WQJ349" s="3"/>
      <c r="WQK349" s="3"/>
      <c r="WQL349" s="3"/>
      <c r="WQM349" s="3"/>
      <c r="WQN349" s="3"/>
      <c r="WQO349" s="3"/>
      <c r="WQP349" s="3"/>
      <c r="WQQ349" s="3"/>
      <c r="WQR349" s="3"/>
      <c r="WQS349" s="3"/>
      <c r="WQT349" s="3"/>
      <c r="WQU349" s="3"/>
      <c r="WQV349" s="3"/>
      <c r="WQW349" s="3"/>
      <c r="WQX349" s="3"/>
      <c r="WQY349" s="3"/>
      <c r="WQZ349" s="3"/>
      <c r="WRA349" s="3"/>
      <c r="WRB349" s="3"/>
      <c r="WRC349" s="3"/>
      <c r="WRD349" s="3"/>
      <c r="WRE349" s="3"/>
      <c r="WRF349" s="3"/>
      <c r="WRG349" s="3"/>
      <c r="WRH349" s="3"/>
      <c r="WRI349" s="3"/>
      <c r="WRJ349" s="3"/>
      <c r="WRK349" s="3"/>
      <c r="WRL349" s="3"/>
      <c r="WRM349" s="3"/>
      <c r="WRN349" s="3"/>
      <c r="WRO349" s="3"/>
      <c r="WRP349" s="3"/>
      <c r="WRQ349" s="3"/>
      <c r="WRR349" s="3"/>
      <c r="WRS349" s="3"/>
      <c r="WRT349" s="3"/>
      <c r="WRU349" s="3"/>
      <c r="WRV349" s="3"/>
      <c r="WRW349" s="3"/>
      <c r="WRX349" s="3"/>
      <c r="WRY349" s="3"/>
      <c r="WRZ349" s="3"/>
      <c r="WSA349" s="3"/>
      <c r="WSB349" s="3"/>
      <c r="WSC349" s="3"/>
      <c r="WSD349" s="3"/>
      <c r="WSE349" s="3"/>
      <c r="WSF349" s="3"/>
      <c r="WSG349" s="3"/>
      <c r="WSH349" s="3"/>
      <c r="WSI349" s="3"/>
      <c r="WSJ349" s="3"/>
      <c r="WSK349" s="3"/>
      <c r="WSL349" s="3"/>
      <c r="WSM349" s="3"/>
      <c r="WSN349" s="3"/>
      <c r="WSO349" s="3"/>
      <c r="WSP349" s="3"/>
      <c r="WSQ349" s="3"/>
      <c r="WSR349" s="3"/>
      <c r="WSS349" s="3"/>
      <c r="WST349" s="3"/>
      <c r="WSU349" s="3"/>
      <c r="WSV349" s="3"/>
      <c r="WSW349" s="3"/>
      <c r="WSX349" s="3"/>
      <c r="WSY349" s="3"/>
      <c r="WSZ349" s="3"/>
      <c r="WTA349" s="3"/>
      <c r="WTB349" s="3"/>
      <c r="WTC349" s="3"/>
      <c r="WTD349" s="3"/>
      <c r="WTE349" s="3"/>
      <c r="WTF349" s="3"/>
      <c r="WTG349" s="3"/>
      <c r="WTH349" s="3"/>
      <c r="WTI349" s="3"/>
      <c r="WTJ349" s="3"/>
      <c r="WTK349" s="3"/>
      <c r="WTL349" s="3"/>
      <c r="WTM349" s="3"/>
      <c r="WTN349" s="3"/>
      <c r="WTO349" s="3"/>
      <c r="WTP349" s="3"/>
      <c r="WTQ349" s="3"/>
      <c r="WTR349" s="3"/>
      <c r="WTS349" s="3"/>
      <c r="WTT349" s="3"/>
      <c r="WTU349" s="3"/>
      <c r="WTV349" s="3"/>
      <c r="WTW349" s="3"/>
      <c r="WTX349" s="3"/>
      <c r="WTY349" s="3"/>
      <c r="WTZ349" s="3"/>
      <c r="WUA349" s="3"/>
      <c r="WUB349" s="3"/>
      <c r="WUC349" s="3"/>
      <c r="WUD349" s="3"/>
      <c r="WUE349" s="3"/>
      <c r="WUF349" s="3"/>
      <c r="WUG349" s="3"/>
      <c r="WUH349" s="3"/>
      <c r="WUI349" s="3"/>
      <c r="WUJ349" s="3"/>
      <c r="WUK349" s="3"/>
      <c r="WUL349" s="3"/>
      <c r="WUM349" s="3"/>
      <c r="WUN349" s="3"/>
      <c r="WUO349" s="3"/>
      <c r="WUP349" s="3"/>
      <c r="WUQ349" s="3"/>
      <c r="WUR349" s="3"/>
      <c r="WUS349" s="3"/>
      <c r="WUT349" s="3"/>
      <c r="WUU349" s="3"/>
      <c r="WUV349" s="3"/>
      <c r="WUW349" s="3"/>
      <c r="WUX349" s="3"/>
      <c r="WUY349" s="3"/>
      <c r="WUZ349" s="3"/>
      <c r="WVA349" s="3"/>
      <c r="WVB349" s="3"/>
      <c r="WVC349" s="3"/>
      <c r="WVD349" s="3"/>
      <c r="WVE349" s="3"/>
      <c r="WVF349" s="3"/>
      <c r="WVG349" s="3"/>
      <c r="WVH349" s="3"/>
      <c r="WVI349" s="3"/>
      <c r="WVJ349" s="3"/>
      <c r="WVK349" s="3"/>
      <c r="WVL349" s="3"/>
      <c r="WVM349" s="3"/>
      <c r="WVN349" s="3"/>
      <c r="WVO349" s="3"/>
      <c r="WVP349" s="3"/>
      <c r="WVQ349" s="3"/>
      <c r="WVR349" s="3"/>
      <c r="WVS349" s="3"/>
      <c r="WVT349" s="3"/>
      <c r="WVU349" s="3"/>
      <c r="WVV349" s="3"/>
      <c r="WVW349" s="3"/>
      <c r="WVX349" s="3"/>
      <c r="WVY349" s="3"/>
      <c r="WVZ349" s="3"/>
      <c r="WWA349" s="3"/>
      <c r="WWB349" s="3"/>
      <c r="WWC349" s="3"/>
      <c r="WWD349" s="3"/>
      <c r="WWE349" s="3"/>
      <c r="WWF349" s="3"/>
      <c r="WWG349" s="3"/>
      <c r="WWH349" s="3"/>
      <c r="WWI349" s="3"/>
      <c r="WWJ349" s="3"/>
      <c r="WWK349" s="3"/>
      <c r="WWL349" s="3"/>
      <c r="WWM349" s="3"/>
      <c r="WWN349" s="3"/>
      <c r="WWO349" s="3"/>
      <c r="WWP349" s="3"/>
      <c r="WWQ349" s="3"/>
      <c r="WWR349" s="3"/>
      <c r="WWS349" s="3"/>
      <c r="WWT349" s="3"/>
      <c r="WWU349" s="3"/>
      <c r="WWV349" s="3"/>
      <c r="WWW349" s="3"/>
      <c r="WWX349" s="3"/>
      <c r="WWY349" s="3"/>
      <c r="WWZ349" s="3"/>
      <c r="WXA349" s="3"/>
      <c r="WXB349" s="3"/>
      <c r="WXC349" s="3"/>
      <c r="WXD349" s="3"/>
      <c r="WXE349" s="3"/>
      <c r="WXF349" s="3"/>
      <c r="WXG349" s="3"/>
      <c r="WXH349" s="3"/>
      <c r="WXI349" s="3"/>
      <c r="WXJ349" s="3"/>
      <c r="WXK349" s="3"/>
      <c r="WXL349" s="3"/>
      <c r="WXM349" s="3"/>
      <c r="WXN349" s="3"/>
      <c r="WXO349" s="3"/>
      <c r="WXP349" s="3"/>
      <c r="WXQ349" s="3"/>
      <c r="WXR349" s="3"/>
      <c r="WXS349" s="3"/>
      <c r="WXT349" s="3"/>
      <c r="WXU349" s="3"/>
      <c r="WXV349" s="3"/>
      <c r="WXW349" s="3"/>
      <c r="WXX349" s="3"/>
      <c r="WXY349" s="3"/>
      <c r="WXZ349" s="3"/>
      <c r="WYA349" s="3"/>
      <c r="WYB349" s="3"/>
      <c r="WYC349" s="3"/>
      <c r="WYD349" s="3"/>
      <c r="WYE349" s="3"/>
      <c r="WYF349" s="3"/>
      <c r="WYG349" s="3"/>
      <c r="WYH349" s="3"/>
      <c r="WYI349" s="3"/>
      <c r="WYJ349" s="3"/>
      <c r="WYK349" s="3"/>
      <c r="WYL349" s="3"/>
      <c r="WYM349" s="3"/>
      <c r="WYN349" s="3"/>
      <c r="WYO349" s="3"/>
      <c r="WYP349" s="3"/>
      <c r="WYQ349" s="3"/>
      <c r="WYR349" s="3"/>
      <c r="WYS349" s="3"/>
      <c r="WYT349" s="3"/>
      <c r="WYU349" s="3"/>
      <c r="WYV349" s="3"/>
      <c r="WYW349" s="3"/>
      <c r="WYX349" s="3"/>
      <c r="WYY349" s="3"/>
      <c r="WYZ349" s="3"/>
      <c r="WZA349" s="3"/>
      <c r="WZB349" s="3"/>
      <c r="WZC349" s="3"/>
      <c r="WZD349" s="3"/>
      <c r="WZE349" s="3"/>
      <c r="WZF349" s="3"/>
      <c r="WZG349" s="3"/>
      <c r="WZH349" s="3"/>
      <c r="WZI349" s="3"/>
      <c r="WZJ349" s="3"/>
      <c r="WZK349" s="3"/>
      <c r="WZL349" s="3"/>
      <c r="WZM349" s="3"/>
      <c r="WZN349" s="3"/>
      <c r="WZO349" s="3"/>
      <c r="WZP349" s="3"/>
      <c r="WZQ349" s="3"/>
      <c r="WZR349" s="3"/>
      <c r="WZS349" s="3"/>
      <c r="WZT349" s="3"/>
      <c r="WZU349" s="3"/>
      <c r="WZV349" s="3"/>
      <c r="WZW349" s="3"/>
      <c r="WZX349" s="3"/>
      <c r="WZY349" s="3"/>
      <c r="WZZ349" s="3"/>
      <c r="XAA349" s="3"/>
      <c r="XAB349" s="3"/>
      <c r="XAC349" s="3"/>
      <c r="XAD349" s="3"/>
      <c r="XAE349" s="3"/>
      <c r="XAF349" s="3"/>
      <c r="XAG349" s="3"/>
      <c r="XAH349" s="3"/>
      <c r="XAI349" s="3"/>
      <c r="XAJ349" s="3"/>
      <c r="XAK349" s="3"/>
      <c r="XAL349" s="3"/>
      <c r="XAM349" s="3"/>
      <c r="XAN349" s="3"/>
      <c r="XAO349" s="3"/>
      <c r="XAP349" s="3"/>
      <c r="XAQ349" s="3"/>
      <c r="XAR349" s="3"/>
      <c r="XAS349" s="3"/>
      <c r="XAT349" s="3"/>
      <c r="XAU349" s="3"/>
      <c r="XAV349" s="3"/>
      <c r="XAW349" s="3"/>
      <c r="XAX349" s="3"/>
      <c r="XAY349" s="3"/>
      <c r="XAZ349" s="3"/>
      <c r="XBA349" s="3"/>
      <c r="XBB349" s="3"/>
      <c r="XBC349" s="3"/>
      <c r="XBD349" s="3"/>
      <c r="XBE349" s="3"/>
      <c r="XBF349" s="3"/>
      <c r="XBG349" s="3"/>
      <c r="XBH349" s="3"/>
      <c r="XBI349" s="3"/>
      <c r="XBJ349" s="3"/>
      <c r="XBK349" s="3"/>
      <c r="XBL349" s="3"/>
      <c r="XBM349" s="3"/>
      <c r="XBN349" s="3"/>
      <c r="XBO349" s="3"/>
      <c r="XBP349" s="3"/>
      <c r="XBQ349" s="3"/>
      <c r="XBR349" s="3"/>
      <c r="XBS349" s="3"/>
      <c r="XBT349" s="3"/>
      <c r="XBU349" s="3"/>
      <c r="XBV349" s="3"/>
      <c r="XBW349" s="3"/>
      <c r="XBX349" s="3"/>
      <c r="XBY349" s="3"/>
      <c r="XBZ349" s="3"/>
      <c r="XCA349" s="3"/>
      <c r="XCB349" s="3"/>
      <c r="XCC349" s="3"/>
      <c r="XCD349" s="3"/>
      <c r="XCE349" s="3"/>
      <c r="XCF349" s="3"/>
      <c r="XCG349" s="3"/>
      <c r="XCH349" s="3"/>
      <c r="XCI349" s="3"/>
      <c r="XCJ349" s="3"/>
      <c r="XCK349" s="3"/>
      <c r="XCL349" s="3"/>
      <c r="XCM349" s="3"/>
      <c r="XCN349" s="3"/>
      <c r="XCO349" s="3"/>
      <c r="XCP349" s="3"/>
      <c r="XCQ349" s="3"/>
      <c r="XCR349" s="3"/>
      <c r="XCS349" s="3"/>
      <c r="XCT349" s="3"/>
      <c r="XCU349" s="3"/>
      <c r="XCV349" s="3"/>
      <c r="XCW349" s="3"/>
      <c r="XCX349" s="3"/>
      <c r="XCY349" s="3"/>
      <c r="XCZ349" s="3"/>
      <c r="XDA349" s="3"/>
      <c r="XDB349" s="3"/>
      <c r="XDC349" s="3"/>
      <c r="XDD349" s="3"/>
      <c r="XDE349" s="3"/>
      <c r="XDF349" s="3"/>
      <c r="XDG349" s="3"/>
      <c r="XDH349" s="3"/>
      <c r="XDI349" s="3"/>
      <c r="XDJ349" s="3"/>
      <c r="XDK349" s="3"/>
      <c r="XDL349" s="3"/>
      <c r="XDM349" s="3"/>
      <c r="XDN349" s="3"/>
      <c r="XDO349" s="3"/>
      <c r="XDP349" s="3"/>
      <c r="XDQ349" s="3"/>
      <c r="XDR349" s="3"/>
      <c r="XDS349" s="3"/>
      <c r="XDT349" s="3"/>
      <c r="XDU349" s="3"/>
      <c r="XDV349" s="3"/>
      <c r="XDW349" s="3"/>
      <c r="XDX349" s="3"/>
      <c r="XDY349" s="3"/>
      <c r="XDZ349" s="3"/>
      <c r="XEA349" s="3"/>
      <c r="XEB349" s="3"/>
      <c r="XEC349" s="3"/>
      <c r="XED349" s="3"/>
      <c r="XEE349" s="3"/>
      <c r="XEF349" s="3"/>
      <c r="XEG349" s="3"/>
      <c r="XEH349" s="3"/>
      <c r="XEI349" s="3"/>
      <c r="XEJ349" s="3"/>
      <c r="XEK349" s="3"/>
      <c r="XEL349" s="3"/>
      <c r="XEM349" s="3"/>
      <c r="XEN349" s="3"/>
      <c r="XEO349" s="3"/>
      <c r="XEP349" s="3"/>
      <c r="XEQ349" s="3"/>
      <c r="XER349" s="3"/>
      <c r="XES349" s="3"/>
      <c r="XET349" s="3"/>
      <c r="XEU349" s="3"/>
      <c r="XEV349" s="3"/>
      <c r="XEW349" s="3"/>
      <c r="XEX349" s="3"/>
      <c r="XEY349" s="3"/>
      <c r="XEZ349" s="3"/>
    </row>
    <row r="350" spans="1:16380" s="3" customFormat="1" ht="24" customHeight="1" x14ac:dyDescent="0.15">
      <c r="A350" s="17" t="s">
        <v>1034</v>
      </c>
      <c r="B350" s="17" t="s">
        <v>366</v>
      </c>
      <c r="C350" s="21">
        <v>2017</v>
      </c>
      <c r="D350" s="4" t="s">
        <v>953</v>
      </c>
      <c r="E350" s="4" t="s">
        <v>76</v>
      </c>
      <c r="F350" s="4"/>
      <c r="G350" s="40"/>
      <c r="H350" s="12">
        <v>2616.9683333333342</v>
      </c>
      <c r="I350" s="4"/>
      <c r="J350" s="5"/>
      <c r="K350" s="5"/>
      <c r="L350" s="5"/>
      <c r="M350" s="5" t="s">
        <v>944</v>
      </c>
      <c r="N350" s="5"/>
      <c r="O350" s="5"/>
      <c r="P350" s="5"/>
      <c r="Q350" s="5"/>
      <c r="R350" s="5"/>
      <c r="S350" s="5"/>
      <c r="T350" s="4"/>
      <c r="U350" s="5"/>
      <c r="V350" s="5"/>
      <c r="W350" s="5"/>
      <c r="X350" s="5"/>
      <c r="Y350" s="5"/>
      <c r="Z350" s="5"/>
      <c r="AA350" s="5"/>
      <c r="AB350" s="4"/>
      <c r="AC350" s="17"/>
      <c r="AE350" s="52" t="s">
        <v>33</v>
      </c>
    </row>
    <row r="351" spans="1:16380" s="3" customFormat="1" ht="14" customHeight="1" x14ac:dyDescent="0.15">
      <c r="A351" s="17" t="s">
        <v>1035</v>
      </c>
      <c r="B351" s="17" t="s">
        <v>367</v>
      </c>
      <c r="C351" s="21">
        <v>2017</v>
      </c>
      <c r="D351" s="4" t="s">
        <v>953</v>
      </c>
      <c r="E351" s="4" t="s">
        <v>45</v>
      </c>
      <c r="F351" s="4"/>
      <c r="G351" s="40"/>
      <c r="H351" s="12">
        <v>117.3</v>
      </c>
      <c r="I351" s="4"/>
      <c r="J351" s="5" t="s">
        <v>942</v>
      </c>
      <c r="K351" s="5"/>
      <c r="L351" s="5" t="s">
        <v>943</v>
      </c>
      <c r="M351" s="5"/>
      <c r="N351" s="5"/>
      <c r="O351" s="5"/>
      <c r="P351" s="5"/>
      <c r="Q351" s="5"/>
      <c r="R351" s="5"/>
      <c r="S351" s="5"/>
      <c r="T351" s="4"/>
      <c r="U351" s="5" t="s">
        <v>942</v>
      </c>
      <c r="V351" s="5"/>
      <c r="W351" s="5"/>
      <c r="X351" s="5"/>
      <c r="Y351" s="5"/>
      <c r="Z351" s="5"/>
      <c r="AA351" s="5"/>
      <c r="AB351" s="4" t="s">
        <v>942</v>
      </c>
      <c r="AC351" s="17"/>
      <c r="AE351" s="52" t="s">
        <v>33</v>
      </c>
    </row>
    <row r="352" spans="1:16380" ht="16" customHeight="1" x14ac:dyDescent="0.15">
      <c r="A352" s="17" t="s">
        <v>1036</v>
      </c>
      <c r="B352" s="17" t="s">
        <v>368</v>
      </c>
      <c r="C352" s="20">
        <v>2017</v>
      </c>
      <c r="D352" s="4" t="s">
        <v>953</v>
      </c>
      <c r="E352" s="4" t="s">
        <v>226</v>
      </c>
      <c r="F352" s="9"/>
      <c r="G352" s="37"/>
      <c r="H352" s="11">
        <v>16</v>
      </c>
      <c r="I352" s="4"/>
      <c r="L352" s="5" t="s">
        <v>943</v>
      </c>
      <c r="T352" s="4"/>
      <c r="U352" s="5" t="s">
        <v>942</v>
      </c>
      <c r="AB352" s="9"/>
      <c r="AC352" s="17"/>
      <c r="AD352" s="3"/>
      <c r="AE352" s="52" t="s">
        <v>33</v>
      </c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  <c r="JZ352" s="3"/>
      <c r="KA352" s="3"/>
      <c r="KB352" s="3"/>
      <c r="KC352" s="3"/>
      <c r="KD352" s="3"/>
      <c r="KE352" s="3"/>
      <c r="KF352" s="3"/>
      <c r="KG352" s="3"/>
      <c r="KH352" s="3"/>
      <c r="KI352" s="3"/>
      <c r="KJ352" s="3"/>
      <c r="KK352" s="3"/>
      <c r="KL352" s="3"/>
      <c r="KM352" s="3"/>
      <c r="KN352" s="3"/>
      <c r="KO352" s="3"/>
      <c r="KP352" s="3"/>
      <c r="KQ352" s="3"/>
      <c r="KR352" s="3"/>
      <c r="KS352" s="3"/>
      <c r="KT352" s="3"/>
      <c r="KU352" s="3"/>
      <c r="KV352" s="3"/>
      <c r="KW352" s="3"/>
      <c r="KX352" s="3"/>
      <c r="KY352" s="3"/>
      <c r="KZ352" s="3"/>
      <c r="LA352" s="3"/>
      <c r="LB352" s="3"/>
      <c r="LC352" s="3"/>
      <c r="LD352" s="3"/>
      <c r="LE352" s="3"/>
      <c r="LF352" s="3"/>
      <c r="LG352" s="3"/>
      <c r="LH352" s="3"/>
      <c r="LI352" s="3"/>
      <c r="LJ352" s="3"/>
      <c r="LK352" s="3"/>
      <c r="LL352" s="3"/>
      <c r="LM352" s="3"/>
      <c r="LN352" s="3"/>
      <c r="LO352" s="3"/>
      <c r="LP352" s="3"/>
      <c r="LQ352" s="3"/>
      <c r="LR352" s="3"/>
      <c r="LS352" s="3"/>
      <c r="LT352" s="3"/>
      <c r="LU352" s="3"/>
      <c r="LV352" s="3"/>
      <c r="LW352" s="3"/>
      <c r="LX352" s="3"/>
      <c r="LY352" s="3"/>
      <c r="LZ352" s="3"/>
      <c r="MA352" s="3"/>
      <c r="MB352" s="3"/>
      <c r="MC352" s="3"/>
      <c r="MD352" s="3"/>
      <c r="ME352" s="3"/>
      <c r="MF352" s="3"/>
      <c r="MG352" s="3"/>
      <c r="MH352" s="3"/>
      <c r="MI352" s="3"/>
      <c r="MJ352" s="3"/>
      <c r="MK352" s="3"/>
      <c r="ML352" s="3"/>
      <c r="MM352" s="3"/>
      <c r="MN352" s="3"/>
      <c r="MO352" s="3"/>
      <c r="MP352" s="3"/>
      <c r="MQ352" s="3"/>
      <c r="MR352" s="3"/>
      <c r="MS352" s="3"/>
      <c r="MT352" s="3"/>
      <c r="MU352" s="3"/>
      <c r="MV352" s="3"/>
      <c r="MW352" s="3"/>
      <c r="MX352" s="3"/>
      <c r="MY352" s="3"/>
      <c r="MZ352" s="3"/>
      <c r="NA352" s="3"/>
      <c r="NB352" s="3"/>
      <c r="NC352" s="3"/>
      <c r="ND352" s="3"/>
      <c r="NE352" s="3"/>
      <c r="NF352" s="3"/>
      <c r="NG352" s="3"/>
      <c r="NH352" s="3"/>
      <c r="NI352" s="3"/>
      <c r="NJ352" s="3"/>
      <c r="NK352" s="3"/>
      <c r="NL352" s="3"/>
      <c r="NM352" s="3"/>
      <c r="NN352" s="3"/>
      <c r="NO352" s="3"/>
      <c r="NP352" s="3"/>
      <c r="NQ352" s="3"/>
      <c r="NR352" s="3"/>
      <c r="NS352" s="3"/>
      <c r="NT352" s="3"/>
      <c r="NU352" s="3"/>
      <c r="NV352" s="3"/>
      <c r="NW352" s="3"/>
      <c r="NX352" s="3"/>
      <c r="NY352" s="3"/>
      <c r="NZ352" s="3"/>
      <c r="OA352" s="3"/>
      <c r="OB352" s="3"/>
      <c r="OC352" s="3"/>
      <c r="OD352" s="3"/>
      <c r="OE352" s="3"/>
      <c r="OF352" s="3"/>
      <c r="OG352" s="3"/>
      <c r="OH352" s="3"/>
      <c r="OI352" s="3"/>
      <c r="OJ352" s="3"/>
      <c r="OK352" s="3"/>
      <c r="OL352" s="3"/>
      <c r="OM352" s="3"/>
      <c r="ON352" s="3"/>
      <c r="OO352" s="3"/>
      <c r="OP352" s="3"/>
      <c r="OQ352" s="3"/>
      <c r="OR352" s="3"/>
      <c r="OS352" s="3"/>
      <c r="OT352" s="3"/>
      <c r="OU352" s="3"/>
      <c r="OV352" s="3"/>
      <c r="OW352" s="3"/>
      <c r="OX352" s="3"/>
      <c r="OY352" s="3"/>
      <c r="OZ352" s="3"/>
      <c r="PA352" s="3"/>
      <c r="PB352" s="3"/>
      <c r="PC352" s="3"/>
      <c r="PD352" s="3"/>
      <c r="PE352" s="3"/>
      <c r="PF352" s="3"/>
      <c r="PG352" s="3"/>
      <c r="PH352" s="3"/>
      <c r="PI352" s="3"/>
      <c r="PJ352" s="3"/>
      <c r="PK352" s="3"/>
      <c r="PL352" s="3"/>
      <c r="PM352" s="3"/>
      <c r="PN352" s="3"/>
      <c r="PO352" s="3"/>
      <c r="PP352" s="3"/>
      <c r="PQ352" s="3"/>
      <c r="PR352" s="3"/>
      <c r="PS352" s="3"/>
      <c r="PT352" s="3"/>
      <c r="PU352" s="3"/>
      <c r="PV352" s="3"/>
      <c r="PW352" s="3"/>
      <c r="PX352" s="3"/>
      <c r="PY352" s="3"/>
      <c r="PZ352" s="3"/>
      <c r="QA352" s="3"/>
      <c r="QB352" s="3"/>
      <c r="QC352" s="3"/>
      <c r="QD352" s="3"/>
      <c r="QE352" s="3"/>
      <c r="QF352" s="3"/>
      <c r="QG352" s="3"/>
      <c r="QH352" s="3"/>
      <c r="QI352" s="3"/>
      <c r="QJ352" s="3"/>
      <c r="QK352" s="3"/>
      <c r="QL352" s="3"/>
      <c r="QM352" s="3"/>
      <c r="QN352" s="3"/>
      <c r="QO352" s="3"/>
      <c r="QP352" s="3"/>
      <c r="QQ352" s="3"/>
      <c r="QR352" s="3"/>
      <c r="QS352" s="3"/>
      <c r="QT352" s="3"/>
      <c r="QU352" s="3"/>
      <c r="QV352" s="3"/>
      <c r="QW352" s="3"/>
      <c r="QX352" s="3"/>
      <c r="QY352" s="3"/>
      <c r="QZ352" s="3"/>
      <c r="RA352" s="3"/>
      <c r="RB352" s="3"/>
      <c r="RC352" s="3"/>
      <c r="RD352" s="3"/>
      <c r="RE352" s="3"/>
      <c r="RF352" s="3"/>
      <c r="RG352" s="3"/>
      <c r="RH352" s="3"/>
      <c r="RI352" s="3"/>
      <c r="RJ352" s="3"/>
      <c r="RK352" s="3"/>
      <c r="RL352" s="3"/>
      <c r="RM352" s="3"/>
      <c r="RN352" s="3"/>
      <c r="RO352" s="3"/>
      <c r="RP352" s="3"/>
      <c r="RQ352" s="3"/>
      <c r="RR352" s="3"/>
      <c r="RS352" s="3"/>
      <c r="RT352" s="3"/>
      <c r="RU352" s="3"/>
      <c r="RV352" s="3"/>
      <c r="RW352" s="3"/>
      <c r="RX352" s="3"/>
      <c r="RY352" s="3"/>
      <c r="RZ352" s="3"/>
      <c r="SA352" s="3"/>
      <c r="SB352" s="3"/>
      <c r="SC352" s="3"/>
      <c r="SD352" s="3"/>
      <c r="SE352" s="3"/>
      <c r="SF352" s="3"/>
      <c r="SG352" s="3"/>
      <c r="SH352" s="3"/>
      <c r="SI352" s="3"/>
      <c r="SJ352" s="3"/>
      <c r="SK352" s="3"/>
      <c r="SL352" s="3"/>
      <c r="SM352" s="3"/>
      <c r="SN352" s="3"/>
      <c r="SO352" s="3"/>
      <c r="SP352" s="3"/>
      <c r="SQ352" s="3"/>
      <c r="SR352" s="3"/>
      <c r="SS352" s="3"/>
      <c r="ST352" s="3"/>
      <c r="SU352" s="3"/>
      <c r="SV352" s="3"/>
      <c r="SW352" s="3"/>
      <c r="SX352" s="3"/>
      <c r="SY352" s="3"/>
      <c r="SZ352" s="3"/>
      <c r="TA352" s="3"/>
      <c r="TB352" s="3"/>
      <c r="TC352" s="3"/>
      <c r="TD352" s="3"/>
      <c r="TE352" s="3"/>
      <c r="TF352" s="3"/>
      <c r="TG352" s="3"/>
      <c r="TH352" s="3"/>
      <c r="TI352" s="3"/>
      <c r="TJ352" s="3"/>
      <c r="TK352" s="3"/>
      <c r="TL352" s="3"/>
      <c r="TM352" s="3"/>
      <c r="TN352" s="3"/>
      <c r="TO352" s="3"/>
      <c r="TP352" s="3"/>
      <c r="TQ352" s="3"/>
      <c r="TR352" s="3"/>
      <c r="TS352" s="3"/>
      <c r="TT352" s="3"/>
      <c r="TU352" s="3"/>
      <c r="TV352" s="3"/>
      <c r="TW352" s="3"/>
      <c r="TX352" s="3"/>
      <c r="TY352" s="3"/>
      <c r="TZ352" s="3"/>
      <c r="UA352" s="3"/>
      <c r="UB352" s="3"/>
      <c r="UC352" s="3"/>
      <c r="UD352" s="3"/>
      <c r="UE352" s="3"/>
      <c r="UF352" s="3"/>
      <c r="UG352" s="3"/>
      <c r="UH352" s="3"/>
      <c r="UI352" s="3"/>
      <c r="UJ352" s="3"/>
      <c r="UK352" s="3"/>
      <c r="UL352" s="3"/>
      <c r="UM352" s="3"/>
      <c r="UN352" s="3"/>
      <c r="UO352" s="3"/>
      <c r="UP352" s="3"/>
      <c r="UQ352" s="3"/>
      <c r="UR352" s="3"/>
      <c r="US352" s="3"/>
      <c r="UT352" s="3"/>
      <c r="UU352" s="3"/>
      <c r="UV352" s="3"/>
      <c r="UW352" s="3"/>
      <c r="UX352" s="3"/>
      <c r="UY352" s="3"/>
      <c r="UZ352" s="3"/>
      <c r="VA352" s="3"/>
      <c r="VB352" s="3"/>
      <c r="VC352" s="3"/>
      <c r="VD352" s="3"/>
      <c r="VE352" s="3"/>
      <c r="VF352" s="3"/>
      <c r="VG352" s="3"/>
      <c r="VH352" s="3"/>
      <c r="VI352" s="3"/>
      <c r="VJ352" s="3"/>
      <c r="VK352" s="3"/>
      <c r="VL352" s="3"/>
      <c r="VM352" s="3"/>
      <c r="VN352" s="3"/>
      <c r="VO352" s="3"/>
      <c r="VP352" s="3"/>
      <c r="VQ352" s="3"/>
      <c r="VR352" s="3"/>
      <c r="VS352" s="3"/>
      <c r="VT352" s="3"/>
      <c r="VU352" s="3"/>
      <c r="VV352" s="3"/>
      <c r="VW352" s="3"/>
      <c r="VX352" s="3"/>
      <c r="VY352" s="3"/>
      <c r="VZ352" s="3"/>
      <c r="WA352" s="3"/>
      <c r="WB352" s="3"/>
      <c r="WC352" s="3"/>
      <c r="WD352" s="3"/>
      <c r="WE352" s="3"/>
      <c r="WF352" s="3"/>
      <c r="WG352" s="3"/>
      <c r="WH352" s="3"/>
      <c r="WI352" s="3"/>
      <c r="WJ352" s="3"/>
      <c r="WK352" s="3"/>
      <c r="WL352" s="3"/>
      <c r="WM352" s="3"/>
      <c r="WN352" s="3"/>
      <c r="WO352" s="3"/>
      <c r="WP352" s="3"/>
      <c r="WQ352" s="3"/>
      <c r="WR352" s="3"/>
      <c r="WS352" s="3"/>
      <c r="WT352" s="3"/>
      <c r="WU352" s="3"/>
      <c r="WV352" s="3"/>
      <c r="WW352" s="3"/>
      <c r="WX352" s="3"/>
      <c r="WY352" s="3"/>
      <c r="WZ352" s="3"/>
      <c r="XA352" s="3"/>
      <c r="XB352" s="3"/>
      <c r="XC352" s="3"/>
      <c r="XD352" s="3"/>
      <c r="XE352" s="3"/>
      <c r="XF352" s="3"/>
      <c r="XG352" s="3"/>
      <c r="XH352" s="3"/>
      <c r="XI352" s="3"/>
      <c r="XJ352" s="3"/>
      <c r="XK352" s="3"/>
      <c r="XL352" s="3"/>
      <c r="XM352" s="3"/>
      <c r="XN352" s="3"/>
      <c r="XO352" s="3"/>
      <c r="XP352" s="3"/>
      <c r="XQ352" s="3"/>
      <c r="XR352" s="3"/>
      <c r="XS352" s="3"/>
      <c r="XT352" s="3"/>
      <c r="XU352" s="3"/>
      <c r="XV352" s="3"/>
      <c r="XW352" s="3"/>
      <c r="XX352" s="3"/>
      <c r="XY352" s="3"/>
      <c r="XZ352" s="3"/>
      <c r="YA352" s="3"/>
      <c r="YB352" s="3"/>
      <c r="YC352" s="3"/>
      <c r="YD352" s="3"/>
      <c r="YE352" s="3"/>
      <c r="YF352" s="3"/>
      <c r="YG352" s="3"/>
      <c r="YH352" s="3"/>
      <c r="YI352" s="3"/>
      <c r="YJ352" s="3"/>
      <c r="YK352" s="3"/>
      <c r="YL352" s="3"/>
      <c r="YM352" s="3"/>
      <c r="YN352" s="3"/>
      <c r="YO352" s="3"/>
      <c r="YP352" s="3"/>
      <c r="YQ352" s="3"/>
      <c r="YR352" s="3"/>
      <c r="YS352" s="3"/>
      <c r="YT352" s="3"/>
      <c r="YU352" s="3"/>
      <c r="YV352" s="3"/>
      <c r="YW352" s="3"/>
      <c r="YX352" s="3"/>
      <c r="YY352" s="3"/>
      <c r="YZ352" s="3"/>
      <c r="ZA352" s="3"/>
      <c r="ZB352" s="3"/>
      <c r="ZC352" s="3"/>
      <c r="ZD352" s="3"/>
      <c r="ZE352" s="3"/>
      <c r="ZF352" s="3"/>
      <c r="ZG352" s="3"/>
      <c r="ZH352" s="3"/>
      <c r="ZI352" s="3"/>
      <c r="ZJ352" s="3"/>
      <c r="ZK352" s="3"/>
      <c r="ZL352" s="3"/>
      <c r="ZM352" s="3"/>
      <c r="ZN352" s="3"/>
      <c r="ZO352" s="3"/>
      <c r="ZP352" s="3"/>
      <c r="ZQ352" s="3"/>
      <c r="ZR352" s="3"/>
      <c r="ZS352" s="3"/>
      <c r="ZT352" s="3"/>
      <c r="ZU352" s="3"/>
      <c r="ZV352" s="3"/>
      <c r="ZW352" s="3"/>
      <c r="ZX352" s="3"/>
      <c r="ZY352" s="3"/>
      <c r="ZZ352" s="3"/>
      <c r="AAA352" s="3"/>
      <c r="AAB352" s="3"/>
      <c r="AAC352" s="3"/>
      <c r="AAD352" s="3"/>
      <c r="AAE352" s="3"/>
      <c r="AAF352" s="3"/>
      <c r="AAG352" s="3"/>
      <c r="AAH352" s="3"/>
      <c r="AAI352" s="3"/>
      <c r="AAJ352" s="3"/>
      <c r="AAK352" s="3"/>
      <c r="AAL352" s="3"/>
      <c r="AAM352" s="3"/>
      <c r="AAN352" s="3"/>
      <c r="AAO352" s="3"/>
      <c r="AAP352" s="3"/>
      <c r="AAQ352" s="3"/>
      <c r="AAR352" s="3"/>
      <c r="AAS352" s="3"/>
      <c r="AAT352" s="3"/>
      <c r="AAU352" s="3"/>
      <c r="AAV352" s="3"/>
      <c r="AAW352" s="3"/>
      <c r="AAX352" s="3"/>
      <c r="AAY352" s="3"/>
      <c r="AAZ352" s="3"/>
      <c r="ABA352" s="3"/>
      <c r="ABB352" s="3"/>
      <c r="ABC352" s="3"/>
      <c r="ABD352" s="3"/>
      <c r="ABE352" s="3"/>
      <c r="ABF352" s="3"/>
      <c r="ABG352" s="3"/>
      <c r="ABH352" s="3"/>
      <c r="ABI352" s="3"/>
      <c r="ABJ352" s="3"/>
      <c r="ABK352" s="3"/>
      <c r="ABL352" s="3"/>
      <c r="ABM352" s="3"/>
      <c r="ABN352" s="3"/>
      <c r="ABO352" s="3"/>
      <c r="ABP352" s="3"/>
      <c r="ABQ352" s="3"/>
      <c r="ABR352" s="3"/>
      <c r="ABS352" s="3"/>
      <c r="ABT352" s="3"/>
      <c r="ABU352" s="3"/>
      <c r="ABV352" s="3"/>
      <c r="ABW352" s="3"/>
      <c r="ABX352" s="3"/>
      <c r="ABY352" s="3"/>
      <c r="ABZ352" s="3"/>
      <c r="ACA352" s="3"/>
      <c r="ACB352" s="3"/>
      <c r="ACC352" s="3"/>
      <c r="ACD352" s="3"/>
      <c r="ACE352" s="3"/>
      <c r="ACF352" s="3"/>
      <c r="ACG352" s="3"/>
      <c r="ACH352" s="3"/>
      <c r="ACI352" s="3"/>
      <c r="ACJ352" s="3"/>
      <c r="ACK352" s="3"/>
      <c r="ACL352" s="3"/>
      <c r="ACM352" s="3"/>
      <c r="ACN352" s="3"/>
      <c r="ACO352" s="3"/>
      <c r="ACP352" s="3"/>
      <c r="ACQ352" s="3"/>
      <c r="ACR352" s="3"/>
      <c r="ACS352" s="3"/>
      <c r="ACT352" s="3"/>
      <c r="ACU352" s="3"/>
      <c r="ACV352" s="3"/>
      <c r="ACW352" s="3"/>
      <c r="ACX352" s="3"/>
      <c r="ACY352" s="3"/>
      <c r="ACZ352" s="3"/>
      <c r="ADA352" s="3"/>
      <c r="ADB352" s="3"/>
      <c r="ADC352" s="3"/>
      <c r="ADD352" s="3"/>
      <c r="ADE352" s="3"/>
      <c r="ADF352" s="3"/>
      <c r="ADG352" s="3"/>
      <c r="ADH352" s="3"/>
      <c r="ADI352" s="3"/>
      <c r="ADJ352" s="3"/>
      <c r="ADK352" s="3"/>
      <c r="ADL352" s="3"/>
      <c r="ADM352" s="3"/>
      <c r="ADN352" s="3"/>
      <c r="ADO352" s="3"/>
      <c r="ADP352" s="3"/>
      <c r="ADQ352" s="3"/>
      <c r="ADR352" s="3"/>
      <c r="ADS352" s="3"/>
      <c r="ADT352" s="3"/>
      <c r="ADU352" s="3"/>
      <c r="ADV352" s="3"/>
      <c r="ADW352" s="3"/>
      <c r="ADX352" s="3"/>
      <c r="ADY352" s="3"/>
      <c r="ADZ352" s="3"/>
      <c r="AEA352" s="3"/>
      <c r="AEB352" s="3"/>
      <c r="AEC352" s="3"/>
      <c r="AED352" s="3"/>
      <c r="AEE352" s="3"/>
      <c r="AEF352" s="3"/>
      <c r="AEG352" s="3"/>
      <c r="AEH352" s="3"/>
      <c r="AEI352" s="3"/>
      <c r="AEJ352" s="3"/>
      <c r="AEK352" s="3"/>
      <c r="AEL352" s="3"/>
      <c r="AEM352" s="3"/>
      <c r="AEN352" s="3"/>
      <c r="AEO352" s="3"/>
      <c r="AEP352" s="3"/>
      <c r="AEQ352" s="3"/>
      <c r="AER352" s="3"/>
      <c r="AES352" s="3"/>
      <c r="AET352" s="3"/>
      <c r="AEU352" s="3"/>
      <c r="AEV352" s="3"/>
      <c r="AEW352" s="3"/>
      <c r="AEX352" s="3"/>
      <c r="AEY352" s="3"/>
      <c r="AEZ352" s="3"/>
      <c r="AFA352" s="3"/>
      <c r="AFB352" s="3"/>
      <c r="AFC352" s="3"/>
      <c r="AFD352" s="3"/>
      <c r="AFE352" s="3"/>
      <c r="AFF352" s="3"/>
      <c r="AFG352" s="3"/>
      <c r="AFH352" s="3"/>
      <c r="AFI352" s="3"/>
      <c r="AFJ352" s="3"/>
      <c r="AFK352" s="3"/>
      <c r="AFL352" s="3"/>
      <c r="AFM352" s="3"/>
      <c r="AFN352" s="3"/>
      <c r="AFO352" s="3"/>
      <c r="AFP352" s="3"/>
      <c r="AFQ352" s="3"/>
      <c r="AFR352" s="3"/>
      <c r="AFS352" s="3"/>
      <c r="AFT352" s="3"/>
      <c r="AFU352" s="3"/>
      <c r="AFV352" s="3"/>
      <c r="AFW352" s="3"/>
      <c r="AFX352" s="3"/>
      <c r="AFY352" s="3"/>
      <c r="AFZ352" s="3"/>
      <c r="AGA352" s="3"/>
      <c r="AGB352" s="3"/>
      <c r="AGC352" s="3"/>
      <c r="AGD352" s="3"/>
      <c r="AGE352" s="3"/>
      <c r="AGF352" s="3"/>
      <c r="AGG352" s="3"/>
      <c r="AGH352" s="3"/>
      <c r="AGI352" s="3"/>
      <c r="AGJ352" s="3"/>
      <c r="AGK352" s="3"/>
      <c r="AGL352" s="3"/>
      <c r="AGM352" s="3"/>
      <c r="AGN352" s="3"/>
      <c r="AGO352" s="3"/>
      <c r="AGP352" s="3"/>
      <c r="AGQ352" s="3"/>
      <c r="AGR352" s="3"/>
      <c r="AGS352" s="3"/>
      <c r="AGT352" s="3"/>
      <c r="AGU352" s="3"/>
      <c r="AGV352" s="3"/>
      <c r="AGW352" s="3"/>
      <c r="AGX352" s="3"/>
      <c r="AGY352" s="3"/>
      <c r="AGZ352" s="3"/>
      <c r="AHA352" s="3"/>
      <c r="AHB352" s="3"/>
      <c r="AHC352" s="3"/>
      <c r="AHD352" s="3"/>
      <c r="AHE352" s="3"/>
      <c r="AHF352" s="3"/>
      <c r="AHG352" s="3"/>
      <c r="AHH352" s="3"/>
      <c r="AHI352" s="3"/>
      <c r="AHJ352" s="3"/>
      <c r="AHK352" s="3"/>
      <c r="AHL352" s="3"/>
      <c r="AHM352" s="3"/>
      <c r="AHN352" s="3"/>
      <c r="AHO352" s="3"/>
      <c r="AHP352" s="3"/>
      <c r="AHQ352" s="3"/>
      <c r="AHR352" s="3"/>
      <c r="AHS352" s="3"/>
      <c r="AHT352" s="3"/>
      <c r="AHU352" s="3"/>
      <c r="AHV352" s="3"/>
      <c r="AHW352" s="3"/>
      <c r="AHX352" s="3"/>
      <c r="AHY352" s="3"/>
      <c r="AHZ352" s="3"/>
      <c r="AIA352" s="3"/>
      <c r="AIB352" s="3"/>
      <c r="AIC352" s="3"/>
      <c r="AID352" s="3"/>
      <c r="AIE352" s="3"/>
      <c r="AIF352" s="3"/>
      <c r="AIG352" s="3"/>
      <c r="AIH352" s="3"/>
      <c r="AII352" s="3"/>
      <c r="AIJ352" s="3"/>
      <c r="AIK352" s="3"/>
      <c r="AIL352" s="3"/>
      <c r="AIM352" s="3"/>
      <c r="AIN352" s="3"/>
      <c r="AIO352" s="3"/>
      <c r="AIP352" s="3"/>
      <c r="AIQ352" s="3"/>
      <c r="AIR352" s="3"/>
      <c r="AIS352" s="3"/>
      <c r="AIT352" s="3"/>
      <c r="AIU352" s="3"/>
      <c r="AIV352" s="3"/>
      <c r="AIW352" s="3"/>
      <c r="AIX352" s="3"/>
      <c r="AIY352" s="3"/>
      <c r="AIZ352" s="3"/>
      <c r="AJA352" s="3"/>
      <c r="AJB352" s="3"/>
      <c r="AJC352" s="3"/>
      <c r="AJD352" s="3"/>
      <c r="AJE352" s="3"/>
      <c r="AJF352" s="3"/>
      <c r="AJG352" s="3"/>
      <c r="AJH352" s="3"/>
      <c r="AJI352" s="3"/>
      <c r="AJJ352" s="3"/>
      <c r="AJK352" s="3"/>
      <c r="AJL352" s="3"/>
      <c r="AJM352" s="3"/>
      <c r="AJN352" s="3"/>
      <c r="AJO352" s="3"/>
      <c r="AJP352" s="3"/>
      <c r="AJQ352" s="3"/>
      <c r="AJR352" s="3"/>
      <c r="AJS352" s="3"/>
      <c r="AJT352" s="3"/>
      <c r="AJU352" s="3"/>
      <c r="AJV352" s="3"/>
      <c r="AJW352" s="3"/>
      <c r="AJX352" s="3"/>
      <c r="AJY352" s="3"/>
      <c r="AJZ352" s="3"/>
      <c r="AKA352" s="3"/>
      <c r="AKB352" s="3"/>
      <c r="AKC352" s="3"/>
      <c r="AKD352" s="3"/>
      <c r="AKE352" s="3"/>
      <c r="AKF352" s="3"/>
      <c r="AKG352" s="3"/>
      <c r="AKH352" s="3"/>
      <c r="AKI352" s="3"/>
      <c r="AKJ352" s="3"/>
      <c r="AKK352" s="3"/>
      <c r="AKL352" s="3"/>
      <c r="AKM352" s="3"/>
      <c r="AKN352" s="3"/>
      <c r="AKO352" s="3"/>
      <c r="AKP352" s="3"/>
      <c r="AKQ352" s="3"/>
      <c r="AKR352" s="3"/>
      <c r="AKS352" s="3"/>
      <c r="AKT352" s="3"/>
      <c r="AKU352" s="3"/>
      <c r="AKV352" s="3"/>
      <c r="AKW352" s="3"/>
      <c r="AKX352" s="3"/>
      <c r="AKY352" s="3"/>
      <c r="AKZ352" s="3"/>
      <c r="ALA352" s="3"/>
      <c r="ALB352" s="3"/>
      <c r="ALC352" s="3"/>
      <c r="ALD352" s="3"/>
      <c r="ALE352" s="3"/>
      <c r="ALF352" s="3"/>
      <c r="ALG352" s="3"/>
      <c r="ALH352" s="3"/>
      <c r="ALI352" s="3"/>
      <c r="ALJ352" s="3"/>
      <c r="ALK352" s="3"/>
      <c r="ALL352" s="3"/>
      <c r="ALM352" s="3"/>
      <c r="ALN352" s="3"/>
      <c r="ALO352" s="3"/>
      <c r="ALP352" s="3"/>
      <c r="ALQ352" s="3"/>
      <c r="ALR352" s="3"/>
      <c r="ALS352" s="3"/>
      <c r="ALT352" s="3"/>
      <c r="ALU352" s="3"/>
      <c r="ALV352" s="3"/>
      <c r="ALW352" s="3"/>
      <c r="ALX352" s="3"/>
      <c r="ALY352" s="3"/>
      <c r="ALZ352" s="3"/>
      <c r="AMA352" s="3"/>
      <c r="AMB352" s="3"/>
      <c r="AMC352" s="3"/>
      <c r="AMD352" s="3"/>
      <c r="AME352" s="3"/>
      <c r="AMF352" s="3"/>
      <c r="AMG352" s="3"/>
      <c r="AMH352" s="3"/>
      <c r="AMI352" s="3"/>
      <c r="AMJ352" s="3"/>
      <c r="AMK352" s="3"/>
      <c r="AML352" s="3"/>
      <c r="AMM352" s="3"/>
      <c r="AMN352" s="3"/>
      <c r="AMO352" s="3"/>
      <c r="AMP352" s="3"/>
      <c r="AMQ352" s="3"/>
      <c r="AMR352" s="3"/>
      <c r="AMS352" s="3"/>
      <c r="AMT352" s="3"/>
      <c r="AMU352" s="3"/>
      <c r="AMV352" s="3"/>
      <c r="AMW352" s="3"/>
      <c r="AMX352" s="3"/>
      <c r="AMY352" s="3"/>
      <c r="AMZ352" s="3"/>
      <c r="ANA352" s="3"/>
      <c r="ANB352" s="3"/>
      <c r="ANC352" s="3"/>
      <c r="AND352" s="3"/>
      <c r="ANE352" s="3"/>
      <c r="ANF352" s="3"/>
      <c r="ANG352" s="3"/>
      <c r="ANH352" s="3"/>
      <c r="ANI352" s="3"/>
      <c r="ANJ352" s="3"/>
      <c r="ANK352" s="3"/>
      <c r="ANL352" s="3"/>
      <c r="ANM352" s="3"/>
      <c r="ANN352" s="3"/>
      <c r="ANO352" s="3"/>
      <c r="ANP352" s="3"/>
      <c r="ANQ352" s="3"/>
      <c r="ANR352" s="3"/>
      <c r="ANS352" s="3"/>
      <c r="ANT352" s="3"/>
      <c r="ANU352" s="3"/>
      <c r="ANV352" s="3"/>
      <c r="ANW352" s="3"/>
      <c r="ANX352" s="3"/>
      <c r="ANY352" s="3"/>
      <c r="ANZ352" s="3"/>
      <c r="AOA352" s="3"/>
      <c r="AOB352" s="3"/>
      <c r="AOC352" s="3"/>
      <c r="AOD352" s="3"/>
      <c r="AOE352" s="3"/>
      <c r="AOF352" s="3"/>
      <c r="AOG352" s="3"/>
      <c r="AOH352" s="3"/>
      <c r="AOI352" s="3"/>
      <c r="AOJ352" s="3"/>
      <c r="AOK352" s="3"/>
      <c r="AOL352" s="3"/>
      <c r="AOM352" s="3"/>
      <c r="AON352" s="3"/>
      <c r="AOO352" s="3"/>
      <c r="AOP352" s="3"/>
      <c r="AOQ352" s="3"/>
      <c r="AOR352" s="3"/>
      <c r="AOS352" s="3"/>
      <c r="AOT352" s="3"/>
      <c r="AOU352" s="3"/>
      <c r="AOV352" s="3"/>
      <c r="AOW352" s="3"/>
      <c r="AOX352" s="3"/>
      <c r="AOY352" s="3"/>
      <c r="AOZ352" s="3"/>
      <c r="APA352" s="3"/>
      <c r="APB352" s="3"/>
      <c r="APC352" s="3"/>
      <c r="APD352" s="3"/>
      <c r="APE352" s="3"/>
      <c r="APF352" s="3"/>
      <c r="APG352" s="3"/>
      <c r="APH352" s="3"/>
      <c r="API352" s="3"/>
      <c r="APJ352" s="3"/>
      <c r="APK352" s="3"/>
      <c r="APL352" s="3"/>
      <c r="APM352" s="3"/>
      <c r="APN352" s="3"/>
      <c r="APO352" s="3"/>
      <c r="APP352" s="3"/>
      <c r="APQ352" s="3"/>
      <c r="APR352" s="3"/>
      <c r="APS352" s="3"/>
      <c r="APT352" s="3"/>
      <c r="APU352" s="3"/>
      <c r="APV352" s="3"/>
      <c r="APW352" s="3"/>
      <c r="APX352" s="3"/>
      <c r="APY352" s="3"/>
      <c r="APZ352" s="3"/>
      <c r="AQA352" s="3"/>
      <c r="AQB352" s="3"/>
      <c r="AQC352" s="3"/>
      <c r="AQD352" s="3"/>
      <c r="AQE352" s="3"/>
      <c r="AQF352" s="3"/>
      <c r="AQG352" s="3"/>
      <c r="AQH352" s="3"/>
      <c r="AQI352" s="3"/>
      <c r="AQJ352" s="3"/>
      <c r="AQK352" s="3"/>
      <c r="AQL352" s="3"/>
      <c r="AQM352" s="3"/>
      <c r="AQN352" s="3"/>
      <c r="AQO352" s="3"/>
      <c r="AQP352" s="3"/>
      <c r="AQQ352" s="3"/>
      <c r="AQR352" s="3"/>
      <c r="AQS352" s="3"/>
      <c r="AQT352" s="3"/>
      <c r="AQU352" s="3"/>
      <c r="AQV352" s="3"/>
      <c r="AQW352" s="3"/>
      <c r="AQX352" s="3"/>
      <c r="AQY352" s="3"/>
      <c r="AQZ352" s="3"/>
      <c r="ARA352" s="3"/>
      <c r="ARB352" s="3"/>
      <c r="ARC352" s="3"/>
      <c r="ARD352" s="3"/>
      <c r="ARE352" s="3"/>
      <c r="ARF352" s="3"/>
      <c r="ARG352" s="3"/>
      <c r="ARH352" s="3"/>
      <c r="ARI352" s="3"/>
      <c r="ARJ352" s="3"/>
      <c r="ARK352" s="3"/>
      <c r="ARL352" s="3"/>
      <c r="ARM352" s="3"/>
      <c r="ARN352" s="3"/>
      <c r="ARO352" s="3"/>
      <c r="ARP352" s="3"/>
      <c r="ARQ352" s="3"/>
      <c r="ARR352" s="3"/>
      <c r="ARS352" s="3"/>
      <c r="ART352" s="3"/>
      <c r="ARU352" s="3"/>
      <c r="ARV352" s="3"/>
      <c r="ARW352" s="3"/>
      <c r="ARX352" s="3"/>
      <c r="ARY352" s="3"/>
      <c r="ARZ352" s="3"/>
      <c r="ASA352" s="3"/>
      <c r="ASB352" s="3"/>
      <c r="ASC352" s="3"/>
      <c r="ASD352" s="3"/>
      <c r="ASE352" s="3"/>
      <c r="ASF352" s="3"/>
      <c r="ASG352" s="3"/>
      <c r="ASH352" s="3"/>
      <c r="ASI352" s="3"/>
      <c r="ASJ352" s="3"/>
      <c r="ASK352" s="3"/>
      <c r="ASL352" s="3"/>
      <c r="ASM352" s="3"/>
      <c r="ASN352" s="3"/>
      <c r="ASO352" s="3"/>
      <c r="ASP352" s="3"/>
      <c r="ASQ352" s="3"/>
      <c r="ASR352" s="3"/>
      <c r="ASS352" s="3"/>
      <c r="AST352" s="3"/>
      <c r="ASU352" s="3"/>
      <c r="ASV352" s="3"/>
      <c r="ASW352" s="3"/>
      <c r="ASX352" s="3"/>
      <c r="ASY352" s="3"/>
      <c r="ASZ352" s="3"/>
      <c r="ATA352" s="3"/>
      <c r="ATB352" s="3"/>
      <c r="ATC352" s="3"/>
      <c r="ATD352" s="3"/>
      <c r="ATE352" s="3"/>
      <c r="ATF352" s="3"/>
      <c r="ATG352" s="3"/>
      <c r="ATH352" s="3"/>
      <c r="ATI352" s="3"/>
      <c r="ATJ352" s="3"/>
      <c r="ATK352" s="3"/>
      <c r="ATL352" s="3"/>
      <c r="ATM352" s="3"/>
      <c r="ATN352" s="3"/>
      <c r="ATO352" s="3"/>
      <c r="ATP352" s="3"/>
      <c r="ATQ352" s="3"/>
      <c r="ATR352" s="3"/>
      <c r="ATS352" s="3"/>
      <c r="ATT352" s="3"/>
      <c r="ATU352" s="3"/>
      <c r="ATV352" s="3"/>
      <c r="ATW352" s="3"/>
      <c r="ATX352" s="3"/>
      <c r="ATY352" s="3"/>
      <c r="ATZ352" s="3"/>
      <c r="AUA352" s="3"/>
      <c r="AUB352" s="3"/>
      <c r="AUC352" s="3"/>
      <c r="AUD352" s="3"/>
      <c r="AUE352" s="3"/>
      <c r="AUF352" s="3"/>
      <c r="AUG352" s="3"/>
      <c r="AUH352" s="3"/>
      <c r="AUI352" s="3"/>
      <c r="AUJ352" s="3"/>
      <c r="AUK352" s="3"/>
      <c r="AUL352" s="3"/>
      <c r="AUM352" s="3"/>
      <c r="AUN352" s="3"/>
      <c r="AUO352" s="3"/>
      <c r="AUP352" s="3"/>
      <c r="AUQ352" s="3"/>
      <c r="AUR352" s="3"/>
      <c r="AUS352" s="3"/>
      <c r="AUT352" s="3"/>
      <c r="AUU352" s="3"/>
      <c r="AUV352" s="3"/>
      <c r="AUW352" s="3"/>
      <c r="AUX352" s="3"/>
      <c r="AUY352" s="3"/>
      <c r="AUZ352" s="3"/>
      <c r="AVA352" s="3"/>
      <c r="AVB352" s="3"/>
      <c r="AVC352" s="3"/>
      <c r="AVD352" s="3"/>
      <c r="AVE352" s="3"/>
      <c r="AVF352" s="3"/>
      <c r="AVG352" s="3"/>
      <c r="AVH352" s="3"/>
      <c r="AVI352" s="3"/>
      <c r="AVJ352" s="3"/>
      <c r="AVK352" s="3"/>
      <c r="AVL352" s="3"/>
      <c r="AVM352" s="3"/>
      <c r="AVN352" s="3"/>
      <c r="AVO352" s="3"/>
      <c r="AVP352" s="3"/>
      <c r="AVQ352" s="3"/>
      <c r="AVR352" s="3"/>
      <c r="AVS352" s="3"/>
      <c r="AVT352" s="3"/>
      <c r="AVU352" s="3"/>
      <c r="AVV352" s="3"/>
      <c r="AVW352" s="3"/>
      <c r="AVX352" s="3"/>
      <c r="AVY352" s="3"/>
      <c r="AVZ352" s="3"/>
      <c r="AWA352" s="3"/>
      <c r="AWB352" s="3"/>
      <c r="AWC352" s="3"/>
      <c r="AWD352" s="3"/>
      <c r="AWE352" s="3"/>
      <c r="AWF352" s="3"/>
      <c r="AWG352" s="3"/>
      <c r="AWH352" s="3"/>
      <c r="AWI352" s="3"/>
      <c r="AWJ352" s="3"/>
      <c r="AWK352" s="3"/>
      <c r="AWL352" s="3"/>
      <c r="AWM352" s="3"/>
      <c r="AWN352" s="3"/>
      <c r="AWO352" s="3"/>
      <c r="AWP352" s="3"/>
      <c r="AWQ352" s="3"/>
      <c r="AWR352" s="3"/>
      <c r="AWS352" s="3"/>
      <c r="AWT352" s="3"/>
      <c r="AWU352" s="3"/>
      <c r="AWV352" s="3"/>
      <c r="AWW352" s="3"/>
      <c r="AWX352" s="3"/>
      <c r="AWY352" s="3"/>
      <c r="AWZ352" s="3"/>
      <c r="AXA352" s="3"/>
      <c r="AXB352" s="3"/>
      <c r="AXC352" s="3"/>
      <c r="AXD352" s="3"/>
      <c r="AXE352" s="3"/>
      <c r="AXF352" s="3"/>
      <c r="AXG352" s="3"/>
      <c r="AXH352" s="3"/>
      <c r="AXI352" s="3"/>
      <c r="AXJ352" s="3"/>
      <c r="AXK352" s="3"/>
      <c r="AXL352" s="3"/>
      <c r="AXM352" s="3"/>
      <c r="AXN352" s="3"/>
      <c r="AXO352" s="3"/>
      <c r="AXP352" s="3"/>
      <c r="AXQ352" s="3"/>
      <c r="AXR352" s="3"/>
      <c r="AXS352" s="3"/>
      <c r="AXT352" s="3"/>
      <c r="AXU352" s="3"/>
      <c r="AXV352" s="3"/>
      <c r="AXW352" s="3"/>
      <c r="AXX352" s="3"/>
      <c r="AXY352" s="3"/>
      <c r="AXZ352" s="3"/>
      <c r="AYA352" s="3"/>
      <c r="AYB352" s="3"/>
      <c r="AYC352" s="3"/>
      <c r="AYD352" s="3"/>
      <c r="AYE352" s="3"/>
      <c r="AYF352" s="3"/>
      <c r="AYG352" s="3"/>
      <c r="AYH352" s="3"/>
      <c r="AYI352" s="3"/>
      <c r="AYJ352" s="3"/>
      <c r="AYK352" s="3"/>
      <c r="AYL352" s="3"/>
      <c r="AYM352" s="3"/>
      <c r="AYN352" s="3"/>
      <c r="AYO352" s="3"/>
      <c r="AYP352" s="3"/>
      <c r="AYQ352" s="3"/>
      <c r="AYR352" s="3"/>
      <c r="AYS352" s="3"/>
      <c r="AYT352" s="3"/>
      <c r="AYU352" s="3"/>
      <c r="AYV352" s="3"/>
      <c r="AYW352" s="3"/>
      <c r="AYX352" s="3"/>
      <c r="AYY352" s="3"/>
      <c r="AYZ352" s="3"/>
      <c r="AZA352" s="3"/>
      <c r="AZB352" s="3"/>
      <c r="AZC352" s="3"/>
      <c r="AZD352" s="3"/>
      <c r="AZE352" s="3"/>
      <c r="AZF352" s="3"/>
      <c r="AZG352" s="3"/>
      <c r="AZH352" s="3"/>
      <c r="AZI352" s="3"/>
      <c r="AZJ352" s="3"/>
      <c r="AZK352" s="3"/>
      <c r="AZL352" s="3"/>
      <c r="AZM352" s="3"/>
      <c r="AZN352" s="3"/>
      <c r="AZO352" s="3"/>
      <c r="AZP352" s="3"/>
      <c r="AZQ352" s="3"/>
      <c r="AZR352" s="3"/>
      <c r="AZS352" s="3"/>
      <c r="AZT352" s="3"/>
      <c r="AZU352" s="3"/>
      <c r="AZV352" s="3"/>
      <c r="AZW352" s="3"/>
      <c r="AZX352" s="3"/>
      <c r="AZY352" s="3"/>
      <c r="AZZ352" s="3"/>
      <c r="BAA352" s="3"/>
      <c r="BAB352" s="3"/>
      <c r="BAC352" s="3"/>
      <c r="BAD352" s="3"/>
      <c r="BAE352" s="3"/>
      <c r="BAF352" s="3"/>
      <c r="BAG352" s="3"/>
      <c r="BAH352" s="3"/>
      <c r="BAI352" s="3"/>
      <c r="BAJ352" s="3"/>
      <c r="BAK352" s="3"/>
      <c r="BAL352" s="3"/>
      <c r="BAM352" s="3"/>
      <c r="BAN352" s="3"/>
      <c r="BAO352" s="3"/>
      <c r="BAP352" s="3"/>
      <c r="BAQ352" s="3"/>
      <c r="BAR352" s="3"/>
      <c r="BAS352" s="3"/>
      <c r="BAT352" s="3"/>
      <c r="BAU352" s="3"/>
      <c r="BAV352" s="3"/>
      <c r="BAW352" s="3"/>
      <c r="BAX352" s="3"/>
      <c r="BAY352" s="3"/>
      <c r="BAZ352" s="3"/>
      <c r="BBA352" s="3"/>
      <c r="BBB352" s="3"/>
      <c r="BBC352" s="3"/>
      <c r="BBD352" s="3"/>
      <c r="BBE352" s="3"/>
      <c r="BBF352" s="3"/>
      <c r="BBG352" s="3"/>
      <c r="BBH352" s="3"/>
      <c r="BBI352" s="3"/>
      <c r="BBJ352" s="3"/>
      <c r="BBK352" s="3"/>
      <c r="BBL352" s="3"/>
      <c r="BBM352" s="3"/>
      <c r="BBN352" s="3"/>
      <c r="BBO352" s="3"/>
      <c r="BBP352" s="3"/>
      <c r="BBQ352" s="3"/>
      <c r="BBR352" s="3"/>
      <c r="BBS352" s="3"/>
      <c r="BBT352" s="3"/>
      <c r="BBU352" s="3"/>
      <c r="BBV352" s="3"/>
      <c r="BBW352" s="3"/>
      <c r="BBX352" s="3"/>
      <c r="BBY352" s="3"/>
      <c r="BBZ352" s="3"/>
      <c r="BCA352" s="3"/>
      <c r="BCB352" s="3"/>
      <c r="BCC352" s="3"/>
      <c r="BCD352" s="3"/>
      <c r="BCE352" s="3"/>
      <c r="BCF352" s="3"/>
      <c r="BCG352" s="3"/>
      <c r="BCH352" s="3"/>
      <c r="BCI352" s="3"/>
      <c r="BCJ352" s="3"/>
      <c r="BCK352" s="3"/>
      <c r="BCL352" s="3"/>
      <c r="BCM352" s="3"/>
      <c r="BCN352" s="3"/>
      <c r="BCO352" s="3"/>
      <c r="BCP352" s="3"/>
      <c r="BCQ352" s="3"/>
      <c r="BCR352" s="3"/>
      <c r="BCS352" s="3"/>
      <c r="BCT352" s="3"/>
      <c r="BCU352" s="3"/>
      <c r="BCV352" s="3"/>
      <c r="BCW352" s="3"/>
      <c r="BCX352" s="3"/>
      <c r="BCY352" s="3"/>
      <c r="BCZ352" s="3"/>
      <c r="BDA352" s="3"/>
      <c r="BDB352" s="3"/>
      <c r="BDC352" s="3"/>
      <c r="BDD352" s="3"/>
      <c r="BDE352" s="3"/>
      <c r="BDF352" s="3"/>
      <c r="BDG352" s="3"/>
      <c r="BDH352" s="3"/>
      <c r="BDI352" s="3"/>
      <c r="BDJ352" s="3"/>
      <c r="BDK352" s="3"/>
      <c r="BDL352" s="3"/>
      <c r="BDM352" s="3"/>
      <c r="BDN352" s="3"/>
      <c r="BDO352" s="3"/>
      <c r="BDP352" s="3"/>
      <c r="BDQ352" s="3"/>
      <c r="BDR352" s="3"/>
      <c r="BDS352" s="3"/>
      <c r="BDT352" s="3"/>
      <c r="BDU352" s="3"/>
      <c r="BDV352" s="3"/>
      <c r="BDW352" s="3"/>
      <c r="BDX352" s="3"/>
      <c r="BDY352" s="3"/>
      <c r="BDZ352" s="3"/>
      <c r="BEA352" s="3"/>
      <c r="BEB352" s="3"/>
      <c r="BEC352" s="3"/>
      <c r="BED352" s="3"/>
      <c r="BEE352" s="3"/>
      <c r="BEF352" s="3"/>
      <c r="BEG352" s="3"/>
      <c r="BEH352" s="3"/>
      <c r="BEI352" s="3"/>
      <c r="BEJ352" s="3"/>
      <c r="BEK352" s="3"/>
      <c r="BEL352" s="3"/>
      <c r="BEM352" s="3"/>
      <c r="BEN352" s="3"/>
      <c r="BEO352" s="3"/>
      <c r="BEP352" s="3"/>
      <c r="BEQ352" s="3"/>
      <c r="BER352" s="3"/>
      <c r="BES352" s="3"/>
      <c r="BET352" s="3"/>
      <c r="BEU352" s="3"/>
      <c r="BEV352" s="3"/>
      <c r="BEW352" s="3"/>
      <c r="BEX352" s="3"/>
      <c r="BEY352" s="3"/>
      <c r="BEZ352" s="3"/>
      <c r="BFA352" s="3"/>
      <c r="BFB352" s="3"/>
      <c r="BFC352" s="3"/>
      <c r="BFD352" s="3"/>
      <c r="BFE352" s="3"/>
      <c r="BFF352" s="3"/>
      <c r="BFG352" s="3"/>
      <c r="BFH352" s="3"/>
      <c r="BFI352" s="3"/>
      <c r="BFJ352" s="3"/>
      <c r="BFK352" s="3"/>
      <c r="BFL352" s="3"/>
      <c r="BFM352" s="3"/>
      <c r="BFN352" s="3"/>
      <c r="BFO352" s="3"/>
      <c r="BFP352" s="3"/>
      <c r="BFQ352" s="3"/>
      <c r="BFR352" s="3"/>
      <c r="BFS352" s="3"/>
      <c r="BFT352" s="3"/>
      <c r="BFU352" s="3"/>
      <c r="BFV352" s="3"/>
      <c r="BFW352" s="3"/>
      <c r="BFX352" s="3"/>
      <c r="BFY352" s="3"/>
      <c r="BFZ352" s="3"/>
      <c r="BGA352" s="3"/>
      <c r="BGB352" s="3"/>
      <c r="BGC352" s="3"/>
      <c r="BGD352" s="3"/>
      <c r="BGE352" s="3"/>
      <c r="BGF352" s="3"/>
      <c r="BGG352" s="3"/>
      <c r="BGH352" s="3"/>
      <c r="BGI352" s="3"/>
      <c r="BGJ352" s="3"/>
      <c r="BGK352" s="3"/>
      <c r="BGL352" s="3"/>
      <c r="BGM352" s="3"/>
      <c r="BGN352" s="3"/>
      <c r="BGO352" s="3"/>
      <c r="BGP352" s="3"/>
      <c r="BGQ352" s="3"/>
      <c r="BGR352" s="3"/>
      <c r="BGS352" s="3"/>
      <c r="BGT352" s="3"/>
      <c r="BGU352" s="3"/>
      <c r="BGV352" s="3"/>
      <c r="BGW352" s="3"/>
      <c r="BGX352" s="3"/>
      <c r="BGY352" s="3"/>
      <c r="BGZ352" s="3"/>
      <c r="BHA352" s="3"/>
      <c r="BHB352" s="3"/>
      <c r="BHC352" s="3"/>
      <c r="BHD352" s="3"/>
      <c r="BHE352" s="3"/>
      <c r="BHF352" s="3"/>
      <c r="BHG352" s="3"/>
      <c r="BHH352" s="3"/>
      <c r="BHI352" s="3"/>
      <c r="BHJ352" s="3"/>
      <c r="BHK352" s="3"/>
      <c r="BHL352" s="3"/>
      <c r="BHM352" s="3"/>
      <c r="BHN352" s="3"/>
      <c r="BHO352" s="3"/>
      <c r="BHP352" s="3"/>
      <c r="BHQ352" s="3"/>
      <c r="BHR352" s="3"/>
      <c r="BHS352" s="3"/>
      <c r="BHT352" s="3"/>
      <c r="BHU352" s="3"/>
      <c r="BHV352" s="3"/>
      <c r="BHW352" s="3"/>
      <c r="BHX352" s="3"/>
      <c r="BHY352" s="3"/>
      <c r="BHZ352" s="3"/>
      <c r="BIA352" s="3"/>
      <c r="BIB352" s="3"/>
      <c r="BIC352" s="3"/>
      <c r="BID352" s="3"/>
      <c r="BIE352" s="3"/>
      <c r="BIF352" s="3"/>
      <c r="BIG352" s="3"/>
      <c r="BIH352" s="3"/>
      <c r="BII352" s="3"/>
      <c r="BIJ352" s="3"/>
      <c r="BIK352" s="3"/>
      <c r="BIL352" s="3"/>
      <c r="BIM352" s="3"/>
      <c r="BIN352" s="3"/>
      <c r="BIO352" s="3"/>
      <c r="BIP352" s="3"/>
      <c r="BIQ352" s="3"/>
      <c r="BIR352" s="3"/>
      <c r="BIS352" s="3"/>
      <c r="BIT352" s="3"/>
      <c r="BIU352" s="3"/>
      <c r="BIV352" s="3"/>
      <c r="BIW352" s="3"/>
      <c r="BIX352" s="3"/>
      <c r="BIY352" s="3"/>
      <c r="BIZ352" s="3"/>
      <c r="BJA352" s="3"/>
      <c r="BJB352" s="3"/>
      <c r="BJC352" s="3"/>
      <c r="BJD352" s="3"/>
      <c r="BJE352" s="3"/>
      <c r="BJF352" s="3"/>
      <c r="BJG352" s="3"/>
      <c r="BJH352" s="3"/>
      <c r="BJI352" s="3"/>
      <c r="BJJ352" s="3"/>
      <c r="BJK352" s="3"/>
      <c r="BJL352" s="3"/>
      <c r="BJM352" s="3"/>
      <c r="BJN352" s="3"/>
      <c r="BJO352" s="3"/>
      <c r="BJP352" s="3"/>
      <c r="BJQ352" s="3"/>
      <c r="BJR352" s="3"/>
      <c r="BJS352" s="3"/>
      <c r="BJT352" s="3"/>
      <c r="BJU352" s="3"/>
      <c r="BJV352" s="3"/>
      <c r="BJW352" s="3"/>
      <c r="BJX352" s="3"/>
      <c r="BJY352" s="3"/>
      <c r="BJZ352" s="3"/>
      <c r="BKA352" s="3"/>
      <c r="BKB352" s="3"/>
      <c r="BKC352" s="3"/>
      <c r="BKD352" s="3"/>
      <c r="BKE352" s="3"/>
      <c r="BKF352" s="3"/>
      <c r="BKG352" s="3"/>
      <c r="BKH352" s="3"/>
      <c r="BKI352" s="3"/>
      <c r="BKJ352" s="3"/>
      <c r="BKK352" s="3"/>
      <c r="BKL352" s="3"/>
      <c r="BKM352" s="3"/>
      <c r="BKN352" s="3"/>
      <c r="BKO352" s="3"/>
      <c r="BKP352" s="3"/>
      <c r="BKQ352" s="3"/>
      <c r="BKR352" s="3"/>
      <c r="BKS352" s="3"/>
      <c r="BKT352" s="3"/>
      <c r="BKU352" s="3"/>
      <c r="BKV352" s="3"/>
      <c r="BKW352" s="3"/>
      <c r="BKX352" s="3"/>
      <c r="BKY352" s="3"/>
      <c r="BKZ352" s="3"/>
      <c r="BLA352" s="3"/>
      <c r="BLB352" s="3"/>
      <c r="BLC352" s="3"/>
      <c r="BLD352" s="3"/>
      <c r="BLE352" s="3"/>
      <c r="BLF352" s="3"/>
      <c r="BLG352" s="3"/>
      <c r="BLH352" s="3"/>
      <c r="BLI352" s="3"/>
      <c r="BLJ352" s="3"/>
      <c r="BLK352" s="3"/>
      <c r="BLL352" s="3"/>
      <c r="BLM352" s="3"/>
      <c r="BLN352" s="3"/>
      <c r="BLO352" s="3"/>
      <c r="BLP352" s="3"/>
      <c r="BLQ352" s="3"/>
      <c r="BLR352" s="3"/>
      <c r="BLS352" s="3"/>
      <c r="BLT352" s="3"/>
      <c r="BLU352" s="3"/>
      <c r="BLV352" s="3"/>
      <c r="BLW352" s="3"/>
      <c r="BLX352" s="3"/>
      <c r="BLY352" s="3"/>
      <c r="BLZ352" s="3"/>
      <c r="BMA352" s="3"/>
      <c r="BMB352" s="3"/>
      <c r="BMC352" s="3"/>
      <c r="BMD352" s="3"/>
      <c r="BME352" s="3"/>
      <c r="BMF352" s="3"/>
      <c r="BMG352" s="3"/>
      <c r="BMH352" s="3"/>
      <c r="BMI352" s="3"/>
      <c r="BMJ352" s="3"/>
      <c r="BMK352" s="3"/>
      <c r="BML352" s="3"/>
      <c r="BMM352" s="3"/>
      <c r="BMN352" s="3"/>
      <c r="BMO352" s="3"/>
      <c r="BMP352" s="3"/>
      <c r="BMQ352" s="3"/>
      <c r="BMR352" s="3"/>
      <c r="BMS352" s="3"/>
      <c r="BMT352" s="3"/>
      <c r="BMU352" s="3"/>
      <c r="BMV352" s="3"/>
      <c r="BMW352" s="3"/>
      <c r="BMX352" s="3"/>
      <c r="BMY352" s="3"/>
      <c r="BMZ352" s="3"/>
      <c r="BNA352" s="3"/>
      <c r="BNB352" s="3"/>
      <c r="BNC352" s="3"/>
      <c r="BND352" s="3"/>
      <c r="BNE352" s="3"/>
      <c r="BNF352" s="3"/>
      <c r="BNG352" s="3"/>
      <c r="BNH352" s="3"/>
      <c r="BNI352" s="3"/>
      <c r="BNJ352" s="3"/>
      <c r="BNK352" s="3"/>
      <c r="BNL352" s="3"/>
      <c r="BNM352" s="3"/>
      <c r="BNN352" s="3"/>
      <c r="BNO352" s="3"/>
      <c r="BNP352" s="3"/>
      <c r="BNQ352" s="3"/>
      <c r="BNR352" s="3"/>
      <c r="BNS352" s="3"/>
      <c r="BNT352" s="3"/>
      <c r="BNU352" s="3"/>
      <c r="BNV352" s="3"/>
      <c r="BNW352" s="3"/>
      <c r="BNX352" s="3"/>
      <c r="BNY352" s="3"/>
      <c r="BNZ352" s="3"/>
      <c r="BOA352" s="3"/>
      <c r="BOB352" s="3"/>
      <c r="BOC352" s="3"/>
      <c r="BOD352" s="3"/>
      <c r="BOE352" s="3"/>
      <c r="BOF352" s="3"/>
      <c r="BOG352" s="3"/>
      <c r="BOH352" s="3"/>
      <c r="BOI352" s="3"/>
      <c r="BOJ352" s="3"/>
      <c r="BOK352" s="3"/>
      <c r="BOL352" s="3"/>
      <c r="BOM352" s="3"/>
      <c r="BON352" s="3"/>
      <c r="BOO352" s="3"/>
      <c r="BOP352" s="3"/>
      <c r="BOQ352" s="3"/>
      <c r="BOR352" s="3"/>
      <c r="BOS352" s="3"/>
      <c r="BOT352" s="3"/>
      <c r="BOU352" s="3"/>
      <c r="BOV352" s="3"/>
      <c r="BOW352" s="3"/>
      <c r="BOX352" s="3"/>
      <c r="BOY352" s="3"/>
      <c r="BOZ352" s="3"/>
      <c r="BPA352" s="3"/>
      <c r="BPB352" s="3"/>
      <c r="BPC352" s="3"/>
      <c r="BPD352" s="3"/>
      <c r="BPE352" s="3"/>
      <c r="BPF352" s="3"/>
      <c r="BPG352" s="3"/>
      <c r="BPH352" s="3"/>
      <c r="BPI352" s="3"/>
      <c r="BPJ352" s="3"/>
      <c r="BPK352" s="3"/>
      <c r="BPL352" s="3"/>
      <c r="BPM352" s="3"/>
      <c r="BPN352" s="3"/>
      <c r="BPO352" s="3"/>
      <c r="BPP352" s="3"/>
      <c r="BPQ352" s="3"/>
      <c r="BPR352" s="3"/>
      <c r="BPS352" s="3"/>
      <c r="BPT352" s="3"/>
      <c r="BPU352" s="3"/>
      <c r="BPV352" s="3"/>
      <c r="BPW352" s="3"/>
      <c r="BPX352" s="3"/>
      <c r="BPY352" s="3"/>
      <c r="BPZ352" s="3"/>
      <c r="BQA352" s="3"/>
      <c r="BQB352" s="3"/>
      <c r="BQC352" s="3"/>
      <c r="BQD352" s="3"/>
      <c r="BQE352" s="3"/>
      <c r="BQF352" s="3"/>
      <c r="BQG352" s="3"/>
      <c r="BQH352" s="3"/>
      <c r="BQI352" s="3"/>
      <c r="BQJ352" s="3"/>
      <c r="BQK352" s="3"/>
      <c r="BQL352" s="3"/>
      <c r="BQM352" s="3"/>
      <c r="BQN352" s="3"/>
      <c r="BQO352" s="3"/>
      <c r="BQP352" s="3"/>
      <c r="BQQ352" s="3"/>
      <c r="BQR352" s="3"/>
      <c r="BQS352" s="3"/>
      <c r="BQT352" s="3"/>
      <c r="BQU352" s="3"/>
      <c r="BQV352" s="3"/>
      <c r="BQW352" s="3"/>
      <c r="BQX352" s="3"/>
      <c r="BQY352" s="3"/>
      <c r="BQZ352" s="3"/>
      <c r="BRA352" s="3"/>
      <c r="BRB352" s="3"/>
      <c r="BRC352" s="3"/>
      <c r="BRD352" s="3"/>
      <c r="BRE352" s="3"/>
      <c r="BRF352" s="3"/>
      <c r="BRG352" s="3"/>
      <c r="BRH352" s="3"/>
      <c r="BRI352" s="3"/>
      <c r="BRJ352" s="3"/>
      <c r="BRK352" s="3"/>
      <c r="BRL352" s="3"/>
      <c r="BRM352" s="3"/>
      <c r="BRN352" s="3"/>
      <c r="BRO352" s="3"/>
      <c r="BRP352" s="3"/>
      <c r="BRQ352" s="3"/>
      <c r="BRR352" s="3"/>
      <c r="BRS352" s="3"/>
      <c r="BRT352" s="3"/>
      <c r="BRU352" s="3"/>
      <c r="BRV352" s="3"/>
      <c r="BRW352" s="3"/>
      <c r="BRX352" s="3"/>
      <c r="BRY352" s="3"/>
      <c r="BRZ352" s="3"/>
      <c r="BSA352" s="3"/>
      <c r="BSB352" s="3"/>
      <c r="BSC352" s="3"/>
      <c r="BSD352" s="3"/>
      <c r="BSE352" s="3"/>
      <c r="BSF352" s="3"/>
      <c r="BSG352" s="3"/>
      <c r="BSH352" s="3"/>
      <c r="BSI352" s="3"/>
      <c r="BSJ352" s="3"/>
      <c r="BSK352" s="3"/>
      <c r="BSL352" s="3"/>
      <c r="BSM352" s="3"/>
      <c r="BSN352" s="3"/>
      <c r="BSO352" s="3"/>
      <c r="BSP352" s="3"/>
      <c r="BSQ352" s="3"/>
      <c r="BSR352" s="3"/>
      <c r="BSS352" s="3"/>
      <c r="BST352" s="3"/>
      <c r="BSU352" s="3"/>
      <c r="BSV352" s="3"/>
      <c r="BSW352" s="3"/>
      <c r="BSX352" s="3"/>
      <c r="BSY352" s="3"/>
      <c r="BSZ352" s="3"/>
      <c r="BTA352" s="3"/>
      <c r="BTB352" s="3"/>
      <c r="BTC352" s="3"/>
      <c r="BTD352" s="3"/>
      <c r="BTE352" s="3"/>
      <c r="BTF352" s="3"/>
      <c r="BTG352" s="3"/>
      <c r="BTH352" s="3"/>
      <c r="BTI352" s="3"/>
      <c r="BTJ352" s="3"/>
      <c r="BTK352" s="3"/>
      <c r="BTL352" s="3"/>
      <c r="BTM352" s="3"/>
      <c r="BTN352" s="3"/>
      <c r="BTO352" s="3"/>
      <c r="BTP352" s="3"/>
      <c r="BTQ352" s="3"/>
      <c r="BTR352" s="3"/>
      <c r="BTS352" s="3"/>
      <c r="BTT352" s="3"/>
      <c r="BTU352" s="3"/>
      <c r="BTV352" s="3"/>
      <c r="BTW352" s="3"/>
      <c r="BTX352" s="3"/>
      <c r="BTY352" s="3"/>
      <c r="BTZ352" s="3"/>
      <c r="BUA352" s="3"/>
      <c r="BUB352" s="3"/>
      <c r="BUC352" s="3"/>
      <c r="BUD352" s="3"/>
      <c r="BUE352" s="3"/>
      <c r="BUF352" s="3"/>
      <c r="BUG352" s="3"/>
      <c r="BUH352" s="3"/>
      <c r="BUI352" s="3"/>
      <c r="BUJ352" s="3"/>
      <c r="BUK352" s="3"/>
      <c r="BUL352" s="3"/>
      <c r="BUM352" s="3"/>
      <c r="BUN352" s="3"/>
      <c r="BUO352" s="3"/>
      <c r="BUP352" s="3"/>
      <c r="BUQ352" s="3"/>
      <c r="BUR352" s="3"/>
      <c r="BUS352" s="3"/>
      <c r="BUT352" s="3"/>
      <c r="BUU352" s="3"/>
      <c r="BUV352" s="3"/>
      <c r="BUW352" s="3"/>
      <c r="BUX352" s="3"/>
      <c r="BUY352" s="3"/>
      <c r="BUZ352" s="3"/>
      <c r="BVA352" s="3"/>
      <c r="BVB352" s="3"/>
      <c r="BVC352" s="3"/>
      <c r="BVD352" s="3"/>
      <c r="BVE352" s="3"/>
      <c r="BVF352" s="3"/>
      <c r="BVG352" s="3"/>
      <c r="BVH352" s="3"/>
      <c r="BVI352" s="3"/>
      <c r="BVJ352" s="3"/>
      <c r="BVK352" s="3"/>
      <c r="BVL352" s="3"/>
      <c r="BVM352" s="3"/>
      <c r="BVN352" s="3"/>
      <c r="BVO352" s="3"/>
      <c r="BVP352" s="3"/>
      <c r="BVQ352" s="3"/>
      <c r="BVR352" s="3"/>
      <c r="BVS352" s="3"/>
      <c r="BVT352" s="3"/>
      <c r="BVU352" s="3"/>
      <c r="BVV352" s="3"/>
      <c r="BVW352" s="3"/>
      <c r="BVX352" s="3"/>
      <c r="BVY352" s="3"/>
      <c r="BVZ352" s="3"/>
      <c r="BWA352" s="3"/>
      <c r="BWB352" s="3"/>
      <c r="BWC352" s="3"/>
      <c r="BWD352" s="3"/>
      <c r="BWE352" s="3"/>
      <c r="BWF352" s="3"/>
      <c r="BWG352" s="3"/>
      <c r="BWH352" s="3"/>
      <c r="BWI352" s="3"/>
      <c r="BWJ352" s="3"/>
      <c r="BWK352" s="3"/>
      <c r="BWL352" s="3"/>
      <c r="BWM352" s="3"/>
      <c r="BWN352" s="3"/>
      <c r="BWO352" s="3"/>
      <c r="BWP352" s="3"/>
      <c r="BWQ352" s="3"/>
      <c r="BWR352" s="3"/>
      <c r="BWS352" s="3"/>
      <c r="BWT352" s="3"/>
      <c r="BWU352" s="3"/>
      <c r="BWV352" s="3"/>
      <c r="BWW352" s="3"/>
      <c r="BWX352" s="3"/>
      <c r="BWY352" s="3"/>
      <c r="BWZ352" s="3"/>
      <c r="BXA352" s="3"/>
      <c r="BXB352" s="3"/>
      <c r="BXC352" s="3"/>
      <c r="BXD352" s="3"/>
      <c r="BXE352" s="3"/>
      <c r="BXF352" s="3"/>
      <c r="BXG352" s="3"/>
      <c r="BXH352" s="3"/>
      <c r="BXI352" s="3"/>
      <c r="BXJ352" s="3"/>
      <c r="BXK352" s="3"/>
      <c r="BXL352" s="3"/>
      <c r="BXM352" s="3"/>
      <c r="BXN352" s="3"/>
      <c r="BXO352" s="3"/>
      <c r="BXP352" s="3"/>
      <c r="BXQ352" s="3"/>
      <c r="BXR352" s="3"/>
      <c r="BXS352" s="3"/>
      <c r="BXT352" s="3"/>
      <c r="BXU352" s="3"/>
      <c r="BXV352" s="3"/>
      <c r="BXW352" s="3"/>
      <c r="BXX352" s="3"/>
      <c r="BXY352" s="3"/>
      <c r="BXZ352" s="3"/>
      <c r="BYA352" s="3"/>
      <c r="BYB352" s="3"/>
      <c r="BYC352" s="3"/>
      <c r="BYD352" s="3"/>
      <c r="BYE352" s="3"/>
      <c r="BYF352" s="3"/>
      <c r="BYG352" s="3"/>
      <c r="BYH352" s="3"/>
      <c r="BYI352" s="3"/>
      <c r="BYJ352" s="3"/>
      <c r="BYK352" s="3"/>
      <c r="BYL352" s="3"/>
      <c r="BYM352" s="3"/>
      <c r="BYN352" s="3"/>
      <c r="BYO352" s="3"/>
      <c r="BYP352" s="3"/>
      <c r="BYQ352" s="3"/>
      <c r="BYR352" s="3"/>
      <c r="BYS352" s="3"/>
      <c r="BYT352" s="3"/>
      <c r="BYU352" s="3"/>
      <c r="BYV352" s="3"/>
      <c r="BYW352" s="3"/>
      <c r="BYX352" s="3"/>
      <c r="BYY352" s="3"/>
      <c r="BYZ352" s="3"/>
      <c r="BZA352" s="3"/>
      <c r="BZB352" s="3"/>
      <c r="BZC352" s="3"/>
      <c r="BZD352" s="3"/>
      <c r="BZE352" s="3"/>
      <c r="BZF352" s="3"/>
      <c r="BZG352" s="3"/>
      <c r="BZH352" s="3"/>
      <c r="BZI352" s="3"/>
      <c r="BZJ352" s="3"/>
      <c r="BZK352" s="3"/>
      <c r="BZL352" s="3"/>
      <c r="BZM352" s="3"/>
      <c r="BZN352" s="3"/>
      <c r="BZO352" s="3"/>
      <c r="BZP352" s="3"/>
      <c r="BZQ352" s="3"/>
      <c r="BZR352" s="3"/>
      <c r="BZS352" s="3"/>
      <c r="BZT352" s="3"/>
      <c r="BZU352" s="3"/>
      <c r="BZV352" s="3"/>
      <c r="BZW352" s="3"/>
      <c r="BZX352" s="3"/>
      <c r="BZY352" s="3"/>
      <c r="BZZ352" s="3"/>
      <c r="CAA352" s="3"/>
      <c r="CAB352" s="3"/>
      <c r="CAC352" s="3"/>
      <c r="CAD352" s="3"/>
      <c r="CAE352" s="3"/>
      <c r="CAF352" s="3"/>
      <c r="CAG352" s="3"/>
      <c r="CAH352" s="3"/>
      <c r="CAI352" s="3"/>
      <c r="CAJ352" s="3"/>
      <c r="CAK352" s="3"/>
      <c r="CAL352" s="3"/>
      <c r="CAM352" s="3"/>
      <c r="CAN352" s="3"/>
      <c r="CAO352" s="3"/>
      <c r="CAP352" s="3"/>
      <c r="CAQ352" s="3"/>
      <c r="CAR352" s="3"/>
      <c r="CAS352" s="3"/>
      <c r="CAT352" s="3"/>
      <c r="CAU352" s="3"/>
      <c r="CAV352" s="3"/>
      <c r="CAW352" s="3"/>
      <c r="CAX352" s="3"/>
      <c r="CAY352" s="3"/>
      <c r="CAZ352" s="3"/>
      <c r="CBA352" s="3"/>
      <c r="CBB352" s="3"/>
      <c r="CBC352" s="3"/>
      <c r="CBD352" s="3"/>
      <c r="CBE352" s="3"/>
      <c r="CBF352" s="3"/>
      <c r="CBG352" s="3"/>
      <c r="CBH352" s="3"/>
      <c r="CBI352" s="3"/>
      <c r="CBJ352" s="3"/>
      <c r="CBK352" s="3"/>
      <c r="CBL352" s="3"/>
      <c r="CBM352" s="3"/>
      <c r="CBN352" s="3"/>
      <c r="CBO352" s="3"/>
      <c r="CBP352" s="3"/>
      <c r="CBQ352" s="3"/>
      <c r="CBR352" s="3"/>
      <c r="CBS352" s="3"/>
      <c r="CBT352" s="3"/>
      <c r="CBU352" s="3"/>
      <c r="CBV352" s="3"/>
      <c r="CBW352" s="3"/>
      <c r="CBX352" s="3"/>
      <c r="CBY352" s="3"/>
      <c r="CBZ352" s="3"/>
      <c r="CCA352" s="3"/>
      <c r="CCB352" s="3"/>
      <c r="CCC352" s="3"/>
      <c r="CCD352" s="3"/>
      <c r="CCE352" s="3"/>
      <c r="CCF352" s="3"/>
      <c r="CCG352" s="3"/>
      <c r="CCH352" s="3"/>
      <c r="CCI352" s="3"/>
      <c r="CCJ352" s="3"/>
      <c r="CCK352" s="3"/>
      <c r="CCL352" s="3"/>
      <c r="CCM352" s="3"/>
      <c r="CCN352" s="3"/>
      <c r="CCO352" s="3"/>
      <c r="CCP352" s="3"/>
      <c r="CCQ352" s="3"/>
      <c r="CCR352" s="3"/>
      <c r="CCS352" s="3"/>
      <c r="CCT352" s="3"/>
      <c r="CCU352" s="3"/>
      <c r="CCV352" s="3"/>
      <c r="CCW352" s="3"/>
      <c r="CCX352" s="3"/>
      <c r="CCY352" s="3"/>
      <c r="CCZ352" s="3"/>
      <c r="CDA352" s="3"/>
      <c r="CDB352" s="3"/>
      <c r="CDC352" s="3"/>
      <c r="CDD352" s="3"/>
      <c r="CDE352" s="3"/>
      <c r="CDF352" s="3"/>
      <c r="CDG352" s="3"/>
      <c r="CDH352" s="3"/>
      <c r="CDI352" s="3"/>
      <c r="CDJ352" s="3"/>
      <c r="CDK352" s="3"/>
      <c r="CDL352" s="3"/>
      <c r="CDM352" s="3"/>
      <c r="CDN352" s="3"/>
      <c r="CDO352" s="3"/>
      <c r="CDP352" s="3"/>
      <c r="CDQ352" s="3"/>
      <c r="CDR352" s="3"/>
      <c r="CDS352" s="3"/>
      <c r="CDT352" s="3"/>
      <c r="CDU352" s="3"/>
      <c r="CDV352" s="3"/>
      <c r="CDW352" s="3"/>
      <c r="CDX352" s="3"/>
      <c r="CDY352" s="3"/>
      <c r="CDZ352" s="3"/>
      <c r="CEA352" s="3"/>
      <c r="CEB352" s="3"/>
      <c r="CEC352" s="3"/>
      <c r="CED352" s="3"/>
      <c r="CEE352" s="3"/>
      <c r="CEF352" s="3"/>
      <c r="CEG352" s="3"/>
      <c r="CEH352" s="3"/>
      <c r="CEI352" s="3"/>
      <c r="CEJ352" s="3"/>
      <c r="CEK352" s="3"/>
      <c r="CEL352" s="3"/>
      <c r="CEM352" s="3"/>
      <c r="CEN352" s="3"/>
      <c r="CEO352" s="3"/>
      <c r="CEP352" s="3"/>
      <c r="CEQ352" s="3"/>
      <c r="CER352" s="3"/>
      <c r="CES352" s="3"/>
      <c r="CET352" s="3"/>
      <c r="CEU352" s="3"/>
      <c r="CEV352" s="3"/>
      <c r="CEW352" s="3"/>
      <c r="CEX352" s="3"/>
      <c r="CEY352" s="3"/>
      <c r="CEZ352" s="3"/>
      <c r="CFA352" s="3"/>
      <c r="CFB352" s="3"/>
      <c r="CFC352" s="3"/>
      <c r="CFD352" s="3"/>
      <c r="CFE352" s="3"/>
      <c r="CFF352" s="3"/>
      <c r="CFG352" s="3"/>
      <c r="CFH352" s="3"/>
      <c r="CFI352" s="3"/>
      <c r="CFJ352" s="3"/>
      <c r="CFK352" s="3"/>
      <c r="CFL352" s="3"/>
      <c r="CFM352" s="3"/>
      <c r="CFN352" s="3"/>
      <c r="CFO352" s="3"/>
      <c r="CFP352" s="3"/>
      <c r="CFQ352" s="3"/>
      <c r="CFR352" s="3"/>
      <c r="CFS352" s="3"/>
      <c r="CFT352" s="3"/>
      <c r="CFU352" s="3"/>
      <c r="CFV352" s="3"/>
      <c r="CFW352" s="3"/>
      <c r="CFX352" s="3"/>
      <c r="CFY352" s="3"/>
      <c r="CFZ352" s="3"/>
      <c r="CGA352" s="3"/>
      <c r="CGB352" s="3"/>
      <c r="CGC352" s="3"/>
      <c r="CGD352" s="3"/>
      <c r="CGE352" s="3"/>
      <c r="CGF352" s="3"/>
      <c r="CGG352" s="3"/>
      <c r="CGH352" s="3"/>
      <c r="CGI352" s="3"/>
      <c r="CGJ352" s="3"/>
      <c r="CGK352" s="3"/>
      <c r="CGL352" s="3"/>
      <c r="CGM352" s="3"/>
      <c r="CGN352" s="3"/>
      <c r="CGO352" s="3"/>
      <c r="CGP352" s="3"/>
      <c r="CGQ352" s="3"/>
      <c r="CGR352" s="3"/>
      <c r="CGS352" s="3"/>
      <c r="CGT352" s="3"/>
      <c r="CGU352" s="3"/>
      <c r="CGV352" s="3"/>
      <c r="CGW352" s="3"/>
      <c r="CGX352" s="3"/>
      <c r="CGY352" s="3"/>
      <c r="CGZ352" s="3"/>
      <c r="CHA352" s="3"/>
      <c r="CHB352" s="3"/>
      <c r="CHC352" s="3"/>
      <c r="CHD352" s="3"/>
      <c r="CHE352" s="3"/>
      <c r="CHF352" s="3"/>
      <c r="CHG352" s="3"/>
      <c r="CHH352" s="3"/>
      <c r="CHI352" s="3"/>
      <c r="CHJ352" s="3"/>
      <c r="CHK352" s="3"/>
      <c r="CHL352" s="3"/>
      <c r="CHM352" s="3"/>
      <c r="CHN352" s="3"/>
      <c r="CHO352" s="3"/>
      <c r="CHP352" s="3"/>
      <c r="CHQ352" s="3"/>
      <c r="CHR352" s="3"/>
      <c r="CHS352" s="3"/>
      <c r="CHT352" s="3"/>
      <c r="CHU352" s="3"/>
      <c r="CHV352" s="3"/>
      <c r="CHW352" s="3"/>
      <c r="CHX352" s="3"/>
      <c r="CHY352" s="3"/>
      <c r="CHZ352" s="3"/>
      <c r="CIA352" s="3"/>
      <c r="CIB352" s="3"/>
      <c r="CIC352" s="3"/>
      <c r="CID352" s="3"/>
      <c r="CIE352" s="3"/>
      <c r="CIF352" s="3"/>
      <c r="CIG352" s="3"/>
      <c r="CIH352" s="3"/>
      <c r="CII352" s="3"/>
      <c r="CIJ352" s="3"/>
      <c r="CIK352" s="3"/>
      <c r="CIL352" s="3"/>
      <c r="CIM352" s="3"/>
      <c r="CIN352" s="3"/>
      <c r="CIO352" s="3"/>
      <c r="CIP352" s="3"/>
      <c r="CIQ352" s="3"/>
      <c r="CIR352" s="3"/>
      <c r="CIS352" s="3"/>
      <c r="CIT352" s="3"/>
      <c r="CIU352" s="3"/>
      <c r="CIV352" s="3"/>
      <c r="CIW352" s="3"/>
      <c r="CIX352" s="3"/>
      <c r="CIY352" s="3"/>
      <c r="CIZ352" s="3"/>
      <c r="CJA352" s="3"/>
      <c r="CJB352" s="3"/>
      <c r="CJC352" s="3"/>
      <c r="CJD352" s="3"/>
      <c r="CJE352" s="3"/>
      <c r="CJF352" s="3"/>
      <c r="CJG352" s="3"/>
      <c r="CJH352" s="3"/>
      <c r="CJI352" s="3"/>
      <c r="CJJ352" s="3"/>
      <c r="CJK352" s="3"/>
      <c r="CJL352" s="3"/>
      <c r="CJM352" s="3"/>
      <c r="CJN352" s="3"/>
      <c r="CJO352" s="3"/>
      <c r="CJP352" s="3"/>
      <c r="CJQ352" s="3"/>
      <c r="CJR352" s="3"/>
      <c r="CJS352" s="3"/>
      <c r="CJT352" s="3"/>
      <c r="CJU352" s="3"/>
      <c r="CJV352" s="3"/>
      <c r="CJW352" s="3"/>
      <c r="CJX352" s="3"/>
      <c r="CJY352" s="3"/>
      <c r="CJZ352" s="3"/>
      <c r="CKA352" s="3"/>
      <c r="CKB352" s="3"/>
      <c r="CKC352" s="3"/>
      <c r="CKD352" s="3"/>
      <c r="CKE352" s="3"/>
      <c r="CKF352" s="3"/>
      <c r="CKG352" s="3"/>
      <c r="CKH352" s="3"/>
      <c r="CKI352" s="3"/>
      <c r="CKJ352" s="3"/>
      <c r="CKK352" s="3"/>
      <c r="CKL352" s="3"/>
      <c r="CKM352" s="3"/>
      <c r="CKN352" s="3"/>
      <c r="CKO352" s="3"/>
      <c r="CKP352" s="3"/>
      <c r="CKQ352" s="3"/>
      <c r="CKR352" s="3"/>
      <c r="CKS352" s="3"/>
      <c r="CKT352" s="3"/>
      <c r="CKU352" s="3"/>
      <c r="CKV352" s="3"/>
      <c r="CKW352" s="3"/>
      <c r="CKX352" s="3"/>
      <c r="CKY352" s="3"/>
      <c r="CKZ352" s="3"/>
      <c r="CLA352" s="3"/>
      <c r="CLB352" s="3"/>
      <c r="CLC352" s="3"/>
      <c r="CLD352" s="3"/>
      <c r="CLE352" s="3"/>
      <c r="CLF352" s="3"/>
      <c r="CLG352" s="3"/>
      <c r="CLH352" s="3"/>
      <c r="CLI352" s="3"/>
      <c r="CLJ352" s="3"/>
      <c r="CLK352" s="3"/>
      <c r="CLL352" s="3"/>
      <c r="CLM352" s="3"/>
      <c r="CLN352" s="3"/>
      <c r="CLO352" s="3"/>
      <c r="CLP352" s="3"/>
      <c r="CLQ352" s="3"/>
      <c r="CLR352" s="3"/>
      <c r="CLS352" s="3"/>
      <c r="CLT352" s="3"/>
      <c r="CLU352" s="3"/>
      <c r="CLV352" s="3"/>
      <c r="CLW352" s="3"/>
      <c r="CLX352" s="3"/>
      <c r="CLY352" s="3"/>
      <c r="CLZ352" s="3"/>
      <c r="CMA352" s="3"/>
      <c r="CMB352" s="3"/>
      <c r="CMC352" s="3"/>
      <c r="CMD352" s="3"/>
      <c r="CME352" s="3"/>
      <c r="CMF352" s="3"/>
      <c r="CMG352" s="3"/>
      <c r="CMH352" s="3"/>
      <c r="CMI352" s="3"/>
      <c r="CMJ352" s="3"/>
      <c r="CMK352" s="3"/>
      <c r="CML352" s="3"/>
      <c r="CMM352" s="3"/>
      <c r="CMN352" s="3"/>
      <c r="CMO352" s="3"/>
      <c r="CMP352" s="3"/>
      <c r="CMQ352" s="3"/>
      <c r="CMR352" s="3"/>
      <c r="CMS352" s="3"/>
      <c r="CMT352" s="3"/>
      <c r="CMU352" s="3"/>
      <c r="CMV352" s="3"/>
      <c r="CMW352" s="3"/>
      <c r="CMX352" s="3"/>
      <c r="CMY352" s="3"/>
      <c r="CMZ352" s="3"/>
      <c r="CNA352" s="3"/>
      <c r="CNB352" s="3"/>
      <c r="CNC352" s="3"/>
      <c r="CND352" s="3"/>
      <c r="CNE352" s="3"/>
      <c r="CNF352" s="3"/>
      <c r="CNG352" s="3"/>
      <c r="CNH352" s="3"/>
      <c r="CNI352" s="3"/>
      <c r="CNJ352" s="3"/>
      <c r="CNK352" s="3"/>
      <c r="CNL352" s="3"/>
      <c r="CNM352" s="3"/>
      <c r="CNN352" s="3"/>
      <c r="CNO352" s="3"/>
      <c r="CNP352" s="3"/>
      <c r="CNQ352" s="3"/>
      <c r="CNR352" s="3"/>
      <c r="CNS352" s="3"/>
      <c r="CNT352" s="3"/>
      <c r="CNU352" s="3"/>
      <c r="CNV352" s="3"/>
      <c r="CNW352" s="3"/>
      <c r="CNX352" s="3"/>
      <c r="CNY352" s="3"/>
      <c r="CNZ352" s="3"/>
      <c r="COA352" s="3"/>
      <c r="COB352" s="3"/>
      <c r="COC352" s="3"/>
      <c r="COD352" s="3"/>
      <c r="COE352" s="3"/>
      <c r="COF352" s="3"/>
      <c r="COG352" s="3"/>
      <c r="COH352" s="3"/>
      <c r="COI352" s="3"/>
      <c r="COJ352" s="3"/>
      <c r="COK352" s="3"/>
      <c r="COL352" s="3"/>
      <c r="COM352" s="3"/>
      <c r="CON352" s="3"/>
      <c r="COO352" s="3"/>
      <c r="COP352" s="3"/>
      <c r="COQ352" s="3"/>
      <c r="COR352" s="3"/>
      <c r="COS352" s="3"/>
      <c r="COT352" s="3"/>
      <c r="COU352" s="3"/>
      <c r="COV352" s="3"/>
      <c r="COW352" s="3"/>
      <c r="COX352" s="3"/>
      <c r="COY352" s="3"/>
      <c r="COZ352" s="3"/>
      <c r="CPA352" s="3"/>
      <c r="CPB352" s="3"/>
      <c r="CPC352" s="3"/>
      <c r="CPD352" s="3"/>
      <c r="CPE352" s="3"/>
      <c r="CPF352" s="3"/>
      <c r="CPG352" s="3"/>
      <c r="CPH352" s="3"/>
      <c r="CPI352" s="3"/>
      <c r="CPJ352" s="3"/>
      <c r="CPK352" s="3"/>
      <c r="CPL352" s="3"/>
      <c r="CPM352" s="3"/>
      <c r="CPN352" s="3"/>
      <c r="CPO352" s="3"/>
      <c r="CPP352" s="3"/>
      <c r="CPQ352" s="3"/>
      <c r="CPR352" s="3"/>
      <c r="CPS352" s="3"/>
      <c r="CPT352" s="3"/>
      <c r="CPU352" s="3"/>
      <c r="CPV352" s="3"/>
      <c r="CPW352" s="3"/>
      <c r="CPX352" s="3"/>
      <c r="CPY352" s="3"/>
      <c r="CPZ352" s="3"/>
      <c r="CQA352" s="3"/>
      <c r="CQB352" s="3"/>
      <c r="CQC352" s="3"/>
      <c r="CQD352" s="3"/>
      <c r="CQE352" s="3"/>
      <c r="CQF352" s="3"/>
      <c r="CQG352" s="3"/>
      <c r="CQH352" s="3"/>
      <c r="CQI352" s="3"/>
      <c r="CQJ352" s="3"/>
      <c r="CQK352" s="3"/>
      <c r="CQL352" s="3"/>
      <c r="CQM352" s="3"/>
      <c r="CQN352" s="3"/>
      <c r="CQO352" s="3"/>
      <c r="CQP352" s="3"/>
      <c r="CQQ352" s="3"/>
      <c r="CQR352" s="3"/>
      <c r="CQS352" s="3"/>
      <c r="CQT352" s="3"/>
      <c r="CQU352" s="3"/>
      <c r="CQV352" s="3"/>
      <c r="CQW352" s="3"/>
      <c r="CQX352" s="3"/>
      <c r="CQY352" s="3"/>
      <c r="CQZ352" s="3"/>
      <c r="CRA352" s="3"/>
      <c r="CRB352" s="3"/>
      <c r="CRC352" s="3"/>
      <c r="CRD352" s="3"/>
      <c r="CRE352" s="3"/>
      <c r="CRF352" s="3"/>
      <c r="CRG352" s="3"/>
      <c r="CRH352" s="3"/>
      <c r="CRI352" s="3"/>
      <c r="CRJ352" s="3"/>
      <c r="CRK352" s="3"/>
      <c r="CRL352" s="3"/>
      <c r="CRM352" s="3"/>
      <c r="CRN352" s="3"/>
      <c r="CRO352" s="3"/>
      <c r="CRP352" s="3"/>
      <c r="CRQ352" s="3"/>
      <c r="CRR352" s="3"/>
      <c r="CRS352" s="3"/>
      <c r="CRT352" s="3"/>
      <c r="CRU352" s="3"/>
      <c r="CRV352" s="3"/>
      <c r="CRW352" s="3"/>
      <c r="CRX352" s="3"/>
      <c r="CRY352" s="3"/>
      <c r="CRZ352" s="3"/>
      <c r="CSA352" s="3"/>
      <c r="CSB352" s="3"/>
      <c r="CSC352" s="3"/>
      <c r="CSD352" s="3"/>
      <c r="CSE352" s="3"/>
      <c r="CSF352" s="3"/>
      <c r="CSG352" s="3"/>
      <c r="CSH352" s="3"/>
      <c r="CSI352" s="3"/>
      <c r="CSJ352" s="3"/>
      <c r="CSK352" s="3"/>
      <c r="CSL352" s="3"/>
      <c r="CSM352" s="3"/>
      <c r="CSN352" s="3"/>
      <c r="CSO352" s="3"/>
      <c r="CSP352" s="3"/>
      <c r="CSQ352" s="3"/>
      <c r="CSR352" s="3"/>
      <c r="CSS352" s="3"/>
      <c r="CST352" s="3"/>
      <c r="CSU352" s="3"/>
      <c r="CSV352" s="3"/>
      <c r="CSW352" s="3"/>
      <c r="CSX352" s="3"/>
      <c r="CSY352" s="3"/>
      <c r="CSZ352" s="3"/>
      <c r="CTA352" s="3"/>
      <c r="CTB352" s="3"/>
      <c r="CTC352" s="3"/>
      <c r="CTD352" s="3"/>
      <c r="CTE352" s="3"/>
      <c r="CTF352" s="3"/>
      <c r="CTG352" s="3"/>
      <c r="CTH352" s="3"/>
      <c r="CTI352" s="3"/>
      <c r="CTJ352" s="3"/>
      <c r="CTK352" s="3"/>
      <c r="CTL352" s="3"/>
      <c r="CTM352" s="3"/>
      <c r="CTN352" s="3"/>
      <c r="CTO352" s="3"/>
      <c r="CTP352" s="3"/>
      <c r="CTQ352" s="3"/>
      <c r="CTR352" s="3"/>
      <c r="CTS352" s="3"/>
      <c r="CTT352" s="3"/>
      <c r="CTU352" s="3"/>
      <c r="CTV352" s="3"/>
      <c r="CTW352" s="3"/>
      <c r="CTX352" s="3"/>
      <c r="CTY352" s="3"/>
      <c r="CTZ352" s="3"/>
      <c r="CUA352" s="3"/>
      <c r="CUB352" s="3"/>
      <c r="CUC352" s="3"/>
      <c r="CUD352" s="3"/>
      <c r="CUE352" s="3"/>
      <c r="CUF352" s="3"/>
      <c r="CUG352" s="3"/>
      <c r="CUH352" s="3"/>
      <c r="CUI352" s="3"/>
      <c r="CUJ352" s="3"/>
      <c r="CUK352" s="3"/>
      <c r="CUL352" s="3"/>
      <c r="CUM352" s="3"/>
      <c r="CUN352" s="3"/>
      <c r="CUO352" s="3"/>
      <c r="CUP352" s="3"/>
      <c r="CUQ352" s="3"/>
      <c r="CUR352" s="3"/>
      <c r="CUS352" s="3"/>
      <c r="CUT352" s="3"/>
      <c r="CUU352" s="3"/>
      <c r="CUV352" s="3"/>
      <c r="CUW352" s="3"/>
      <c r="CUX352" s="3"/>
      <c r="CUY352" s="3"/>
      <c r="CUZ352" s="3"/>
      <c r="CVA352" s="3"/>
      <c r="CVB352" s="3"/>
      <c r="CVC352" s="3"/>
      <c r="CVD352" s="3"/>
      <c r="CVE352" s="3"/>
      <c r="CVF352" s="3"/>
      <c r="CVG352" s="3"/>
      <c r="CVH352" s="3"/>
      <c r="CVI352" s="3"/>
      <c r="CVJ352" s="3"/>
      <c r="CVK352" s="3"/>
      <c r="CVL352" s="3"/>
      <c r="CVM352" s="3"/>
      <c r="CVN352" s="3"/>
      <c r="CVO352" s="3"/>
      <c r="CVP352" s="3"/>
      <c r="CVQ352" s="3"/>
      <c r="CVR352" s="3"/>
      <c r="CVS352" s="3"/>
      <c r="CVT352" s="3"/>
      <c r="CVU352" s="3"/>
      <c r="CVV352" s="3"/>
      <c r="CVW352" s="3"/>
      <c r="CVX352" s="3"/>
      <c r="CVY352" s="3"/>
      <c r="CVZ352" s="3"/>
      <c r="CWA352" s="3"/>
      <c r="CWB352" s="3"/>
      <c r="CWC352" s="3"/>
      <c r="CWD352" s="3"/>
      <c r="CWE352" s="3"/>
      <c r="CWF352" s="3"/>
      <c r="CWG352" s="3"/>
      <c r="CWH352" s="3"/>
      <c r="CWI352" s="3"/>
      <c r="CWJ352" s="3"/>
      <c r="CWK352" s="3"/>
      <c r="CWL352" s="3"/>
      <c r="CWM352" s="3"/>
      <c r="CWN352" s="3"/>
      <c r="CWO352" s="3"/>
      <c r="CWP352" s="3"/>
      <c r="CWQ352" s="3"/>
      <c r="CWR352" s="3"/>
      <c r="CWS352" s="3"/>
      <c r="CWT352" s="3"/>
      <c r="CWU352" s="3"/>
      <c r="CWV352" s="3"/>
      <c r="CWW352" s="3"/>
      <c r="CWX352" s="3"/>
      <c r="CWY352" s="3"/>
      <c r="CWZ352" s="3"/>
      <c r="CXA352" s="3"/>
      <c r="CXB352" s="3"/>
      <c r="CXC352" s="3"/>
      <c r="CXD352" s="3"/>
      <c r="CXE352" s="3"/>
      <c r="CXF352" s="3"/>
      <c r="CXG352" s="3"/>
      <c r="CXH352" s="3"/>
      <c r="CXI352" s="3"/>
      <c r="CXJ352" s="3"/>
      <c r="CXK352" s="3"/>
      <c r="CXL352" s="3"/>
      <c r="CXM352" s="3"/>
      <c r="CXN352" s="3"/>
      <c r="CXO352" s="3"/>
      <c r="CXP352" s="3"/>
      <c r="CXQ352" s="3"/>
      <c r="CXR352" s="3"/>
      <c r="CXS352" s="3"/>
      <c r="CXT352" s="3"/>
      <c r="CXU352" s="3"/>
      <c r="CXV352" s="3"/>
      <c r="CXW352" s="3"/>
      <c r="CXX352" s="3"/>
      <c r="CXY352" s="3"/>
      <c r="CXZ352" s="3"/>
      <c r="CYA352" s="3"/>
      <c r="CYB352" s="3"/>
      <c r="CYC352" s="3"/>
      <c r="CYD352" s="3"/>
      <c r="CYE352" s="3"/>
      <c r="CYF352" s="3"/>
      <c r="CYG352" s="3"/>
      <c r="CYH352" s="3"/>
      <c r="CYI352" s="3"/>
      <c r="CYJ352" s="3"/>
      <c r="CYK352" s="3"/>
      <c r="CYL352" s="3"/>
      <c r="CYM352" s="3"/>
      <c r="CYN352" s="3"/>
      <c r="CYO352" s="3"/>
      <c r="CYP352" s="3"/>
      <c r="CYQ352" s="3"/>
      <c r="CYR352" s="3"/>
      <c r="CYS352" s="3"/>
      <c r="CYT352" s="3"/>
      <c r="CYU352" s="3"/>
      <c r="CYV352" s="3"/>
      <c r="CYW352" s="3"/>
      <c r="CYX352" s="3"/>
      <c r="CYY352" s="3"/>
      <c r="CYZ352" s="3"/>
      <c r="CZA352" s="3"/>
      <c r="CZB352" s="3"/>
      <c r="CZC352" s="3"/>
      <c r="CZD352" s="3"/>
      <c r="CZE352" s="3"/>
      <c r="CZF352" s="3"/>
      <c r="CZG352" s="3"/>
      <c r="CZH352" s="3"/>
      <c r="CZI352" s="3"/>
      <c r="CZJ352" s="3"/>
      <c r="CZK352" s="3"/>
      <c r="CZL352" s="3"/>
      <c r="CZM352" s="3"/>
      <c r="CZN352" s="3"/>
      <c r="CZO352" s="3"/>
      <c r="CZP352" s="3"/>
      <c r="CZQ352" s="3"/>
      <c r="CZR352" s="3"/>
      <c r="CZS352" s="3"/>
      <c r="CZT352" s="3"/>
      <c r="CZU352" s="3"/>
      <c r="CZV352" s="3"/>
      <c r="CZW352" s="3"/>
      <c r="CZX352" s="3"/>
      <c r="CZY352" s="3"/>
      <c r="CZZ352" s="3"/>
      <c r="DAA352" s="3"/>
      <c r="DAB352" s="3"/>
      <c r="DAC352" s="3"/>
      <c r="DAD352" s="3"/>
      <c r="DAE352" s="3"/>
      <c r="DAF352" s="3"/>
      <c r="DAG352" s="3"/>
      <c r="DAH352" s="3"/>
      <c r="DAI352" s="3"/>
      <c r="DAJ352" s="3"/>
      <c r="DAK352" s="3"/>
      <c r="DAL352" s="3"/>
      <c r="DAM352" s="3"/>
      <c r="DAN352" s="3"/>
      <c r="DAO352" s="3"/>
      <c r="DAP352" s="3"/>
      <c r="DAQ352" s="3"/>
      <c r="DAR352" s="3"/>
      <c r="DAS352" s="3"/>
      <c r="DAT352" s="3"/>
      <c r="DAU352" s="3"/>
      <c r="DAV352" s="3"/>
      <c r="DAW352" s="3"/>
      <c r="DAX352" s="3"/>
      <c r="DAY352" s="3"/>
      <c r="DAZ352" s="3"/>
      <c r="DBA352" s="3"/>
      <c r="DBB352" s="3"/>
      <c r="DBC352" s="3"/>
      <c r="DBD352" s="3"/>
      <c r="DBE352" s="3"/>
      <c r="DBF352" s="3"/>
      <c r="DBG352" s="3"/>
      <c r="DBH352" s="3"/>
      <c r="DBI352" s="3"/>
      <c r="DBJ352" s="3"/>
      <c r="DBK352" s="3"/>
      <c r="DBL352" s="3"/>
      <c r="DBM352" s="3"/>
      <c r="DBN352" s="3"/>
      <c r="DBO352" s="3"/>
      <c r="DBP352" s="3"/>
      <c r="DBQ352" s="3"/>
      <c r="DBR352" s="3"/>
      <c r="DBS352" s="3"/>
      <c r="DBT352" s="3"/>
      <c r="DBU352" s="3"/>
      <c r="DBV352" s="3"/>
      <c r="DBW352" s="3"/>
      <c r="DBX352" s="3"/>
      <c r="DBY352" s="3"/>
      <c r="DBZ352" s="3"/>
      <c r="DCA352" s="3"/>
      <c r="DCB352" s="3"/>
      <c r="DCC352" s="3"/>
      <c r="DCD352" s="3"/>
      <c r="DCE352" s="3"/>
      <c r="DCF352" s="3"/>
      <c r="DCG352" s="3"/>
      <c r="DCH352" s="3"/>
      <c r="DCI352" s="3"/>
      <c r="DCJ352" s="3"/>
      <c r="DCK352" s="3"/>
      <c r="DCL352" s="3"/>
      <c r="DCM352" s="3"/>
      <c r="DCN352" s="3"/>
      <c r="DCO352" s="3"/>
      <c r="DCP352" s="3"/>
      <c r="DCQ352" s="3"/>
      <c r="DCR352" s="3"/>
      <c r="DCS352" s="3"/>
      <c r="DCT352" s="3"/>
      <c r="DCU352" s="3"/>
      <c r="DCV352" s="3"/>
      <c r="DCW352" s="3"/>
      <c r="DCX352" s="3"/>
      <c r="DCY352" s="3"/>
      <c r="DCZ352" s="3"/>
      <c r="DDA352" s="3"/>
      <c r="DDB352" s="3"/>
      <c r="DDC352" s="3"/>
      <c r="DDD352" s="3"/>
      <c r="DDE352" s="3"/>
      <c r="DDF352" s="3"/>
      <c r="DDG352" s="3"/>
      <c r="DDH352" s="3"/>
      <c r="DDI352" s="3"/>
      <c r="DDJ352" s="3"/>
      <c r="DDK352" s="3"/>
      <c r="DDL352" s="3"/>
      <c r="DDM352" s="3"/>
      <c r="DDN352" s="3"/>
      <c r="DDO352" s="3"/>
      <c r="DDP352" s="3"/>
      <c r="DDQ352" s="3"/>
      <c r="DDR352" s="3"/>
      <c r="DDS352" s="3"/>
      <c r="DDT352" s="3"/>
      <c r="DDU352" s="3"/>
      <c r="DDV352" s="3"/>
      <c r="DDW352" s="3"/>
      <c r="DDX352" s="3"/>
      <c r="DDY352" s="3"/>
      <c r="DDZ352" s="3"/>
      <c r="DEA352" s="3"/>
      <c r="DEB352" s="3"/>
      <c r="DEC352" s="3"/>
      <c r="DED352" s="3"/>
      <c r="DEE352" s="3"/>
      <c r="DEF352" s="3"/>
      <c r="DEG352" s="3"/>
      <c r="DEH352" s="3"/>
      <c r="DEI352" s="3"/>
      <c r="DEJ352" s="3"/>
      <c r="DEK352" s="3"/>
      <c r="DEL352" s="3"/>
      <c r="DEM352" s="3"/>
      <c r="DEN352" s="3"/>
      <c r="DEO352" s="3"/>
      <c r="DEP352" s="3"/>
      <c r="DEQ352" s="3"/>
      <c r="DER352" s="3"/>
      <c r="DES352" s="3"/>
      <c r="DET352" s="3"/>
      <c r="DEU352" s="3"/>
      <c r="DEV352" s="3"/>
      <c r="DEW352" s="3"/>
      <c r="DEX352" s="3"/>
      <c r="DEY352" s="3"/>
      <c r="DEZ352" s="3"/>
      <c r="DFA352" s="3"/>
      <c r="DFB352" s="3"/>
      <c r="DFC352" s="3"/>
      <c r="DFD352" s="3"/>
      <c r="DFE352" s="3"/>
      <c r="DFF352" s="3"/>
      <c r="DFG352" s="3"/>
      <c r="DFH352" s="3"/>
      <c r="DFI352" s="3"/>
      <c r="DFJ352" s="3"/>
      <c r="DFK352" s="3"/>
      <c r="DFL352" s="3"/>
      <c r="DFM352" s="3"/>
      <c r="DFN352" s="3"/>
      <c r="DFO352" s="3"/>
      <c r="DFP352" s="3"/>
      <c r="DFQ352" s="3"/>
      <c r="DFR352" s="3"/>
      <c r="DFS352" s="3"/>
      <c r="DFT352" s="3"/>
      <c r="DFU352" s="3"/>
      <c r="DFV352" s="3"/>
      <c r="DFW352" s="3"/>
      <c r="DFX352" s="3"/>
      <c r="DFY352" s="3"/>
      <c r="DFZ352" s="3"/>
      <c r="DGA352" s="3"/>
      <c r="DGB352" s="3"/>
      <c r="DGC352" s="3"/>
      <c r="DGD352" s="3"/>
      <c r="DGE352" s="3"/>
      <c r="DGF352" s="3"/>
      <c r="DGG352" s="3"/>
      <c r="DGH352" s="3"/>
      <c r="DGI352" s="3"/>
      <c r="DGJ352" s="3"/>
      <c r="DGK352" s="3"/>
      <c r="DGL352" s="3"/>
      <c r="DGM352" s="3"/>
      <c r="DGN352" s="3"/>
      <c r="DGO352" s="3"/>
      <c r="DGP352" s="3"/>
      <c r="DGQ352" s="3"/>
      <c r="DGR352" s="3"/>
      <c r="DGS352" s="3"/>
      <c r="DGT352" s="3"/>
      <c r="DGU352" s="3"/>
      <c r="DGV352" s="3"/>
      <c r="DGW352" s="3"/>
      <c r="DGX352" s="3"/>
      <c r="DGY352" s="3"/>
      <c r="DGZ352" s="3"/>
      <c r="DHA352" s="3"/>
      <c r="DHB352" s="3"/>
      <c r="DHC352" s="3"/>
      <c r="DHD352" s="3"/>
      <c r="DHE352" s="3"/>
      <c r="DHF352" s="3"/>
      <c r="DHG352" s="3"/>
      <c r="DHH352" s="3"/>
      <c r="DHI352" s="3"/>
      <c r="DHJ352" s="3"/>
      <c r="DHK352" s="3"/>
      <c r="DHL352" s="3"/>
      <c r="DHM352" s="3"/>
      <c r="DHN352" s="3"/>
      <c r="DHO352" s="3"/>
      <c r="DHP352" s="3"/>
      <c r="DHQ352" s="3"/>
      <c r="DHR352" s="3"/>
      <c r="DHS352" s="3"/>
      <c r="DHT352" s="3"/>
      <c r="DHU352" s="3"/>
      <c r="DHV352" s="3"/>
      <c r="DHW352" s="3"/>
      <c r="DHX352" s="3"/>
      <c r="DHY352" s="3"/>
      <c r="DHZ352" s="3"/>
      <c r="DIA352" s="3"/>
      <c r="DIB352" s="3"/>
      <c r="DIC352" s="3"/>
      <c r="DID352" s="3"/>
      <c r="DIE352" s="3"/>
      <c r="DIF352" s="3"/>
      <c r="DIG352" s="3"/>
      <c r="DIH352" s="3"/>
      <c r="DII352" s="3"/>
      <c r="DIJ352" s="3"/>
      <c r="DIK352" s="3"/>
      <c r="DIL352" s="3"/>
      <c r="DIM352" s="3"/>
      <c r="DIN352" s="3"/>
      <c r="DIO352" s="3"/>
      <c r="DIP352" s="3"/>
      <c r="DIQ352" s="3"/>
      <c r="DIR352" s="3"/>
      <c r="DIS352" s="3"/>
      <c r="DIT352" s="3"/>
      <c r="DIU352" s="3"/>
      <c r="DIV352" s="3"/>
      <c r="DIW352" s="3"/>
      <c r="DIX352" s="3"/>
      <c r="DIY352" s="3"/>
      <c r="DIZ352" s="3"/>
      <c r="DJA352" s="3"/>
      <c r="DJB352" s="3"/>
      <c r="DJC352" s="3"/>
      <c r="DJD352" s="3"/>
      <c r="DJE352" s="3"/>
      <c r="DJF352" s="3"/>
      <c r="DJG352" s="3"/>
      <c r="DJH352" s="3"/>
      <c r="DJI352" s="3"/>
      <c r="DJJ352" s="3"/>
      <c r="DJK352" s="3"/>
      <c r="DJL352" s="3"/>
      <c r="DJM352" s="3"/>
      <c r="DJN352" s="3"/>
      <c r="DJO352" s="3"/>
      <c r="DJP352" s="3"/>
      <c r="DJQ352" s="3"/>
      <c r="DJR352" s="3"/>
      <c r="DJS352" s="3"/>
      <c r="DJT352" s="3"/>
      <c r="DJU352" s="3"/>
      <c r="DJV352" s="3"/>
      <c r="DJW352" s="3"/>
      <c r="DJX352" s="3"/>
      <c r="DJY352" s="3"/>
      <c r="DJZ352" s="3"/>
      <c r="DKA352" s="3"/>
      <c r="DKB352" s="3"/>
      <c r="DKC352" s="3"/>
      <c r="DKD352" s="3"/>
      <c r="DKE352" s="3"/>
      <c r="DKF352" s="3"/>
      <c r="DKG352" s="3"/>
      <c r="DKH352" s="3"/>
      <c r="DKI352" s="3"/>
      <c r="DKJ352" s="3"/>
      <c r="DKK352" s="3"/>
      <c r="DKL352" s="3"/>
      <c r="DKM352" s="3"/>
      <c r="DKN352" s="3"/>
      <c r="DKO352" s="3"/>
      <c r="DKP352" s="3"/>
      <c r="DKQ352" s="3"/>
      <c r="DKR352" s="3"/>
      <c r="DKS352" s="3"/>
      <c r="DKT352" s="3"/>
      <c r="DKU352" s="3"/>
      <c r="DKV352" s="3"/>
      <c r="DKW352" s="3"/>
      <c r="DKX352" s="3"/>
      <c r="DKY352" s="3"/>
      <c r="DKZ352" s="3"/>
      <c r="DLA352" s="3"/>
      <c r="DLB352" s="3"/>
      <c r="DLC352" s="3"/>
      <c r="DLD352" s="3"/>
      <c r="DLE352" s="3"/>
      <c r="DLF352" s="3"/>
      <c r="DLG352" s="3"/>
      <c r="DLH352" s="3"/>
      <c r="DLI352" s="3"/>
      <c r="DLJ352" s="3"/>
      <c r="DLK352" s="3"/>
      <c r="DLL352" s="3"/>
      <c r="DLM352" s="3"/>
      <c r="DLN352" s="3"/>
      <c r="DLO352" s="3"/>
      <c r="DLP352" s="3"/>
      <c r="DLQ352" s="3"/>
      <c r="DLR352" s="3"/>
      <c r="DLS352" s="3"/>
      <c r="DLT352" s="3"/>
      <c r="DLU352" s="3"/>
      <c r="DLV352" s="3"/>
      <c r="DLW352" s="3"/>
      <c r="DLX352" s="3"/>
      <c r="DLY352" s="3"/>
      <c r="DLZ352" s="3"/>
      <c r="DMA352" s="3"/>
      <c r="DMB352" s="3"/>
      <c r="DMC352" s="3"/>
      <c r="DMD352" s="3"/>
      <c r="DME352" s="3"/>
      <c r="DMF352" s="3"/>
      <c r="DMG352" s="3"/>
      <c r="DMH352" s="3"/>
      <c r="DMI352" s="3"/>
      <c r="DMJ352" s="3"/>
      <c r="DMK352" s="3"/>
      <c r="DML352" s="3"/>
      <c r="DMM352" s="3"/>
      <c r="DMN352" s="3"/>
      <c r="DMO352" s="3"/>
      <c r="DMP352" s="3"/>
      <c r="DMQ352" s="3"/>
      <c r="DMR352" s="3"/>
      <c r="DMS352" s="3"/>
      <c r="DMT352" s="3"/>
      <c r="DMU352" s="3"/>
      <c r="DMV352" s="3"/>
      <c r="DMW352" s="3"/>
      <c r="DMX352" s="3"/>
      <c r="DMY352" s="3"/>
      <c r="DMZ352" s="3"/>
      <c r="DNA352" s="3"/>
      <c r="DNB352" s="3"/>
      <c r="DNC352" s="3"/>
      <c r="DND352" s="3"/>
      <c r="DNE352" s="3"/>
      <c r="DNF352" s="3"/>
      <c r="DNG352" s="3"/>
      <c r="DNH352" s="3"/>
      <c r="DNI352" s="3"/>
      <c r="DNJ352" s="3"/>
      <c r="DNK352" s="3"/>
      <c r="DNL352" s="3"/>
      <c r="DNM352" s="3"/>
      <c r="DNN352" s="3"/>
      <c r="DNO352" s="3"/>
      <c r="DNP352" s="3"/>
      <c r="DNQ352" s="3"/>
      <c r="DNR352" s="3"/>
      <c r="DNS352" s="3"/>
      <c r="DNT352" s="3"/>
      <c r="DNU352" s="3"/>
      <c r="DNV352" s="3"/>
      <c r="DNW352" s="3"/>
      <c r="DNX352" s="3"/>
      <c r="DNY352" s="3"/>
      <c r="DNZ352" s="3"/>
      <c r="DOA352" s="3"/>
      <c r="DOB352" s="3"/>
      <c r="DOC352" s="3"/>
      <c r="DOD352" s="3"/>
      <c r="DOE352" s="3"/>
      <c r="DOF352" s="3"/>
      <c r="DOG352" s="3"/>
      <c r="DOH352" s="3"/>
      <c r="DOI352" s="3"/>
      <c r="DOJ352" s="3"/>
      <c r="DOK352" s="3"/>
      <c r="DOL352" s="3"/>
      <c r="DOM352" s="3"/>
      <c r="DON352" s="3"/>
      <c r="DOO352" s="3"/>
      <c r="DOP352" s="3"/>
      <c r="DOQ352" s="3"/>
      <c r="DOR352" s="3"/>
      <c r="DOS352" s="3"/>
      <c r="DOT352" s="3"/>
      <c r="DOU352" s="3"/>
      <c r="DOV352" s="3"/>
      <c r="DOW352" s="3"/>
      <c r="DOX352" s="3"/>
      <c r="DOY352" s="3"/>
      <c r="DOZ352" s="3"/>
      <c r="DPA352" s="3"/>
      <c r="DPB352" s="3"/>
      <c r="DPC352" s="3"/>
      <c r="DPD352" s="3"/>
      <c r="DPE352" s="3"/>
      <c r="DPF352" s="3"/>
      <c r="DPG352" s="3"/>
      <c r="DPH352" s="3"/>
      <c r="DPI352" s="3"/>
      <c r="DPJ352" s="3"/>
      <c r="DPK352" s="3"/>
      <c r="DPL352" s="3"/>
      <c r="DPM352" s="3"/>
      <c r="DPN352" s="3"/>
      <c r="DPO352" s="3"/>
      <c r="DPP352" s="3"/>
      <c r="DPQ352" s="3"/>
      <c r="DPR352" s="3"/>
      <c r="DPS352" s="3"/>
      <c r="DPT352" s="3"/>
      <c r="DPU352" s="3"/>
      <c r="DPV352" s="3"/>
      <c r="DPW352" s="3"/>
      <c r="DPX352" s="3"/>
      <c r="DPY352" s="3"/>
      <c r="DPZ352" s="3"/>
      <c r="DQA352" s="3"/>
      <c r="DQB352" s="3"/>
      <c r="DQC352" s="3"/>
      <c r="DQD352" s="3"/>
      <c r="DQE352" s="3"/>
      <c r="DQF352" s="3"/>
      <c r="DQG352" s="3"/>
      <c r="DQH352" s="3"/>
      <c r="DQI352" s="3"/>
      <c r="DQJ352" s="3"/>
      <c r="DQK352" s="3"/>
      <c r="DQL352" s="3"/>
      <c r="DQM352" s="3"/>
      <c r="DQN352" s="3"/>
      <c r="DQO352" s="3"/>
      <c r="DQP352" s="3"/>
      <c r="DQQ352" s="3"/>
      <c r="DQR352" s="3"/>
      <c r="DQS352" s="3"/>
      <c r="DQT352" s="3"/>
      <c r="DQU352" s="3"/>
      <c r="DQV352" s="3"/>
      <c r="DQW352" s="3"/>
      <c r="DQX352" s="3"/>
      <c r="DQY352" s="3"/>
      <c r="DQZ352" s="3"/>
      <c r="DRA352" s="3"/>
      <c r="DRB352" s="3"/>
      <c r="DRC352" s="3"/>
      <c r="DRD352" s="3"/>
      <c r="DRE352" s="3"/>
      <c r="DRF352" s="3"/>
      <c r="DRG352" s="3"/>
      <c r="DRH352" s="3"/>
      <c r="DRI352" s="3"/>
      <c r="DRJ352" s="3"/>
      <c r="DRK352" s="3"/>
      <c r="DRL352" s="3"/>
      <c r="DRM352" s="3"/>
      <c r="DRN352" s="3"/>
      <c r="DRO352" s="3"/>
      <c r="DRP352" s="3"/>
      <c r="DRQ352" s="3"/>
      <c r="DRR352" s="3"/>
      <c r="DRS352" s="3"/>
      <c r="DRT352" s="3"/>
      <c r="DRU352" s="3"/>
      <c r="DRV352" s="3"/>
      <c r="DRW352" s="3"/>
      <c r="DRX352" s="3"/>
      <c r="DRY352" s="3"/>
      <c r="DRZ352" s="3"/>
      <c r="DSA352" s="3"/>
      <c r="DSB352" s="3"/>
      <c r="DSC352" s="3"/>
      <c r="DSD352" s="3"/>
      <c r="DSE352" s="3"/>
      <c r="DSF352" s="3"/>
      <c r="DSG352" s="3"/>
      <c r="DSH352" s="3"/>
      <c r="DSI352" s="3"/>
      <c r="DSJ352" s="3"/>
      <c r="DSK352" s="3"/>
      <c r="DSL352" s="3"/>
      <c r="DSM352" s="3"/>
      <c r="DSN352" s="3"/>
      <c r="DSO352" s="3"/>
      <c r="DSP352" s="3"/>
      <c r="DSQ352" s="3"/>
      <c r="DSR352" s="3"/>
      <c r="DSS352" s="3"/>
      <c r="DST352" s="3"/>
      <c r="DSU352" s="3"/>
      <c r="DSV352" s="3"/>
      <c r="DSW352" s="3"/>
      <c r="DSX352" s="3"/>
      <c r="DSY352" s="3"/>
      <c r="DSZ352" s="3"/>
      <c r="DTA352" s="3"/>
      <c r="DTB352" s="3"/>
      <c r="DTC352" s="3"/>
      <c r="DTD352" s="3"/>
      <c r="DTE352" s="3"/>
      <c r="DTF352" s="3"/>
      <c r="DTG352" s="3"/>
      <c r="DTH352" s="3"/>
      <c r="DTI352" s="3"/>
      <c r="DTJ352" s="3"/>
      <c r="DTK352" s="3"/>
      <c r="DTL352" s="3"/>
      <c r="DTM352" s="3"/>
      <c r="DTN352" s="3"/>
      <c r="DTO352" s="3"/>
      <c r="DTP352" s="3"/>
      <c r="DTQ352" s="3"/>
      <c r="DTR352" s="3"/>
      <c r="DTS352" s="3"/>
      <c r="DTT352" s="3"/>
      <c r="DTU352" s="3"/>
      <c r="DTV352" s="3"/>
      <c r="DTW352" s="3"/>
      <c r="DTX352" s="3"/>
      <c r="DTY352" s="3"/>
      <c r="DTZ352" s="3"/>
      <c r="DUA352" s="3"/>
      <c r="DUB352" s="3"/>
      <c r="DUC352" s="3"/>
      <c r="DUD352" s="3"/>
      <c r="DUE352" s="3"/>
      <c r="DUF352" s="3"/>
      <c r="DUG352" s="3"/>
      <c r="DUH352" s="3"/>
      <c r="DUI352" s="3"/>
      <c r="DUJ352" s="3"/>
      <c r="DUK352" s="3"/>
      <c r="DUL352" s="3"/>
      <c r="DUM352" s="3"/>
      <c r="DUN352" s="3"/>
      <c r="DUO352" s="3"/>
      <c r="DUP352" s="3"/>
      <c r="DUQ352" s="3"/>
      <c r="DUR352" s="3"/>
      <c r="DUS352" s="3"/>
      <c r="DUT352" s="3"/>
      <c r="DUU352" s="3"/>
      <c r="DUV352" s="3"/>
      <c r="DUW352" s="3"/>
      <c r="DUX352" s="3"/>
      <c r="DUY352" s="3"/>
      <c r="DUZ352" s="3"/>
      <c r="DVA352" s="3"/>
      <c r="DVB352" s="3"/>
      <c r="DVC352" s="3"/>
      <c r="DVD352" s="3"/>
      <c r="DVE352" s="3"/>
      <c r="DVF352" s="3"/>
      <c r="DVG352" s="3"/>
      <c r="DVH352" s="3"/>
      <c r="DVI352" s="3"/>
      <c r="DVJ352" s="3"/>
      <c r="DVK352" s="3"/>
      <c r="DVL352" s="3"/>
      <c r="DVM352" s="3"/>
      <c r="DVN352" s="3"/>
      <c r="DVO352" s="3"/>
      <c r="DVP352" s="3"/>
      <c r="DVQ352" s="3"/>
      <c r="DVR352" s="3"/>
      <c r="DVS352" s="3"/>
      <c r="DVT352" s="3"/>
      <c r="DVU352" s="3"/>
      <c r="DVV352" s="3"/>
      <c r="DVW352" s="3"/>
      <c r="DVX352" s="3"/>
      <c r="DVY352" s="3"/>
      <c r="DVZ352" s="3"/>
      <c r="DWA352" s="3"/>
      <c r="DWB352" s="3"/>
      <c r="DWC352" s="3"/>
      <c r="DWD352" s="3"/>
      <c r="DWE352" s="3"/>
      <c r="DWF352" s="3"/>
      <c r="DWG352" s="3"/>
      <c r="DWH352" s="3"/>
      <c r="DWI352" s="3"/>
      <c r="DWJ352" s="3"/>
      <c r="DWK352" s="3"/>
      <c r="DWL352" s="3"/>
      <c r="DWM352" s="3"/>
      <c r="DWN352" s="3"/>
      <c r="DWO352" s="3"/>
      <c r="DWP352" s="3"/>
      <c r="DWQ352" s="3"/>
      <c r="DWR352" s="3"/>
      <c r="DWS352" s="3"/>
      <c r="DWT352" s="3"/>
      <c r="DWU352" s="3"/>
      <c r="DWV352" s="3"/>
      <c r="DWW352" s="3"/>
      <c r="DWX352" s="3"/>
      <c r="DWY352" s="3"/>
      <c r="DWZ352" s="3"/>
      <c r="DXA352" s="3"/>
      <c r="DXB352" s="3"/>
      <c r="DXC352" s="3"/>
      <c r="DXD352" s="3"/>
      <c r="DXE352" s="3"/>
      <c r="DXF352" s="3"/>
      <c r="DXG352" s="3"/>
      <c r="DXH352" s="3"/>
      <c r="DXI352" s="3"/>
      <c r="DXJ352" s="3"/>
      <c r="DXK352" s="3"/>
      <c r="DXL352" s="3"/>
      <c r="DXM352" s="3"/>
      <c r="DXN352" s="3"/>
      <c r="DXO352" s="3"/>
      <c r="DXP352" s="3"/>
      <c r="DXQ352" s="3"/>
      <c r="DXR352" s="3"/>
      <c r="DXS352" s="3"/>
      <c r="DXT352" s="3"/>
      <c r="DXU352" s="3"/>
      <c r="DXV352" s="3"/>
      <c r="DXW352" s="3"/>
      <c r="DXX352" s="3"/>
      <c r="DXY352" s="3"/>
      <c r="DXZ352" s="3"/>
      <c r="DYA352" s="3"/>
      <c r="DYB352" s="3"/>
      <c r="DYC352" s="3"/>
      <c r="DYD352" s="3"/>
      <c r="DYE352" s="3"/>
      <c r="DYF352" s="3"/>
      <c r="DYG352" s="3"/>
      <c r="DYH352" s="3"/>
      <c r="DYI352" s="3"/>
      <c r="DYJ352" s="3"/>
      <c r="DYK352" s="3"/>
      <c r="DYL352" s="3"/>
      <c r="DYM352" s="3"/>
      <c r="DYN352" s="3"/>
      <c r="DYO352" s="3"/>
      <c r="DYP352" s="3"/>
      <c r="DYQ352" s="3"/>
      <c r="DYR352" s="3"/>
      <c r="DYS352" s="3"/>
      <c r="DYT352" s="3"/>
      <c r="DYU352" s="3"/>
      <c r="DYV352" s="3"/>
      <c r="DYW352" s="3"/>
      <c r="DYX352" s="3"/>
      <c r="DYY352" s="3"/>
      <c r="DYZ352" s="3"/>
      <c r="DZA352" s="3"/>
      <c r="DZB352" s="3"/>
      <c r="DZC352" s="3"/>
      <c r="DZD352" s="3"/>
      <c r="DZE352" s="3"/>
      <c r="DZF352" s="3"/>
      <c r="DZG352" s="3"/>
      <c r="DZH352" s="3"/>
      <c r="DZI352" s="3"/>
      <c r="DZJ352" s="3"/>
      <c r="DZK352" s="3"/>
      <c r="DZL352" s="3"/>
      <c r="DZM352" s="3"/>
      <c r="DZN352" s="3"/>
      <c r="DZO352" s="3"/>
      <c r="DZP352" s="3"/>
      <c r="DZQ352" s="3"/>
      <c r="DZR352" s="3"/>
      <c r="DZS352" s="3"/>
      <c r="DZT352" s="3"/>
      <c r="DZU352" s="3"/>
      <c r="DZV352" s="3"/>
      <c r="DZW352" s="3"/>
      <c r="DZX352" s="3"/>
      <c r="DZY352" s="3"/>
      <c r="DZZ352" s="3"/>
      <c r="EAA352" s="3"/>
      <c r="EAB352" s="3"/>
      <c r="EAC352" s="3"/>
      <c r="EAD352" s="3"/>
      <c r="EAE352" s="3"/>
      <c r="EAF352" s="3"/>
      <c r="EAG352" s="3"/>
      <c r="EAH352" s="3"/>
      <c r="EAI352" s="3"/>
      <c r="EAJ352" s="3"/>
      <c r="EAK352" s="3"/>
      <c r="EAL352" s="3"/>
      <c r="EAM352" s="3"/>
      <c r="EAN352" s="3"/>
      <c r="EAO352" s="3"/>
      <c r="EAP352" s="3"/>
      <c r="EAQ352" s="3"/>
      <c r="EAR352" s="3"/>
      <c r="EAS352" s="3"/>
      <c r="EAT352" s="3"/>
      <c r="EAU352" s="3"/>
      <c r="EAV352" s="3"/>
      <c r="EAW352" s="3"/>
      <c r="EAX352" s="3"/>
      <c r="EAY352" s="3"/>
      <c r="EAZ352" s="3"/>
      <c r="EBA352" s="3"/>
      <c r="EBB352" s="3"/>
      <c r="EBC352" s="3"/>
      <c r="EBD352" s="3"/>
      <c r="EBE352" s="3"/>
      <c r="EBF352" s="3"/>
      <c r="EBG352" s="3"/>
      <c r="EBH352" s="3"/>
      <c r="EBI352" s="3"/>
      <c r="EBJ352" s="3"/>
      <c r="EBK352" s="3"/>
      <c r="EBL352" s="3"/>
      <c r="EBM352" s="3"/>
      <c r="EBN352" s="3"/>
      <c r="EBO352" s="3"/>
      <c r="EBP352" s="3"/>
      <c r="EBQ352" s="3"/>
      <c r="EBR352" s="3"/>
      <c r="EBS352" s="3"/>
      <c r="EBT352" s="3"/>
      <c r="EBU352" s="3"/>
      <c r="EBV352" s="3"/>
      <c r="EBW352" s="3"/>
      <c r="EBX352" s="3"/>
      <c r="EBY352" s="3"/>
      <c r="EBZ352" s="3"/>
      <c r="ECA352" s="3"/>
      <c r="ECB352" s="3"/>
      <c r="ECC352" s="3"/>
      <c r="ECD352" s="3"/>
      <c r="ECE352" s="3"/>
      <c r="ECF352" s="3"/>
      <c r="ECG352" s="3"/>
      <c r="ECH352" s="3"/>
      <c r="ECI352" s="3"/>
      <c r="ECJ352" s="3"/>
      <c r="ECK352" s="3"/>
      <c r="ECL352" s="3"/>
      <c r="ECM352" s="3"/>
      <c r="ECN352" s="3"/>
      <c r="ECO352" s="3"/>
      <c r="ECP352" s="3"/>
      <c r="ECQ352" s="3"/>
      <c r="ECR352" s="3"/>
      <c r="ECS352" s="3"/>
      <c r="ECT352" s="3"/>
      <c r="ECU352" s="3"/>
      <c r="ECV352" s="3"/>
      <c r="ECW352" s="3"/>
      <c r="ECX352" s="3"/>
      <c r="ECY352" s="3"/>
      <c r="ECZ352" s="3"/>
      <c r="EDA352" s="3"/>
      <c r="EDB352" s="3"/>
      <c r="EDC352" s="3"/>
      <c r="EDD352" s="3"/>
      <c r="EDE352" s="3"/>
      <c r="EDF352" s="3"/>
      <c r="EDG352" s="3"/>
      <c r="EDH352" s="3"/>
      <c r="EDI352" s="3"/>
      <c r="EDJ352" s="3"/>
      <c r="EDK352" s="3"/>
      <c r="EDL352" s="3"/>
      <c r="EDM352" s="3"/>
      <c r="EDN352" s="3"/>
      <c r="EDO352" s="3"/>
      <c r="EDP352" s="3"/>
      <c r="EDQ352" s="3"/>
      <c r="EDR352" s="3"/>
      <c r="EDS352" s="3"/>
      <c r="EDT352" s="3"/>
      <c r="EDU352" s="3"/>
      <c r="EDV352" s="3"/>
      <c r="EDW352" s="3"/>
      <c r="EDX352" s="3"/>
      <c r="EDY352" s="3"/>
      <c r="EDZ352" s="3"/>
      <c r="EEA352" s="3"/>
      <c r="EEB352" s="3"/>
      <c r="EEC352" s="3"/>
      <c r="EED352" s="3"/>
      <c r="EEE352" s="3"/>
      <c r="EEF352" s="3"/>
      <c r="EEG352" s="3"/>
      <c r="EEH352" s="3"/>
      <c r="EEI352" s="3"/>
      <c r="EEJ352" s="3"/>
      <c r="EEK352" s="3"/>
      <c r="EEL352" s="3"/>
      <c r="EEM352" s="3"/>
      <c r="EEN352" s="3"/>
      <c r="EEO352" s="3"/>
      <c r="EEP352" s="3"/>
      <c r="EEQ352" s="3"/>
      <c r="EER352" s="3"/>
      <c r="EES352" s="3"/>
      <c r="EET352" s="3"/>
      <c r="EEU352" s="3"/>
      <c r="EEV352" s="3"/>
      <c r="EEW352" s="3"/>
      <c r="EEX352" s="3"/>
      <c r="EEY352" s="3"/>
      <c r="EEZ352" s="3"/>
      <c r="EFA352" s="3"/>
      <c r="EFB352" s="3"/>
      <c r="EFC352" s="3"/>
      <c r="EFD352" s="3"/>
      <c r="EFE352" s="3"/>
      <c r="EFF352" s="3"/>
      <c r="EFG352" s="3"/>
      <c r="EFH352" s="3"/>
      <c r="EFI352" s="3"/>
      <c r="EFJ352" s="3"/>
      <c r="EFK352" s="3"/>
      <c r="EFL352" s="3"/>
      <c r="EFM352" s="3"/>
      <c r="EFN352" s="3"/>
      <c r="EFO352" s="3"/>
      <c r="EFP352" s="3"/>
      <c r="EFQ352" s="3"/>
      <c r="EFR352" s="3"/>
      <c r="EFS352" s="3"/>
      <c r="EFT352" s="3"/>
      <c r="EFU352" s="3"/>
      <c r="EFV352" s="3"/>
      <c r="EFW352" s="3"/>
      <c r="EFX352" s="3"/>
      <c r="EFY352" s="3"/>
      <c r="EFZ352" s="3"/>
      <c r="EGA352" s="3"/>
      <c r="EGB352" s="3"/>
      <c r="EGC352" s="3"/>
      <c r="EGD352" s="3"/>
      <c r="EGE352" s="3"/>
      <c r="EGF352" s="3"/>
      <c r="EGG352" s="3"/>
      <c r="EGH352" s="3"/>
      <c r="EGI352" s="3"/>
      <c r="EGJ352" s="3"/>
      <c r="EGK352" s="3"/>
      <c r="EGL352" s="3"/>
      <c r="EGM352" s="3"/>
      <c r="EGN352" s="3"/>
      <c r="EGO352" s="3"/>
      <c r="EGP352" s="3"/>
      <c r="EGQ352" s="3"/>
      <c r="EGR352" s="3"/>
      <c r="EGS352" s="3"/>
      <c r="EGT352" s="3"/>
      <c r="EGU352" s="3"/>
      <c r="EGV352" s="3"/>
      <c r="EGW352" s="3"/>
      <c r="EGX352" s="3"/>
      <c r="EGY352" s="3"/>
      <c r="EGZ352" s="3"/>
      <c r="EHA352" s="3"/>
      <c r="EHB352" s="3"/>
      <c r="EHC352" s="3"/>
      <c r="EHD352" s="3"/>
      <c r="EHE352" s="3"/>
      <c r="EHF352" s="3"/>
      <c r="EHG352" s="3"/>
      <c r="EHH352" s="3"/>
      <c r="EHI352" s="3"/>
      <c r="EHJ352" s="3"/>
      <c r="EHK352" s="3"/>
      <c r="EHL352" s="3"/>
      <c r="EHM352" s="3"/>
      <c r="EHN352" s="3"/>
      <c r="EHO352" s="3"/>
      <c r="EHP352" s="3"/>
      <c r="EHQ352" s="3"/>
      <c r="EHR352" s="3"/>
      <c r="EHS352" s="3"/>
      <c r="EHT352" s="3"/>
      <c r="EHU352" s="3"/>
      <c r="EHV352" s="3"/>
      <c r="EHW352" s="3"/>
      <c r="EHX352" s="3"/>
      <c r="EHY352" s="3"/>
      <c r="EHZ352" s="3"/>
      <c r="EIA352" s="3"/>
      <c r="EIB352" s="3"/>
      <c r="EIC352" s="3"/>
      <c r="EID352" s="3"/>
      <c r="EIE352" s="3"/>
      <c r="EIF352" s="3"/>
      <c r="EIG352" s="3"/>
      <c r="EIH352" s="3"/>
      <c r="EII352" s="3"/>
      <c r="EIJ352" s="3"/>
      <c r="EIK352" s="3"/>
      <c r="EIL352" s="3"/>
      <c r="EIM352" s="3"/>
      <c r="EIN352" s="3"/>
      <c r="EIO352" s="3"/>
      <c r="EIP352" s="3"/>
      <c r="EIQ352" s="3"/>
      <c r="EIR352" s="3"/>
      <c r="EIS352" s="3"/>
      <c r="EIT352" s="3"/>
      <c r="EIU352" s="3"/>
      <c r="EIV352" s="3"/>
      <c r="EIW352" s="3"/>
      <c r="EIX352" s="3"/>
      <c r="EIY352" s="3"/>
      <c r="EIZ352" s="3"/>
      <c r="EJA352" s="3"/>
      <c r="EJB352" s="3"/>
      <c r="EJC352" s="3"/>
      <c r="EJD352" s="3"/>
      <c r="EJE352" s="3"/>
      <c r="EJF352" s="3"/>
      <c r="EJG352" s="3"/>
      <c r="EJH352" s="3"/>
      <c r="EJI352" s="3"/>
      <c r="EJJ352" s="3"/>
      <c r="EJK352" s="3"/>
      <c r="EJL352" s="3"/>
      <c r="EJM352" s="3"/>
      <c r="EJN352" s="3"/>
      <c r="EJO352" s="3"/>
      <c r="EJP352" s="3"/>
      <c r="EJQ352" s="3"/>
      <c r="EJR352" s="3"/>
      <c r="EJS352" s="3"/>
      <c r="EJT352" s="3"/>
      <c r="EJU352" s="3"/>
      <c r="EJV352" s="3"/>
      <c r="EJW352" s="3"/>
      <c r="EJX352" s="3"/>
      <c r="EJY352" s="3"/>
      <c r="EJZ352" s="3"/>
      <c r="EKA352" s="3"/>
      <c r="EKB352" s="3"/>
      <c r="EKC352" s="3"/>
      <c r="EKD352" s="3"/>
      <c r="EKE352" s="3"/>
      <c r="EKF352" s="3"/>
      <c r="EKG352" s="3"/>
      <c r="EKH352" s="3"/>
      <c r="EKI352" s="3"/>
      <c r="EKJ352" s="3"/>
      <c r="EKK352" s="3"/>
      <c r="EKL352" s="3"/>
      <c r="EKM352" s="3"/>
      <c r="EKN352" s="3"/>
      <c r="EKO352" s="3"/>
      <c r="EKP352" s="3"/>
      <c r="EKQ352" s="3"/>
      <c r="EKR352" s="3"/>
      <c r="EKS352" s="3"/>
      <c r="EKT352" s="3"/>
      <c r="EKU352" s="3"/>
      <c r="EKV352" s="3"/>
      <c r="EKW352" s="3"/>
      <c r="EKX352" s="3"/>
      <c r="EKY352" s="3"/>
      <c r="EKZ352" s="3"/>
      <c r="ELA352" s="3"/>
      <c r="ELB352" s="3"/>
      <c r="ELC352" s="3"/>
      <c r="ELD352" s="3"/>
      <c r="ELE352" s="3"/>
      <c r="ELF352" s="3"/>
      <c r="ELG352" s="3"/>
      <c r="ELH352" s="3"/>
      <c r="ELI352" s="3"/>
      <c r="ELJ352" s="3"/>
      <c r="ELK352" s="3"/>
      <c r="ELL352" s="3"/>
      <c r="ELM352" s="3"/>
      <c r="ELN352" s="3"/>
      <c r="ELO352" s="3"/>
      <c r="ELP352" s="3"/>
      <c r="ELQ352" s="3"/>
      <c r="ELR352" s="3"/>
      <c r="ELS352" s="3"/>
      <c r="ELT352" s="3"/>
      <c r="ELU352" s="3"/>
      <c r="ELV352" s="3"/>
      <c r="ELW352" s="3"/>
      <c r="ELX352" s="3"/>
      <c r="ELY352" s="3"/>
      <c r="ELZ352" s="3"/>
      <c r="EMA352" s="3"/>
      <c r="EMB352" s="3"/>
      <c r="EMC352" s="3"/>
      <c r="EMD352" s="3"/>
      <c r="EME352" s="3"/>
      <c r="EMF352" s="3"/>
      <c r="EMG352" s="3"/>
      <c r="EMH352" s="3"/>
      <c r="EMI352" s="3"/>
      <c r="EMJ352" s="3"/>
      <c r="EMK352" s="3"/>
      <c r="EML352" s="3"/>
      <c r="EMM352" s="3"/>
      <c r="EMN352" s="3"/>
      <c r="EMO352" s="3"/>
      <c r="EMP352" s="3"/>
      <c r="EMQ352" s="3"/>
      <c r="EMR352" s="3"/>
      <c r="EMS352" s="3"/>
      <c r="EMT352" s="3"/>
      <c r="EMU352" s="3"/>
      <c r="EMV352" s="3"/>
      <c r="EMW352" s="3"/>
      <c r="EMX352" s="3"/>
      <c r="EMY352" s="3"/>
      <c r="EMZ352" s="3"/>
      <c r="ENA352" s="3"/>
      <c r="ENB352" s="3"/>
      <c r="ENC352" s="3"/>
      <c r="END352" s="3"/>
      <c r="ENE352" s="3"/>
      <c r="ENF352" s="3"/>
      <c r="ENG352" s="3"/>
      <c r="ENH352" s="3"/>
      <c r="ENI352" s="3"/>
      <c r="ENJ352" s="3"/>
      <c r="ENK352" s="3"/>
      <c r="ENL352" s="3"/>
      <c r="ENM352" s="3"/>
      <c r="ENN352" s="3"/>
      <c r="ENO352" s="3"/>
      <c r="ENP352" s="3"/>
      <c r="ENQ352" s="3"/>
      <c r="ENR352" s="3"/>
      <c r="ENS352" s="3"/>
      <c r="ENT352" s="3"/>
      <c r="ENU352" s="3"/>
      <c r="ENV352" s="3"/>
      <c r="ENW352" s="3"/>
      <c r="ENX352" s="3"/>
      <c r="ENY352" s="3"/>
      <c r="ENZ352" s="3"/>
      <c r="EOA352" s="3"/>
      <c r="EOB352" s="3"/>
      <c r="EOC352" s="3"/>
      <c r="EOD352" s="3"/>
      <c r="EOE352" s="3"/>
      <c r="EOF352" s="3"/>
      <c r="EOG352" s="3"/>
      <c r="EOH352" s="3"/>
      <c r="EOI352" s="3"/>
      <c r="EOJ352" s="3"/>
      <c r="EOK352" s="3"/>
      <c r="EOL352" s="3"/>
      <c r="EOM352" s="3"/>
      <c r="EON352" s="3"/>
      <c r="EOO352" s="3"/>
      <c r="EOP352" s="3"/>
      <c r="EOQ352" s="3"/>
      <c r="EOR352" s="3"/>
      <c r="EOS352" s="3"/>
      <c r="EOT352" s="3"/>
      <c r="EOU352" s="3"/>
      <c r="EOV352" s="3"/>
      <c r="EOW352" s="3"/>
      <c r="EOX352" s="3"/>
      <c r="EOY352" s="3"/>
      <c r="EOZ352" s="3"/>
      <c r="EPA352" s="3"/>
      <c r="EPB352" s="3"/>
      <c r="EPC352" s="3"/>
      <c r="EPD352" s="3"/>
      <c r="EPE352" s="3"/>
      <c r="EPF352" s="3"/>
      <c r="EPG352" s="3"/>
      <c r="EPH352" s="3"/>
      <c r="EPI352" s="3"/>
      <c r="EPJ352" s="3"/>
      <c r="EPK352" s="3"/>
      <c r="EPL352" s="3"/>
      <c r="EPM352" s="3"/>
      <c r="EPN352" s="3"/>
      <c r="EPO352" s="3"/>
      <c r="EPP352" s="3"/>
      <c r="EPQ352" s="3"/>
      <c r="EPR352" s="3"/>
      <c r="EPS352" s="3"/>
      <c r="EPT352" s="3"/>
      <c r="EPU352" s="3"/>
      <c r="EPV352" s="3"/>
      <c r="EPW352" s="3"/>
      <c r="EPX352" s="3"/>
      <c r="EPY352" s="3"/>
      <c r="EPZ352" s="3"/>
      <c r="EQA352" s="3"/>
      <c r="EQB352" s="3"/>
      <c r="EQC352" s="3"/>
      <c r="EQD352" s="3"/>
      <c r="EQE352" s="3"/>
      <c r="EQF352" s="3"/>
      <c r="EQG352" s="3"/>
      <c r="EQH352" s="3"/>
      <c r="EQI352" s="3"/>
      <c r="EQJ352" s="3"/>
      <c r="EQK352" s="3"/>
      <c r="EQL352" s="3"/>
      <c r="EQM352" s="3"/>
      <c r="EQN352" s="3"/>
      <c r="EQO352" s="3"/>
      <c r="EQP352" s="3"/>
      <c r="EQQ352" s="3"/>
      <c r="EQR352" s="3"/>
      <c r="EQS352" s="3"/>
      <c r="EQT352" s="3"/>
      <c r="EQU352" s="3"/>
      <c r="EQV352" s="3"/>
      <c r="EQW352" s="3"/>
      <c r="EQX352" s="3"/>
      <c r="EQY352" s="3"/>
      <c r="EQZ352" s="3"/>
      <c r="ERA352" s="3"/>
      <c r="ERB352" s="3"/>
      <c r="ERC352" s="3"/>
      <c r="ERD352" s="3"/>
      <c r="ERE352" s="3"/>
      <c r="ERF352" s="3"/>
      <c r="ERG352" s="3"/>
      <c r="ERH352" s="3"/>
      <c r="ERI352" s="3"/>
      <c r="ERJ352" s="3"/>
      <c r="ERK352" s="3"/>
      <c r="ERL352" s="3"/>
      <c r="ERM352" s="3"/>
      <c r="ERN352" s="3"/>
      <c r="ERO352" s="3"/>
      <c r="ERP352" s="3"/>
      <c r="ERQ352" s="3"/>
      <c r="ERR352" s="3"/>
      <c r="ERS352" s="3"/>
      <c r="ERT352" s="3"/>
      <c r="ERU352" s="3"/>
      <c r="ERV352" s="3"/>
      <c r="ERW352" s="3"/>
      <c r="ERX352" s="3"/>
      <c r="ERY352" s="3"/>
      <c r="ERZ352" s="3"/>
      <c r="ESA352" s="3"/>
      <c r="ESB352" s="3"/>
      <c r="ESC352" s="3"/>
      <c r="ESD352" s="3"/>
      <c r="ESE352" s="3"/>
      <c r="ESF352" s="3"/>
      <c r="ESG352" s="3"/>
      <c r="ESH352" s="3"/>
      <c r="ESI352" s="3"/>
      <c r="ESJ352" s="3"/>
      <c r="ESK352" s="3"/>
      <c r="ESL352" s="3"/>
      <c r="ESM352" s="3"/>
      <c r="ESN352" s="3"/>
      <c r="ESO352" s="3"/>
      <c r="ESP352" s="3"/>
      <c r="ESQ352" s="3"/>
      <c r="ESR352" s="3"/>
      <c r="ESS352" s="3"/>
      <c r="EST352" s="3"/>
      <c r="ESU352" s="3"/>
      <c r="ESV352" s="3"/>
      <c r="ESW352" s="3"/>
      <c r="ESX352" s="3"/>
      <c r="ESY352" s="3"/>
      <c r="ESZ352" s="3"/>
      <c r="ETA352" s="3"/>
      <c r="ETB352" s="3"/>
      <c r="ETC352" s="3"/>
      <c r="ETD352" s="3"/>
      <c r="ETE352" s="3"/>
      <c r="ETF352" s="3"/>
      <c r="ETG352" s="3"/>
      <c r="ETH352" s="3"/>
      <c r="ETI352" s="3"/>
      <c r="ETJ352" s="3"/>
      <c r="ETK352" s="3"/>
      <c r="ETL352" s="3"/>
      <c r="ETM352" s="3"/>
      <c r="ETN352" s="3"/>
      <c r="ETO352" s="3"/>
      <c r="ETP352" s="3"/>
      <c r="ETQ352" s="3"/>
      <c r="ETR352" s="3"/>
      <c r="ETS352" s="3"/>
      <c r="ETT352" s="3"/>
      <c r="ETU352" s="3"/>
      <c r="ETV352" s="3"/>
      <c r="ETW352" s="3"/>
      <c r="ETX352" s="3"/>
      <c r="ETY352" s="3"/>
      <c r="ETZ352" s="3"/>
      <c r="EUA352" s="3"/>
      <c r="EUB352" s="3"/>
      <c r="EUC352" s="3"/>
      <c r="EUD352" s="3"/>
      <c r="EUE352" s="3"/>
      <c r="EUF352" s="3"/>
      <c r="EUG352" s="3"/>
      <c r="EUH352" s="3"/>
      <c r="EUI352" s="3"/>
      <c r="EUJ352" s="3"/>
      <c r="EUK352" s="3"/>
      <c r="EUL352" s="3"/>
      <c r="EUM352" s="3"/>
      <c r="EUN352" s="3"/>
      <c r="EUO352" s="3"/>
      <c r="EUP352" s="3"/>
      <c r="EUQ352" s="3"/>
      <c r="EUR352" s="3"/>
      <c r="EUS352" s="3"/>
      <c r="EUT352" s="3"/>
      <c r="EUU352" s="3"/>
      <c r="EUV352" s="3"/>
      <c r="EUW352" s="3"/>
      <c r="EUX352" s="3"/>
      <c r="EUY352" s="3"/>
      <c r="EUZ352" s="3"/>
      <c r="EVA352" s="3"/>
      <c r="EVB352" s="3"/>
      <c r="EVC352" s="3"/>
      <c r="EVD352" s="3"/>
      <c r="EVE352" s="3"/>
      <c r="EVF352" s="3"/>
      <c r="EVG352" s="3"/>
      <c r="EVH352" s="3"/>
      <c r="EVI352" s="3"/>
      <c r="EVJ352" s="3"/>
      <c r="EVK352" s="3"/>
      <c r="EVL352" s="3"/>
      <c r="EVM352" s="3"/>
      <c r="EVN352" s="3"/>
      <c r="EVO352" s="3"/>
      <c r="EVP352" s="3"/>
      <c r="EVQ352" s="3"/>
      <c r="EVR352" s="3"/>
      <c r="EVS352" s="3"/>
      <c r="EVT352" s="3"/>
      <c r="EVU352" s="3"/>
      <c r="EVV352" s="3"/>
      <c r="EVW352" s="3"/>
      <c r="EVX352" s="3"/>
      <c r="EVY352" s="3"/>
      <c r="EVZ352" s="3"/>
      <c r="EWA352" s="3"/>
      <c r="EWB352" s="3"/>
      <c r="EWC352" s="3"/>
      <c r="EWD352" s="3"/>
      <c r="EWE352" s="3"/>
      <c r="EWF352" s="3"/>
      <c r="EWG352" s="3"/>
      <c r="EWH352" s="3"/>
      <c r="EWI352" s="3"/>
      <c r="EWJ352" s="3"/>
      <c r="EWK352" s="3"/>
      <c r="EWL352" s="3"/>
      <c r="EWM352" s="3"/>
      <c r="EWN352" s="3"/>
      <c r="EWO352" s="3"/>
      <c r="EWP352" s="3"/>
      <c r="EWQ352" s="3"/>
      <c r="EWR352" s="3"/>
      <c r="EWS352" s="3"/>
      <c r="EWT352" s="3"/>
      <c r="EWU352" s="3"/>
      <c r="EWV352" s="3"/>
      <c r="EWW352" s="3"/>
      <c r="EWX352" s="3"/>
      <c r="EWY352" s="3"/>
      <c r="EWZ352" s="3"/>
      <c r="EXA352" s="3"/>
      <c r="EXB352" s="3"/>
      <c r="EXC352" s="3"/>
      <c r="EXD352" s="3"/>
      <c r="EXE352" s="3"/>
      <c r="EXF352" s="3"/>
      <c r="EXG352" s="3"/>
      <c r="EXH352" s="3"/>
      <c r="EXI352" s="3"/>
      <c r="EXJ352" s="3"/>
      <c r="EXK352" s="3"/>
      <c r="EXL352" s="3"/>
      <c r="EXM352" s="3"/>
      <c r="EXN352" s="3"/>
      <c r="EXO352" s="3"/>
      <c r="EXP352" s="3"/>
      <c r="EXQ352" s="3"/>
      <c r="EXR352" s="3"/>
      <c r="EXS352" s="3"/>
      <c r="EXT352" s="3"/>
      <c r="EXU352" s="3"/>
      <c r="EXV352" s="3"/>
      <c r="EXW352" s="3"/>
      <c r="EXX352" s="3"/>
      <c r="EXY352" s="3"/>
      <c r="EXZ352" s="3"/>
      <c r="EYA352" s="3"/>
      <c r="EYB352" s="3"/>
      <c r="EYC352" s="3"/>
      <c r="EYD352" s="3"/>
      <c r="EYE352" s="3"/>
      <c r="EYF352" s="3"/>
      <c r="EYG352" s="3"/>
      <c r="EYH352" s="3"/>
      <c r="EYI352" s="3"/>
      <c r="EYJ352" s="3"/>
      <c r="EYK352" s="3"/>
      <c r="EYL352" s="3"/>
      <c r="EYM352" s="3"/>
      <c r="EYN352" s="3"/>
      <c r="EYO352" s="3"/>
      <c r="EYP352" s="3"/>
      <c r="EYQ352" s="3"/>
      <c r="EYR352" s="3"/>
      <c r="EYS352" s="3"/>
      <c r="EYT352" s="3"/>
      <c r="EYU352" s="3"/>
      <c r="EYV352" s="3"/>
      <c r="EYW352" s="3"/>
      <c r="EYX352" s="3"/>
      <c r="EYY352" s="3"/>
      <c r="EYZ352" s="3"/>
      <c r="EZA352" s="3"/>
      <c r="EZB352" s="3"/>
      <c r="EZC352" s="3"/>
      <c r="EZD352" s="3"/>
      <c r="EZE352" s="3"/>
      <c r="EZF352" s="3"/>
      <c r="EZG352" s="3"/>
      <c r="EZH352" s="3"/>
      <c r="EZI352" s="3"/>
      <c r="EZJ352" s="3"/>
      <c r="EZK352" s="3"/>
      <c r="EZL352" s="3"/>
      <c r="EZM352" s="3"/>
      <c r="EZN352" s="3"/>
      <c r="EZO352" s="3"/>
      <c r="EZP352" s="3"/>
      <c r="EZQ352" s="3"/>
      <c r="EZR352" s="3"/>
      <c r="EZS352" s="3"/>
      <c r="EZT352" s="3"/>
      <c r="EZU352" s="3"/>
      <c r="EZV352" s="3"/>
      <c r="EZW352" s="3"/>
      <c r="EZX352" s="3"/>
      <c r="EZY352" s="3"/>
      <c r="EZZ352" s="3"/>
      <c r="FAA352" s="3"/>
      <c r="FAB352" s="3"/>
      <c r="FAC352" s="3"/>
      <c r="FAD352" s="3"/>
      <c r="FAE352" s="3"/>
      <c r="FAF352" s="3"/>
      <c r="FAG352" s="3"/>
      <c r="FAH352" s="3"/>
      <c r="FAI352" s="3"/>
      <c r="FAJ352" s="3"/>
      <c r="FAK352" s="3"/>
      <c r="FAL352" s="3"/>
      <c r="FAM352" s="3"/>
      <c r="FAN352" s="3"/>
      <c r="FAO352" s="3"/>
      <c r="FAP352" s="3"/>
      <c r="FAQ352" s="3"/>
      <c r="FAR352" s="3"/>
      <c r="FAS352" s="3"/>
      <c r="FAT352" s="3"/>
      <c r="FAU352" s="3"/>
      <c r="FAV352" s="3"/>
      <c r="FAW352" s="3"/>
      <c r="FAX352" s="3"/>
      <c r="FAY352" s="3"/>
      <c r="FAZ352" s="3"/>
      <c r="FBA352" s="3"/>
      <c r="FBB352" s="3"/>
      <c r="FBC352" s="3"/>
      <c r="FBD352" s="3"/>
      <c r="FBE352" s="3"/>
      <c r="FBF352" s="3"/>
      <c r="FBG352" s="3"/>
      <c r="FBH352" s="3"/>
      <c r="FBI352" s="3"/>
      <c r="FBJ352" s="3"/>
      <c r="FBK352" s="3"/>
      <c r="FBL352" s="3"/>
      <c r="FBM352" s="3"/>
      <c r="FBN352" s="3"/>
      <c r="FBO352" s="3"/>
      <c r="FBP352" s="3"/>
      <c r="FBQ352" s="3"/>
      <c r="FBR352" s="3"/>
      <c r="FBS352" s="3"/>
      <c r="FBT352" s="3"/>
      <c r="FBU352" s="3"/>
      <c r="FBV352" s="3"/>
      <c r="FBW352" s="3"/>
      <c r="FBX352" s="3"/>
      <c r="FBY352" s="3"/>
      <c r="FBZ352" s="3"/>
      <c r="FCA352" s="3"/>
      <c r="FCB352" s="3"/>
      <c r="FCC352" s="3"/>
      <c r="FCD352" s="3"/>
      <c r="FCE352" s="3"/>
      <c r="FCF352" s="3"/>
      <c r="FCG352" s="3"/>
      <c r="FCH352" s="3"/>
      <c r="FCI352" s="3"/>
      <c r="FCJ352" s="3"/>
      <c r="FCK352" s="3"/>
      <c r="FCL352" s="3"/>
      <c r="FCM352" s="3"/>
      <c r="FCN352" s="3"/>
      <c r="FCO352" s="3"/>
      <c r="FCP352" s="3"/>
      <c r="FCQ352" s="3"/>
      <c r="FCR352" s="3"/>
      <c r="FCS352" s="3"/>
      <c r="FCT352" s="3"/>
      <c r="FCU352" s="3"/>
      <c r="FCV352" s="3"/>
      <c r="FCW352" s="3"/>
      <c r="FCX352" s="3"/>
      <c r="FCY352" s="3"/>
      <c r="FCZ352" s="3"/>
      <c r="FDA352" s="3"/>
      <c r="FDB352" s="3"/>
      <c r="FDC352" s="3"/>
      <c r="FDD352" s="3"/>
      <c r="FDE352" s="3"/>
      <c r="FDF352" s="3"/>
      <c r="FDG352" s="3"/>
      <c r="FDH352" s="3"/>
      <c r="FDI352" s="3"/>
      <c r="FDJ352" s="3"/>
      <c r="FDK352" s="3"/>
      <c r="FDL352" s="3"/>
      <c r="FDM352" s="3"/>
      <c r="FDN352" s="3"/>
      <c r="FDO352" s="3"/>
      <c r="FDP352" s="3"/>
      <c r="FDQ352" s="3"/>
      <c r="FDR352" s="3"/>
      <c r="FDS352" s="3"/>
      <c r="FDT352" s="3"/>
      <c r="FDU352" s="3"/>
      <c r="FDV352" s="3"/>
      <c r="FDW352" s="3"/>
      <c r="FDX352" s="3"/>
      <c r="FDY352" s="3"/>
      <c r="FDZ352" s="3"/>
      <c r="FEA352" s="3"/>
      <c r="FEB352" s="3"/>
      <c r="FEC352" s="3"/>
      <c r="FED352" s="3"/>
      <c r="FEE352" s="3"/>
      <c r="FEF352" s="3"/>
      <c r="FEG352" s="3"/>
      <c r="FEH352" s="3"/>
      <c r="FEI352" s="3"/>
      <c r="FEJ352" s="3"/>
      <c r="FEK352" s="3"/>
      <c r="FEL352" s="3"/>
      <c r="FEM352" s="3"/>
      <c r="FEN352" s="3"/>
      <c r="FEO352" s="3"/>
      <c r="FEP352" s="3"/>
      <c r="FEQ352" s="3"/>
      <c r="FER352" s="3"/>
      <c r="FES352" s="3"/>
      <c r="FET352" s="3"/>
      <c r="FEU352" s="3"/>
      <c r="FEV352" s="3"/>
      <c r="FEW352" s="3"/>
      <c r="FEX352" s="3"/>
      <c r="FEY352" s="3"/>
      <c r="FEZ352" s="3"/>
      <c r="FFA352" s="3"/>
      <c r="FFB352" s="3"/>
      <c r="FFC352" s="3"/>
      <c r="FFD352" s="3"/>
      <c r="FFE352" s="3"/>
      <c r="FFF352" s="3"/>
      <c r="FFG352" s="3"/>
      <c r="FFH352" s="3"/>
      <c r="FFI352" s="3"/>
      <c r="FFJ352" s="3"/>
      <c r="FFK352" s="3"/>
      <c r="FFL352" s="3"/>
      <c r="FFM352" s="3"/>
      <c r="FFN352" s="3"/>
      <c r="FFO352" s="3"/>
      <c r="FFP352" s="3"/>
      <c r="FFQ352" s="3"/>
      <c r="FFR352" s="3"/>
      <c r="FFS352" s="3"/>
      <c r="FFT352" s="3"/>
      <c r="FFU352" s="3"/>
      <c r="FFV352" s="3"/>
      <c r="FFW352" s="3"/>
      <c r="FFX352" s="3"/>
      <c r="FFY352" s="3"/>
      <c r="FFZ352" s="3"/>
      <c r="FGA352" s="3"/>
      <c r="FGB352" s="3"/>
      <c r="FGC352" s="3"/>
      <c r="FGD352" s="3"/>
      <c r="FGE352" s="3"/>
      <c r="FGF352" s="3"/>
      <c r="FGG352" s="3"/>
      <c r="FGH352" s="3"/>
      <c r="FGI352" s="3"/>
      <c r="FGJ352" s="3"/>
      <c r="FGK352" s="3"/>
      <c r="FGL352" s="3"/>
      <c r="FGM352" s="3"/>
      <c r="FGN352" s="3"/>
      <c r="FGO352" s="3"/>
      <c r="FGP352" s="3"/>
      <c r="FGQ352" s="3"/>
      <c r="FGR352" s="3"/>
      <c r="FGS352" s="3"/>
      <c r="FGT352" s="3"/>
      <c r="FGU352" s="3"/>
      <c r="FGV352" s="3"/>
      <c r="FGW352" s="3"/>
      <c r="FGX352" s="3"/>
      <c r="FGY352" s="3"/>
      <c r="FGZ352" s="3"/>
      <c r="FHA352" s="3"/>
      <c r="FHB352" s="3"/>
      <c r="FHC352" s="3"/>
      <c r="FHD352" s="3"/>
      <c r="FHE352" s="3"/>
      <c r="FHF352" s="3"/>
      <c r="FHG352" s="3"/>
      <c r="FHH352" s="3"/>
      <c r="FHI352" s="3"/>
      <c r="FHJ352" s="3"/>
      <c r="FHK352" s="3"/>
      <c r="FHL352" s="3"/>
      <c r="FHM352" s="3"/>
      <c r="FHN352" s="3"/>
      <c r="FHO352" s="3"/>
      <c r="FHP352" s="3"/>
      <c r="FHQ352" s="3"/>
      <c r="FHR352" s="3"/>
      <c r="FHS352" s="3"/>
      <c r="FHT352" s="3"/>
      <c r="FHU352" s="3"/>
      <c r="FHV352" s="3"/>
      <c r="FHW352" s="3"/>
      <c r="FHX352" s="3"/>
      <c r="FHY352" s="3"/>
      <c r="FHZ352" s="3"/>
      <c r="FIA352" s="3"/>
      <c r="FIB352" s="3"/>
      <c r="FIC352" s="3"/>
      <c r="FID352" s="3"/>
      <c r="FIE352" s="3"/>
      <c r="FIF352" s="3"/>
      <c r="FIG352" s="3"/>
      <c r="FIH352" s="3"/>
      <c r="FII352" s="3"/>
      <c r="FIJ352" s="3"/>
      <c r="FIK352" s="3"/>
      <c r="FIL352" s="3"/>
      <c r="FIM352" s="3"/>
      <c r="FIN352" s="3"/>
      <c r="FIO352" s="3"/>
      <c r="FIP352" s="3"/>
      <c r="FIQ352" s="3"/>
      <c r="FIR352" s="3"/>
      <c r="FIS352" s="3"/>
      <c r="FIT352" s="3"/>
      <c r="FIU352" s="3"/>
      <c r="FIV352" s="3"/>
      <c r="FIW352" s="3"/>
      <c r="FIX352" s="3"/>
      <c r="FIY352" s="3"/>
      <c r="FIZ352" s="3"/>
      <c r="FJA352" s="3"/>
      <c r="FJB352" s="3"/>
      <c r="FJC352" s="3"/>
      <c r="FJD352" s="3"/>
      <c r="FJE352" s="3"/>
      <c r="FJF352" s="3"/>
      <c r="FJG352" s="3"/>
      <c r="FJH352" s="3"/>
      <c r="FJI352" s="3"/>
      <c r="FJJ352" s="3"/>
      <c r="FJK352" s="3"/>
      <c r="FJL352" s="3"/>
      <c r="FJM352" s="3"/>
      <c r="FJN352" s="3"/>
      <c r="FJO352" s="3"/>
      <c r="FJP352" s="3"/>
      <c r="FJQ352" s="3"/>
      <c r="FJR352" s="3"/>
      <c r="FJS352" s="3"/>
      <c r="FJT352" s="3"/>
      <c r="FJU352" s="3"/>
      <c r="FJV352" s="3"/>
      <c r="FJW352" s="3"/>
      <c r="FJX352" s="3"/>
      <c r="FJY352" s="3"/>
      <c r="FJZ352" s="3"/>
      <c r="FKA352" s="3"/>
      <c r="FKB352" s="3"/>
      <c r="FKC352" s="3"/>
      <c r="FKD352" s="3"/>
      <c r="FKE352" s="3"/>
      <c r="FKF352" s="3"/>
      <c r="FKG352" s="3"/>
      <c r="FKH352" s="3"/>
      <c r="FKI352" s="3"/>
      <c r="FKJ352" s="3"/>
      <c r="FKK352" s="3"/>
      <c r="FKL352" s="3"/>
      <c r="FKM352" s="3"/>
      <c r="FKN352" s="3"/>
      <c r="FKO352" s="3"/>
      <c r="FKP352" s="3"/>
      <c r="FKQ352" s="3"/>
      <c r="FKR352" s="3"/>
      <c r="FKS352" s="3"/>
      <c r="FKT352" s="3"/>
      <c r="FKU352" s="3"/>
      <c r="FKV352" s="3"/>
      <c r="FKW352" s="3"/>
      <c r="FKX352" s="3"/>
      <c r="FKY352" s="3"/>
      <c r="FKZ352" s="3"/>
      <c r="FLA352" s="3"/>
      <c r="FLB352" s="3"/>
      <c r="FLC352" s="3"/>
      <c r="FLD352" s="3"/>
      <c r="FLE352" s="3"/>
      <c r="FLF352" s="3"/>
      <c r="FLG352" s="3"/>
      <c r="FLH352" s="3"/>
      <c r="FLI352" s="3"/>
      <c r="FLJ352" s="3"/>
      <c r="FLK352" s="3"/>
      <c r="FLL352" s="3"/>
      <c r="FLM352" s="3"/>
      <c r="FLN352" s="3"/>
      <c r="FLO352" s="3"/>
      <c r="FLP352" s="3"/>
      <c r="FLQ352" s="3"/>
      <c r="FLR352" s="3"/>
      <c r="FLS352" s="3"/>
      <c r="FLT352" s="3"/>
      <c r="FLU352" s="3"/>
      <c r="FLV352" s="3"/>
      <c r="FLW352" s="3"/>
      <c r="FLX352" s="3"/>
      <c r="FLY352" s="3"/>
      <c r="FLZ352" s="3"/>
      <c r="FMA352" s="3"/>
      <c r="FMB352" s="3"/>
      <c r="FMC352" s="3"/>
      <c r="FMD352" s="3"/>
      <c r="FME352" s="3"/>
      <c r="FMF352" s="3"/>
      <c r="FMG352" s="3"/>
      <c r="FMH352" s="3"/>
      <c r="FMI352" s="3"/>
      <c r="FMJ352" s="3"/>
      <c r="FMK352" s="3"/>
      <c r="FML352" s="3"/>
      <c r="FMM352" s="3"/>
      <c r="FMN352" s="3"/>
      <c r="FMO352" s="3"/>
      <c r="FMP352" s="3"/>
      <c r="FMQ352" s="3"/>
      <c r="FMR352" s="3"/>
      <c r="FMS352" s="3"/>
      <c r="FMT352" s="3"/>
      <c r="FMU352" s="3"/>
      <c r="FMV352" s="3"/>
      <c r="FMW352" s="3"/>
      <c r="FMX352" s="3"/>
      <c r="FMY352" s="3"/>
      <c r="FMZ352" s="3"/>
      <c r="FNA352" s="3"/>
      <c r="FNB352" s="3"/>
      <c r="FNC352" s="3"/>
      <c r="FND352" s="3"/>
      <c r="FNE352" s="3"/>
      <c r="FNF352" s="3"/>
      <c r="FNG352" s="3"/>
      <c r="FNH352" s="3"/>
      <c r="FNI352" s="3"/>
      <c r="FNJ352" s="3"/>
      <c r="FNK352" s="3"/>
      <c r="FNL352" s="3"/>
      <c r="FNM352" s="3"/>
      <c r="FNN352" s="3"/>
      <c r="FNO352" s="3"/>
      <c r="FNP352" s="3"/>
      <c r="FNQ352" s="3"/>
      <c r="FNR352" s="3"/>
      <c r="FNS352" s="3"/>
      <c r="FNT352" s="3"/>
      <c r="FNU352" s="3"/>
      <c r="FNV352" s="3"/>
      <c r="FNW352" s="3"/>
      <c r="FNX352" s="3"/>
      <c r="FNY352" s="3"/>
      <c r="FNZ352" s="3"/>
      <c r="FOA352" s="3"/>
      <c r="FOB352" s="3"/>
      <c r="FOC352" s="3"/>
      <c r="FOD352" s="3"/>
      <c r="FOE352" s="3"/>
      <c r="FOF352" s="3"/>
      <c r="FOG352" s="3"/>
      <c r="FOH352" s="3"/>
      <c r="FOI352" s="3"/>
      <c r="FOJ352" s="3"/>
      <c r="FOK352" s="3"/>
      <c r="FOL352" s="3"/>
      <c r="FOM352" s="3"/>
      <c r="FON352" s="3"/>
      <c r="FOO352" s="3"/>
      <c r="FOP352" s="3"/>
      <c r="FOQ352" s="3"/>
      <c r="FOR352" s="3"/>
      <c r="FOS352" s="3"/>
      <c r="FOT352" s="3"/>
      <c r="FOU352" s="3"/>
      <c r="FOV352" s="3"/>
      <c r="FOW352" s="3"/>
      <c r="FOX352" s="3"/>
      <c r="FOY352" s="3"/>
      <c r="FOZ352" s="3"/>
      <c r="FPA352" s="3"/>
      <c r="FPB352" s="3"/>
      <c r="FPC352" s="3"/>
      <c r="FPD352" s="3"/>
      <c r="FPE352" s="3"/>
      <c r="FPF352" s="3"/>
      <c r="FPG352" s="3"/>
      <c r="FPH352" s="3"/>
      <c r="FPI352" s="3"/>
      <c r="FPJ352" s="3"/>
      <c r="FPK352" s="3"/>
      <c r="FPL352" s="3"/>
      <c r="FPM352" s="3"/>
      <c r="FPN352" s="3"/>
      <c r="FPO352" s="3"/>
      <c r="FPP352" s="3"/>
      <c r="FPQ352" s="3"/>
      <c r="FPR352" s="3"/>
      <c r="FPS352" s="3"/>
      <c r="FPT352" s="3"/>
      <c r="FPU352" s="3"/>
      <c r="FPV352" s="3"/>
      <c r="FPW352" s="3"/>
      <c r="FPX352" s="3"/>
      <c r="FPY352" s="3"/>
      <c r="FPZ352" s="3"/>
      <c r="FQA352" s="3"/>
      <c r="FQB352" s="3"/>
      <c r="FQC352" s="3"/>
      <c r="FQD352" s="3"/>
      <c r="FQE352" s="3"/>
      <c r="FQF352" s="3"/>
      <c r="FQG352" s="3"/>
      <c r="FQH352" s="3"/>
      <c r="FQI352" s="3"/>
      <c r="FQJ352" s="3"/>
      <c r="FQK352" s="3"/>
      <c r="FQL352" s="3"/>
      <c r="FQM352" s="3"/>
      <c r="FQN352" s="3"/>
      <c r="FQO352" s="3"/>
      <c r="FQP352" s="3"/>
      <c r="FQQ352" s="3"/>
      <c r="FQR352" s="3"/>
      <c r="FQS352" s="3"/>
      <c r="FQT352" s="3"/>
      <c r="FQU352" s="3"/>
      <c r="FQV352" s="3"/>
      <c r="FQW352" s="3"/>
      <c r="FQX352" s="3"/>
      <c r="FQY352" s="3"/>
      <c r="FQZ352" s="3"/>
      <c r="FRA352" s="3"/>
      <c r="FRB352" s="3"/>
      <c r="FRC352" s="3"/>
      <c r="FRD352" s="3"/>
      <c r="FRE352" s="3"/>
      <c r="FRF352" s="3"/>
      <c r="FRG352" s="3"/>
      <c r="FRH352" s="3"/>
      <c r="FRI352" s="3"/>
      <c r="FRJ352" s="3"/>
      <c r="FRK352" s="3"/>
      <c r="FRL352" s="3"/>
      <c r="FRM352" s="3"/>
      <c r="FRN352" s="3"/>
      <c r="FRO352" s="3"/>
      <c r="FRP352" s="3"/>
      <c r="FRQ352" s="3"/>
      <c r="FRR352" s="3"/>
      <c r="FRS352" s="3"/>
      <c r="FRT352" s="3"/>
      <c r="FRU352" s="3"/>
      <c r="FRV352" s="3"/>
      <c r="FRW352" s="3"/>
      <c r="FRX352" s="3"/>
      <c r="FRY352" s="3"/>
      <c r="FRZ352" s="3"/>
      <c r="FSA352" s="3"/>
      <c r="FSB352" s="3"/>
      <c r="FSC352" s="3"/>
      <c r="FSD352" s="3"/>
      <c r="FSE352" s="3"/>
      <c r="FSF352" s="3"/>
      <c r="FSG352" s="3"/>
      <c r="FSH352" s="3"/>
      <c r="FSI352" s="3"/>
      <c r="FSJ352" s="3"/>
      <c r="FSK352" s="3"/>
      <c r="FSL352" s="3"/>
      <c r="FSM352" s="3"/>
      <c r="FSN352" s="3"/>
      <c r="FSO352" s="3"/>
      <c r="FSP352" s="3"/>
      <c r="FSQ352" s="3"/>
      <c r="FSR352" s="3"/>
      <c r="FSS352" s="3"/>
      <c r="FST352" s="3"/>
      <c r="FSU352" s="3"/>
      <c r="FSV352" s="3"/>
      <c r="FSW352" s="3"/>
      <c r="FSX352" s="3"/>
      <c r="FSY352" s="3"/>
      <c r="FSZ352" s="3"/>
      <c r="FTA352" s="3"/>
      <c r="FTB352" s="3"/>
      <c r="FTC352" s="3"/>
      <c r="FTD352" s="3"/>
      <c r="FTE352" s="3"/>
      <c r="FTF352" s="3"/>
      <c r="FTG352" s="3"/>
      <c r="FTH352" s="3"/>
      <c r="FTI352" s="3"/>
      <c r="FTJ352" s="3"/>
      <c r="FTK352" s="3"/>
      <c r="FTL352" s="3"/>
      <c r="FTM352" s="3"/>
      <c r="FTN352" s="3"/>
      <c r="FTO352" s="3"/>
      <c r="FTP352" s="3"/>
      <c r="FTQ352" s="3"/>
      <c r="FTR352" s="3"/>
      <c r="FTS352" s="3"/>
      <c r="FTT352" s="3"/>
      <c r="FTU352" s="3"/>
      <c r="FTV352" s="3"/>
      <c r="FTW352" s="3"/>
      <c r="FTX352" s="3"/>
      <c r="FTY352" s="3"/>
      <c r="FTZ352" s="3"/>
      <c r="FUA352" s="3"/>
      <c r="FUB352" s="3"/>
      <c r="FUC352" s="3"/>
      <c r="FUD352" s="3"/>
      <c r="FUE352" s="3"/>
      <c r="FUF352" s="3"/>
      <c r="FUG352" s="3"/>
      <c r="FUH352" s="3"/>
      <c r="FUI352" s="3"/>
      <c r="FUJ352" s="3"/>
      <c r="FUK352" s="3"/>
      <c r="FUL352" s="3"/>
      <c r="FUM352" s="3"/>
      <c r="FUN352" s="3"/>
      <c r="FUO352" s="3"/>
      <c r="FUP352" s="3"/>
      <c r="FUQ352" s="3"/>
      <c r="FUR352" s="3"/>
      <c r="FUS352" s="3"/>
      <c r="FUT352" s="3"/>
      <c r="FUU352" s="3"/>
      <c r="FUV352" s="3"/>
      <c r="FUW352" s="3"/>
      <c r="FUX352" s="3"/>
      <c r="FUY352" s="3"/>
      <c r="FUZ352" s="3"/>
      <c r="FVA352" s="3"/>
      <c r="FVB352" s="3"/>
      <c r="FVC352" s="3"/>
      <c r="FVD352" s="3"/>
      <c r="FVE352" s="3"/>
      <c r="FVF352" s="3"/>
      <c r="FVG352" s="3"/>
      <c r="FVH352" s="3"/>
      <c r="FVI352" s="3"/>
      <c r="FVJ352" s="3"/>
      <c r="FVK352" s="3"/>
      <c r="FVL352" s="3"/>
      <c r="FVM352" s="3"/>
      <c r="FVN352" s="3"/>
      <c r="FVO352" s="3"/>
      <c r="FVP352" s="3"/>
      <c r="FVQ352" s="3"/>
      <c r="FVR352" s="3"/>
      <c r="FVS352" s="3"/>
      <c r="FVT352" s="3"/>
      <c r="FVU352" s="3"/>
      <c r="FVV352" s="3"/>
      <c r="FVW352" s="3"/>
      <c r="FVX352" s="3"/>
      <c r="FVY352" s="3"/>
      <c r="FVZ352" s="3"/>
      <c r="FWA352" s="3"/>
      <c r="FWB352" s="3"/>
      <c r="FWC352" s="3"/>
      <c r="FWD352" s="3"/>
      <c r="FWE352" s="3"/>
      <c r="FWF352" s="3"/>
      <c r="FWG352" s="3"/>
      <c r="FWH352" s="3"/>
      <c r="FWI352" s="3"/>
      <c r="FWJ352" s="3"/>
      <c r="FWK352" s="3"/>
      <c r="FWL352" s="3"/>
      <c r="FWM352" s="3"/>
      <c r="FWN352" s="3"/>
      <c r="FWO352" s="3"/>
      <c r="FWP352" s="3"/>
      <c r="FWQ352" s="3"/>
      <c r="FWR352" s="3"/>
      <c r="FWS352" s="3"/>
      <c r="FWT352" s="3"/>
      <c r="FWU352" s="3"/>
      <c r="FWV352" s="3"/>
      <c r="FWW352" s="3"/>
      <c r="FWX352" s="3"/>
      <c r="FWY352" s="3"/>
      <c r="FWZ352" s="3"/>
      <c r="FXA352" s="3"/>
      <c r="FXB352" s="3"/>
      <c r="FXC352" s="3"/>
      <c r="FXD352" s="3"/>
      <c r="FXE352" s="3"/>
      <c r="FXF352" s="3"/>
      <c r="FXG352" s="3"/>
      <c r="FXH352" s="3"/>
      <c r="FXI352" s="3"/>
      <c r="FXJ352" s="3"/>
      <c r="FXK352" s="3"/>
      <c r="FXL352" s="3"/>
      <c r="FXM352" s="3"/>
      <c r="FXN352" s="3"/>
      <c r="FXO352" s="3"/>
      <c r="FXP352" s="3"/>
      <c r="FXQ352" s="3"/>
      <c r="FXR352" s="3"/>
      <c r="FXS352" s="3"/>
      <c r="FXT352" s="3"/>
      <c r="FXU352" s="3"/>
      <c r="FXV352" s="3"/>
      <c r="FXW352" s="3"/>
      <c r="FXX352" s="3"/>
      <c r="FXY352" s="3"/>
      <c r="FXZ352" s="3"/>
      <c r="FYA352" s="3"/>
      <c r="FYB352" s="3"/>
      <c r="FYC352" s="3"/>
      <c r="FYD352" s="3"/>
      <c r="FYE352" s="3"/>
      <c r="FYF352" s="3"/>
      <c r="FYG352" s="3"/>
      <c r="FYH352" s="3"/>
      <c r="FYI352" s="3"/>
      <c r="FYJ352" s="3"/>
      <c r="FYK352" s="3"/>
      <c r="FYL352" s="3"/>
      <c r="FYM352" s="3"/>
      <c r="FYN352" s="3"/>
      <c r="FYO352" s="3"/>
      <c r="FYP352" s="3"/>
      <c r="FYQ352" s="3"/>
      <c r="FYR352" s="3"/>
      <c r="FYS352" s="3"/>
      <c r="FYT352" s="3"/>
      <c r="FYU352" s="3"/>
      <c r="FYV352" s="3"/>
      <c r="FYW352" s="3"/>
      <c r="FYX352" s="3"/>
      <c r="FYY352" s="3"/>
      <c r="FYZ352" s="3"/>
      <c r="FZA352" s="3"/>
      <c r="FZB352" s="3"/>
      <c r="FZC352" s="3"/>
      <c r="FZD352" s="3"/>
      <c r="FZE352" s="3"/>
      <c r="FZF352" s="3"/>
      <c r="FZG352" s="3"/>
      <c r="FZH352" s="3"/>
      <c r="FZI352" s="3"/>
      <c r="FZJ352" s="3"/>
      <c r="FZK352" s="3"/>
      <c r="FZL352" s="3"/>
      <c r="FZM352" s="3"/>
      <c r="FZN352" s="3"/>
      <c r="FZO352" s="3"/>
      <c r="FZP352" s="3"/>
      <c r="FZQ352" s="3"/>
      <c r="FZR352" s="3"/>
      <c r="FZS352" s="3"/>
      <c r="FZT352" s="3"/>
      <c r="FZU352" s="3"/>
      <c r="FZV352" s="3"/>
      <c r="FZW352" s="3"/>
      <c r="FZX352" s="3"/>
      <c r="FZY352" s="3"/>
      <c r="FZZ352" s="3"/>
      <c r="GAA352" s="3"/>
      <c r="GAB352" s="3"/>
      <c r="GAC352" s="3"/>
      <c r="GAD352" s="3"/>
      <c r="GAE352" s="3"/>
      <c r="GAF352" s="3"/>
      <c r="GAG352" s="3"/>
      <c r="GAH352" s="3"/>
      <c r="GAI352" s="3"/>
      <c r="GAJ352" s="3"/>
      <c r="GAK352" s="3"/>
      <c r="GAL352" s="3"/>
      <c r="GAM352" s="3"/>
      <c r="GAN352" s="3"/>
      <c r="GAO352" s="3"/>
      <c r="GAP352" s="3"/>
      <c r="GAQ352" s="3"/>
      <c r="GAR352" s="3"/>
      <c r="GAS352" s="3"/>
      <c r="GAT352" s="3"/>
      <c r="GAU352" s="3"/>
      <c r="GAV352" s="3"/>
      <c r="GAW352" s="3"/>
      <c r="GAX352" s="3"/>
      <c r="GAY352" s="3"/>
      <c r="GAZ352" s="3"/>
      <c r="GBA352" s="3"/>
      <c r="GBB352" s="3"/>
      <c r="GBC352" s="3"/>
      <c r="GBD352" s="3"/>
      <c r="GBE352" s="3"/>
      <c r="GBF352" s="3"/>
      <c r="GBG352" s="3"/>
      <c r="GBH352" s="3"/>
      <c r="GBI352" s="3"/>
      <c r="GBJ352" s="3"/>
      <c r="GBK352" s="3"/>
      <c r="GBL352" s="3"/>
      <c r="GBM352" s="3"/>
      <c r="GBN352" s="3"/>
      <c r="GBO352" s="3"/>
      <c r="GBP352" s="3"/>
      <c r="GBQ352" s="3"/>
      <c r="GBR352" s="3"/>
      <c r="GBS352" s="3"/>
      <c r="GBT352" s="3"/>
      <c r="GBU352" s="3"/>
      <c r="GBV352" s="3"/>
      <c r="GBW352" s="3"/>
      <c r="GBX352" s="3"/>
      <c r="GBY352" s="3"/>
      <c r="GBZ352" s="3"/>
      <c r="GCA352" s="3"/>
      <c r="GCB352" s="3"/>
      <c r="GCC352" s="3"/>
      <c r="GCD352" s="3"/>
      <c r="GCE352" s="3"/>
      <c r="GCF352" s="3"/>
      <c r="GCG352" s="3"/>
      <c r="GCH352" s="3"/>
      <c r="GCI352" s="3"/>
      <c r="GCJ352" s="3"/>
      <c r="GCK352" s="3"/>
      <c r="GCL352" s="3"/>
      <c r="GCM352" s="3"/>
      <c r="GCN352" s="3"/>
      <c r="GCO352" s="3"/>
      <c r="GCP352" s="3"/>
      <c r="GCQ352" s="3"/>
      <c r="GCR352" s="3"/>
      <c r="GCS352" s="3"/>
      <c r="GCT352" s="3"/>
      <c r="GCU352" s="3"/>
      <c r="GCV352" s="3"/>
      <c r="GCW352" s="3"/>
      <c r="GCX352" s="3"/>
      <c r="GCY352" s="3"/>
      <c r="GCZ352" s="3"/>
      <c r="GDA352" s="3"/>
      <c r="GDB352" s="3"/>
      <c r="GDC352" s="3"/>
      <c r="GDD352" s="3"/>
      <c r="GDE352" s="3"/>
      <c r="GDF352" s="3"/>
      <c r="GDG352" s="3"/>
      <c r="GDH352" s="3"/>
      <c r="GDI352" s="3"/>
      <c r="GDJ352" s="3"/>
      <c r="GDK352" s="3"/>
      <c r="GDL352" s="3"/>
      <c r="GDM352" s="3"/>
      <c r="GDN352" s="3"/>
      <c r="GDO352" s="3"/>
      <c r="GDP352" s="3"/>
      <c r="GDQ352" s="3"/>
      <c r="GDR352" s="3"/>
      <c r="GDS352" s="3"/>
      <c r="GDT352" s="3"/>
      <c r="GDU352" s="3"/>
      <c r="GDV352" s="3"/>
      <c r="GDW352" s="3"/>
      <c r="GDX352" s="3"/>
      <c r="GDY352" s="3"/>
      <c r="GDZ352" s="3"/>
      <c r="GEA352" s="3"/>
      <c r="GEB352" s="3"/>
      <c r="GEC352" s="3"/>
      <c r="GED352" s="3"/>
      <c r="GEE352" s="3"/>
      <c r="GEF352" s="3"/>
      <c r="GEG352" s="3"/>
      <c r="GEH352" s="3"/>
      <c r="GEI352" s="3"/>
      <c r="GEJ352" s="3"/>
      <c r="GEK352" s="3"/>
      <c r="GEL352" s="3"/>
      <c r="GEM352" s="3"/>
      <c r="GEN352" s="3"/>
      <c r="GEO352" s="3"/>
      <c r="GEP352" s="3"/>
      <c r="GEQ352" s="3"/>
      <c r="GER352" s="3"/>
      <c r="GES352" s="3"/>
      <c r="GET352" s="3"/>
      <c r="GEU352" s="3"/>
      <c r="GEV352" s="3"/>
      <c r="GEW352" s="3"/>
      <c r="GEX352" s="3"/>
      <c r="GEY352" s="3"/>
      <c r="GEZ352" s="3"/>
      <c r="GFA352" s="3"/>
      <c r="GFB352" s="3"/>
      <c r="GFC352" s="3"/>
      <c r="GFD352" s="3"/>
      <c r="GFE352" s="3"/>
      <c r="GFF352" s="3"/>
      <c r="GFG352" s="3"/>
      <c r="GFH352" s="3"/>
      <c r="GFI352" s="3"/>
      <c r="GFJ352" s="3"/>
      <c r="GFK352" s="3"/>
      <c r="GFL352" s="3"/>
      <c r="GFM352" s="3"/>
      <c r="GFN352" s="3"/>
      <c r="GFO352" s="3"/>
      <c r="GFP352" s="3"/>
      <c r="GFQ352" s="3"/>
      <c r="GFR352" s="3"/>
      <c r="GFS352" s="3"/>
      <c r="GFT352" s="3"/>
      <c r="GFU352" s="3"/>
      <c r="GFV352" s="3"/>
      <c r="GFW352" s="3"/>
      <c r="GFX352" s="3"/>
      <c r="GFY352" s="3"/>
      <c r="GFZ352" s="3"/>
      <c r="GGA352" s="3"/>
      <c r="GGB352" s="3"/>
      <c r="GGC352" s="3"/>
      <c r="GGD352" s="3"/>
      <c r="GGE352" s="3"/>
      <c r="GGF352" s="3"/>
      <c r="GGG352" s="3"/>
      <c r="GGH352" s="3"/>
      <c r="GGI352" s="3"/>
      <c r="GGJ352" s="3"/>
      <c r="GGK352" s="3"/>
      <c r="GGL352" s="3"/>
      <c r="GGM352" s="3"/>
      <c r="GGN352" s="3"/>
      <c r="GGO352" s="3"/>
      <c r="GGP352" s="3"/>
      <c r="GGQ352" s="3"/>
      <c r="GGR352" s="3"/>
      <c r="GGS352" s="3"/>
      <c r="GGT352" s="3"/>
      <c r="GGU352" s="3"/>
      <c r="GGV352" s="3"/>
      <c r="GGW352" s="3"/>
      <c r="GGX352" s="3"/>
      <c r="GGY352" s="3"/>
      <c r="GGZ352" s="3"/>
      <c r="GHA352" s="3"/>
      <c r="GHB352" s="3"/>
      <c r="GHC352" s="3"/>
      <c r="GHD352" s="3"/>
      <c r="GHE352" s="3"/>
      <c r="GHF352" s="3"/>
      <c r="GHG352" s="3"/>
      <c r="GHH352" s="3"/>
      <c r="GHI352" s="3"/>
      <c r="GHJ352" s="3"/>
      <c r="GHK352" s="3"/>
      <c r="GHL352" s="3"/>
      <c r="GHM352" s="3"/>
      <c r="GHN352" s="3"/>
      <c r="GHO352" s="3"/>
      <c r="GHP352" s="3"/>
      <c r="GHQ352" s="3"/>
      <c r="GHR352" s="3"/>
      <c r="GHS352" s="3"/>
      <c r="GHT352" s="3"/>
      <c r="GHU352" s="3"/>
      <c r="GHV352" s="3"/>
      <c r="GHW352" s="3"/>
      <c r="GHX352" s="3"/>
      <c r="GHY352" s="3"/>
      <c r="GHZ352" s="3"/>
      <c r="GIA352" s="3"/>
      <c r="GIB352" s="3"/>
      <c r="GIC352" s="3"/>
      <c r="GID352" s="3"/>
      <c r="GIE352" s="3"/>
      <c r="GIF352" s="3"/>
      <c r="GIG352" s="3"/>
      <c r="GIH352" s="3"/>
      <c r="GII352" s="3"/>
      <c r="GIJ352" s="3"/>
      <c r="GIK352" s="3"/>
      <c r="GIL352" s="3"/>
      <c r="GIM352" s="3"/>
      <c r="GIN352" s="3"/>
      <c r="GIO352" s="3"/>
      <c r="GIP352" s="3"/>
      <c r="GIQ352" s="3"/>
      <c r="GIR352" s="3"/>
      <c r="GIS352" s="3"/>
      <c r="GIT352" s="3"/>
      <c r="GIU352" s="3"/>
      <c r="GIV352" s="3"/>
      <c r="GIW352" s="3"/>
      <c r="GIX352" s="3"/>
      <c r="GIY352" s="3"/>
      <c r="GIZ352" s="3"/>
      <c r="GJA352" s="3"/>
      <c r="GJB352" s="3"/>
      <c r="GJC352" s="3"/>
      <c r="GJD352" s="3"/>
      <c r="GJE352" s="3"/>
      <c r="GJF352" s="3"/>
      <c r="GJG352" s="3"/>
      <c r="GJH352" s="3"/>
      <c r="GJI352" s="3"/>
      <c r="GJJ352" s="3"/>
      <c r="GJK352" s="3"/>
      <c r="GJL352" s="3"/>
      <c r="GJM352" s="3"/>
      <c r="GJN352" s="3"/>
      <c r="GJO352" s="3"/>
      <c r="GJP352" s="3"/>
      <c r="GJQ352" s="3"/>
      <c r="GJR352" s="3"/>
      <c r="GJS352" s="3"/>
      <c r="GJT352" s="3"/>
      <c r="GJU352" s="3"/>
      <c r="GJV352" s="3"/>
      <c r="GJW352" s="3"/>
      <c r="GJX352" s="3"/>
      <c r="GJY352" s="3"/>
      <c r="GJZ352" s="3"/>
      <c r="GKA352" s="3"/>
      <c r="GKB352" s="3"/>
      <c r="GKC352" s="3"/>
      <c r="GKD352" s="3"/>
      <c r="GKE352" s="3"/>
      <c r="GKF352" s="3"/>
      <c r="GKG352" s="3"/>
      <c r="GKH352" s="3"/>
      <c r="GKI352" s="3"/>
      <c r="GKJ352" s="3"/>
      <c r="GKK352" s="3"/>
      <c r="GKL352" s="3"/>
      <c r="GKM352" s="3"/>
      <c r="GKN352" s="3"/>
      <c r="GKO352" s="3"/>
      <c r="GKP352" s="3"/>
      <c r="GKQ352" s="3"/>
      <c r="GKR352" s="3"/>
      <c r="GKS352" s="3"/>
      <c r="GKT352" s="3"/>
      <c r="GKU352" s="3"/>
      <c r="GKV352" s="3"/>
      <c r="GKW352" s="3"/>
      <c r="GKX352" s="3"/>
      <c r="GKY352" s="3"/>
      <c r="GKZ352" s="3"/>
      <c r="GLA352" s="3"/>
      <c r="GLB352" s="3"/>
      <c r="GLC352" s="3"/>
      <c r="GLD352" s="3"/>
      <c r="GLE352" s="3"/>
      <c r="GLF352" s="3"/>
      <c r="GLG352" s="3"/>
      <c r="GLH352" s="3"/>
      <c r="GLI352" s="3"/>
      <c r="GLJ352" s="3"/>
      <c r="GLK352" s="3"/>
      <c r="GLL352" s="3"/>
      <c r="GLM352" s="3"/>
      <c r="GLN352" s="3"/>
      <c r="GLO352" s="3"/>
      <c r="GLP352" s="3"/>
      <c r="GLQ352" s="3"/>
      <c r="GLR352" s="3"/>
      <c r="GLS352" s="3"/>
      <c r="GLT352" s="3"/>
      <c r="GLU352" s="3"/>
      <c r="GLV352" s="3"/>
      <c r="GLW352" s="3"/>
      <c r="GLX352" s="3"/>
      <c r="GLY352" s="3"/>
      <c r="GLZ352" s="3"/>
      <c r="GMA352" s="3"/>
      <c r="GMB352" s="3"/>
      <c r="GMC352" s="3"/>
      <c r="GMD352" s="3"/>
      <c r="GME352" s="3"/>
      <c r="GMF352" s="3"/>
      <c r="GMG352" s="3"/>
      <c r="GMH352" s="3"/>
      <c r="GMI352" s="3"/>
      <c r="GMJ352" s="3"/>
      <c r="GMK352" s="3"/>
      <c r="GML352" s="3"/>
      <c r="GMM352" s="3"/>
      <c r="GMN352" s="3"/>
      <c r="GMO352" s="3"/>
      <c r="GMP352" s="3"/>
      <c r="GMQ352" s="3"/>
      <c r="GMR352" s="3"/>
      <c r="GMS352" s="3"/>
      <c r="GMT352" s="3"/>
      <c r="GMU352" s="3"/>
      <c r="GMV352" s="3"/>
      <c r="GMW352" s="3"/>
      <c r="GMX352" s="3"/>
      <c r="GMY352" s="3"/>
      <c r="GMZ352" s="3"/>
      <c r="GNA352" s="3"/>
      <c r="GNB352" s="3"/>
      <c r="GNC352" s="3"/>
      <c r="GND352" s="3"/>
      <c r="GNE352" s="3"/>
      <c r="GNF352" s="3"/>
      <c r="GNG352" s="3"/>
      <c r="GNH352" s="3"/>
      <c r="GNI352" s="3"/>
      <c r="GNJ352" s="3"/>
      <c r="GNK352" s="3"/>
      <c r="GNL352" s="3"/>
      <c r="GNM352" s="3"/>
      <c r="GNN352" s="3"/>
      <c r="GNO352" s="3"/>
      <c r="GNP352" s="3"/>
      <c r="GNQ352" s="3"/>
      <c r="GNR352" s="3"/>
      <c r="GNS352" s="3"/>
      <c r="GNT352" s="3"/>
      <c r="GNU352" s="3"/>
      <c r="GNV352" s="3"/>
      <c r="GNW352" s="3"/>
      <c r="GNX352" s="3"/>
      <c r="GNY352" s="3"/>
      <c r="GNZ352" s="3"/>
      <c r="GOA352" s="3"/>
      <c r="GOB352" s="3"/>
      <c r="GOC352" s="3"/>
      <c r="GOD352" s="3"/>
      <c r="GOE352" s="3"/>
      <c r="GOF352" s="3"/>
      <c r="GOG352" s="3"/>
      <c r="GOH352" s="3"/>
      <c r="GOI352" s="3"/>
      <c r="GOJ352" s="3"/>
      <c r="GOK352" s="3"/>
      <c r="GOL352" s="3"/>
      <c r="GOM352" s="3"/>
      <c r="GON352" s="3"/>
      <c r="GOO352" s="3"/>
      <c r="GOP352" s="3"/>
      <c r="GOQ352" s="3"/>
      <c r="GOR352" s="3"/>
      <c r="GOS352" s="3"/>
      <c r="GOT352" s="3"/>
      <c r="GOU352" s="3"/>
      <c r="GOV352" s="3"/>
      <c r="GOW352" s="3"/>
      <c r="GOX352" s="3"/>
      <c r="GOY352" s="3"/>
      <c r="GOZ352" s="3"/>
      <c r="GPA352" s="3"/>
      <c r="GPB352" s="3"/>
      <c r="GPC352" s="3"/>
      <c r="GPD352" s="3"/>
      <c r="GPE352" s="3"/>
      <c r="GPF352" s="3"/>
      <c r="GPG352" s="3"/>
      <c r="GPH352" s="3"/>
      <c r="GPI352" s="3"/>
      <c r="GPJ352" s="3"/>
      <c r="GPK352" s="3"/>
      <c r="GPL352" s="3"/>
      <c r="GPM352" s="3"/>
      <c r="GPN352" s="3"/>
      <c r="GPO352" s="3"/>
      <c r="GPP352" s="3"/>
      <c r="GPQ352" s="3"/>
      <c r="GPR352" s="3"/>
      <c r="GPS352" s="3"/>
      <c r="GPT352" s="3"/>
      <c r="GPU352" s="3"/>
      <c r="GPV352" s="3"/>
      <c r="GPW352" s="3"/>
      <c r="GPX352" s="3"/>
      <c r="GPY352" s="3"/>
      <c r="GPZ352" s="3"/>
      <c r="GQA352" s="3"/>
      <c r="GQB352" s="3"/>
      <c r="GQC352" s="3"/>
      <c r="GQD352" s="3"/>
      <c r="GQE352" s="3"/>
      <c r="GQF352" s="3"/>
      <c r="GQG352" s="3"/>
      <c r="GQH352" s="3"/>
      <c r="GQI352" s="3"/>
      <c r="GQJ352" s="3"/>
      <c r="GQK352" s="3"/>
      <c r="GQL352" s="3"/>
      <c r="GQM352" s="3"/>
      <c r="GQN352" s="3"/>
      <c r="GQO352" s="3"/>
      <c r="GQP352" s="3"/>
      <c r="GQQ352" s="3"/>
      <c r="GQR352" s="3"/>
      <c r="GQS352" s="3"/>
      <c r="GQT352" s="3"/>
      <c r="GQU352" s="3"/>
      <c r="GQV352" s="3"/>
      <c r="GQW352" s="3"/>
      <c r="GQX352" s="3"/>
      <c r="GQY352" s="3"/>
      <c r="GQZ352" s="3"/>
      <c r="GRA352" s="3"/>
      <c r="GRB352" s="3"/>
      <c r="GRC352" s="3"/>
      <c r="GRD352" s="3"/>
      <c r="GRE352" s="3"/>
      <c r="GRF352" s="3"/>
      <c r="GRG352" s="3"/>
      <c r="GRH352" s="3"/>
      <c r="GRI352" s="3"/>
      <c r="GRJ352" s="3"/>
      <c r="GRK352" s="3"/>
      <c r="GRL352" s="3"/>
      <c r="GRM352" s="3"/>
      <c r="GRN352" s="3"/>
      <c r="GRO352" s="3"/>
      <c r="GRP352" s="3"/>
      <c r="GRQ352" s="3"/>
      <c r="GRR352" s="3"/>
      <c r="GRS352" s="3"/>
      <c r="GRT352" s="3"/>
      <c r="GRU352" s="3"/>
      <c r="GRV352" s="3"/>
      <c r="GRW352" s="3"/>
      <c r="GRX352" s="3"/>
      <c r="GRY352" s="3"/>
      <c r="GRZ352" s="3"/>
      <c r="GSA352" s="3"/>
      <c r="GSB352" s="3"/>
      <c r="GSC352" s="3"/>
      <c r="GSD352" s="3"/>
      <c r="GSE352" s="3"/>
      <c r="GSF352" s="3"/>
      <c r="GSG352" s="3"/>
      <c r="GSH352" s="3"/>
      <c r="GSI352" s="3"/>
      <c r="GSJ352" s="3"/>
      <c r="GSK352" s="3"/>
      <c r="GSL352" s="3"/>
      <c r="GSM352" s="3"/>
      <c r="GSN352" s="3"/>
      <c r="GSO352" s="3"/>
      <c r="GSP352" s="3"/>
      <c r="GSQ352" s="3"/>
      <c r="GSR352" s="3"/>
      <c r="GSS352" s="3"/>
      <c r="GST352" s="3"/>
      <c r="GSU352" s="3"/>
      <c r="GSV352" s="3"/>
      <c r="GSW352" s="3"/>
      <c r="GSX352" s="3"/>
      <c r="GSY352" s="3"/>
      <c r="GSZ352" s="3"/>
      <c r="GTA352" s="3"/>
      <c r="GTB352" s="3"/>
      <c r="GTC352" s="3"/>
      <c r="GTD352" s="3"/>
      <c r="GTE352" s="3"/>
      <c r="GTF352" s="3"/>
      <c r="GTG352" s="3"/>
      <c r="GTH352" s="3"/>
      <c r="GTI352" s="3"/>
      <c r="GTJ352" s="3"/>
      <c r="GTK352" s="3"/>
      <c r="GTL352" s="3"/>
      <c r="GTM352" s="3"/>
      <c r="GTN352" s="3"/>
      <c r="GTO352" s="3"/>
      <c r="GTP352" s="3"/>
      <c r="GTQ352" s="3"/>
      <c r="GTR352" s="3"/>
      <c r="GTS352" s="3"/>
      <c r="GTT352" s="3"/>
      <c r="GTU352" s="3"/>
      <c r="GTV352" s="3"/>
      <c r="GTW352" s="3"/>
      <c r="GTX352" s="3"/>
      <c r="GTY352" s="3"/>
      <c r="GTZ352" s="3"/>
      <c r="GUA352" s="3"/>
      <c r="GUB352" s="3"/>
      <c r="GUC352" s="3"/>
      <c r="GUD352" s="3"/>
      <c r="GUE352" s="3"/>
      <c r="GUF352" s="3"/>
      <c r="GUG352" s="3"/>
      <c r="GUH352" s="3"/>
      <c r="GUI352" s="3"/>
      <c r="GUJ352" s="3"/>
      <c r="GUK352" s="3"/>
      <c r="GUL352" s="3"/>
      <c r="GUM352" s="3"/>
      <c r="GUN352" s="3"/>
      <c r="GUO352" s="3"/>
      <c r="GUP352" s="3"/>
      <c r="GUQ352" s="3"/>
      <c r="GUR352" s="3"/>
      <c r="GUS352" s="3"/>
      <c r="GUT352" s="3"/>
      <c r="GUU352" s="3"/>
      <c r="GUV352" s="3"/>
      <c r="GUW352" s="3"/>
      <c r="GUX352" s="3"/>
      <c r="GUY352" s="3"/>
      <c r="GUZ352" s="3"/>
      <c r="GVA352" s="3"/>
      <c r="GVB352" s="3"/>
      <c r="GVC352" s="3"/>
      <c r="GVD352" s="3"/>
      <c r="GVE352" s="3"/>
      <c r="GVF352" s="3"/>
      <c r="GVG352" s="3"/>
      <c r="GVH352" s="3"/>
      <c r="GVI352" s="3"/>
      <c r="GVJ352" s="3"/>
      <c r="GVK352" s="3"/>
      <c r="GVL352" s="3"/>
      <c r="GVM352" s="3"/>
      <c r="GVN352" s="3"/>
      <c r="GVO352" s="3"/>
      <c r="GVP352" s="3"/>
      <c r="GVQ352" s="3"/>
      <c r="GVR352" s="3"/>
      <c r="GVS352" s="3"/>
      <c r="GVT352" s="3"/>
      <c r="GVU352" s="3"/>
      <c r="GVV352" s="3"/>
      <c r="GVW352" s="3"/>
      <c r="GVX352" s="3"/>
      <c r="GVY352" s="3"/>
      <c r="GVZ352" s="3"/>
      <c r="GWA352" s="3"/>
      <c r="GWB352" s="3"/>
      <c r="GWC352" s="3"/>
      <c r="GWD352" s="3"/>
      <c r="GWE352" s="3"/>
      <c r="GWF352" s="3"/>
      <c r="GWG352" s="3"/>
      <c r="GWH352" s="3"/>
      <c r="GWI352" s="3"/>
      <c r="GWJ352" s="3"/>
      <c r="GWK352" s="3"/>
      <c r="GWL352" s="3"/>
      <c r="GWM352" s="3"/>
      <c r="GWN352" s="3"/>
      <c r="GWO352" s="3"/>
      <c r="GWP352" s="3"/>
      <c r="GWQ352" s="3"/>
      <c r="GWR352" s="3"/>
      <c r="GWS352" s="3"/>
      <c r="GWT352" s="3"/>
      <c r="GWU352" s="3"/>
      <c r="GWV352" s="3"/>
      <c r="GWW352" s="3"/>
      <c r="GWX352" s="3"/>
      <c r="GWY352" s="3"/>
      <c r="GWZ352" s="3"/>
      <c r="GXA352" s="3"/>
      <c r="GXB352" s="3"/>
      <c r="GXC352" s="3"/>
      <c r="GXD352" s="3"/>
      <c r="GXE352" s="3"/>
      <c r="GXF352" s="3"/>
      <c r="GXG352" s="3"/>
      <c r="GXH352" s="3"/>
      <c r="GXI352" s="3"/>
      <c r="GXJ352" s="3"/>
      <c r="GXK352" s="3"/>
      <c r="GXL352" s="3"/>
      <c r="GXM352" s="3"/>
      <c r="GXN352" s="3"/>
      <c r="GXO352" s="3"/>
      <c r="GXP352" s="3"/>
      <c r="GXQ352" s="3"/>
      <c r="GXR352" s="3"/>
      <c r="GXS352" s="3"/>
      <c r="GXT352" s="3"/>
      <c r="GXU352" s="3"/>
      <c r="GXV352" s="3"/>
      <c r="GXW352" s="3"/>
      <c r="GXX352" s="3"/>
      <c r="GXY352" s="3"/>
      <c r="GXZ352" s="3"/>
      <c r="GYA352" s="3"/>
      <c r="GYB352" s="3"/>
      <c r="GYC352" s="3"/>
      <c r="GYD352" s="3"/>
      <c r="GYE352" s="3"/>
      <c r="GYF352" s="3"/>
      <c r="GYG352" s="3"/>
      <c r="GYH352" s="3"/>
      <c r="GYI352" s="3"/>
      <c r="GYJ352" s="3"/>
      <c r="GYK352" s="3"/>
      <c r="GYL352" s="3"/>
      <c r="GYM352" s="3"/>
      <c r="GYN352" s="3"/>
      <c r="GYO352" s="3"/>
      <c r="GYP352" s="3"/>
      <c r="GYQ352" s="3"/>
      <c r="GYR352" s="3"/>
      <c r="GYS352" s="3"/>
      <c r="GYT352" s="3"/>
      <c r="GYU352" s="3"/>
      <c r="GYV352" s="3"/>
      <c r="GYW352" s="3"/>
      <c r="GYX352" s="3"/>
      <c r="GYY352" s="3"/>
      <c r="GYZ352" s="3"/>
      <c r="GZA352" s="3"/>
      <c r="GZB352" s="3"/>
      <c r="GZC352" s="3"/>
      <c r="GZD352" s="3"/>
      <c r="GZE352" s="3"/>
      <c r="GZF352" s="3"/>
      <c r="GZG352" s="3"/>
      <c r="GZH352" s="3"/>
      <c r="GZI352" s="3"/>
      <c r="GZJ352" s="3"/>
      <c r="GZK352" s="3"/>
      <c r="GZL352" s="3"/>
      <c r="GZM352" s="3"/>
      <c r="GZN352" s="3"/>
      <c r="GZO352" s="3"/>
      <c r="GZP352" s="3"/>
      <c r="GZQ352" s="3"/>
      <c r="GZR352" s="3"/>
      <c r="GZS352" s="3"/>
      <c r="GZT352" s="3"/>
      <c r="GZU352" s="3"/>
      <c r="GZV352" s="3"/>
      <c r="GZW352" s="3"/>
      <c r="GZX352" s="3"/>
      <c r="GZY352" s="3"/>
      <c r="GZZ352" s="3"/>
      <c r="HAA352" s="3"/>
      <c r="HAB352" s="3"/>
      <c r="HAC352" s="3"/>
      <c r="HAD352" s="3"/>
      <c r="HAE352" s="3"/>
      <c r="HAF352" s="3"/>
      <c r="HAG352" s="3"/>
      <c r="HAH352" s="3"/>
      <c r="HAI352" s="3"/>
      <c r="HAJ352" s="3"/>
      <c r="HAK352" s="3"/>
      <c r="HAL352" s="3"/>
      <c r="HAM352" s="3"/>
      <c r="HAN352" s="3"/>
      <c r="HAO352" s="3"/>
      <c r="HAP352" s="3"/>
      <c r="HAQ352" s="3"/>
      <c r="HAR352" s="3"/>
      <c r="HAS352" s="3"/>
      <c r="HAT352" s="3"/>
      <c r="HAU352" s="3"/>
      <c r="HAV352" s="3"/>
      <c r="HAW352" s="3"/>
      <c r="HAX352" s="3"/>
      <c r="HAY352" s="3"/>
      <c r="HAZ352" s="3"/>
      <c r="HBA352" s="3"/>
      <c r="HBB352" s="3"/>
      <c r="HBC352" s="3"/>
      <c r="HBD352" s="3"/>
      <c r="HBE352" s="3"/>
      <c r="HBF352" s="3"/>
      <c r="HBG352" s="3"/>
      <c r="HBH352" s="3"/>
      <c r="HBI352" s="3"/>
      <c r="HBJ352" s="3"/>
      <c r="HBK352" s="3"/>
      <c r="HBL352" s="3"/>
      <c r="HBM352" s="3"/>
      <c r="HBN352" s="3"/>
      <c r="HBO352" s="3"/>
      <c r="HBP352" s="3"/>
      <c r="HBQ352" s="3"/>
      <c r="HBR352" s="3"/>
      <c r="HBS352" s="3"/>
      <c r="HBT352" s="3"/>
      <c r="HBU352" s="3"/>
      <c r="HBV352" s="3"/>
      <c r="HBW352" s="3"/>
      <c r="HBX352" s="3"/>
      <c r="HBY352" s="3"/>
      <c r="HBZ352" s="3"/>
      <c r="HCA352" s="3"/>
      <c r="HCB352" s="3"/>
      <c r="HCC352" s="3"/>
      <c r="HCD352" s="3"/>
      <c r="HCE352" s="3"/>
      <c r="HCF352" s="3"/>
      <c r="HCG352" s="3"/>
      <c r="HCH352" s="3"/>
      <c r="HCI352" s="3"/>
      <c r="HCJ352" s="3"/>
      <c r="HCK352" s="3"/>
      <c r="HCL352" s="3"/>
      <c r="HCM352" s="3"/>
      <c r="HCN352" s="3"/>
      <c r="HCO352" s="3"/>
      <c r="HCP352" s="3"/>
      <c r="HCQ352" s="3"/>
      <c r="HCR352" s="3"/>
      <c r="HCS352" s="3"/>
      <c r="HCT352" s="3"/>
      <c r="HCU352" s="3"/>
      <c r="HCV352" s="3"/>
      <c r="HCW352" s="3"/>
      <c r="HCX352" s="3"/>
      <c r="HCY352" s="3"/>
      <c r="HCZ352" s="3"/>
      <c r="HDA352" s="3"/>
      <c r="HDB352" s="3"/>
      <c r="HDC352" s="3"/>
      <c r="HDD352" s="3"/>
      <c r="HDE352" s="3"/>
      <c r="HDF352" s="3"/>
      <c r="HDG352" s="3"/>
      <c r="HDH352" s="3"/>
      <c r="HDI352" s="3"/>
      <c r="HDJ352" s="3"/>
      <c r="HDK352" s="3"/>
      <c r="HDL352" s="3"/>
      <c r="HDM352" s="3"/>
      <c r="HDN352" s="3"/>
      <c r="HDO352" s="3"/>
      <c r="HDP352" s="3"/>
      <c r="HDQ352" s="3"/>
      <c r="HDR352" s="3"/>
      <c r="HDS352" s="3"/>
      <c r="HDT352" s="3"/>
      <c r="HDU352" s="3"/>
      <c r="HDV352" s="3"/>
      <c r="HDW352" s="3"/>
      <c r="HDX352" s="3"/>
      <c r="HDY352" s="3"/>
      <c r="HDZ352" s="3"/>
      <c r="HEA352" s="3"/>
      <c r="HEB352" s="3"/>
      <c r="HEC352" s="3"/>
      <c r="HED352" s="3"/>
      <c r="HEE352" s="3"/>
      <c r="HEF352" s="3"/>
      <c r="HEG352" s="3"/>
      <c r="HEH352" s="3"/>
      <c r="HEI352" s="3"/>
      <c r="HEJ352" s="3"/>
      <c r="HEK352" s="3"/>
      <c r="HEL352" s="3"/>
      <c r="HEM352" s="3"/>
      <c r="HEN352" s="3"/>
      <c r="HEO352" s="3"/>
      <c r="HEP352" s="3"/>
      <c r="HEQ352" s="3"/>
      <c r="HER352" s="3"/>
      <c r="HES352" s="3"/>
      <c r="HET352" s="3"/>
      <c r="HEU352" s="3"/>
      <c r="HEV352" s="3"/>
      <c r="HEW352" s="3"/>
      <c r="HEX352" s="3"/>
      <c r="HEY352" s="3"/>
      <c r="HEZ352" s="3"/>
      <c r="HFA352" s="3"/>
      <c r="HFB352" s="3"/>
      <c r="HFC352" s="3"/>
      <c r="HFD352" s="3"/>
      <c r="HFE352" s="3"/>
      <c r="HFF352" s="3"/>
      <c r="HFG352" s="3"/>
      <c r="HFH352" s="3"/>
      <c r="HFI352" s="3"/>
      <c r="HFJ352" s="3"/>
      <c r="HFK352" s="3"/>
      <c r="HFL352" s="3"/>
      <c r="HFM352" s="3"/>
      <c r="HFN352" s="3"/>
      <c r="HFO352" s="3"/>
      <c r="HFP352" s="3"/>
      <c r="HFQ352" s="3"/>
      <c r="HFR352" s="3"/>
      <c r="HFS352" s="3"/>
      <c r="HFT352" s="3"/>
      <c r="HFU352" s="3"/>
      <c r="HFV352" s="3"/>
      <c r="HFW352" s="3"/>
      <c r="HFX352" s="3"/>
      <c r="HFY352" s="3"/>
      <c r="HFZ352" s="3"/>
      <c r="HGA352" s="3"/>
      <c r="HGB352" s="3"/>
      <c r="HGC352" s="3"/>
      <c r="HGD352" s="3"/>
      <c r="HGE352" s="3"/>
      <c r="HGF352" s="3"/>
      <c r="HGG352" s="3"/>
      <c r="HGH352" s="3"/>
      <c r="HGI352" s="3"/>
      <c r="HGJ352" s="3"/>
      <c r="HGK352" s="3"/>
      <c r="HGL352" s="3"/>
      <c r="HGM352" s="3"/>
      <c r="HGN352" s="3"/>
      <c r="HGO352" s="3"/>
      <c r="HGP352" s="3"/>
      <c r="HGQ352" s="3"/>
      <c r="HGR352" s="3"/>
      <c r="HGS352" s="3"/>
      <c r="HGT352" s="3"/>
      <c r="HGU352" s="3"/>
      <c r="HGV352" s="3"/>
      <c r="HGW352" s="3"/>
      <c r="HGX352" s="3"/>
      <c r="HGY352" s="3"/>
      <c r="HGZ352" s="3"/>
      <c r="HHA352" s="3"/>
      <c r="HHB352" s="3"/>
      <c r="HHC352" s="3"/>
      <c r="HHD352" s="3"/>
      <c r="HHE352" s="3"/>
      <c r="HHF352" s="3"/>
      <c r="HHG352" s="3"/>
      <c r="HHH352" s="3"/>
      <c r="HHI352" s="3"/>
      <c r="HHJ352" s="3"/>
      <c r="HHK352" s="3"/>
      <c r="HHL352" s="3"/>
      <c r="HHM352" s="3"/>
      <c r="HHN352" s="3"/>
      <c r="HHO352" s="3"/>
      <c r="HHP352" s="3"/>
      <c r="HHQ352" s="3"/>
      <c r="HHR352" s="3"/>
      <c r="HHS352" s="3"/>
      <c r="HHT352" s="3"/>
      <c r="HHU352" s="3"/>
      <c r="HHV352" s="3"/>
      <c r="HHW352" s="3"/>
      <c r="HHX352" s="3"/>
      <c r="HHY352" s="3"/>
      <c r="HHZ352" s="3"/>
      <c r="HIA352" s="3"/>
      <c r="HIB352" s="3"/>
      <c r="HIC352" s="3"/>
      <c r="HID352" s="3"/>
      <c r="HIE352" s="3"/>
      <c r="HIF352" s="3"/>
      <c r="HIG352" s="3"/>
      <c r="HIH352" s="3"/>
      <c r="HII352" s="3"/>
      <c r="HIJ352" s="3"/>
      <c r="HIK352" s="3"/>
      <c r="HIL352" s="3"/>
      <c r="HIM352" s="3"/>
      <c r="HIN352" s="3"/>
      <c r="HIO352" s="3"/>
      <c r="HIP352" s="3"/>
      <c r="HIQ352" s="3"/>
      <c r="HIR352" s="3"/>
      <c r="HIS352" s="3"/>
      <c r="HIT352" s="3"/>
      <c r="HIU352" s="3"/>
      <c r="HIV352" s="3"/>
      <c r="HIW352" s="3"/>
      <c r="HIX352" s="3"/>
      <c r="HIY352" s="3"/>
      <c r="HIZ352" s="3"/>
      <c r="HJA352" s="3"/>
      <c r="HJB352" s="3"/>
      <c r="HJC352" s="3"/>
      <c r="HJD352" s="3"/>
      <c r="HJE352" s="3"/>
      <c r="HJF352" s="3"/>
      <c r="HJG352" s="3"/>
      <c r="HJH352" s="3"/>
      <c r="HJI352" s="3"/>
      <c r="HJJ352" s="3"/>
      <c r="HJK352" s="3"/>
      <c r="HJL352" s="3"/>
      <c r="HJM352" s="3"/>
      <c r="HJN352" s="3"/>
      <c r="HJO352" s="3"/>
      <c r="HJP352" s="3"/>
      <c r="HJQ352" s="3"/>
      <c r="HJR352" s="3"/>
      <c r="HJS352" s="3"/>
      <c r="HJT352" s="3"/>
      <c r="HJU352" s="3"/>
      <c r="HJV352" s="3"/>
      <c r="HJW352" s="3"/>
      <c r="HJX352" s="3"/>
      <c r="HJY352" s="3"/>
      <c r="HJZ352" s="3"/>
      <c r="HKA352" s="3"/>
      <c r="HKB352" s="3"/>
      <c r="HKC352" s="3"/>
      <c r="HKD352" s="3"/>
      <c r="HKE352" s="3"/>
      <c r="HKF352" s="3"/>
      <c r="HKG352" s="3"/>
      <c r="HKH352" s="3"/>
      <c r="HKI352" s="3"/>
      <c r="HKJ352" s="3"/>
      <c r="HKK352" s="3"/>
      <c r="HKL352" s="3"/>
      <c r="HKM352" s="3"/>
      <c r="HKN352" s="3"/>
      <c r="HKO352" s="3"/>
      <c r="HKP352" s="3"/>
      <c r="HKQ352" s="3"/>
      <c r="HKR352" s="3"/>
      <c r="HKS352" s="3"/>
      <c r="HKT352" s="3"/>
      <c r="HKU352" s="3"/>
      <c r="HKV352" s="3"/>
      <c r="HKW352" s="3"/>
      <c r="HKX352" s="3"/>
      <c r="HKY352" s="3"/>
      <c r="HKZ352" s="3"/>
      <c r="HLA352" s="3"/>
      <c r="HLB352" s="3"/>
      <c r="HLC352" s="3"/>
      <c r="HLD352" s="3"/>
      <c r="HLE352" s="3"/>
      <c r="HLF352" s="3"/>
      <c r="HLG352" s="3"/>
      <c r="HLH352" s="3"/>
      <c r="HLI352" s="3"/>
      <c r="HLJ352" s="3"/>
      <c r="HLK352" s="3"/>
      <c r="HLL352" s="3"/>
      <c r="HLM352" s="3"/>
      <c r="HLN352" s="3"/>
      <c r="HLO352" s="3"/>
      <c r="HLP352" s="3"/>
      <c r="HLQ352" s="3"/>
      <c r="HLR352" s="3"/>
      <c r="HLS352" s="3"/>
      <c r="HLT352" s="3"/>
      <c r="HLU352" s="3"/>
      <c r="HLV352" s="3"/>
      <c r="HLW352" s="3"/>
      <c r="HLX352" s="3"/>
      <c r="HLY352" s="3"/>
      <c r="HLZ352" s="3"/>
      <c r="HMA352" s="3"/>
      <c r="HMB352" s="3"/>
      <c r="HMC352" s="3"/>
      <c r="HMD352" s="3"/>
      <c r="HME352" s="3"/>
      <c r="HMF352" s="3"/>
      <c r="HMG352" s="3"/>
      <c r="HMH352" s="3"/>
      <c r="HMI352" s="3"/>
      <c r="HMJ352" s="3"/>
      <c r="HMK352" s="3"/>
      <c r="HML352" s="3"/>
      <c r="HMM352" s="3"/>
      <c r="HMN352" s="3"/>
      <c r="HMO352" s="3"/>
      <c r="HMP352" s="3"/>
      <c r="HMQ352" s="3"/>
      <c r="HMR352" s="3"/>
      <c r="HMS352" s="3"/>
      <c r="HMT352" s="3"/>
      <c r="HMU352" s="3"/>
      <c r="HMV352" s="3"/>
      <c r="HMW352" s="3"/>
      <c r="HMX352" s="3"/>
      <c r="HMY352" s="3"/>
      <c r="HMZ352" s="3"/>
      <c r="HNA352" s="3"/>
      <c r="HNB352" s="3"/>
      <c r="HNC352" s="3"/>
      <c r="HND352" s="3"/>
      <c r="HNE352" s="3"/>
      <c r="HNF352" s="3"/>
      <c r="HNG352" s="3"/>
      <c r="HNH352" s="3"/>
      <c r="HNI352" s="3"/>
      <c r="HNJ352" s="3"/>
      <c r="HNK352" s="3"/>
      <c r="HNL352" s="3"/>
      <c r="HNM352" s="3"/>
      <c r="HNN352" s="3"/>
      <c r="HNO352" s="3"/>
      <c r="HNP352" s="3"/>
      <c r="HNQ352" s="3"/>
      <c r="HNR352" s="3"/>
      <c r="HNS352" s="3"/>
      <c r="HNT352" s="3"/>
      <c r="HNU352" s="3"/>
      <c r="HNV352" s="3"/>
      <c r="HNW352" s="3"/>
      <c r="HNX352" s="3"/>
      <c r="HNY352" s="3"/>
      <c r="HNZ352" s="3"/>
      <c r="HOA352" s="3"/>
      <c r="HOB352" s="3"/>
      <c r="HOC352" s="3"/>
      <c r="HOD352" s="3"/>
      <c r="HOE352" s="3"/>
      <c r="HOF352" s="3"/>
      <c r="HOG352" s="3"/>
      <c r="HOH352" s="3"/>
      <c r="HOI352" s="3"/>
      <c r="HOJ352" s="3"/>
      <c r="HOK352" s="3"/>
      <c r="HOL352" s="3"/>
      <c r="HOM352" s="3"/>
      <c r="HON352" s="3"/>
      <c r="HOO352" s="3"/>
      <c r="HOP352" s="3"/>
      <c r="HOQ352" s="3"/>
      <c r="HOR352" s="3"/>
      <c r="HOS352" s="3"/>
      <c r="HOT352" s="3"/>
      <c r="HOU352" s="3"/>
      <c r="HOV352" s="3"/>
      <c r="HOW352" s="3"/>
      <c r="HOX352" s="3"/>
      <c r="HOY352" s="3"/>
      <c r="HOZ352" s="3"/>
      <c r="HPA352" s="3"/>
      <c r="HPB352" s="3"/>
      <c r="HPC352" s="3"/>
      <c r="HPD352" s="3"/>
      <c r="HPE352" s="3"/>
      <c r="HPF352" s="3"/>
      <c r="HPG352" s="3"/>
      <c r="HPH352" s="3"/>
      <c r="HPI352" s="3"/>
      <c r="HPJ352" s="3"/>
      <c r="HPK352" s="3"/>
      <c r="HPL352" s="3"/>
      <c r="HPM352" s="3"/>
      <c r="HPN352" s="3"/>
      <c r="HPO352" s="3"/>
      <c r="HPP352" s="3"/>
      <c r="HPQ352" s="3"/>
      <c r="HPR352" s="3"/>
      <c r="HPS352" s="3"/>
      <c r="HPT352" s="3"/>
      <c r="HPU352" s="3"/>
      <c r="HPV352" s="3"/>
      <c r="HPW352" s="3"/>
      <c r="HPX352" s="3"/>
      <c r="HPY352" s="3"/>
      <c r="HPZ352" s="3"/>
      <c r="HQA352" s="3"/>
      <c r="HQB352" s="3"/>
      <c r="HQC352" s="3"/>
      <c r="HQD352" s="3"/>
      <c r="HQE352" s="3"/>
      <c r="HQF352" s="3"/>
      <c r="HQG352" s="3"/>
      <c r="HQH352" s="3"/>
      <c r="HQI352" s="3"/>
      <c r="HQJ352" s="3"/>
      <c r="HQK352" s="3"/>
      <c r="HQL352" s="3"/>
      <c r="HQM352" s="3"/>
      <c r="HQN352" s="3"/>
      <c r="HQO352" s="3"/>
      <c r="HQP352" s="3"/>
      <c r="HQQ352" s="3"/>
      <c r="HQR352" s="3"/>
      <c r="HQS352" s="3"/>
      <c r="HQT352" s="3"/>
      <c r="HQU352" s="3"/>
      <c r="HQV352" s="3"/>
      <c r="HQW352" s="3"/>
      <c r="HQX352" s="3"/>
      <c r="HQY352" s="3"/>
      <c r="HQZ352" s="3"/>
      <c r="HRA352" s="3"/>
      <c r="HRB352" s="3"/>
      <c r="HRC352" s="3"/>
      <c r="HRD352" s="3"/>
      <c r="HRE352" s="3"/>
      <c r="HRF352" s="3"/>
      <c r="HRG352" s="3"/>
      <c r="HRH352" s="3"/>
      <c r="HRI352" s="3"/>
      <c r="HRJ352" s="3"/>
      <c r="HRK352" s="3"/>
      <c r="HRL352" s="3"/>
      <c r="HRM352" s="3"/>
      <c r="HRN352" s="3"/>
      <c r="HRO352" s="3"/>
      <c r="HRP352" s="3"/>
      <c r="HRQ352" s="3"/>
      <c r="HRR352" s="3"/>
      <c r="HRS352" s="3"/>
      <c r="HRT352" s="3"/>
      <c r="HRU352" s="3"/>
      <c r="HRV352" s="3"/>
      <c r="HRW352" s="3"/>
      <c r="HRX352" s="3"/>
      <c r="HRY352" s="3"/>
      <c r="HRZ352" s="3"/>
      <c r="HSA352" s="3"/>
      <c r="HSB352" s="3"/>
      <c r="HSC352" s="3"/>
      <c r="HSD352" s="3"/>
      <c r="HSE352" s="3"/>
      <c r="HSF352" s="3"/>
      <c r="HSG352" s="3"/>
      <c r="HSH352" s="3"/>
      <c r="HSI352" s="3"/>
      <c r="HSJ352" s="3"/>
      <c r="HSK352" s="3"/>
      <c r="HSL352" s="3"/>
      <c r="HSM352" s="3"/>
      <c r="HSN352" s="3"/>
      <c r="HSO352" s="3"/>
      <c r="HSP352" s="3"/>
      <c r="HSQ352" s="3"/>
      <c r="HSR352" s="3"/>
      <c r="HSS352" s="3"/>
      <c r="HST352" s="3"/>
      <c r="HSU352" s="3"/>
      <c r="HSV352" s="3"/>
      <c r="HSW352" s="3"/>
      <c r="HSX352" s="3"/>
      <c r="HSY352" s="3"/>
      <c r="HSZ352" s="3"/>
      <c r="HTA352" s="3"/>
      <c r="HTB352" s="3"/>
      <c r="HTC352" s="3"/>
      <c r="HTD352" s="3"/>
      <c r="HTE352" s="3"/>
      <c r="HTF352" s="3"/>
      <c r="HTG352" s="3"/>
      <c r="HTH352" s="3"/>
      <c r="HTI352" s="3"/>
      <c r="HTJ352" s="3"/>
      <c r="HTK352" s="3"/>
      <c r="HTL352" s="3"/>
      <c r="HTM352" s="3"/>
      <c r="HTN352" s="3"/>
      <c r="HTO352" s="3"/>
      <c r="HTP352" s="3"/>
      <c r="HTQ352" s="3"/>
      <c r="HTR352" s="3"/>
      <c r="HTS352" s="3"/>
      <c r="HTT352" s="3"/>
      <c r="HTU352" s="3"/>
      <c r="HTV352" s="3"/>
      <c r="HTW352" s="3"/>
      <c r="HTX352" s="3"/>
      <c r="HTY352" s="3"/>
      <c r="HTZ352" s="3"/>
      <c r="HUA352" s="3"/>
      <c r="HUB352" s="3"/>
      <c r="HUC352" s="3"/>
      <c r="HUD352" s="3"/>
      <c r="HUE352" s="3"/>
      <c r="HUF352" s="3"/>
      <c r="HUG352" s="3"/>
      <c r="HUH352" s="3"/>
      <c r="HUI352" s="3"/>
      <c r="HUJ352" s="3"/>
      <c r="HUK352" s="3"/>
      <c r="HUL352" s="3"/>
      <c r="HUM352" s="3"/>
      <c r="HUN352" s="3"/>
      <c r="HUO352" s="3"/>
      <c r="HUP352" s="3"/>
      <c r="HUQ352" s="3"/>
      <c r="HUR352" s="3"/>
      <c r="HUS352" s="3"/>
      <c r="HUT352" s="3"/>
      <c r="HUU352" s="3"/>
      <c r="HUV352" s="3"/>
      <c r="HUW352" s="3"/>
      <c r="HUX352" s="3"/>
      <c r="HUY352" s="3"/>
      <c r="HUZ352" s="3"/>
      <c r="HVA352" s="3"/>
      <c r="HVB352" s="3"/>
      <c r="HVC352" s="3"/>
      <c r="HVD352" s="3"/>
      <c r="HVE352" s="3"/>
      <c r="HVF352" s="3"/>
      <c r="HVG352" s="3"/>
      <c r="HVH352" s="3"/>
      <c r="HVI352" s="3"/>
      <c r="HVJ352" s="3"/>
      <c r="HVK352" s="3"/>
      <c r="HVL352" s="3"/>
      <c r="HVM352" s="3"/>
      <c r="HVN352" s="3"/>
      <c r="HVO352" s="3"/>
      <c r="HVP352" s="3"/>
      <c r="HVQ352" s="3"/>
      <c r="HVR352" s="3"/>
      <c r="HVS352" s="3"/>
      <c r="HVT352" s="3"/>
      <c r="HVU352" s="3"/>
      <c r="HVV352" s="3"/>
      <c r="HVW352" s="3"/>
      <c r="HVX352" s="3"/>
      <c r="HVY352" s="3"/>
      <c r="HVZ352" s="3"/>
      <c r="HWA352" s="3"/>
      <c r="HWB352" s="3"/>
      <c r="HWC352" s="3"/>
      <c r="HWD352" s="3"/>
      <c r="HWE352" s="3"/>
      <c r="HWF352" s="3"/>
      <c r="HWG352" s="3"/>
      <c r="HWH352" s="3"/>
      <c r="HWI352" s="3"/>
      <c r="HWJ352" s="3"/>
      <c r="HWK352" s="3"/>
      <c r="HWL352" s="3"/>
      <c r="HWM352" s="3"/>
      <c r="HWN352" s="3"/>
      <c r="HWO352" s="3"/>
      <c r="HWP352" s="3"/>
      <c r="HWQ352" s="3"/>
      <c r="HWR352" s="3"/>
      <c r="HWS352" s="3"/>
      <c r="HWT352" s="3"/>
      <c r="HWU352" s="3"/>
      <c r="HWV352" s="3"/>
      <c r="HWW352" s="3"/>
      <c r="HWX352" s="3"/>
      <c r="HWY352" s="3"/>
      <c r="HWZ352" s="3"/>
      <c r="HXA352" s="3"/>
      <c r="HXB352" s="3"/>
      <c r="HXC352" s="3"/>
      <c r="HXD352" s="3"/>
      <c r="HXE352" s="3"/>
      <c r="HXF352" s="3"/>
      <c r="HXG352" s="3"/>
      <c r="HXH352" s="3"/>
      <c r="HXI352" s="3"/>
      <c r="HXJ352" s="3"/>
      <c r="HXK352" s="3"/>
      <c r="HXL352" s="3"/>
      <c r="HXM352" s="3"/>
      <c r="HXN352" s="3"/>
      <c r="HXO352" s="3"/>
      <c r="HXP352" s="3"/>
      <c r="HXQ352" s="3"/>
      <c r="HXR352" s="3"/>
      <c r="HXS352" s="3"/>
      <c r="HXT352" s="3"/>
      <c r="HXU352" s="3"/>
      <c r="HXV352" s="3"/>
      <c r="HXW352" s="3"/>
      <c r="HXX352" s="3"/>
      <c r="HXY352" s="3"/>
      <c r="HXZ352" s="3"/>
      <c r="HYA352" s="3"/>
      <c r="HYB352" s="3"/>
      <c r="HYC352" s="3"/>
      <c r="HYD352" s="3"/>
      <c r="HYE352" s="3"/>
      <c r="HYF352" s="3"/>
      <c r="HYG352" s="3"/>
      <c r="HYH352" s="3"/>
      <c r="HYI352" s="3"/>
      <c r="HYJ352" s="3"/>
      <c r="HYK352" s="3"/>
      <c r="HYL352" s="3"/>
      <c r="HYM352" s="3"/>
      <c r="HYN352" s="3"/>
      <c r="HYO352" s="3"/>
      <c r="HYP352" s="3"/>
      <c r="HYQ352" s="3"/>
      <c r="HYR352" s="3"/>
      <c r="HYS352" s="3"/>
      <c r="HYT352" s="3"/>
      <c r="HYU352" s="3"/>
      <c r="HYV352" s="3"/>
      <c r="HYW352" s="3"/>
      <c r="HYX352" s="3"/>
      <c r="HYY352" s="3"/>
      <c r="HYZ352" s="3"/>
      <c r="HZA352" s="3"/>
      <c r="HZB352" s="3"/>
      <c r="HZC352" s="3"/>
      <c r="HZD352" s="3"/>
      <c r="HZE352" s="3"/>
      <c r="HZF352" s="3"/>
      <c r="HZG352" s="3"/>
      <c r="HZH352" s="3"/>
      <c r="HZI352" s="3"/>
      <c r="HZJ352" s="3"/>
      <c r="HZK352" s="3"/>
      <c r="HZL352" s="3"/>
      <c r="HZM352" s="3"/>
      <c r="HZN352" s="3"/>
      <c r="HZO352" s="3"/>
      <c r="HZP352" s="3"/>
      <c r="HZQ352" s="3"/>
      <c r="HZR352" s="3"/>
      <c r="HZS352" s="3"/>
      <c r="HZT352" s="3"/>
      <c r="HZU352" s="3"/>
      <c r="HZV352" s="3"/>
      <c r="HZW352" s="3"/>
      <c r="HZX352" s="3"/>
      <c r="HZY352" s="3"/>
      <c r="HZZ352" s="3"/>
      <c r="IAA352" s="3"/>
      <c r="IAB352" s="3"/>
      <c r="IAC352" s="3"/>
      <c r="IAD352" s="3"/>
      <c r="IAE352" s="3"/>
      <c r="IAF352" s="3"/>
      <c r="IAG352" s="3"/>
      <c r="IAH352" s="3"/>
      <c r="IAI352" s="3"/>
      <c r="IAJ352" s="3"/>
      <c r="IAK352" s="3"/>
      <c r="IAL352" s="3"/>
      <c r="IAM352" s="3"/>
      <c r="IAN352" s="3"/>
      <c r="IAO352" s="3"/>
      <c r="IAP352" s="3"/>
      <c r="IAQ352" s="3"/>
      <c r="IAR352" s="3"/>
      <c r="IAS352" s="3"/>
      <c r="IAT352" s="3"/>
      <c r="IAU352" s="3"/>
      <c r="IAV352" s="3"/>
      <c r="IAW352" s="3"/>
      <c r="IAX352" s="3"/>
      <c r="IAY352" s="3"/>
      <c r="IAZ352" s="3"/>
      <c r="IBA352" s="3"/>
      <c r="IBB352" s="3"/>
      <c r="IBC352" s="3"/>
      <c r="IBD352" s="3"/>
      <c r="IBE352" s="3"/>
      <c r="IBF352" s="3"/>
      <c r="IBG352" s="3"/>
      <c r="IBH352" s="3"/>
      <c r="IBI352" s="3"/>
      <c r="IBJ352" s="3"/>
      <c r="IBK352" s="3"/>
      <c r="IBL352" s="3"/>
      <c r="IBM352" s="3"/>
      <c r="IBN352" s="3"/>
      <c r="IBO352" s="3"/>
      <c r="IBP352" s="3"/>
      <c r="IBQ352" s="3"/>
      <c r="IBR352" s="3"/>
      <c r="IBS352" s="3"/>
      <c r="IBT352" s="3"/>
      <c r="IBU352" s="3"/>
      <c r="IBV352" s="3"/>
      <c r="IBW352" s="3"/>
      <c r="IBX352" s="3"/>
      <c r="IBY352" s="3"/>
      <c r="IBZ352" s="3"/>
      <c r="ICA352" s="3"/>
      <c r="ICB352" s="3"/>
      <c r="ICC352" s="3"/>
      <c r="ICD352" s="3"/>
      <c r="ICE352" s="3"/>
      <c r="ICF352" s="3"/>
      <c r="ICG352" s="3"/>
      <c r="ICH352" s="3"/>
      <c r="ICI352" s="3"/>
      <c r="ICJ352" s="3"/>
      <c r="ICK352" s="3"/>
      <c r="ICL352" s="3"/>
      <c r="ICM352" s="3"/>
      <c r="ICN352" s="3"/>
      <c r="ICO352" s="3"/>
      <c r="ICP352" s="3"/>
      <c r="ICQ352" s="3"/>
      <c r="ICR352" s="3"/>
      <c r="ICS352" s="3"/>
      <c r="ICT352" s="3"/>
      <c r="ICU352" s="3"/>
      <c r="ICV352" s="3"/>
      <c r="ICW352" s="3"/>
      <c r="ICX352" s="3"/>
      <c r="ICY352" s="3"/>
      <c r="ICZ352" s="3"/>
      <c r="IDA352" s="3"/>
      <c r="IDB352" s="3"/>
      <c r="IDC352" s="3"/>
      <c r="IDD352" s="3"/>
      <c r="IDE352" s="3"/>
      <c r="IDF352" s="3"/>
      <c r="IDG352" s="3"/>
      <c r="IDH352" s="3"/>
      <c r="IDI352" s="3"/>
      <c r="IDJ352" s="3"/>
      <c r="IDK352" s="3"/>
      <c r="IDL352" s="3"/>
      <c r="IDM352" s="3"/>
      <c r="IDN352" s="3"/>
      <c r="IDO352" s="3"/>
      <c r="IDP352" s="3"/>
      <c r="IDQ352" s="3"/>
      <c r="IDR352" s="3"/>
      <c r="IDS352" s="3"/>
      <c r="IDT352" s="3"/>
      <c r="IDU352" s="3"/>
      <c r="IDV352" s="3"/>
      <c r="IDW352" s="3"/>
      <c r="IDX352" s="3"/>
      <c r="IDY352" s="3"/>
      <c r="IDZ352" s="3"/>
      <c r="IEA352" s="3"/>
      <c r="IEB352" s="3"/>
      <c r="IEC352" s="3"/>
      <c r="IED352" s="3"/>
      <c r="IEE352" s="3"/>
      <c r="IEF352" s="3"/>
      <c r="IEG352" s="3"/>
      <c r="IEH352" s="3"/>
      <c r="IEI352" s="3"/>
      <c r="IEJ352" s="3"/>
      <c r="IEK352" s="3"/>
      <c r="IEL352" s="3"/>
      <c r="IEM352" s="3"/>
      <c r="IEN352" s="3"/>
      <c r="IEO352" s="3"/>
      <c r="IEP352" s="3"/>
      <c r="IEQ352" s="3"/>
      <c r="IER352" s="3"/>
      <c r="IES352" s="3"/>
      <c r="IET352" s="3"/>
      <c r="IEU352" s="3"/>
      <c r="IEV352" s="3"/>
      <c r="IEW352" s="3"/>
      <c r="IEX352" s="3"/>
      <c r="IEY352" s="3"/>
      <c r="IEZ352" s="3"/>
      <c r="IFA352" s="3"/>
      <c r="IFB352" s="3"/>
      <c r="IFC352" s="3"/>
      <c r="IFD352" s="3"/>
      <c r="IFE352" s="3"/>
      <c r="IFF352" s="3"/>
      <c r="IFG352" s="3"/>
      <c r="IFH352" s="3"/>
      <c r="IFI352" s="3"/>
      <c r="IFJ352" s="3"/>
      <c r="IFK352" s="3"/>
      <c r="IFL352" s="3"/>
      <c r="IFM352" s="3"/>
      <c r="IFN352" s="3"/>
      <c r="IFO352" s="3"/>
      <c r="IFP352" s="3"/>
      <c r="IFQ352" s="3"/>
      <c r="IFR352" s="3"/>
      <c r="IFS352" s="3"/>
      <c r="IFT352" s="3"/>
      <c r="IFU352" s="3"/>
      <c r="IFV352" s="3"/>
      <c r="IFW352" s="3"/>
      <c r="IFX352" s="3"/>
      <c r="IFY352" s="3"/>
      <c r="IFZ352" s="3"/>
      <c r="IGA352" s="3"/>
      <c r="IGB352" s="3"/>
      <c r="IGC352" s="3"/>
      <c r="IGD352" s="3"/>
      <c r="IGE352" s="3"/>
      <c r="IGF352" s="3"/>
      <c r="IGG352" s="3"/>
      <c r="IGH352" s="3"/>
      <c r="IGI352" s="3"/>
      <c r="IGJ352" s="3"/>
      <c r="IGK352" s="3"/>
      <c r="IGL352" s="3"/>
      <c r="IGM352" s="3"/>
      <c r="IGN352" s="3"/>
      <c r="IGO352" s="3"/>
      <c r="IGP352" s="3"/>
      <c r="IGQ352" s="3"/>
      <c r="IGR352" s="3"/>
      <c r="IGS352" s="3"/>
      <c r="IGT352" s="3"/>
      <c r="IGU352" s="3"/>
      <c r="IGV352" s="3"/>
      <c r="IGW352" s="3"/>
      <c r="IGX352" s="3"/>
      <c r="IGY352" s="3"/>
      <c r="IGZ352" s="3"/>
      <c r="IHA352" s="3"/>
      <c r="IHB352" s="3"/>
      <c r="IHC352" s="3"/>
      <c r="IHD352" s="3"/>
      <c r="IHE352" s="3"/>
      <c r="IHF352" s="3"/>
      <c r="IHG352" s="3"/>
      <c r="IHH352" s="3"/>
      <c r="IHI352" s="3"/>
      <c r="IHJ352" s="3"/>
      <c r="IHK352" s="3"/>
      <c r="IHL352" s="3"/>
      <c r="IHM352" s="3"/>
      <c r="IHN352" s="3"/>
      <c r="IHO352" s="3"/>
      <c r="IHP352" s="3"/>
      <c r="IHQ352" s="3"/>
      <c r="IHR352" s="3"/>
      <c r="IHS352" s="3"/>
      <c r="IHT352" s="3"/>
      <c r="IHU352" s="3"/>
      <c r="IHV352" s="3"/>
      <c r="IHW352" s="3"/>
      <c r="IHX352" s="3"/>
      <c r="IHY352" s="3"/>
      <c r="IHZ352" s="3"/>
      <c r="IIA352" s="3"/>
      <c r="IIB352" s="3"/>
      <c r="IIC352" s="3"/>
      <c r="IID352" s="3"/>
      <c r="IIE352" s="3"/>
      <c r="IIF352" s="3"/>
      <c r="IIG352" s="3"/>
      <c r="IIH352" s="3"/>
      <c r="III352" s="3"/>
      <c r="IIJ352" s="3"/>
      <c r="IIK352" s="3"/>
      <c r="IIL352" s="3"/>
      <c r="IIM352" s="3"/>
      <c r="IIN352" s="3"/>
      <c r="IIO352" s="3"/>
      <c r="IIP352" s="3"/>
      <c r="IIQ352" s="3"/>
      <c r="IIR352" s="3"/>
      <c r="IIS352" s="3"/>
      <c r="IIT352" s="3"/>
      <c r="IIU352" s="3"/>
      <c r="IIV352" s="3"/>
      <c r="IIW352" s="3"/>
      <c r="IIX352" s="3"/>
      <c r="IIY352" s="3"/>
      <c r="IIZ352" s="3"/>
      <c r="IJA352" s="3"/>
      <c r="IJB352" s="3"/>
      <c r="IJC352" s="3"/>
      <c r="IJD352" s="3"/>
      <c r="IJE352" s="3"/>
      <c r="IJF352" s="3"/>
      <c r="IJG352" s="3"/>
      <c r="IJH352" s="3"/>
      <c r="IJI352" s="3"/>
      <c r="IJJ352" s="3"/>
      <c r="IJK352" s="3"/>
      <c r="IJL352" s="3"/>
      <c r="IJM352" s="3"/>
      <c r="IJN352" s="3"/>
      <c r="IJO352" s="3"/>
      <c r="IJP352" s="3"/>
      <c r="IJQ352" s="3"/>
      <c r="IJR352" s="3"/>
      <c r="IJS352" s="3"/>
      <c r="IJT352" s="3"/>
      <c r="IJU352" s="3"/>
      <c r="IJV352" s="3"/>
      <c r="IJW352" s="3"/>
      <c r="IJX352" s="3"/>
      <c r="IJY352" s="3"/>
      <c r="IJZ352" s="3"/>
      <c r="IKA352" s="3"/>
      <c r="IKB352" s="3"/>
      <c r="IKC352" s="3"/>
      <c r="IKD352" s="3"/>
      <c r="IKE352" s="3"/>
      <c r="IKF352" s="3"/>
      <c r="IKG352" s="3"/>
      <c r="IKH352" s="3"/>
      <c r="IKI352" s="3"/>
      <c r="IKJ352" s="3"/>
      <c r="IKK352" s="3"/>
      <c r="IKL352" s="3"/>
      <c r="IKM352" s="3"/>
      <c r="IKN352" s="3"/>
      <c r="IKO352" s="3"/>
      <c r="IKP352" s="3"/>
      <c r="IKQ352" s="3"/>
      <c r="IKR352" s="3"/>
      <c r="IKS352" s="3"/>
      <c r="IKT352" s="3"/>
      <c r="IKU352" s="3"/>
      <c r="IKV352" s="3"/>
      <c r="IKW352" s="3"/>
      <c r="IKX352" s="3"/>
      <c r="IKY352" s="3"/>
      <c r="IKZ352" s="3"/>
      <c r="ILA352" s="3"/>
      <c r="ILB352" s="3"/>
      <c r="ILC352" s="3"/>
      <c r="ILD352" s="3"/>
      <c r="ILE352" s="3"/>
      <c r="ILF352" s="3"/>
      <c r="ILG352" s="3"/>
      <c r="ILH352" s="3"/>
      <c r="ILI352" s="3"/>
      <c r="ILJ352" s="3"/>
      <c r="ILK352" s="3"/>
      <c r="ILL352" s="3"/>
      <c r="ILM352" s="3"/>
      <c r="ILN352" s="3"/>
      <c r="ILO352" s="3"/>
      <c r="ILP352" s="3"/>
      <c r="ILQ352" s="3"/>
      <c r="ILR352" s="3"/>
      <c r="ILS352" s="3"/>
      <c r="ILT352" s="3"/>
      <c r="ILU352" s="3"/>
      <c r="ILV352" s="3"/>
      <c r="ILW352" s="3"/>
      <c r="ILX352" s="3"/>
      <c r="ILY352" s="3"/>
      <c r="ILZ352" s="3"/>
      <c r="IMA352" s="3"/>
      <c r="IMB352" s="3"/>
      <c r="IMC352" s="3"/>
      <c r="IMD352" s="3"/>
      <c r="IME352" s="3"/>
      <c r="IMF352" s="3"/>
      <c r="IMG352" s="3"/>
      <c r="IMH352" s="3"/>
      <c r="IMI352" s="3"/>
      <c r="IMJ352" s="3"/>
      <c r="IMK352" s="3"/>
      <c r="IML352" s="3"/>
      <c r="IMM352" s="3"/>
      <c r="IMN352" s="3"/>
      <c r="IMO352" s="3"/>
      <c r="IMP352" s="3"/>
      <c r="IMQ352" s="3"/>
      <c r="IMR352" s="3"/>
      <c r="IMS352" s="3"/>
      <c r="IMT352" s="3"/>
      <c r="IMU352" s="3"/>
      <c r="IMV352" s="3"/>
      <c r="IMW352" s="3"/>
      <c r="IMX352" s="3"/>
      <c r="IMY352" s="3"/>
      <c r="IMZ352" s="3"/>
      <c r="INA352" s="3"/>
      <c r="INB352" s="3"/>
      <c r="INC352" s="3"/>
      <c r="IND352" s="3"/>
      <c r="INE352" s="3"/>
      <c r="INF352" s="3"/>
      <c r="ING352" s="3"/>
      <c r="INH352" s="3"/>
      <c r="INI352" s="3"/>
      <c r="INJ352" s="3"/>
      <c r="INK352" s="3"/>
      <c r="INL352" s="3"/>
      <c r="INM352" s="3"/>
      <c r="INN352" s="3"/>
      <c r="INO352" s="3"/>
      <c r="INP352" s="3"/>
      <c r="INQ352" s="3"/>
      <c r="INR352" s="3"/>
      <c r="INS352" s="3"/>
      <c r="INT352" s="3"/>
      <c r="INU352" s="3"/>
      <c r="INV352" s="3"/>
      <c r="INW352" s="3"/>
      <c r="INX352" s="3"/>
      <c r="INY352" s="3"/>
      <c r="INZ352" s="3"/>
      <c r="IOA352" s="3"/>
      <c r="IOB352" s="3"/>
      <c r="IOC352" s="3"/>
      <c r="IOD352" s="3"/>
      <c r="IOE352" s="3"/>
      <c r="IOF352" s="3"/>
      <c r="IOG352" s="3"/>
      <c r="IOH352" s="3"/>
      <c r="IOI352" s="3"/>
      <c r="IOJ352" s="3"/>
      <c r="IOK352" s="3"/>
      <c r="IOL352" s="3"/>
      <c r="IOM352" s="3"/>
      <c r="ION352" s="3"/>
      <c r="IOO352" s="3"/>
      <c r="IOP352" s="3"/>
      <c r="IOQ352" s="3"/>
      <c r="IOR352" s="3"/>
      <c r="IOS352" s="3"/>
      <c r="IOT352" s="3"/>
      <c r="IOU352" s="3"/>
      <c r="IOV352" s="3"/>
      <c r="IOW352" s="3"/>
      <c r="IOX352" s="3"/>
      <c r="IOY352" s="3"/>
      <c r="IOZ352" s="3"/>
      <c r="IPA352" s="3"/>
      <c r="IPB352" s="3"/>
      <c r="IPC352" s="3"/>
      <c r="IPD352" s="3"/>
      <c r="IPE352" s="3"/>
      <c r="IPF352" s="3"/>
      <c r="IPG352" s="3"/>
      <c r="IPH352" s="3"/>
      <c r="IPI352" s="3"/>
      <c r="IPJ352" s="3"/>
      <c r="IPK352" s="3"/>
      <c r="IPL352" s="3"/>
      <c r="IPM352" s="3"/>
      <c r="IPN352" s="3"/>
      <c r="IPO352" s="3"/>
      <c r="IPP352" s="3"/>
      <c r="IPQ352" s="3"/>
      <c r="IPR352" s="3"/>
      <c r="IPS352" s="3"/>
      <c r="IPT352" s="3"/>
      <c r="IPU352" s="3"/>
      <c r="IPV352" s="3"/>
      <c r="IPW352" s="3"/>
      <c r="IPX352" s="3"/>
      <c r="IPY352" s="3"/>
      <c r="IPZ352" s="3"/>
      <c r="IQA352" s="3"/>
      <c r="IQB352" s="3"/>
      <c r="IQC352" s="3"/>
      <c r="IQD352" s="3"/>
      <c r="IQE352" s="3"/>
      <c r="IQF352" s="3"/>
      <c r="IQG352" s="3"/>
      <c r="IQH352" s="3"/>
      <c r="IQI352" s="3"/>
      <c r="IQJ352" s="3"/>
      <c r="IQK352" s="3"/>
      <c r="IQL352" s="3"/>
      <c r="IQM352" s="3"/>
      <c r="IQN352" s="3"/>
      <c r="IQO352" s="3"/>
      <c r="IQP352" s="3"/>
      <c r="IQQ352" s="3"/>
      <c r="IQR352" s="3"/>
      <c r="IQS352" s="3"/>
      <c r="IQT352" s="3"/>
      <c r="IQU352" s="3"/>
      <c r="IQV352" s="3"/>
      <c r="IQW352" s="3"/>
      <c r="IQX352" s="3"/>
      <c r="IQY352" s="3"/>
      <c r="IQZ352" s="3"/>
      <c r="IRA352" s="3"/>
      <c r="IRB352" s="3"/>
      <c r="IRC352" s="3"/>
      <c r="IRD352" s="3"/>
      <c r="IRE352" s="3"/>
      <c r="IRF352" s="3"/>
      <c r="IRG352" s="3"/>
      <c r="IRH352" s="3"/>
      <c r="IRI352" s="3"/>
      <c r="IRJ352" s="3"/>
      <c r="IRK352" s="3"/>
      <c r="IRL352" s="3"/>
      <c r="IRM352" s="3"/>
      <c r="IRN352" s="3"/>
      <c r="IRO352" s="3"/>
      <c r="IRP352" s="3"/>
      <c r="IRQ352" s="3"/>
      <c r="IRR352" s="3"/>
      <c r="IRS352" s="3"/>
      <c r="IRT352" s="3"/>
      <c r="IRU352" s="3"/>
      <c r="IRV352" s="3"/>
      <c r="IRW352" s="3"/>
      <c r="IRX352" s="3"/>
      <c r="IRY352" s="3"/>
      <c r="IRZ352" s="3"/>
      <c r="ISA352" s="3"/>
      <c r="ISB352" s="3"/>
      <c r="ISC352" s="3"/>
      <c r="ISD352" s="3"/>
      <c r="ISE352" s="3"/>
      <c r="ISF352" s="3"/>
      <c r="ISG352" s="3"/>
      <c r="ISH352" s="3"/>
      <c r="ISI352" s="3"/>
      <c r="ISJ352" s="3"/>
      <c r="ISK352" s="3"/>
      <c r="ISL352" s="3"/>
      <c r="ISM352" s="3"/>
      <c r="ISN352" s="3"/>
      <c r="ISO352" s="3"/>
      <c r="ISP352" s="3"/>
      <c r="ISQ352" s="3"/>
      <c r="ISR352" s="3"/>
      <c r="ISS352" s="3"/>
      <c r="IST352" s="3"/>
      <c r="ISU352" s="3"/>
      <c r="ISV352" s="3"/>
      <c r="ISW352" s="3"/>
      <c r="ISX352" s="3"/>
      <c r="ISY352" s="3"/>
      <c r="ISZ352" s="3"/>
      <c r="ITA352" s="3"/>
      <c r="ITB352" s="3"/>
      <c r="ITC352" s="3"/>
      <c r="ITD352" s="3"/>
      <c r="ITE352" s="3"/>
      <c r="ITF352" s="3"/>
      <c r="ITG352" s="3"/>
      <c r="ITH352" s="3"/>
      <c r="ITI352" s="3"/>
      <c r="ITJ352" s="3"/>
      <c r="ITK352" s="3"/>
      <c r="ITL352" s="3"/>
      <c r="ITM352" s="3"/>
      <c r="ITN352" s="3"/>
      <c r="ITO352" s="3"/>
      <c r="ITP352" s="3"/>
      <c r="ITQ352" s="3"/>
      <c r="ITR352" s="3"/>
      <c r="ITS352" s="3"/>
      <c r="ITT352" s="3"/>
      <c r="ITU352" s="3"/>
      <c r="ITV352" s="3"/>
      <c r="ITW352" s="3"/>
      <c r="ITX352" s="3"/>
      <c r="ITY352" s="3"/>
      <c r="ITZ352" s="3"/>
      <c r="IUA352" s="3"/>
      <c r="IUB352" s="3"/>
      <c r="IUC352" s="3"/>
      <c r="IUD352" s="3"/>
      <c r="IUE352" s="3"/>
      <c r="IUF352" s="3"/>
      <c r="IUG352" s="3"/>
      <c r="IUH352" s="3"/>
      <c r="IUI352" s="3"/>
      <c r="IUJ352" s="3"/>
      <c r="IUK352" s="3"/>
      <c r="IUL352" s="3"/>
      <c r="IUM352" s="3"/>
      <c r="IUN352" s="3"/>
      <c r="IUO352" s="3"/>
      <c r="IUP352" s="3"/>
      <c r="IUQ352" s="3"/>
      <c r="IUR352" s="3"/>
      <c r="IUS352" s="3"/>
      <c r="IUT352" s="3"/>
      <c r="IUU352" s="3"/>
      <c r="IUV352" s="3"/>
      <c r="IUW352" s="3"/>
      <c r="IUX352" s="3"/>
      <c r="IUY352" s="3"/>
      <c r="IUZ352" s="3"/>
      <c r="IVA352" s="3"/>
      <c r="IVB352" s="3"/>
      <c r="IVC352" s="3"/>
      <c r="IVD352" s="3"/>
      <c r="IVE352" s="3"/>
      <c r="IVF352" s="3"/>
      <c r="IVG352" s="3"/>
      <c r="IVH352" s="3"/>
      <c r="IVI352" s="3"/>
      <c r="IVJ352" s="3"/>
      <c r="IVK352" s="3"/>
      <c r="IVL352" s="3"/>
      <c r="IVM352" s="3"/>
      <c r="IVN352" s="3"/>
      <c r="IVO352" s="3"/>
      <c r="IVP352" s="3"/>
      <c r="IVQ352" s="3"/>
      <c r="IVR352" s="3"/>
      <c r="IVS352" s="3"/>
      <c r="IVT352" s="3"/>
      <c r="IVU352" s="3"/>
      <c r="IVV352" s="3"/>
      <c r="IVW352" s="3"/>
      <c r="IVX352" s="3"/>
      <c r="IVY352" s="3"/>
      <c r="IVZ352" s="3"/>
      <c r="IWA352" s="3"/>
      <c r="IWB352" s="3"/>
      <c r="IWC352" s="3"/>
      <c r="IWD352" s="3"/>
      <c r="IWE352" s="3"/>
      <c r="IWF352" s="3"/>
      <c r="IWG352" s="3"/>
      <c r="IWH352" s="3"/>
      <c r="IWI352" s="3"/>
      <c r="IWJ352" s="3"/>
      <c r="IWK352" s="3"/>
      <c r="IWL352" s="3"/>
      <c r="IWM352" s="3"/>
      <c r="IWN352" s="3"/>
      <c r="IWO352" s="3"/>
      <c r="IWP352" s="3"/>
      <c r="IWQ352" s="3"/>
      <c r="IWR352" s="3"/>
      <c r="IWS352" s="3"/>
      <c r="IWT352" s="3"/>
      <c r="IWU352" s="3"/>
      <c r="IWV352" s="3"/>
      <c r="IWW352" s="3"/>
      <c r="IWX352" s="3"/>
      <c r="IWY352" s="3"/>
      <c r="IWZ352" s="3"/>
      <c r="IXA352" s="3"/>
      <c r="IXB352" s="3"/>
      <c r="IXC352" s="3"/>
      <c r="IXD352" s="3"/>
      <c r="IXE352" s="3"/>
      <c r="IXF352" s="3"/>
      <c r="IXG352" s="3"/>
      <c r="IXH352" s="3"/>
      <c r="IXI352" s="3"/>
      <c r="IXJ352" s="3"/>
      <c r="IXK352" s="3"/>
      <c r="IXL352" s="3"/>
      <c r="IXM352" s="3"/>
      <c r="IXN352" s="3"/>
      <c r="IXO352" s="3"/>
      <c r="IXP352" s="3"/>
      <c r="IXQ352" s="3"/>
      <c r="IXR352" s="3"/>
      <c r="IXS352" s="3"/>
      <c r="IXT352" s="3"/>
      <c r="IXU352" s="3"/>
      <c r="IXV352" s="3"/>
      <c r="IXW352" s="3"/>
      <c r="IXX352" s="3"/>
      <c r="IXY352" s="3"/>
      <c r="IXZ352" s="3"/>
      <c r="IYA352" s="3"/>
      <c r="IYB352" s="3"/>
      <c r="IYC352" s="3"/>
      <c r="IYD352" s="3"/>
      <c r="IYE352" s="3"/>
      <c r="IYF352" s="3"/>
      <c r="IYG352" s="3"/>
      <c r="IYH352" s="3"/>
      <c r="IYI352" s="3"/>
      <c r="IYJ352" s="3"/>
      <c r="IYK352" s="3"/>
      <c r="IYL352" s="3"/>
      <c r="IYM352" s="3"/>
      <c r="IYN352" s="3"/>
      <c r="IYO352" s="3"/>
      <c r="IYP352" s="3"/>
      <c r="IYQ352" s="3"/>
      <c r="IYR352" s="3"/>
      <c r="IYS352" s="3"/>
      <c r="IYT352" s="3"/>
      <c r="IYU352" s="3"/>
      <c r="IYV352" s="3"/>
      <c r="IYW352" s="3"/>
      <c r="IYX352" s="3"/>
      <c r="IYY352" s="3"/>
      <c r="IYZ352" s="3"/>
      <c r="IZA352" s="3"/>
      <c r="IZB352" s="3"/>
      <c r="IZC352" s="3"/>
      <c r="IZD352" s="3"/>
      <c r="IZE352" s="3"/>
      <c r="IZF352" s="3"/>
      <c r="IZG352" s="3"/>
      <c r="IZH352" s="3"/>
      <c r="IZI352" s="3"/>
      <c r="IZJ352" s="3"/>
      <c r="IZK352" s="3"/>
      <c r="IZL352" s="3"/>
      <c r="IZM352" s="3"/>
      <c r="IZN352" s="3"/>
      <c r="IZO352" s="3"/>
      <c r="IZP352" s="3"/>
      <c r="IZQ352" s="3"/>
      <c r="IZR352" s="3"/>
      <c r="IZS352" s="3"/>
      <c r="IZT352" s="3"/>
      <c r="IZU352" s="3"/>
      <c r="IZV352" s="3"/>
      <c r="IZW352" s="3"/>
      <c r="IZX352" s="3"/>
      <c r="IZY352" s="3"/>
      <c r="IZZ352" s="3"/>
      <c r="JAA352" s="3"/>
      <c r="JAB352" s="3"/>
      <c r="JAC352" s="3"/>
      <c r="JAD352" s="3"/>
      <c r="JAE352" s="3"/>
      <c r="JAF352" s="3"/>
      <c r="JAG352" s="3"/>
      <c r="JAH352" s="3"/>
      <c r="JAI352" s="3"/>
      <c r="JAJ352" s="3"/>
      <c r="JAK352" s="3"/>
      <c r="JAL352" s="3"/>
      <c r="JAM352" s="3"/>
      <c r="JAN352" s="3"/>
      <c r="JAO352" s="3"/>
      <c r="JAP352" s="3"/>
      <c r="JAQ352" s="3"/>
      <c r="JAR352" s="3"/>
      <c r="JAS352" s="3"/>
      <c r="JAT352" s="3"/>
      <c r="JAU352" s="3"/>
      <c r="JAV352" s="3"/>
      <c r="JAW352" s="3"/>
      <c r="JAX352" s="3"/>
      <c r="JAY352" s="3"/>
      <c r="JAZ352" s="3"/>
      <c r="JBA352" s="3"/>
      <c r="JBB352" s="3"/>
      <c r="JBC352" s="3"/>
      <c r="JBD352" s="3"/>
      <c r="JBE352" s="3"/>
      <c r="JBF352" s="3"/>
      <c r="JBG352" s="3"/>
      <c r="JBH352" s="3"/>
      <c r="JBI352" s="3"/>
      <c r="JBJ352" s="3"/>
      <c r="JBK352" s="3"/>
      <c r="JBL352" s="3"/>
      <c r="JBM352" s="3"/>
      <c r="JBN352" s="3"/>
      <c r="JBO352" s="3"/>
      <c r="JBP352" s="3"/>
      <c r="JBQ352" s="3"/>
      <c r="JBR352" s="3"/>
      <c r="JBS352" s="3"/>
      <c r="JBT352" s="3"/>
      <c r="JBU352" s="3"/>
      <c r="JBV352" s="3"/>
      <c r="JBW352" s="3"/>
      <c r="JBX352" s="3"/>
      <c r="JBY352" s="3"/>
      <c r="JBZ352" s="3"/>
      <c r="JCA352" s="3"/>
      <c r="JCB352" s="3"/>
      <c r="JCC352" s="3"/>
      <c r="JCD352" s="3"/>
      <c r="JCE352" s="3"/>
      <c r="JCF352" s="3"/>
      <c r="JCG352" s="3"/>
      <c r="JCH352" s="3"/>
      <c r="JCI352" s="3"/>
      <c r="JCJ352" s="3"/>
      <c r="JCK352" s="3"/>
      <c r="JCL352" s="3"/>
      <c r="JCM352" s="3"/>
      <c r="JCN352" s="3"/>
      <c r="JCO352" s="3"/>
      <c r="JCP352" s="3"/>
      <c r="JCQ352" s="3"/>
      <c r="JCR352" s="3"/>
      <c r="JCS352" s="3"/>
      <c r="JCT352" s="3"/>
      <c r="JCU352" s="3"/>
      <c r="JCV352" s="3"/>
      <c r="JCW352" s="3"/>
      <c r="JCX352" s="3"/>
      <c r="JCY352" s="3"/>
      <c r="JCZ352" s="3"/>
      <c r="JDA352" s="3"/>
      <c r="JDB352" s="3"/>
      <c r="JDC352" s="3"/>
      <c r="JDD352" s="3"/>
      <c r="JDE352" s="3"/>
      <c r="JDF352" s="3"/>
      <c r="JDG352" s="3"/>
      <c r="JDH352" s="3"/>
      <c r="JDI352" s="3"/>
      <c r="JDJ352" s="3"/>
      <c r="JDK352" s="3"/>
      <c r="JDL352" s="3"/>
      <c r="JDM352" s="3"/>
      <c r="JDN352" s="3"/>
      <c r="JDO352" s="3"/>
      <c r="JDP352" s="3"/>
      <c r="JDQ352" s="3"/>
      <c r="JDR352" s="3"/>
      <c r="JDS352" s="3"/>
      <c r="JDT352" s="3"/>
      <c r="JDU352" s="3"/>
      <c r="JDV352" s="3"/>
      <c r="JDW352" s="3"/>
      <c r="JDX352" s="3"/>
      <c r="JDY352" s="3"/>
      <c r="JDZ352" s="3"/>
      <c r="JEA352" s="3"/>
      <c r="JEB352" s="3"/>
      <c r="JEC352" s="3"/>
      <c r="JED352" s="3"/>
      <c r="JEE352" s="3"/>
      <c r="JEF352" s="3"/>
      <c r="JEG352" s="3"/>
      <c r="JEH352" s="3"/>
      <c r="JEI352" s="3"/>
      <c r="JEJ352" s="3"/>
      <c r="JEK352" s="3"/>
      <c r="JEL352" s="3"/>
      <c r="JEM352" s="3"/>
      <c r="JEN352" s="3"/>
      <c r="JEO352" s="3"/>
      <c r="JEP352" s="3"/>
      <c r="JEQ352" s="3"/>
      <c r="JER352" s="3"/>
      <c r="JES352" s="3"/>
      <c r="JET352" s="3"/>
      <c r="JEU352" s="3"/>
      <c r="JEV352" s="3"/>
      <c r="JEW352" s="3"/>
      <c r="JEX352" s="3"/>
      <c r="JEY352" s="3"/>
      <c r="JEZ352" s="3"/>
      <c r="JFA352" s="3"/>
      <c r="JFB352" s="3"/>
      <c r="JFC352" s="3"/>
      <c r="JFD352" s="3"/>
      <c r="JFE352" s="3"/>
      <c r="JFF352" s="3"/>
      <c r="JFG352" s="3"/>
      <c r="JFH352" s="3"/>
      <c r="JFI352" s="3"/>
      <c r="JFJ352" s="3"/>
      <c r="JFK352" s="3"/>
      <c r="JFL352" s="3"/>
      <c r="JFM352" s="3"/>
      <c r="JFN352" s="3"/>
      <c r="JFO352" s="3"/>
      <c r="JFP352" s="3"/>
      <c r="JFQ352" s="3"/>
      <c r="JFR352" s="3"/>
      <c r="JFS352" s="3"/>
      <c r="JFT352" s="3"/>
      <c r="JFU352" s="3"/>
      <c r="JFV352" s="3"/>
      <c r="JFW352" s="3"/>
      <c r="JFX352" s="3"/>
      <c r="JFY352" s="3"/>
      <c r="JFZ352" s="3"/>
      <c r="JGA352" s="3"/>
      <c r="JGB352" s="3"/>
      <c r="JGC352" s="3"/>
      <c r="JGD352" s="3"/>
      <c r="JGE352" s="3"/>
      <c r="JGF352" s="3"/>
      <c r="JGG352" s="3"/>
      <c r="JGH352" s="3"/>
      <c r="JGI352" s="3"/>
      <c r="JGJ352" s="3"/>
      <c r="JGK352" s="3"/>
      <c r="JGL352" s="3"/>
      <c r="JGM352" s="3"/>
      <c r="JGN352" s="3"/>
      <c r="JGO352" s="3"/>
      <c r="JGP352" s="3"/>
      <c r="JGQ352" s="3"/>
      <c r="JGR352" s="3"/>
      <c r="JGS352" s="3"/>
      <c r="JGT352" s="3"/>
      <c r="JGU352" s="3"/>
      <c r="JGV352" s="3"/>
      <c r="JGW352" s="3"/>
      <c r="JGX352" s="3"/>
      <c r="JGY352" s="3"/>
      <c r="JGZ352" s="3"/>
      <c r="JHA352" s="3"/>
      <c r="JHB352" s="3"/>
      <c r="JHC352" s="3"/>
      <c r="JHD352" s="3"/>
      <c r="JHE352" s="3"/>
      <c r="JHF352" s="3"/>
      <c r="JHG352" s="3"/>
      <c r="JHH352" s="3"/>
      <c r="JHI352" s="3"/>
      <c r="JHJ352" s="3"/>
      <c r="JHK352" s="3"/>
      <c r="JHL352" s="3"/>
      <c r="JHM352" s="3"/>
      <c r="JHN352" s="3"/>
      <c r="JHO352" s="3"/>
      <c r="JHP352" s="3"/>
      <c r="JHQ352" s="3"/>
      <c r="JHR352" s="3"/>
      <c r="JHS352" s="3"/>
      <c r="JHT352" s="3"/>
      <c r="JHU352" s="3"/>
      <c r="JHV352" s="3"/>
      <c r="JHW352" s="3"/>
      <c r="JHX352" s="3"/>
      <c r="JHY352" s="3"/>
      <c r="JHZ352" s="3"/>
      <c r="JIA352" s="3"/>
      <c r="JIB352" s="3"/>
      <c r="JIC352" s="3"/>
      <c r="JID352" s="3"/>
      <c r="JIE352" s="3"/>
      <c r="JIF352" s="3"/>
      <c r="JIG352" s="3"/>
      <c r="JIH352" s="3"/>
      <c r="JII352" s="3"/>
      <c r="JIJ352" s="3"/>
      <c r="JIK352" s="3"/>
      <c r="JIL352" s="3"/>
      <c r="JIM352" s="3"/>
      <c r="JIN352" s="3"/>
      <c r="JIO352" s="3"/>
      <c r="JIP352" s="3"/>
      <c r="JIQ352" s="3"/>
      <c r="JIR352" s="3"/>
      <c r="JIS352" s="3"/>
      <c r="JIT352" s="3"/>
      <c r="JIU352" s="3"/>
      <c r="JIV352" s="3"/>
      <c r="JIW352" s="3"/>
      <c r="JIX352" s="3"/>
      <c r="JIY352" s="3"/>
      <c r="JIZ352" s="3"/>
      <c r="JJA352" s="3"/>
      <c r="JJB352" s="3"/>
      <c r="JJC352" s="3"/>
      <c r="JJD352" s="3"/>
      <c r="JJE352" s="3"/>
      <c r="JJF352" s="3"/>
      <c r="JJG352" s="3"/>
      <c r="JJH352" s="3"/>
      <c r="JJI352" s="3"/>
      <c r="JJJ352" s="3"/>
      <c r="JJK352" s="3"/>
      <c r="JJL352" s="3"/>
      <c r="JJM352" s="3"/>
      <c r="JJN352" s="3"/>
      <c r="JJO352" s="3"/>
      <c r="JJP352" s="3"/>
      <c r="JJQ352" s="3"/>
      <c r="JJR352" s="3"/>
      <c r="JJS352" s="3"/>
      <c r="JJT352" s="3"/>
      <c r="JJU352" s="3"/>
      <c r="JJV352" s="3"/>
      <c r="JJW352" s="3"/>
      <c r="JJX352" s="3"/>
      <c r="JJY352" s="3"/>
      <c r="JJZ352" s="3"/>
      <c r="JKA352" s="3"/>
      <c r="JKB352" s="3"/>
      <c r="JKC352" s="3"/>
      <c r="JKD352" s="3"/>
      <c r="JKE352" s="3"/>
      <c r="JKF352" s="3"/>
      <c r="JKG352" s="3"/>
      <c r="JKH352" s="3"/>
      <c r="JKI352" s="3"/>
      <c r="JKJ352" s="3"/>
      <c r="JKK352" s="3"/>
      <c r="JKL352" s="3"/>
      <c r="JKM352" s="3"/>
      <c r="JKN352" s="3"/>
      <c r="JKO352" s="3"/>
      <c r="JKP352" s="3"/>
      <c r="JKQ352" s="3"/>
      <c r="JKR352" s="3"/>
      <c r="JKS352" s="3"/>
      <c r="JKT352" s="3"/>
      <c r="JKU352" s="3"/>
      <c r="JKV352" s="3"/>
      <c r="JKW352" s="3"/>
      <c r="JKX352" s="3"/>
      <c r="JKY352" s="3"/>
      <c r="JKZ352" s="3"/>
      <c r="JLA352" s="3"/>
      <c r="JLB352" s="3"/>
      <c r="JLC352" s="3"/>
      <c r="JLD352" s="3"/>
      <c r="JLE352" s="3"/>
      <c r="JLF352" s="3"/>
      <c r="JLG352" s="3"/>
      <c r="JLH352" s="3"/>
      <c r="JLI352" s="3"/>
      <c r="JLJ352" s="3"/>
      <c r="JLK352" s="3"/>
      <c r="JLL352" s="3"/>
      <c r="JLM352" s="3"/>
      <c r="JLN352" s="3"/>
      <c r="JLO352" s="3"/>
      <c r="JLP352" s="3"/>
      <c r="JLQ352" s="3"/>
      <c r="JLR352" s="3"/>
      <c r="JLS352" s="3"/>
      <c r="JLT352" s="3"/>
      <c r="JLU352" s="3"/>
      <c r="JLV352" s="3"/>
      <c r="JLW352" s="3"/>
      <c r="JLX352" s="3"/>
      <c r="JLY352" s="3"/>
      <c r="JLZ352" s="3"/>
      <c r="JMA352" s="3"/>
      <c r="JMB352" s="3"/>
      <c r="JMC352" s="3"/>
      <c r="JMD352" s="3"/>
      <c r="JME352" s="3"/>
      <c r="JMF352" s="3"/>
      <c r="JMG352" s="3"/>
      <c r="JMH352" s="3"/>
      <c r="JMI352" s="3"/>
      <c r="JMJ352" s="3"/>
      <c r="JMK352" s="3"/>
      <c r="JML352" s="3"/>
      <c r="JMM352" s="3"/>
      <c r="JMN352" s="3"/>
      <c r="JMO352" s="3"/>
      <c r="JMP352" s="3"/>
      <c r="JMQ352" s="3"/>
      <c r="JMR352" s="3"/>
      <c r="JMS352" s="3"/>
      <c r="JMT352" s="3"/>
      <c r="JMU352" s="3"/>
      <c r="JMV352" s="3"/>
      <c r="JMW352" s="3"/>
      <c r="JMX352" s="3"/>
      <c r="JMY352" s="3"/>
      <c r="JMZ352" s="3"/>
      <c r="JNA352" s="3"/>
      <c r="JNB352" s="3"/>
      <c r="JNC352" s="3"/>
      <c r="JND352" s="3"/>
      <c r="JNE352" s="3"/>
      <c r="JNF352" s="3"/>
      <c r="JNG352" s="3"/>
      <c r="JNH352" s="3"/>
      <c r="JNI352" s="3"/>
      <c r="JNJ352" s="3"/>
      <c r="JNK352" s="3"/>
      <c r="JNL352" s="3"/>
      <c r="JNM352" s="3"/>
      <c r="JNN352" s="3"/>
      <c r="JNO352" s="3"/>
      <c r="JNP352" s="3"/>
      <c r="JNQ352" s="3"/>
      <c r="JNR352" s="3"/>
      <c r="JNS352" s="3"/>
      <c r="JNT352" s="3"/>
      <c r="JNU352" s="3"/>
      <c r="JNV352" s="3"/>
      <c r="JNW352" s="3"/>
      <c r="JNX352" s="3"/>
      <c r="JNY352" s="3"/>
      <c r="JNZ352" s="3"/>
      <c r="JOA352" s="3"/>
      <c r="JOB352" s="3"/>
      <c r="JOC352" s="3"/>
      <c r="JOD352" s="3"/>
      <c r="JOE352" s="3"/>
      <c r="JOF352" s="3"/>
      <c r="JOG352" s="3"/>
      <c r="JOH352" s="3"/>
      <c r="JOI352" s="3"/>
      <c r="JOJ352" s="3"/>
      <c r="JOK352" s="3"/>
      <c r="JOL352" s="3"/>
      <c r="JOM352" s="3"/>
      <c r="JON352" s="3"/>
      <c r="JOO352" s="3"/>
      <c r="JOP352" s="3"/>
      <c r="JOQ352" s="3"/>
      <c r="JOR352" s="3"/>
      <c r="JOS352" s="3"/>
      <c r="JOT352" s="3"/>
      <c r="JOU352" s="3"/>
      <c r="JOV352" s="3"/>
      <c r="JOW352" s="3"/>
      <c r="JOX352" s="3"/>
      <c r="JOY352" s="3"/>
      <c r="JOZ352" s="3"/>
      <c r="JPA352" s="3"/>
      <c r="JPB352" s="3"/>
      <c r="JPC352" s="3"/>
      <c r="JPD352" s="3"/>
      <c r="JPE352" s="3"/>
      <c r="JPF352" s="3"/>
      <c r="JPG352" s="3"/>
      <c r="JPH352" s="3"/>
      <c r="JPI352" s="3"/>
      <c r="JPJ352" s="3"/>
      <c r="JPK352" s="3"/>
      <c r="JPL352" s="3"/>
      <c r="JPM352" s="3"/>
      <c r="JPN352" s="3"/>
      <c r="JPO352" s="3"/>
      <c r="JPP352" s="3"/>
      <c r="JPQ352" s="3"/>
      <c r="JPR352" s="3"/>
      <c r="JPS352" s="3"/>
      <c r="JPT352" s="3"/>
      <c r="JPU352" s="3"/>
      <c r="JPV352" s="3"/>
      <c r="JPW352" s="3"/>
      <c r="JPX352" s="3"/>
      <c r="JPY352" s="3"/>
      <c r="JPZ352" s="3"/>
      <c r="JQA352" s="3"/>
      <c r="JQB352" s="3"/>
      <c r="JQC352" s="3"/>
      <c r="JQD352" s="3"/>
      <c r="JQE352" s="3"/>
      <c r="JQF352" s="3"/>
      <c r="JQG352" s="3"/>
      <c r="JQH352" s="3"/>
      <c r="JQI352" s="3"/>
      <c r="JQJ352" s="3"/>
      <c r="JQK352" s="3"/>
      <c r="JQL352" s="3"/>
      <c r="JQM352" s="3"/>
      <c r="JQN352" s="3"/>
      <c r="JQO352" s="3"/>
      <c r="JQP352" s="3"/>
      <c r="JQQ352" s="3"/>
      <c r="JQR352" s="3"/>
      <c r="JQS352" s="3"/>
      <c r="JQT352" s="3"/>
      <c r="JQU352" s="3"/>
      <c r="JQV352" s="3"/>
      <c r="JQW352" s="3"/>
      <c r="JQX352" s="3"/>
      <c r="JQY352" s="3"/>
      <c r="JQZ352" s="3"/>
      <c r="JRA352" s="3"/>
      <c r="JRB352" s="3"/>
      <c r="JRC352" s="3"/>
      <c r="JRD352" s="3"/>
      <c r="JRE352" s="3"/>
      <c r="JRF352" s="3"/>
      <c r="JRG352" s="3"/>
      <c r="JRH352" s="3"/>
      <c r="JRI352" s="3"/>
      <c r="JRJ352" s="3"/>
      <c r="JRK352" s="3"/>
      <c r="JRL352" s="3"/>
      <c r="JRM352" s="3"/>
      <c r="JRN352" s="3"/>
      <c r="JRO352" s="3"/>
      <c r="JRP352" s="3"/>
      <c r="JRQ352" s="3"/>
      <c r="JRR352" s="3"/>
      <c r="JRS352" s="3"/>
      <c r="JRT352" s="3"/>
      <c r="JRU352" s="3"/>
      <c r="JRV352" s="3"/>
      <c r="JRW352" s="3"/>
      <c r="JRX352" s="3"/>
      <c r="JRY352" s="3"/>
      <c r="JRZ352" s="3"/>
      <c r="JSA352" s="3"/>
      <c r="JSB352" s="3"/>
      <c r="JSC352" s="3"/>
      <c r="JSD352" s="3"/>
      <c r="JSE352" s="3"/>
      <c r="JSF352" s="3"/>
      <c r="JSG352" s="3"/>
      <c r="JSH352" s="3"/>
      <c r="JSI352" s="3"/>
      <c r="JSJ352" s="3"/>
      <c r="JSK352" s="3"/>
      <c r="JSL352" s="3"/>
      <c r="JSM352" s="3"/>
      <c r="JSN352" s="3"/>
      <c r="JSO352" s="3"/>
      <c r="JSP352" s="3"/>
      <c r="JSQ352" s="3"/>
      <c r="JSR352" s="3"/>
      <c r="JSS352" s="3"/>
      <c r="JST352" s="3"/>
      <c r="JSU352" s="3"/>
      <c r="JSV352" s="3"/>
      <c r="JSW352" s="3"/>
      <c r="JSX352" s="3"/>
      <c r="JSY352" s="3"/>
      <c r="JSZ352" s="3"/>
      <c r="JTA352" s="3"/>
      <c r="JTB352" s="3"/>
      <c r="JTC352" s="3"/>
      <c r="JTD352" s="3"/>
      <c r="JTE352" s="3"/>
      <c r="JTF352" s="3"/>
      <c r="JTG352" s="3"/>
      <c r="JTH352" s="3"/>
      <c r="JTI352" s="3"/>
      <c r="JTJ352" s="3"/>
      <c r="JTK352" s="3"/>
      <c r="JTL352" s="3"/>
      <c r="JTM352" s="3"/>
      <c r="JTN352" s="3"/>
      <c r="JTO352" s="3"/>
      <c r="JTP352" s="3"/>
      <c r="JTQ352" s="3"/>
      <c r="JTR352" s="3"/>
      <c r="JTS352" s="3"/>
      <c r="JTT352" s="3"/>
      <c r="JTU352" s="3"/>
      <c r="JTV352" s="3"/>
      <c r="JTW352" s="3"/>
      <c r="JTX352" s="3"/>
      <c r="JTY352" s="3"/>
      <c r="JTZ352" s="3"/>
      <c r="JUA352" s="3"/>
      <c r="JUB352" s="3"/>
      <c r="JUC352" s="3"/>
      <c r="JUD352" s="3"/>
      <c r="JUE352" s="3"/>
      <c r="JUF352" s="3"/>
      <c r="JUG352" s="3"/>
      <c r="JUH352" s="3"/>
      <c r="JUI352" s="3"/>
      <c r="JUJ352" s="3"/>
      <c r="JUK352" s="3"/>
      <c r="JUL352" s="3"/>
      <c r="JUM352" s="3"/>
      <c r="JUN352" s="3"/>
      <c r="JUO352" s="3"/>
      <c r="JUP352" s="3"/>
      <c r="JUQ352" s="3"/>
      <c r="JUR352" s="3"/>
      <c r="JUS352" s="3"/>
      <c r="JUT352" s="3"/>
      <c r="JUU352" s="3"/>
      <c r="JUV352" s="3"/>
      <c r="JUW352" s="3"/>
      <c r="JUX352" s="3"/>
      <c r="JUY352" s="3"/>
      <c r="JUZ352" s="3"/>
      <c r="JVA352" s="3"/>
      <c r="JVB352" s="3"/>
      <c r="JVC352" s="3"/>
      <c r="JVD352" s="3"/>
      <c r="JVE352" s="3"/>
      <c r="JVF352" s="3"/>
      <c r="JVG352" s="3"/>
      <c r="JVH352" s="3"/>
      <c r="JVI352" s="3"/>
      <c r="JVJ352" s="3"/>
      <c r="JVK352" s="3"/>
      <c r="JVL352" s="3"/>
      <c r="JVM352" s="3"/>
      <c r="JVN352" s="3"/>
      <c r="JVO352" s="3"/>
      <c r="JVP352" s="3"/>
      <c r="JVQ352" s="3"/>
      <c r="JVR352" s="3"/>
      <c r="JVS352" s="3"/>
      <c r="JVT352" s="3"/>
      <c r="JVU352" s="3"/>
      <c r="JVV352" s="3"/>
      <c r="JVW352" s="3"/>
      <c r="JVX352" s="3"/>
      <c r="JVY352" s="3"/>
      <c r="JVZ352" s="3"/>
      <c r="JWA352" s="3"/>
      <c r="JWB352" s="3"/>
      <c r="JWC352" s="3"/>
      <c r="JWD352" s="3"/>
      <c r="JWE352" s="3"/>
      <c r="JWF352" s="3"/>
      <c r="JWG352" s="3"/>
      <c r="JWH352" s="3"/>
      <c r="JWI352" s="3"/>
      <c r="JWJ352" s="3"/>
      <c r="JWK352" s="3"/>
      <c r="JWL352" s="3"/>
      <c r="JWM352" s="3"/>
      <c r="JWN352" s="3"/>
      <c r="JWO352" s="3"/>
      <c r="JWP352" s="3"/>
      <c r="JWQ352" s="3"/>
      <c r="JWR352" s="3"/>
      <c r="JWS352" s="3"/>
      <c r="JWT352" s="3"/>
      <c r="JWU352" s="3"/>
      <c r="JWV352" s="3"/>
      <c r="JWW352" s="3"/>
      <c r="JWX352" s="3"/>
      <c r="JWY352" s="3"/>
      <c r="JWZ352" s="3"/>
      <c r="JXA352" s="3"/>
      <c r="JXB352" s="3"/>
      <c r="JXC352" s="3"/>
      <c r="JXD352" s="3"/>
      <c r="JXE352" s="3"/>
      <c r="JXF352" s="3"/>
      <c r="JXG352" s="3"/>
      <c r="JXH352" s="3"/>
      <c r="JXI352" s="3"/>
      <c r="JXJ352" s="3"/>
      <c r="JXK352" s="3"/>
      <c r="JXL352" s="3"/>
      <c r="JXM352" s="3"/>
      <c r="JXN352" s="3"/>
      <c r="JXO352" s="3"/>
      <c r="JXP352" s="3"/>
      <c r="JXQ352" s="3"/>
      <c r="JXR352" s="3"/>
      <c r="JXS352" s="3"/>
      <c r="JXT352" s="3"/>
      <c r="JXU352" s="3"/>
      <c r="JXV352" s="3"/>
      <c r="JXW352" s="3"/>
      <c r="JXX352" s="3"/>
      <c r="JXY352" s="3"/>
      <c r="JXZ352" s="3"/>
      <c r="JYA352" s="3"/>
      <c r="JYB352" s="3"/>
      <c r="JYC352" s="3"/>
      <c r="JYD352" s="3"/>
      <c r="JYE352" s="3"/>
      <c r="JYF352" s="3"/>
      <c r="JYG352" s="3"/>
      <c r="JYH352" s="3"/>
      <c r="JYI352" s="3"/>
      <c r="JYJ352" s="3"/>
      <c r="JYK352" s="3"/>
      <c r="JYL352" s="3"/>
      <c r="JYM352" s="3"/>
      <c r="JYN352" s="3"/>
      <c r="JYO352" s="3"/>
      <c r="JYP352" s="3"/>
      <c r="JYQ352" s="3"/>
      <c r="JYR352" s="3"/>
      <c r="JYS352" s="3"/>
      <c r="JYT352" s="3"/>
      <c r="JYU352" s="3"/>
      <c r="JYV352" s="3"/>
      <c r="JYW352" s="3"/>
      <c r="JYX352" s="3"/>
      <c r="JYY352" s="3"/>
      <c r="JYZ352" s="3"/>
      <c r="JZA352" s="3"/>
      <c r="JZB352" s="3"/>
      <c r="JZC352" s="3"/>
      <c r="JZD352" s="3"/>
      <c r="JZE352" s="3"/>
      <c r="JZF352" s="3"/>
      <c r="JZG352" s="3"/>
      <c r="JZH352" s="3"/>
      <c r="JZI352" s="3"/>
      <c r="JZJ352" s="3"/>
      <c r="JZK352" s="3"/>
      <c r="JZL352" s="3"/>
      <c r="JZM352" s="3"/>
      <c r="JZN352" s="3"/>
      <c r="JZO352" s="3"/>
      <c r="JZP352" s="3"/>
      <c r="JZQ352" s="3"/>
      <c r="JZR352" s="3"/>
      <c r="JZS352" s="3"/>
      <c r="JZT352" s="3"/>
      <c r="JZU352" s="3"/>
      <c r="JZV352" s="3"/>
      <c r="JZW352" s="3"/>
      <c r="JZX352" s="3"/>
      <c r="JZY352" s="3"/>
      <c r="JZZ352" s="3"/>
      <c r="KAA352" s="3"/>
      <c r="KAB352" s="3"/>
      <c r="KAC352" s="3"/>
      <c r="KAD352" s="3"/>
      <c r="KAE352" s="3"/>
      <c r="KAF352" s="3"/>
      <c r="KAG352" s="3"/>
      <c r="KAH352" s="3"/>
      <c r="KAI352" s="3"/>
      <c r="KAJ352" s="3"/>
      <c r="KAK352" s="3"/>
      <c r="KAL352" s="3"/>
      <c r="KAM352" s="3"/>
      <c r="KAN352" s="3"/>
      <c r="KAO352" s="3"/>
      <c r="KAP352" s="3"/>
      <c r="KAQ352" s="3"/>
      <c r="KAR352" s="3"/>
      <c r="KAS352" s="3"/>
      <c r="KAT352" s="3"/>
      <c r="KAU352" s="3"/>
      <c r="KAV352" s="3"/>
      <c r="KAW352" s="3"/>
      <c r="KAX352" s="3"/>
      <c r="KAY352" s="3"/>
      <c r="KAZ352" s="3"/>
      <c r="KBA352" s="3"/>
      <c r="KBB352" s="3"/>
      <c r="KBC352" s="3"/>
      <c r="KBD352" s="3"/>
      <c r="KBE352" s="3"/>
      <c r="KBF352" s="3"/>
      <c r="KBG352" s="3"/>
      <c r="KBH352" s="3"/>
      <c r="KBI352" s="3"/>
      <c r="KBJ352" s="3"/>
      <c r="KBK352" s="3"/>
      <c r="KBL352" s="3"/>
      <c r="KBM352" s="3"/>
      <c r="KBN352" s="3"/>
      <c r="KBO352" s="3"/>
      <c r="KBP352" s="3"/>
      <c r="KBQ352" s="3"/>
      <c r="KBR352" s="3"/>
      <c r="KBS352" s="3"/>
      <c r="KBT352" s="3"/>
      <c r="KBU352" s="3"/>
      <c r="KBV352" s="3"/>
      <c r="KBW352" s="3"/>
      <c r="KBX352" s="3"/>
      <c r="KBY352" s="3"/>
      <c r="KBZ352" s="3"/>
      <c r="KCA352" s="3"/>
      <c r="KCB352" s="3"/>
      <c r="KCC352" s="3"/>
      <c r="KCD352" s="3"/>
      <c r="KCE352" s="3"/>
      <c r="KCF352" s="3"/>
      <c r="KCG352" s="3"/>
      <c r="KCH352" s="3"/>
      <c r="KCI352" s="3"/>
      <c r="KCJ352" s="3"/>
      <c r="KCK352" s="3"/>
      <c r="KCL352" s="3"/>
      <c r="KCM352" s="3"/>
      <c r="KCN352" s="3"/>
      <c r="KCO352" s="3"/>
      <c r="KCP352" s="3"/>
      <c r="KCQ352" s="3"/>
      <c r="KCR352" s="3"/>
      <c r="KCS352" s="3"/>
      <c r="KCT352" s="3"/>
      <c r="KCU352" s="3"/>
      <c r="KCV352" s="3"/>
      <c r="KCW352" s="3"/>
      <c r="KCX352" s="3"/>
      <c r="KCY352" s="3"/>
      <c r="KCZ352" s="3"/>
      <c r="KDA352" s="3"/>
      <c r="KDB352" s="3"/>
      <c r="KDC352" s="3"/>
      <c r="KDD352" s="3"/>
      <c r="KDE352" s="3"/>
      <c r="KDF352" s="3"/>
      <c r="KDG352" s="3"/>
      <c r="KDH352" s="3"/>
      <c r="KDI352" s="3"/>
      <c r="KDJ352" s="3"/>
      <c r="KDK352" s="3"/>
      <c r="KDL352" s="3"/>
      <c r="KDM352" s="3"/>
      <c r="KDN352" s="3"/>
      <c r="KDO352" s="3"/>
      <c r="KDP352" s="3"/>
      <c r="KDQ352" s="3"/>
      <c r="KDR352" s="3"/>
      <c r="KDS352" s="3"/>
      <c r="KDT352" s="3"/>
      <c r="KDU352" s="3"/>
      <c r="KDV352" s="3"/>
      <c r="KDW352" s="3"/>
      <c r="KDX352" s="3"/>
      <c r="KDY352" s="3"/>
      <c r="KDZ352" s="3"/>
      <c r="KEA352" s="3"/>
      <c r="KEB352" s="3"/>
      <c r="KEC352" s="3"/>
      <c r="KED352" s="3"/>
      <c r="KEE352" s="3"/>
      <c r="KEF352" s="3"/>
      <c r="KEG352" s="3"/>
      <c r="KEH352" s="3"/>
      <c r="KEI352" s="3"/>
      <c r="KEJ352" s="3"/>
      <c r="KEK352" s="3"/>
      <c r="KEL352" s="3"/>
      <c r="KEM352" s="3"/>
      <c r="KEN352" s="3"/>
      <c r="KEO352" s="3"/>
      <c r="KEP352" s="3"/>
      <c r="KEQ352" s="3"/>
      <c r="KER352" s="3"/>
      <c r="KES352" s="3"/>
      <c r="KET352" s="3"/>
      <c r="KEU352" s="3"/>
      <c r="KEV352" s="3"/>
      <c r="KEW352" s="3"/>
      <c r="KEX352" s="3"/>
      <c r="KEY352" s="3"/>
      <c r="KEZ352" s="3"/>
      <c r="KFA352" s="3"/>
      <c r="KFB352" s="3"/>
      <c r="KFC352" s="3"/>
      <c r="KFD352" s="3"/>
      <c r="KFE352" s="3"/>
      <c r="KFF352" s="3"/>
      <c r="KFG352" s="3"/>
      <c r="KFH352" s="3"/>
      <c r="KFI352" s="3"/>
      <c r="KFJ352" s="3"/>
      <c r="KFK352" s="3"/>
      <c r="KFL352" s="3"/>
      <c r="KFM352" s="3"/>
      <c r="KFN352" s="3"/>
      <c r="KFO352" s="3"/>
      <c r="KFP352" s="3"/>
      <c r="KFQ352" s="3"/>
      <c r="KFR352" s="3"/>
      <c r="KFS352" s="3"/>
      <c r="KFT352" s="3"/>
      <c r="KFU352" s="3"/>
      <c r="KFV352" s="3"/>
      <c r="KFW352" s="3"/>
      <c r="KFX352" s="3"/>
      <c r="KFY352" s="3"/>
      <c r="KFZ352" s="3"/>
      <c r="KGA352" s="3"/>
      <c r="KGB352" s="3"/>
      <c r="KGC352" s="3"/>
      <c r="KGD352" s="3"/>
      <c r="KGE352" s="3"/>
      <c r="KGF352" s="3"/>
      <c r="KGG352" s="3"/>
      <c r="KGH352" s="3"/>
      <c r="KGI352" s="3"/>
      <c r="KGJ352" s="3"/>
      <c r="KGK352" s="3"/>
      <c r="KGL352" s="3"/>
      <c r="KGM352" s="3"/>
      <c r="KGN352" s="3"/>
      <c r="KGO352" s="3"/>
      <c r="KGP352" s="3"/>
      <c r="KGQ352" s="3"/>
      <c r="KGR352" s="3"/>
      <c r="KGS352" s="3"/>
      <c r="KGT352" s="3"/>
      <c r="KGU352" s="3"/>
      <c r="KGV352" s="3"/>
      <c r="KGW352" s="3"/>
      <c r="KGX352" s="3"/>
      <c r="KGY352" s="3"/>
      <c r="KGZ352" s="3"/>
      <c r="KHA352" s="3"/>
      <c r="KHB352" s="3"/>
      <c r="KHC352" s="3"/>
      <c r="KHD352" s="3"/>
      <c r="KHE352" s="3"/>
      <c r="KHF352" s="3"/>
      <c r="KHG352" s="3"/>
      <c r="KHH352" s="3"/>
      <c r="KHI352" s="3"/>
      <c r="KHJ352" s="3"/>
      <c r="KHK352" s="3"/>
      <c r="KHL352" s="3"/>
      <c r="KHM352" s="3"/>
      <c r="KHN352" s="3"/>
      <c r="KHO352" s="3"/>
      <c r="KHP352" s="3"/>
      <c r="KHQ352" s="3"/>
      <c r="KHR352" s="3"/>
      <c r="KHS352" s="3"/>
      <c r="KHT352" s="3"/>
      <c r="KHU352" s="3"/>
      <c r="KHV352" s="3"/>
      <c r="KHW352" s="3"/>
      <c r="KHX352" s="3"/>
      <c r="KHY352" s="3"/>
      <c r="KHZ352" s="3"/>
      <c r="KIA352" s="3"/>
      <c r="KIB352" s="3"/>
      <c r="KIC352" s="3"/>
      <c r="KID352" s="3"/>
      <c r="KIE352" s="3"/>
      <c r="KIF352" s="3"/>
      <c r="KIG352" s="3"/>
      <c r="KIH352" s="3"/>
      <c r="KII352" s="3"/>
      <c r="KIJ352" s="3"/>
      <c r="KIK352" s="3"/>
      <c r="KIL352" s="3"/>
      <c r="KIM352" s="3"/>
      <c r="KIN352" s="3"/>
      <c r="KIO352" s="3"/>
      <c r="KIP352" s="3"/>
      <c r="KIQ352" s="3"/>
      <c r="KIR352" s="3"/>
      <c r="KIS352" s="3"/>
      <c r="KIT352" s="3"/>
      <c r="KIU352" s="3"/>
      <c r="KIV352" s="3"/>
      <c r="KIW352" s="3"/>
      <c r="KIX352" s="3"/>
      <c r="KIY352" s="3"/>
      <c r="KIZ352" s="3"/>
      <c r="KJA352" s="3"/>
      <c r="KJB352" s="3"/>
      <c r="KJC352" s="3"/>
      <c r="KJD352" s="3"/>
      <c r="KJE352" s="3"/>
      <c r="KJF352" s="3"/>
      <c r="KJG352" s="3"/>
      <c r="KJH352" s="3"/>
      <c r="KJI352" s="3"/>
      <c r="KJJ352" s="3"/>
      <c r="KJK352" s="3"/>
      <c r="KJL352" s="3"/>
      <c r="KJM352" s="3"/>
      <c r="KJN352" s="3"/>
      <c r="KJO352" s="3"/>
      <c r="KJP352" s="3"/>
      <c r="KJQ352" s="3"/>
      <c r="KJR352" s="3"/>
      <c r="KJS352" s="3"/>
      <c r="KJT352" s="3"/>
      <c r="KJU352" s="3"/>
      <c r="KJV352" s="3"/>
      <c r="KJW352" s="3"/>
      <c r="KJX352" s="3"/>
      <c r="KJY352" s="3"/>
      <c r="KJZ352" s="3"/>
      <c r="KKA352" s="3"/>
      <c r="KKB352" s="3"/>
      <c r="KKC352" s="3"/>
      <c r="KKD352" s="3"/>
      <c r="KKE352" s="3"/>
      <c r="KKF352" s="3"/>
      <c r="KKG352" s="3"/>
      <c r="KKH352" s="3"/>
      <c r="KKI352" s="3"/>
      <c r="KKJ352" s="3"/>
      <c r="KKK352" s="3"/>
      <c r="KKL352" s="3"/>
      <c r="KKM352" s="3"/>
      <c r="KKN352" s="3"/>
      <c r="KKO352" s="3"/>
      <c r="KKP352" s="3"/>
      <c r="KKQ352" s="3"/>
      <c r="KKR352" s="3"/>
      <c r="KKS352" s="3"/>
      <c r="KKT352" s="3"/>
      <c r="KKU352" s="3"/>
      <c r="KKV352" s="3"/>
      <c r="KKW352" s="3"/>
      <c r="KKX352" s="3"/>
      <c r="KKY352" s="3"/>
      <c r="KKZ352" s="3"/>
      <c r="KLA352" s="3"/>
      <c r="KLB352" s="3"/>
      <c r="KLC352" s="3"/>
      <c r="KLD352" s="3"/>
      <c r="KLE352" s="3"/>
      <c r="KLF352" s="3"/>
      <c r="KLG352" s="3"/>
      <c r="KLH352" s="3"/>
      <c r="KLI352" s="3"/>
      <c r="KLJ352" s="3"/>
      <c r="KLK352" s="3"/>
      <c r="KLL352" s="3"/>
      <c r="KLM352" s="3"/>
      <c r="KLN352" s="3"/>
      <c r="KLO352" s="3"/>
      <c r="KLP352" s="3"/>
      <c r="KLQ352" s="3"/>
      <c r="KLR352" s="3"/>
      <c r="KLS352" s="3"/>
      <c r="KLT352" s="3"/>
      <c r="KLU352" s="3"/>
      <c r="KLV352" s="3"/>
      <c r="KLW352" s="3"/>
      <c r="KLX352" s="3"/>
      <c r="KLY352" s="3"/>
      <c r="KLZ352" s="3"/>
      <c r="KMA352" s="3"/>
      <c r="KMB352" s="3"/>
      <c r="KMC352" s="3"/>
      <c r="KMD352" s="3"/>
      <c r="KME352" s="3"/>
      <c r="KMF352" s="3"/>
      <c r="KMG352" s="3"/>
      <c r="KMH352" s="3"/>
      <c r="KMI352" s="3"/>
      <c r="KMJ352" s="3"/>
      <c r="KMK352" s="3"/>
      <c r="KML352" s="3"/>
      <c r="KMM352" s="3"/>
      <c r="KMN352" s="3"/>
      <c r="KMO352" s="3"/>
      <c r="KMP352" s="3"/>
      <c r="KMQ352" s="3"/>
      <c r="KMR352" s="3"/>
      <c r="KMS352" s="3"/>
      <c r="KMT352" s="3"/>
      <c r="KMU352" s="3"/>
      <c r="KMV352" s="3"/>
      <c r="KMW352" s="3"/>
      <c r="KMX352" s="3"/>
      <c r="KMY352" s="3"/>
      <c r="KMZ352" s="3"/>
      <c r="KNA352" s="3"/>
      <c r="KNB352" s="3"/>
      <c r="KNC352" s="3"/>
      <c r="KND352" s="3"/>
      <c r="KNE352" s="3"/>
      <c r="KNF352" s="3"/>
      <c r="KNG352" s="3"/>
      <c r="KNH352" s="3"/>
      <c r="KNI352" s="3"/>
      <c r="KNJ352" s="3"/>
      <c r="KNK352" s="3"/>
      <c r="KNL352" s="3"/>
      <c r="KNM352" s="3"/>
      <c r="KNN352" s="3"/>
      <c r="KNO352" s="3"/>
      <c r="KNP352" s="3"/>
      <c r="KNQ352" s="3"/>
      <c r="KNR352" s="3"/>
      <c r="KNS352" s="3"/>
      <c r="KNT352" s="3"/>
      <c r="KNU352" s="3"/>
      <c r="KNV352" s="3"/>
      <c r="KNW352" s="3"/>
      <c r="KNX352" s="3"/>
      <c r="KNY352" s="3"/>
      <c r="KNZ352" s="3"/>
      <c r="KOA352" s="3"/>
      <c r="KOB352" s="3"/>
      <c r="KOC352" s="3"/>
      <c r="KOD352" s="3"/>
      <c r="KOE352" s="3"/>
      <c r="KOF352" s="3"/>
      <c r="KOG352" s="3"/>
      <c r="KOH352" s="3"/>
      <c r="KOI352" s="3"/>
      <c r="KOJ352" s="3"/>
      <c r="KOK352" s="3"/>
      <c r="KOL352" s="3"/>
      <c r="KOM352" s="3"/>
      <c r="KON352" s="3"/>
      <c r="KOO352" s="3"/>
      <c r="KOP352" s="3"/>
      <c r="KOQ352" s="3"/>
      <c r="KOR352" s="3"/>
      <c r="KOS352" s="3"/>
      <c r="KOT352" s="3"/>
      <c r="KOU352" s="3"/>
      <c r="KOV352" s="3"/>
      <c r="KOW352" s="3"/>
      <c r="KOX352" s="3"/>
      <c r="KOY352" s="3"/>
      <c r="KOZ352" s="3"/>
      <c r="KPA352" s="3"/>
      <c r="KPB352" s="3"/>
      <c r="KPC352" s="3"/>
      <c r="KPD352" s="3"/>
      <c r="KPE352" s="3"/>
      <c r="KPF352" s="3"/>
      <c r="KPG352" s="3"/>
      <c r="KPH352" s="3"/>
      <c r="KPI352" s="3"/>
      <c r="KPJ352" s="3"/>
      <c r="KPK352" s="3"/>
      <c r="KPL352" s="3"/>
      <c r="KPM352" s="3"/>
      <c r="KPN352" s="3"/>
      <c r="KPO352" s="3"/>
      <c r="KPP352" s="3"/>
      <c r="KPQ352" s="3"/>
      <c r="KPR352" s="3"/>
      <c r="KPS352" s="3"/>
      <c r="KPT352" s="3"/>
      <c r="KPU352" s="3"/>
      <c r="KPV352" s="3"/>
      <c r="KPW352" s="3"/>
      <c r="KPX352" s="3"/>
      <c r="KPY352" s="3"/>
      <c r="KPZ352" s="3"/>
      <c r="KQA352" s="3"/>
      <c r="KQB352" s="3"/>
      <c r="KQC352" s="3"/>
      <c r="KQD352" s="3"/>
      <c r="KQE352" s="3"/>
      <c r="KQF352" s="3"/>
      <c r="KQG352" s="3"/>
      <c r="KQH352" s="3"/>
      <c r="KQI352" s="3"/>
      <c r="KQJ352" s="3"/>
      <c r="KQK352" s="3"/>
      <c r="KQL352" s="3"/>
      <c r="KQM352" s="3"/>
      <c r="KQN352" s="3"/>
      <c r="KQO352" s="3"/>
      <c r="KQP352" s="3"/>
      <c r="KQQ352" s="3"/>
      <c r="KQR352" s="3"/>
      <c r="KQS352" s="3"/>
      <c r="KQT352" s="3"/>
      <c r="KQU352" s="3"/>
      <c r="KQV352" s="3"/>
      <c r="KQW352" s="3"/>
      <c r="KQX352" s="3"/>
      <c r="KQY352" s="3"/>
      <c r="KQZ352" s="3"/>
      <c r="KRA352" s="3"/>
      <c r="KRB352" s="3"/>
      <c r="KRC352" s="3"/>
      <c r="KRD352" s="3"/>
      <c r="KRE352" s="3"/>
      <c r="KRF352" s="3"/>
      <c r="KRG352" s="3"/>
      <c r="KRH352" s="3"/>
      <c r="KRI352" s="3"/>
      <c r="KRJ352" s="3"/>
      <c r="KRK352" s="3"/>
      <c r="KRL352" s="3"/>
      <c r="KRM352" s="3"/>
      <c r="KRN352" s="3"/>
      <c r="KRO352" s="3"/>
      <c r="KRP352" s="3"/>
      <c r="KRQ352" s="3"/>
      <c r="KRR352" s="3"/>
      <c r="KRS352" s="3"/>
      <c r="KRT352" s="3"/>
      <c r="KRU352" s="3"/>
      <c r="KRV352" s="3"/>
      <c r="KRW352" s="3"/>
      <c r="KRX352" s="3"/>
      <c r="KRY352" s="3"/>
      <c r="KRZ352" s="3"/>
      <c r="KSA352" s="3"/>
      <c r="KSB352" s="3"/>
      <c r="KSC352" s="3"/>
      <c r="KSD352" s="3"/>
      <c r="KSE352" s="3"/>
      <c r="KSF352" s="3"/>
      <c r="KSG352" s="3"/>
      <c r="KSH352" s="3"/>
      <c r="KSI352" s="3"/>
      <c r="KSJ352" s="3"/>
      <c r="KSK352" s="3"/>
      <c r="KSL352" s="3"/>
      <c r="KSM352" s="3"/>
      <c r="KSN352" s="3"/>
      <c r="KSO352" s="3"/>
      <c r="KSP352" s="3"/>
      <c r="KSQ352" s="3"/>
      <c r="KSR352" s="3"/>
      <c r="KSS352" s="3"/>
      <c r="KST352" s="3"/>
      <c r="KSU352" s="3"/>
      <c r="KSV352" s="3"/>
      <c r="KSW352" s="3"/>
      <c r="KSX352" s="3"/>
      <c r="KSY352" s="3"/>
      <c r="KSZ352" s="3"/>
      <c r="KTA352" s="3"/>
      <c r="KTB352" s="3"/>
      <c r="KTC352" s="3"/>
      <c r="KTD352" s="3"/>
      <c r="KTE352" s="3"/>
      <c r="KTF352" s="3"/>
      <c r="KTG352" s="3"/>
      <c r="KTH352" s="3"/>
      <c r="KTI352" s="3"/>
      <c r="KTJ352" s="3"/>
      <c r="KTK352" s="3"/>
      <c r="KTL352" s="3"/>
      <c r="KTM352" s="3"/>
      <c r="KTN352" s="3"/>
      <c r="KTO352" s="3"/>
      <c r="KTP352" s="3"/>
      <c r="KTQ352" s="3"/>
      <c r="KTR352" s="3"/>
      <c r="KTS352" s="3"/>
      <c r="KTT352" s="3"/>
      <c r="KTU352" s="3"/>
      <c r="KTV352" s="3"/>
      <c r="KTW352" s="3"/>
      <c r="KTX352" s="3"/>
      <c r="KTY352" s="3"/>
      <c r="KTZ352" s="3"/>
      <c r="KUA352" s="3"/>
      <c r="KUB352" s="3"/>
      <c r="KUC352" s="3"/>
      <c r="KUD352" s="3"/>
      <c r="KUE352" s="3"/>
      <c r="KUF352" s="3"/>
      <c r="KUG352" s="3"/>
      <c r="KUH352" s="3"/>
      <c r="KUI352" s="3"/>
      <c r="KUJ352" s="3"/>
      <c r="KUK352" s="3"/>
      <c r="KUL352" s="3"/>
      <c r="KUM352" s="3"/>
      <c r="KUN352" s="3"/>
      <c r="KUO352" s="3"/>
      <c r="KUP352" s="3"/>
      <c r="KUQ352" s="3"/>
      <c r="KUR352" s="3"/>
      <c r="KUS352" s="3"/>
      <c r="KUT352" s="3"/>
      <c r="KUU352" s="3"/>
      <c r="KUV352" s="3"/>
      <c r="KUW352" s="3"/>
      <c r="KUX352" s="3"/>
      <c r="KUY352" s="3"/>
      <c r="KUZ352" s="3"/>
      <c r="KVA352" s="3"/>
      <c r="KVB352" s="3"/>
      <c r="KVC352" s="3"/>
      <c r="KVD352" s="3"/>
      <c r="KVE352" s="3"/>
      <c r="KVF352" s="3"/>
      <c r="KVG352" s="3"/>
      <c r="KVH352" s="3"/>
      <c r="KVI352" s="3"/>
      <c r="KVJ352" s="3"/>
      <c r="KVK352" s="3"/>
      <c r="KVL352" s="3"/>
      <c r="KVM352" s="3"/>
      <c r="KVN352" s="3"/>
      <c r="KVO352" s="3"/>
      <c r="KVP352" s="3"/>
      <c r="KVQ352" s="3"/>
      <c r="KVR352" s="3"/>
      <c r="KVS352" s="3"/>
      <c r="KVT352" s="3"/>
      <c r="KVU352" s="3"/>
      <c r="KVV352" s="3"/>
      <c r="KVW352" s="3"/>
      <c r="KVX352" s="3"/>
      <c r="KVY352" s="3"/>
      <c r="KVZ352" s="3"/>
      <c r="KWA352" s="3"/>
      <c r="KWB352" s="3"/>
      <c r="KWC352" s="3"/>
      <c r="KWD352" s="3"/>
      <c r="KWE352" s="3"/>
      <c r="KWF352" s="3"/>
      <c r="KWG352" s="3"/>
      <c r="KWH352" s="3"/>
      <c r="KWI352" s="3"/>
      <c r="KWJ352" s="3"/>
      <c r="KWK352" s="3"/>
      <c r="KWL352" s="3"/>
      <c r="KWM352" s="3"/>
      <c r="KWN352" s="3"/>
      <c r="KWO352" s="3"/>
      <c r="KWP352" s="3"/>
      <c r="KWQ352" s="3"/>
      <c r="KWR352" s="3"/>
      <c r="KWS352" s="3"/>
      <c r="KWT352" s="3"/>
      <c r="KWU352" s="3"/>
      <c r="KWV352" s="3"/>
      <c r="KWW352" s="3"/>
      <c r="KWX352" s="3"/>
      <c r="KWY352" s="3"/>
      <c r="KWZ352" s="3"/>
      <c r="KXA352" s="3"/>
      <c r="KXB352" s="3"/>
      <c r="KXC352" s="3"/>
      <c r="KXD352" s="3"/>
      <c r="KXE352" s="3"/>
      <c r="KXF352" s="3"/>
      <c r="KXG352" s="3"/>
      <c r="KXH352" s="3"/>
      <c r="KXI352" s="3"/>
      <c r="KXJ352" s="3"/>
      <c r="KXK352" s="3"/>
      <c r="KXL352" s="3"/>
      <c r="KXM352" s="3"/>
      <c r="KXN352" s="3"/>
      <c r="KXO352" s="3"/>
      <c r="KXP352" s="3"/>
      <c r="KXQ352" s="3"/>
      <c r="KXR352" s="3"/>
      <c r="KXS352" s="3"/>
      <c r="KXT352" s="3"/>
      <c r="KXU352" s="3"/>
      <c r="KXV352" s="3"/>
      <c r="KXW352" s="3"/>
      <c r="KXX352" s="3"/>
      <c r="KXY352" s="3"/>
      <c r="KXZ352" s="3"/>
      <c r="KYA352" s="3"/>
      <c r="KYB352" s="3"/>
      <c r="KYC352" s="3"/>
      <c r="KYD352" s="3"/>
      <c r="KYE352" s="3"/>
      <c r="KYF352" s="3"/>
      <c r="KYG352" s="3"/>
      <c r="KYH352" s="3"/>
      <c r="KYI352" s="3"/>
      <c r="KYJ352" s="3"/>
      <c r="KYK352" s="3"/>
      <c r="KYL352" s="3"/>
      <c r="KYM352" s="3"/>
      <c r="KYN352" s="3"/>
      <c r="KYO352" s="3"/>
      <c r="KYP352" s="3"/>
      <c r="KYQ352" s="3"/>
      <c r="KYR352" s="3"/>
      <c r="KYS352" s="3"/>
      <c r="KYT352" s="3"/>
      <c r="KYU352" s="3"/>
      <c r="KYV352" s="3"/>
      <c r="KYW352" s="3"/>
      <c r="KYX352" s="3"/>
      <c r="KYY352" s="3"/>
      <c r="KYZ352" s="3"/>
      <c r="KZA352" s="3"/>
      <c r="KZB352" s="3"/>
      <c r="KZC352" s="3"/>
      <c r="KZD352" s="3"/>
      <c r="KZE352" s="3"/>
      <c r="KZF352" s="3"/>
      <c r="KZG352" s="3"/>
      <c r="KZH352" s="3"/>
      <c r="KZI352" s="3"/>
      <c r="KZJ352" s="3"/>
      <c r="KZK352" s="3"/>
      <c r="KZL352" s="3"/>
      <c r="KZM352" s="3"/>
      <c r="KZN352" s="3"/>
      <c r="KZO352" s="3"/>
      <c r="KZP352" s="3"/>
      <c r="KZQ352" s="3"/>
      <c r="KZR352" s="3"/>
      <c r="KZS352" s="3"/>
      <c r="KZT352" s="3"/>
      <c r="KZU352" s="3"/>
      <c r="KZV352" s="3"/>
      <c r="KZW352" s="3"/>
      <c r="KZX352" s="3"/>
      <c r="KZY352" s="3"/>
      <c r="KZZ352" s="3"/>
      <c r="LAA352" s="3"/>
      <c r="LAB352" s="3"/>
      <c r="LAC352" s="3"/>
      <c r="LAD352" s="3"/>
      <c r="LAE352" s="3"/>
      <c r="LAF352" s="3"/>
      <c r="LAG352" s="3"/>
      <c r="LAH352" s="3"/>
      <c r="LAI352" s="3"/>
      <c r="LAJ352" s="3"/>
      <c r="LAK352" s="3"/>
      <c r="LAL352" s="3"/>
      <c r="LAM352" s="3"/>
      <c r="LAN352" s="3"/>
      <c r="LAO352" s="3"/>
      <c r="LAP352" s="3"/>
      <c r="LAQ352" s="3"/>
      <c r="LAR352" s="3"/>
      <c r="LAS352" s="3"/>
      <c r="LAT352" s="3"/>
      <c r="LAU352" s="3"/>
      <c r="LAV352" s="3"/>
      <c r="LAW352" s="3"/>
      <c r="LAX352" s="3"/>
      <c r="LAY352" s="3"/>
      <c r="LAZ352" s="3"/>
      <c r="LBA352" s="3"/>
      <c r="LBB352" s="3"/>
      <c r="LBC352" s="3"/>
      <c r="LBD352" s="3"/>
      <c r="LBE352" s="3"/>
      <c r="LBF352" s="3"/>
      <c r="LBG352" s="3"/>
      <c r="LBH352" s="3"/>
      <c r="LBI352" s="3"/>
      <c r="LBJ352" s="3"/>
      <c r="LBK352" s="3"/>
      <c r="LBL352" s="3"/>
      <c r="LBM352" s="3"/>
      <c r="LBN352" s="3"/>
      <c r="LBO352" s="3"/>
      <c r="LBP352" s="3"/>
      <c r="LBQ352" s="3"/>
      <c r="LBR352" s="3"/>
      <c r="LBS352" s="3"/>
      <c r="LBT352" s="3"/>
      <c r="LBU352" s="3"/>
      <c r="LBV352" s="3"/>
      <c r="LBW352" s="3"/>
      <c r="LBX352" s="3"/>
      <c r="LBY352" s="3"/>
      <c r="LBZ352" s="3"/>
      <c r="LCA352" s="3"/>
      <c r="LCB352" s="3"/>
      <c r="LCC352" s="3"/>
      <c r="LCD352" s="3"/>
      <c r="LCE352" s="3"/>
      <c r="LCF352" s="3"/>
      <c r="LCG352" s="3"/>
      <c r="LCH352" s="3"/>
      <c r="LCI352" s="3"/>
      <c r="LCJ352" s="3"/>
      <c r="LCK352" s="3"/>
      <c r="LCL352" s="3"/>
      <c r="LCM352" s="3"/>
      <c r="LCN352" s="3"/>
      <c r="LCO352" s="3"/>
      <c r="LCP352" s="3"/>
      <c r="LCQ352" s="3"/>
      <c r="LCR352" s="3"/>
      <c r="LCS352" s="3"/>
      <c r="LCT352" s="3"/>
      <c r="LCU352" s="3"/>
      <c r="LCV352" s="3"/>
      <c r="LCW352" s="3"/>
      <c r="LCX352" s="3"/>
      <c r="LCY352" s="3"/>
      <c r="LCZ352" s="3"/>
      <c r="LDA352" s="3"/>
      <c r="LDB352" s="3"/>
      <c r="LDC352" s="3"/>
      <c r="LDD352" s="3"/>
      <c r="LDE352" s="3"/>
      <c r="LDF352" s="3"/>
      <c r="LDG352" s="3"/>
      <c r="LDH352" s="3"/>
      <c r="LDI352" s="3"/>
      <c r="LDJ352" s="3"/>
      <c r="LDK352" s="3"/>
      <c r="LDL352" s="3"/>
      <c r="LDM352" s="3"/>
      <c r="LDN352" s="3"/>
      <c r="LDO352" s="3"/>
      <c r="LDP352" s="3"/>
      <c r="LDQ352" s="3"/>
      <c r="LDR352" s="3"/>
      <c r="LDS352" s="3"/>
      <c r="LDT352" s="3"/>
      <c r="LDU352" s="3"/>
      <c r="LDV352" s="3"/>
      <c r="LDW352" s="3"/>
      <c r="LDX352" s="3"/>
      <c r="LDY352" s="3"/>
      <c r="LDZ352" s="3"/>
      <c r="LEA352" s="3"/>
      <c r="LEB352" s="3"/>
      <c r="LEC352" s="3"/>
      <c r="LED352" s="3"/>
      <c r="LEE352" s="3"/>
      <c r="LEF352" s="3"/>
      <c r="LEG352" s="3"/>
      <c r="LEH352" s="3"/>
      <c r="LEI352" s="3"/>
      <c r="LEJ352" s="3"/>
      <c r="LEK352" s="3"/>
      <c r="LEL352" s="3"/>
      <c r="LEM352" s="3"/>
      <c r="LEN352" s="3"/>
      <c r="LEO352" s="3"/>
      <c r="LEP352" s="3"/>
      <c r="LEQ352" s="3"/>
      <c r="LER352" s="3"/>
      <c r="LES352" s="3"/>
      <c r="LET352" s="3"/>
      <c r="LEU352" s="3"/>
      <c r="LEV352" s="3"/>
      <c r="LEW352" s="3"/>
      <c r="LEX352" s="3"/>
      <c r="LEY352" s="3"/>
      <c r="LEZ352" s="3"/>
      <c r="LFA352" s="3"/>
      <c r="LFB352" s="3"/>
      <c r="LFC352" s="3"/>
      <c r="LFD352" s="3"/>
      <c r="LFE352" s="3"/>
      <c r="LFF352" s="3"/>
      <c r="LFG352" s="3"/>
      <c r="LFH352" s="3"/>
      <c r="LFI352" s="3"/>
      <c r="LFJ352" s="3"/>
      <c r="LFK352" s="3"/>
      <c r="LFL352" s="3"/>
      <c r="LFM352" s="3"/>
      <c r="LFN352" s="3"/>
      <c r="LFO352" s="3"/>
      <c r="LFP352" s="3"/>
      <c r="LFQ352" s="3"/>
      <c r="LFR352" s="3"/>
      <c r="LFS352" s="3"/>
      <c r="LFT352" s="3"/>
      <c r="LFU352" s="3"/>
      <c r="LFV352" s="3"/>
      <c r="LFW352" s="3"/>
      <c r="LFX352" s="3"/>
      <c r="LFY352" s="3"/>
      <c r="LFZ352" s="3"/>
      <c r="LGA352" s="3"/>
      <c r="LGB352" s="3"/>
      <c r="LGC352" s="3"/>
      <c r="LGD352" s="3"/>
      <c r="LGE352" s="3"/>
      <c r="LGF352" s="3"/>
      <c r="LGG352" s="3"/>
      <c r="LGH352" s="3"/>
      <c r="LGI352" s="3"/>
      <c r="LGJ352" s="3"/>
      <c r="LGK352" s="3"/>
      <c r="LGL352" s="3"/>
      <c r="LGM352" s="3"/>
      <c r="LGN352" s="3"/>
      <c r="LGO352" s="3"/>
      <c r="LGP352" s="3"/>
      <c r="LGQ352" s="3"/>
      <c r="LGR352" s="3"/>
      <c r="LGS352" s="3"/>
      <c r="LGT352" s="3"/>
      <c r="LGU352" s="3"/>
      <c r="LGV352" s="3"/>
      <c r="LGW352" s="3"/>
      <c r="LGX352" s="3"/>
      <c r="LGY352" s="3"/>
      <c r="LGZ352" s="3"/>
      <c r="LHA352" s="3"/>
      <c r="LHB352" s="3"/>
      <c r="LHC352" s="3"/>
      <c r="LHD352" s="3"/>
      <c r="LHE352" s="3"/>
      <c r="LHF352" s="3"/>
      <c r="LHG352" s="3"/>
      <c r="LHH352" s="3"/>
      <c r="LHI352" s="3"/>
      <c r="LHJ352" s="3"/>
      <c r="LHK352" s="3"/>
      <c r="LHL352" s="3"/>
      <c r="LHM352" s="3"/>
      <c r="LHN352" s="3"/>
      <c r="LHO352" s="3"/>
      <c r="LHP352" s="3"/>
      <c r="LHQ352" s="3"/>
      <c r="LHR352" s="3"/>
      <c r="LHS352" s="3"/>
      <c r="LHT352" s="3"/>
      <c r="LHU352" s="3"/>
      <c r="LHV352" s="3"/>
      <c r="LHW352" s="3"/>
      <c r="LHX352" s="3"/>
      <c r="LHY352" s="3"/>
      <c r="LHZ352" s="3"/>
      <c r="LIA352" s="3"/>
      <c r="LIB352" s="3"/>
      <c r="LIC352" s="3"/>
      <c r="LID352" s="3"/>
      <c r="LIE352" s="3"/>
      <c r="LIF352" s="3"/>
      <c r="LIG352" s="3"/>
      <c r="LIH352" s="3"/>
      <c r="LII352" s="3"/>
      <c r="LIJ352" s="3"/>
      <c r="LIK352" s="3"/>
      <c r="LIL352" s="3"/>
      <c r="LIM352" s="3"/>
      <c r="LIN352" s="3"/>
      <c r="LIO352" s="3"/>
      <c r="LIP352" s="3"/>
      <c r="LIQ352" s="3"/>
      <c r="LIR352" s="3"/>
      <c r="LIS352" s="3"/>
      <c r="LIT352" s="3"/>
      <c r="LIU352" s="3"/>
      <c r="LIV352" s="3"/>
      <c r="LIW352" s="3"/>
      <c r="LIX352" s="3"/>
      <c r="LIY352" s="3"/>
      <c r="LIZ352" s="3"/>
      <c r="LJA352" s="3"/>
      <c r="LJB352" s="3"/>
      <c r="LJC352" s="3"/>
      <c r="LJD352" s="3"/>
      <c r="LJE352" s="3"/>
      <c r="LJF352" s="3"/>
      <c r="LJG352" s="3"/>
      <c r="LJH352" s="3"/>
      <c r="LJI352" s="3"/>
      <c r="LJJ352" s="3"/>
      <c r="LJK352" s="3"/>
      <c r="LJL352" s="3"/>
      <c r="LJM352" s="3"/>
      <c r="LJN352" s="3"/>
      <c r="LJO352" s="3"/>
      <c r="LJP352" s="3"/>
      <c r="LJQ352" s="3"/>
      <c r="LJR352" s="3"/>
      <c r="LJS352" s="3"/>
      <c r="LJT352" s="3"/>
      <c r="LJU352" s="3"/>
      <c r="LJV352" s="3"/>
      <c r="LJW352" s="3"/>
      <c r="LJX352" s="3"/>
      <c r="LJY352" s="3"/>
      <c r="LJZ352" s="3"/>
      <c r="LKA352" s="3"/>
      <c r="LKB352" s="3"/>
      <c r="LKC352" s="3"/>
      <c r="LKD352" s="3"/>
      <c r="LKE352" s="3"/>
      <c r="LKF352" s="3"/>
      <c r="LKG352" s="3"/>
      <c r="LKH352" s="3"/>
      <c r="LKI352" s="3"/>
      <c r="LKJ352" s="3"/>
      <c r="LKK352" s="3"/>
      <c r="LKL352" s="3"/>
      <c r="LKM352" s="3"/>
      <c r="LKN352" s="3"/>
      <c r="LKO352" s="3"/>
      <c r="LKP352" s="3"/>
      <c r="LKQ352" s="3"/>
      <c r="LKR352" s="3"/>
      <c r="LKS352" s="3"/>
      <c r="LKT352" s="3"/>
      <c r="LKU352" s="3"/>
      <c r="LKV352" s="3"/>
      <c r="LKW352" s="3"/>
      <c r="LKX352" s="3"/>
      <c r="LKY352" s="3"/>
      <c r="LKZ352" s="3"/>
      <c r="LLA352" s="3"/>
      <c r="LLB352" s="3"/>
      <c r="LLC352" s="3"/>
      <c r="LLD352" s="3"/>
      <c r="LLE352" s="3"/>
      <c r="LLF352" s="3"/>
      <c r="LLG352" s="3"/>
      <c r="LLH352" s="3"/>
      <c r="LLI352" s="3"/>
      <c r="LLJ352" s="3"/>
      <c r="LLK352" s="3"/>
      <c r="LLL352" s="3"/>
      <c r="LLM352" s="3"/>
      <c r="LLN352" s="3"/>
      <c r="LLO352" s="3"/>
      <c r="LLP352" s="3"/>
      <c r="LLQ352" s="3"/>
      <c r="LLR352" s="3"/>
      <c r="LLS352" s="3"/>
      <c r="LLT352" s="3"/>
      <c r="LLU352" s="3"/>
      <c r="LLV352" s="3"/>
      <c r="LLW352" s="3"/>
      <c r="LLX352" s="3"/>
      <c r="LLY352" s="3"/>
      <c r="LLZ352" s="3"/>
      <c r="LMA352" s="3"/>
      <c r="LMB352" s="3"/>
      <c r="LMC352" s="3"/>
      <c r="LMD352" s="3"/>
      <c r="LME352" s="3"/>
      <c r="LMF352" s="3"/>
      <c r="LMG352" s="3"/>
      <c r="LMH352" s="3"/>
      <c r="LMI352" s="3"/>
      <c r="LMJ352" s="3"/>
      <c r="LMK352" s="3"/>
      <c r="LML352" s="3"/>
      <c r="LMM352" s="3"/>
      <c r="LMN352" s="3"/>
      <c r="LMO352" s="3"/>
      <c r="LMP352" s="3"/>
      <c r="LMQ352" s="3"/>
      <c r="LMR352" s="3"/>
      <c r="LMS352" s="3"/>
      <c r="LMT352" s="3"/>
      <c r="LMU352" s="3"/>
      <c r="LMV352" s="3"/>
      <c r="LMW352" s="3"/>
      <c r="LMX352" s="3"/>
      <c r="LMY352" s="3"/>
      <c r="LMZ352" s="3"/>
      <c r="LNA352" s="3"/>
      <c r="LNB352" s="3"/>
      <c r="LNC352" s="3"/>
      <c r="LND352" s="3"/>
      <c r="LNE352" s="3"/>
      <c r="LNF352" s="3"/>
      <c r="LNG352" s="3"/>
      <c r="LNH352" s="3"/>
      <c r="LNI352" s="3"/>
      <c r="LNJ352" s="3"/>
      <c r="LNK352" s="3"/>
      <c r="LNL352" s="3"/>
      <c r="LNM352" s="3"/>
      <c r="LNN352" s="3"/>
      <c r="LNO352" s="3"/>
      <c r="LNP352" s="3"/>
      <c r="LNQ352" s="3"/>
      <c r="LNR352" s="3"/>
      <c r="LNS352" s="3"/>
      <c r="LNT352" s="3"/>
      <c r="LNU352" s="3"/>
      <c r="LNV352" s="3"/>
      <c r="LNW352" s="3"/>
      <c r="LNX352" s="3"/>
      <c r="LNY352" s="3"/>
      <c r="LNZ352" s="3"/>
      <c r="LOA352" s="3"/>
      <c r="LOB352" s="3"/>
      <c r="LOC352" s="3"/>
      <c r="LOD352" s="3"/>
      <c r="LOE352" s="3"/>
      <c r="LOF352" s="3"/>
      <c r="LOG352" s="3"/>
      <c r="LOH352" s="3"/>
      <c r="LOI352" s="3"/>
      <c r="LOJ352" s="3"/>
      <c r="LOK352" s="3"/>
      <c r="LOL352" s="3"/>
      <c r="LOM352" s="3"/>
      <c r="LON352" s="3"/>
      <c r="LOO352" s="3"/>
      <c r="LOP352" s="3"/>
      <c r="LOQ352" s="3"/>
      <c r="LOR352" s="3"/>
      <c r="LOS352" s="3"/>
      <c r="LOT352" s="3"/>
      <c r="LOU352" s="3"/>
      <c r="LOV352" s="3"/>
      <c r="LOW352" s="3"/>
      <c r="LOX352" s="3"/>
      <c r="LOY352" s="3"/>
      <c r="LOZ352" s="3"/>
      <c r="LPA352" s="3"/>
      <c r="LPB352" s="3"/>
      <c r="LPC352" s="3"/>
      <c r="LPD352" s="3"/>
      <c r="LPE352" s="3"/>
      <c r="LPF352" s="3"/>
      <c r="LPG352" s="3"/>
      <c r="LPH352" s="3"/>
      <c r="LPI352" s="3"/>
      <c r="LPJ352" s="3"/>
      <c r="LPK352" s="3"/>
      <c r="LPL352" s="3"/>
      <c r="LPM352" s="3"/>
      <c r="LPN352" s="3"/>
      <c r="LPO352" s="3"/>
      <c r="LPP352" s="3"/>
      <c r="LPQ352" s="3"/>
      <c r="LPR352" s="3"/>
      <c r="LPS352" s="3"/>
      <c r="LPT352" s="3"/>
      <c r="LPU352" s="3"/>
      <c r="LPV352" s="3"/>
      <c r="LPW352" s="3"/>
      <c r="LPX352" s="3"/>
      <c r="LPY352" s="3"/>
      <c r="LPZ352" s="3"/>
      <c r="LQA352" s="3"/>
      <c r="LQB352" s="3"/>
      <c r="LQC352" s="3"/>
      <c r="LQD352" s="3"/>
      <c r="LQE352" s="3"/>
      <c r="LQF352" s="3"/>
      <c r="LQG352" s="3"/>
      <c r="LQH352" s="3"/>
      <c r="LQI352" s="3"/>
      <c r="LQJ352" s="3"/>
      <c r="LQK352" s="3"/>
      <c r="LQL352" s="3"/>
      <c r="LQM352" s="3"/>
      <c r="LQN352" s="3"/>
      <c r="LQO352" s="3"/>
      <c r="LQP352" s="3"/>
      <c r="LQQ352" s="3"/>
      <c r="LQR352" s="3"/>
      <c r="LQS352" s="3"/>
      <c r="LQT352" s="3"/>
      <c r="LQU352" s="3"/>
      <c r="LQV352" s="3"/>
      <c r="LQW352" s="3"/>
      <c r="LQX352" s="3"/>
      <c r="LQY352" s="3"/>
      <c r="LQZ352" s="3"/>
      <c r="LRA352" s="3"/>
      <c r="LRB352" s="3"/>
      <c r="LRC352" s="3"/>
      <c r="LRD352" s="3"/>
      <c r="LRE352" s="3"/>
      <c r="LRF352" s="3"/>
      <c r="LRG352" s="3"/>
      <c r="LRH352" s="3"/>
      <c r="LRI352" s="3"/>
      <c r="LRJ352" s="3"/>
      <c r="LRK352" s="3"/>
      <c r="LRL352" s="3"/>
      <c r="LRM352" s="3"/>
      <c r="LRN352" s="3"/>
      <c r="LRO352" s="3"/>
      <c r="LRP352" s="3"/>
      <c r="LRQ352" s="3"/>
      <c r="LRR352" s="3"/>
      <c r="LRS352" s="3"/>
      <c r="LRT352" s="3"/>
      <c r="LRU352" s="3"/>
      <c r="LRV352" s="3"/>
      <c r="LRW352" s="3"/>
      <c r="LRX352" s="3"/>
      <c r="LRY352" s="3"/>
      <c r="LRZ352" s="3"/>
      <c r="LSA352" s="3"/>
      <c r="LSB352" s="3"/>
      <c r="LSC352" s="3"/>
      <c r="LSD352" s="3"/>
      <c r="LSE352" s="3"/>
      <c r="LSF352" s="3"/>
      <c r="LSG352" s="3"/>
      <c r="LSH352" s="3"/>
      <c r="LSI352" s="3"/>
      <c r="LSJ352" s="3"/>
      <c r="LSK352" s="3"/>
      <c r="LSL352" s="3"/>
      <c r="LSM352" s="3"/>
      <c r="LSN352" s="3"/>
      <c r="LSO352" s="3"/>
      <c r="LSP352" s="3"/>
      <c r="LSQ352" s="3"/>
      <c r="LSR352" s="3"/>
      <c r="LSS352" s="3"/>
      <c r="LST352" s="3"/>
      <c r="LSU352" s="3"/>
      <c r="LSV352" s="3"/>
      <c r="LSW352" s="3"/>
      <c r="LSX352" s="3"/>
      <c r="LSY352" s="3"/>
      <c r="LSZ352" s="3"/>
      <c r="LTA352" s="3"/>
      <c r="LTB352" s="3"/>
      <c r="LTC352" s="3"/>
      <c r="LTD352" s="3"/>
      <c r="LTE352" s="3"/>
      <c r="LTF352" s="3"/>
      <c r="LTG352" s="3"/>
      <c r="LTH352" s="3"/>
      <c r="LTI352" s="3"/>
      <c r="LTJ352" s="3"/>
      <c r="LTK352" s="3"/>
      <c r="LTL352" s="3"/>
      <c r="LTM352" s="3"/>
      <c r="LTN352" s="3"/>
      <c r="LTO352" s="3"/>
      <c r="LTP352" s="3"/>
      <c r="LTQ352" s="3"/>
      <c r="LTR352" s="3"/>
      <c r="LTS352" s="3"/>
      <c r="LTT352" s="3"/>
      <c r="LTU352" s="3"/>
      <c r="LTV352" s="3"/>
      <c r="LTW352" s="3"/>
      <c r="LTX352" s="3"/>
      <c r="LTY352" s="3"/>
      <c r="LTZ352" s="3"/>
      <c r="LUA352" s="3"/>
      <c r="LUB352" s="3"/>
      <c r="LUC352" s="3"/>
      <c r="LUD352" s="3"/>
      <c r="LUE352" s="3"/>
      <c r="LUF352" s="3"/>
      <c r="LUG352" s="3"/>
      <c r="LUH352" s="3"/>
      <c r="LUI352" s="3"/>
      <c r="LUJ352" s="3"/>
      <c r="LUK352" s="3"/>
      <c r="LUL352" s="3"/>
      <c r="LUM352" s="3"/>
      <c r="LUN352" s="3"/>
      <c r="LUO352" s="3"/>
      <c r="LUP352" s="3"/>
      <c r="LUQ352" s="3"/>
      <c r="LUR352" s="3"/>
      <c r="LUS352" s="3"/>
      <c r="LUT352" s="3"/>
      <c r="LUU352" s="3"/>
      <c r="LUV352" s="3"/>
      <c r="LUW352" s="3"/>
      <c r="LUX352" s="3"/>
      <c r="LUY352" s="3"/>
      <c r="LUZ352" s="3"/>
      <c r="LVA352" s="3"/>
      <c r="LVB352" s="3"/>
      <c r="LVC352" s="3"/>
      <c r="LVD352" s="3"/>
      <c r="LVE352" s="3"/>
      <c r="LVF352" s="3"/>
      <c r="LVG352" s="3"/>
      <c r="LVH352" s="3"/>
      <c r="LVI352" s="3"/>
      <c r="LVJ352" s="3"/>
      <c r="LVK352" s="3"/>
      <c r="LVL352" s="3"/>
      <c r="LVM352" s="3"/>
      <c r="LVN352" s="3"/>
      <c r="LVO352" s="3"/>
      <c r="LVP352" s="3"/>
      <c r="LVQ352" s="3"/>
      <c r="LVR352" s="3"/>
      <c r="LVS352" s="3"/>
      <c r="LVT352" s="3"/>
      <c r="LVU352" s="3"/>
      <c r="LVV352" s="3"/>
      <c r="LVW352" s="3"/>
      <c r="LVX352" s="3"/>
      <c r="LVY352" s="3"/>
      <c r="LVZ352" s="3"/>
      <c r="LWA352" s="3"/>
      <c r="LWB352" s="3"/>
      <c r="LWC352" s="3"/>
      <c r="LWD352" s="3"/>
      <c r="LWE352" s="3"/>
      <c r="LWF352" s="3"/>
      <c r="LWG352" s="3"/>
      <c r="LWH352" s="3"/>
      <c r="LWI352" s="3"/>
      <c r="LWJ352" s="3"/>
      <c r="LWK352" s="3"/>
      <c r="LWL352" s="3"/>
      <c r="LWM352" s="3"/>
      <c r="LWN352" s="3"/>
      <c r="LWO352" s="3"/>
      <c r="LWP352" s="3"/>
      <c r="LWQ352" s="3"/>
      <c r="LWR352" s="3"/>
      <c r="LWS352" s="3"/>
      <c r="LWT352" s="3"/>
      <c r="LWU352" s="3"/>
      <c r="LWV352" s="3"/>
      <c r="LWW352" s="3"/>
      <c r="LWX352" s="3"/>
      <c r="LWY352" s="3"/>
      <c r="LWZ352" s="3"/>
      <c r="LXA352" s="3"/>
      <c r="LXB352" s="3"/>
      <c r="LXC352" s="3"/>
      <c r="LXD352" s="3"/>
      <c r="LXE352" s="3"/>
      <c r="LXF352" s="3"/>
      <c r="LXG352" s="3"/>
      <c r="LXH352" s="3"/>
      <c r="LXI352" s="3"/>
      <c r="LXJ352" s="3"/>
      <c r="LXK352" s="3"/>
      <c r="LXL352" s="3"/>
      <c r="LXM352" s="3"/>
      <c r="LXN352" s="3"/>
      <c r="LXO352" s="3"/>
      <c r="LXP352" s="3"/>
      <c r="LXQ352" s="3"/>
      <c r="LXR352" s="3"/>
      <c r="LXS352" s="3"/>
      <c r="LXT352" s="3"/>
      <c r="LXU352" s="3"/>
      <c r="LXV352" s="3"/>
      <c r="LXW352" s="3"/>
      <c r="LXX352" s="3"/>
      <c r="LXY352" s="3"/>
      <c r="LXZ352" s="3"/>
      <c r="LYA352" s="3"/>
      <c r="LYB352" s="3"/>
      <c r="LYC352" s="3"/>
      <c r="LYD352" s="3"/>
      <c r="LYE352" s="3"/>
      <c r="LYF352" s="3"/>
      <c r="LYG352" s="3"/>
      <c r="LYH352" s="3"/>
      <c r="LYI352" s="3"/>
      <c r="LYJ352" s="3"/>
      <c r="LYK352" s="3"/>
      <c r="LYL352" s="3"/>
      <c r="LYM352" s="3"/>
      <c r="LYN352" s="3"/>
      <c r="LYO352" s="3"/>
      <c r="LYP352" s="3"/>
      <c r="LYQ352" s="3"/>
      <c r="LYR352" s="3"/>
      <c r="LYS352" s="3"/>
      <c r="LYT352" s="3"/>
      <c r="LYU352" s="3"/>
      <c r="LYV352" s="3"/>
      <c r="LYW352" s="3"/>
      <c r="LYX352" s="3"/>
      <c r="LYY352" s="3"/>
      <c r="LYZ352" s="3"/>
      <c r="LZA352" s="3"/>
      <c r="LZB352" s="3"/>
      <c r="LZC352" s="3"/>
      <c r="LZD352" s="3"/>
      <c r="LZE352" s="3"/>
      <c r="LZF352" s="3"/>
      <c r="LZG352" s="3"/>
      <c r="LZH352" s="3"/>
      <c r="LZI352" s="3"/>
      <c r="LZJ352" s="3"/>
      <c r="LZK352" s="3"/>
      <c r="LZL352" s="3"/>
      <c r="LZM352" s="3"/>
      <c r="LZN352" s="3"/>
      <c r="LZO352" s="3"/>
      <c r="LZP352" s="3"/>
      <c r="LZQ352" s="3"/>
      <c r="LZR352" s="3"/>
      <c r="LZS352" s="3"/>
      <c r="LZT352" s="3"/>
      <c r="LZU352" s="3"/>
      <c r="LZV352" s="3"/>
      <c r="LZW352" s="3"/>
      <c r="LZX352" s="3"/>
      <c r="LZY352" s="3"/>
      <c r="LZZ352" s="3"/>
      <c r="MAA352" s="3"/>
      <c r="MAB352" s="3"/>
      <c r="MAC352" s="3"/>
      <c r="MAD352" s="3"/>
      <c r="MAE352" s="3"/>
      <c r="MAF352" s="3"/>
      <c r="MAG352" s="3"/>
      <c r="MAH352" s="3"/>
      <c r="MAI352" s="3"/>
      <c r="MAJ352" s="3"/>
      <c r="MAK352" s="3"/>
      <c r="MAL352" s="3"/>
      <c r="MAM352" s="3"/>
      <c r="MAN352" s="3"/>
      <c r="MAO352" s="3"/>
      <c r="MAP352" s="3"/>
      <c r="MAQ352" s="3"/>
      <c r="MAR352" s="3"/>
      <c r="MAS352" s="3"/>
      <c r="MAT352" s="3"/>
      <c r="MAU352" s="3"/>
      <c r="MAV352" s="3"/>
      <c r="MAW352" s="3"/>
      <c r="MAX352" s="3"/>
      <c r="MAY352" s="3"/>
      <c r="MAZ352" s="3"/>
      <c r="MBA352" s="3"/>
      <c r="MBB352" s="3"/>
      <c r="MBC352" s="3"/>
      <c r="MBD352" s="3"/>
      <c r="MBE352" s="3"/>
      <c r="MBF352" s="3"/>
      <c r="MBG352" s="3"/>
      <c r="MBH352" s="3"/>
      <c r="MBI352" s="3"/>
      <c r="MBJ352" s="3"/>
      <c r="MBK352" s="3"/>
      <c r="MBL352" s="3"/>
      <c r="MBM352" s="3"/>
      <c r="MBN352" s="3"/>
      <c r="MBO352" s="3"/>
      <c r="MBP352" s="3"/>
      <c r="MBQ352" s="3"/>
      <c r="MBR352" s="3"/>
      <c r="MBS352" s="3"/>
      <c r="MBT352" s="3"/>
      <c r="MBU352" s="3"/>
      <c r="MBV352" s="3"/>
      <c r="MBW352" s="3"/>
      <c r="MBX352" s="3"/>
      <c r="MBY352" s="3"/>
      <c r="MBZ352" s="3"/>
      <c r="MCA352" s="3"/>
      <c r="MCB352" s="3"/>
      <c r="MCC352" s="3"/>
      <c r="MCD352" s="3"/>
      <c r="MCE352" s="3"/>
      <c r="MCF352" s="3"/>
      <c r="MCG352" s="3"/>
      <c r="MCH352" s="3"/>
      <c r="MCI352" s="3"/>
      <c r="MCJ352" s="3"/>
      <c r="MCK352" s="3"/>
      <c r="MCL352" s="3"/>
      <c r="MCM352" s="3"/>
      <c r="MCN352" s="3"/>
      <c r="MCO352" s="3"/>
      <c r="MCP352" s="3"/>
      <c r="MCQ352" s="3"/>
      <c r="MCR352" s="3"/>
      <c r="MCS352" s="3"/>
      <c r="MCT352" s="3"/>
      <c r="MCU352" s="3"/>
      <c r="MCV352" s="3"/>
      <c r="MCW352" s="3"/>
      <c r="MCX352" s="3"/>
      <c r="MCY352" s="3"/>
      <c r="MCZ352" s="3"/>
      <c r="MDA352" s="3"/>
      <c r="MDB352" s="3"/>
      <c r="MDC352" s="3"/>
      <c r="MDD352" s="3"/>
      <c r="MDE352" s="3"/>
      <c r="MDF352" s="3"/>
      <c r="MDG352" s="3"/>
      <c r="MDH352" s="3"/>
      <c r="MDI352" s="3"/>
      <c r="MDJ352" s="3"/>
      <c r="MDK352" s="3"/>
      <c r="MDL352" s="3"/>
      <c r="MDM352" s="3"/>
      <c r="MDN352" s="3"/>
      <c r="MDO352" s="3"/>
      <c r="MDP352" s="3"/>
      <c r="MDQ352" s="3"/>
      <c r="MDR352" s="3"/>
      <c r="MDS352" s="3"/>
      <c r="MDT352" s="3"/>
      <c r="MDU352" s="3"/>
      <c r="MDV352" s="3"/>
      <c r="MDW352" s="3"/>
      <c r="MDX352" s="3"/>
      <c r="MDY352" s="3"/>
      <c r="MDZ352" s="3"/>
      <c r="MEA352" s="3"/>
      <c r="MEB352" s="3"/>
      <c r="MEC352" s="3"/>
      <c r="MED352" s="3"/>
      <c r="MEE352" s="3"/>
      <c r="MEF352" s="3"/>
      <c r="MEG352" s="3"/>
      <c r="MEH352" s="3"/>
      <c r="MEI352" s="3"/>
      <c r="MEJ352" s="3"/>
      <c r="MEK352" s="3"/>
      <c r="MEL352" s="3"/>
      <c r="MEM352" s="3"/>
      <c r="MEN352" s="3"/>
      <c r="MEO352" s="3"/>
      <c r="MEP352" s="3"/>
      <c r="MEQ352" s="3"/>
      <c r="MER352" s="3"/>
      <c r="MES352" s="3"/>
      <c r="MET352" s="3"/>
      <c r="MEU352" s="3"/>
      <c r="MEV352" s="3"/>
      <c r="MEW352" s="3"/>
      <c r="MEX352" s="3"/>
      <c r="MEY352" s="3"/>
      <c r="MEZ352" s="3"/>
      <c r="MFA352" s="3"/>
      <c r="MFB352" s="3"/>
      <c r="MFC352" s="3"/>
      <c r="MFD352" s="3"/>
      <c r="MFE352" s="3"/>
      <c r="MFF352" s="3"/>
      <c r="MFG352" s="3"/>
      <c r="MFH352" s="3"/>
      <c r="MFI352" s="3"/>
      <c r="MFJ352" s="3"/>
      <c r="MFK352" s="3"/>
      <c r="MFL352" s="3"/>
      <c r="MFM352" s="3"/>
      <c r="MFN352" s="3"/>
      <c r="MFO352" s="3"/>
      <c r="MFP352" s="3"/>
      <c r="MFQ352" s="3"/>
      <c r="MFR352" s="3"/>
      <c r="MFS352" s="3"/>
      <c r="MFT352" s="3"/>
      <c r="MFU352" s="3"/>
      <c r="MFV352" s="3"/>
      <c r="MFW352" s="3"/>
      <c r="MFX352" s="3"/>
      <c r="MFY352" s="3"/>
      <c r="MFZ352" s="3"/>
      <c r="MGA352" s="3"/>
      <c r="MGB352" s="3"/>
      <c r="MGC352" s="3"/>
      <c r="MGD352" s="3"/>
      <c r="MGE352" s="3"/>
      <c r="MGF352" s="3"/>
      <c r="MGG352" s="3"/>
      <c r="MGH352" s="3"/>
      <c r="MGI352" s="3"/>
      <c r="MGJ352" s="3"/>
      <c r="MGK352" s="3"/>
      <c r="MGL352" s="3"/>
      <c r="MGM352" s="3"/>
      <c r="MGN352" s="3"/>
      <c r="MGO352" s="3"/>
      <c r="MGP352" s="3"/>
      <c r="MGQ352" s="3"/>
      <c r="MGR352" s="3"/>
      <c r="MGS352" s="3"/>
      <c r="MGT352" s="3"/>
      <c r="MGU352" s="3"/>
      <c r="MGV352" s="3"/>
      <c r="MGW352" s="3"/>
      <c r="MGX352" s="3"/>
      <c r="MGY352" s="3"/>
      <c r="MGZ352" s="3"/>
      <c r="MHA352" s="3"/>
      <c r="MHB352" s="3"/>
      <c r="MHC352" s="3"/>
      <c r="MHD352" s="3"/>
      <c r="MHE352" s="3"/>
      <c r="MHF352" s="3"/>
      <c r="MHG352" s="3"/>
      <c r="MHH352" s="3"/>
      <c r="MHI352" s="3"/>
      <c r="MHJ352" s="3"/>
      <c r="MHK352" s="3"/>
      <c r="MHL352" s="3"/>
      <c r="MHM352" s="3"/>
      <c r="MHN352" s="3"/>
      <c r="MHO352" s="3"/>
      <c r="MHP352" s="3"/>
      <c r="MHQ352" s="3"/>
      <c r="MHR352" s="3"/>
      <c r="MHS352" s="3"/>
      <c r="MHT352" s="3"/>
      <c r="MHU352" s="3"/>
      <c r="MHV352" s="3"/>
      <c r="MHW352" s="3"/>
      <c r="MHX352" s="3"/>
      <c r="MHY352" s="3"/>
      <c r="MHZ352" s="3"/>
      <c r="MIA352" s="3"/>
      <c r="MIB352" s="3"/>
      <c r="MIC352" s="3"/>
      <c r="MID352" s="3"/>
      <c r="MIE352" s="3"/>
      <c r="MIF352" s="3"/>
      <c r="MIG352" s="3"/>
      <c r="MIH352" s="3"/>
      <c r="MII352" s="3"/>
      <c r="MIJ352" s="3"/>
      <c r="MIK352" s="3"/>
      <c r="MIL352" s="3"/>
      <c r="MIM352" s="3"/>
      <c r="MIN352" s="3"/>
      <c r="MIO352" s="3"/>
      <c r="MIP352" s="3"/>
      <c r="MIQ352" s="3"/>
      <c r="MIR352" s="3"/>
      <c r="MIS352" s="3"/>
      <c r="MIT352" s="3"/>
      <c r="MIU352" s="3"/>
      <c r="MIV352" s="3"/>
      <c r="MIW352" s="3"/>
      <c r="MIX352" s="3"/>
      <c r="MIY352" s="3"/>
      <c r="MIZ352" s="3"/>
      <c r="MJA352" s="3"/>
      <c r="MJB352" s="3"/>
      <c r="MJC352" s="3"/>
      <c r="MJD352" s="3"/>
      <c r="MJE352" s="3"/>
      <c r="MJF352" s="3"/>
      <c r="MJG352" s="3"/>
      <c r="MJH352" s="3"/>
      <c r="MJI352" s="3"/>
      <c r="MJJ352" s="3"/>
      <c r="MJK352" s="3"/>
      <c r="MJL352" s="3"/>
      <c r="MJM352" s="3"/>
      <c r="MJN352" s="3"/>
      <c r="MJO352" s="3"/>
      <c r="MJP352" s="3"/>
      <c r="MJQ352" s="3"/>
      <c r="MJR352" s="3"/>
      <c r="MJS352" s="3"/>
      <c r="MJT352" s="3"/>
      <c r="MJU352" s="3"/>
      <c r="MJV352" s="3"/>
      <c r="MJW352" s="3"/>
      <c r="MJX352" s="3"/>
      <c r="MJY352" s="3"/>
      <c r="MJZ352" s="3"/>
      <c r="MKA352" s="3"/>
      <c r="MKB352" s="3"/>
      <c r="MKC352" s="3"/>
      <c r="MKD352" s="3"/>
      <c r="MKE352" s="3"/>
      <c r="MKF352" s="3"/>
      <c r="MKG352" s="3"/>
      <c r="MKH352" s="3"/>
      <c r="MKI352" s="3"/>
      <c r="MKJ352" s="3"/>
      <c r="MKK352" s="3"/>
      <c r="MKL352" s="3"/>
      <c r="MKM352" s="3"/>
      <c r="MKN352" s="3"/>
      <c r="MKO352" s="3"/>
      <c r="MKP352" s="3"/>
      <c r="MKQ352" s="3"/>
      <c r="MKR352" s="3"/>
      <c r="MKS352" s="3"/>
      <c r="MKT352" s="3"/>
      <c r="MKU352" s="3"/>
      <c r="MKV352" s="3"/>
      <c r="MKW352" s="3"/>
      <c r="MKX352" s="3"/>
      <c r="MKY352" s="3"/>
      <c r="MKZ352" s="3"/>
      <c r="MLA352" s="3"/>
      <c r="MLB352" s="3"/>
      <c r="MLC352" s="3"/>
      <c r="MLD352" s="3"/>
      <c r="MLE352" s="3"/>
      <c r="MLF352" s="3"/>
      <c r="MLG352" s="3"/>
      <c r="MLH352" s="3"/>
      <c r="MLI352" s="3"/>
      <c r="MLJ352" s="3"/>
      <c r="MLK352" s="3"/>
      <c r="MLL352" s="3"/>
      <c r="MLM352" s="3"/>
      <c r="MLN352" s="3"/>
      <c r="MLO352" s="3"/>
      <c r="MLP352" s="3"/>
      <c r="MLQ352" s="3"/>
      <c r="MLR352" s="3"/>
      <c r="MLS352" s="3"/>
      <c r="MLT352" s="3"/>
      <c r="MLU352" s="3"/>
      <c r="MLV352" s="3"/>
      <c r="MLW352" s="3"/>
      <c r="MLX352" s="3"/>
      <c r="MLY352" s="3"/>
      <c r="MLZ352" s="3"/>
      <c r="MMA352" s="3"/>
      <c r="MMB352" s="3"/>
      <c r="MMC352" s="3"/>
      <c r="MMD352" s="3"/>
      <c r="MME352" s="3"/>
      <c r="MMF352" s="3"/>
      <c r="MMG352" s="3"/>
      <c r="MMH352" s="3"/>
      <c r="MMI352" s="3"/>
      <c r="MMJ352" s="3"/>
      <c r="MMK352" s="3"/>
      <c r="MML352" s="3"/>
      <c r="MMM352" s="3"/>
      <c r="MMN352" s="3"/>
      <c r="MMO352" s="3"/>
      <c r="MMP352" s="3"/>
      <c r="MMQ352" s="3"/>
      <c r="MMR352" s="3"/>
      <c r="MMS352" s="3"/>
      <c r="MMT352" s="3"/>
      <c r="MMU352" s="3"/>
      <c r="MMV352" s="3"/>
      <c r="MMW352" s="3"/>
      <c r="MMX352" s="3"/>
      <c r="MMY352" s="3"/>
      <c r="MMZ352" s="3"/>
      <c r="MNA352" s="3"/>
      <c r="MNB352" s="3"/>
      <c r="MNC352" s="3"/>
      <c r="MND352" s="3"/>
      <c r="MNE352" s="3"/>
      <c r="MNF352" s="3"/>
      <c r="MNG352" s="3"/>
      <c r="MNH352" s="3"/>
      <c r="MNI352" s="3"/>
      <c r="MNJ352" s="3"/>
      <c r="MNK352" s="3"/>
      <c r="MNL352" s="3"/>
      <c r="MNM352" s="3"/>
      <c r="MNN352" s="3"/>
      <c r="MNO352" s="3"/>
      <c r="MNP352" s="3"/>
      <c r="MNQ352" s="3"/>
      <c r="MNR352" s="3"/>
      <c r="MNS352" s="3"/>
      <c r="MNT352" s="3"/>
      <c r="MNU352" s="3"/>
      <c r="MNV352" s="3"/>
      <c r="MNW352" s="3"/>
      <c r="MNX352" s="3"/>
      <c r="MNY352" s="3"/>
      <c r="MNZ352" s="3"/>
      <c r="MOA352" s="3"/>
      <c r="MOB352" s="3"/>
      <c r="MOC352" s="3"/>
      <c r="MOD352" s="3"/>
      <c r="MOE352" s="3"/>
      <c r="MOF352" s="3"/>
      <c r="MOG352" s="3"/>
      <c r="MOH352" s="3"/>
      <c r="MOI352" s="3"/>
      <c r="MOJ352" s="3"/>
      <c r="MOK352" s="3"/>
      <c r="MOL352" s="3"/>
      <c r="MOM352" s="3"/>
      <c r="MON352" s="3"/>
      <c r="MOO352" s="3"/>
      <c r="MOP352" s="3"/>
      <c r="MOQ352" s="3"/>
      <c r="MOR352" s="3"/>
      <c r="MOS352" s="3"/>
      <c r="MOT352" s="3"/>
      <c r="MOU352" s="3"/>
      <c r="MOV352" s="3"/>
      <c r="MOW352" s="3"/>
      <c r="MOX352" s="3"/>
      <c r="MOY352" s="3"/>
      <c r="MOZ352" s="3"/>
      <c r="MPA352" s="3"/>
      <c r="MPB352" s="3"/>
      <c r="MPC352" s="3"/>
      <c r="MPD352" s="3"/>
      <c r="MPE352" s="3"/>
      <c r="MPF352" s="3"/>
      <c r="MPG352" s="3"/>
      <c r="MPH352" s="3"/>
      <c r="MPI352" s="3"/>
      <c r="MPJ352" s="3"/>
      <c r="MPK352" s="3"/>
      <c r="MPL352" s="3"/>
      <c r="MPM352" s="3"/>
      <c r="MPN352" s="3"/>
      <c r="MPO352" s="3"/>
      <c r="MPP352" s="3"/>
      <c r="MPQ352" s="3"/>
      <c r="MPR352" s="3"/>
      <c r="MPS352" s="3"/>
      <c r="MPT352" s="3"/>
      <c r="MPU352" s="3"/>
      <c r="MPV352" s="3"/>
      <c r="MPW352" s="3"/>
      <c r="MPX352" s="3"/>
      <c r="MPY352" s="3"/>
      <c r="MPZ352" s="3"/>
      <c r="MQA352" s="3"/>
      <c r="MQB352" s="3"/>
      <c r="MQC352" s="3"/>
      <c r="MQD352" s="3"/>
      <c r="MQE352" s="3"/>
      <c r="MQF352" s="3"/>
      <c r="MQG352" s="3"/>
      <c r="MQH352" s="3"/>
      <c r="MQI352" s="3"/>
      <c r="MQJ352" s="3"/>
      <c r="MQK352" s="3"/>
      <c r="MQL352" s="3"/>
      <c r="MQM352" s="3"/>
      <c r="MQN352" s="3"/>
      <c r="MQO352" s="3"/>
      <c r="MQP352" s="3"/>
      <c r="MQQ352" s="3"/>
      <c r="MQR352" s="3"/>
      <c r="MQS352" s="3"/>
      <c r="MQT352" s="3"/>
      <c r="MQU352" s="3"/>
      <c r="MQV352" s="3"/>
      <c r="MQW352" s="3"/>
      <c r="MQX352" s="3"/>
      <c r="MQY352" s="3"/>
      <c r="MQZ352" s="3"/>
      <c r="MRA352" s="3"/>
      <c r="MRB352" s="3"/>
      <c r="MRC352" s="3"/>
      <c r="MRD352" s="3"/>
      <c r="MRE352" s="3"/>
      <c r="MRF352" s="3"/>
      <c r="MRG352" s="3"/>
      <c r="MRH352" s="3"/>
      <c r="MRI352" s="3"/>
      <c r="MRJ352" s="3"/>
      <c r="MRK352" s="3"/>
      <c r="MRL352" s="3"/>
      <c r="MRM352" s="3"/>
      <c r="MRN352" s="3"/>
      <c r="MRO352" s="3"/>
      <c r="MRP352" s="3"/>
      <c r="MRQ352" s="3"/>
      <c r="MRR352" s="3"/>
      <c r="MRS352" s="3"/>
      <c r="MRT352" s="3"/>
      <c r="MRU352" s="3"/>
      <c r="MRV352" s="3"/>
      <c r="MRW352" s="3"/>
      <c r="MRX352" s="3"/>
      <c r="MRY352" s="3"/>
      <c r="MRZ352" s="3"/>
      <c r="MSA352" s="3"/>
      <c r="MSB352" s="3"/>
      <c r="MSC352" s="3"/>
      <c r="MSD352" s="3"/>
      <c r="MSE352" s="3"/>
      <c r="MSF352" s="3"/>
      <c r="MSG352" s="3"/>
      <c r="MSH352" s="3"/>
      <c r="MSI352" s="3"/>
      <c r="MSJ352" s="3"/>
      <c r="MSK352" s="3"/>
      <c r="MSL352" s="3"/>
      <c r="MSM352" s="3"/>
      <c r="MSN352" s="3"/>
      <c r="MSO352" s="3"/>
      <c r="MSP352" s="3"/>
      <c r="MSQ352" s="3"/>
      <c r="MSR352" s="3"/>
      <c r="MSS352" s="3"/>
      <c r="MST352" s="3"/>
      <c r="MSU352" s="3"/>
      <c r="MSV352" s="3"/>
      <c r="MSW352" s="3"/>
      <c r="MSX352" s="3"/>
      <c r="MSY352" s="3"/>
      <c r="MSZ352" s="3"/>
      <c r="MTA352" s="3"/>
      <c r="MTB352" s="3"/>
      <c r="MTC352" s="3"/>
      <c r="MTD352" s="3"/>
      <c r="MTE352" s="3"/>
      <c r="MTF352" s="3"/>
      <c r="MTG352" s="3"/>
      <c r="MTH352" s="3"/>
      <c r="MTI352" s="3"/>
      <c r="MTJ352" s="3"/>
      <c r="MTK352" s="3"/>
      <c r="MTL352" s="3"/>
      <c r="MTM352" s="3"/>
      <c r="MTN352" s="3"/>
      <c r="MTO352" s="3"/>
      <c r="MTP352" s="3"/>
      <c r="MTQ352" s="3"/>
      <c r="MTR352" s="3"/>
      <c r="MTS352" s="3"/>
      <c r="MTT352" s="3"/>
      <c r="MTU352" s="3"/>
      <c r="MTV352" s="3"/>
      <c r="MTW352" s="3"/>
      <c r="MTX352" s="3"/>
      <c r="MTY352" s="3"/>
      <c r="MTZ352" s="3"/>
      <c r="MUA352" s="3"/>
      <c r="MUB352" s="3"/>
      <c r="MUC352" s="3"/>
      <c r="MUD352" s="3"/>
      <c r="MUE352" s="3"/>
      <c r="MUF352" s="3"/>
      <c r="MUG352" s="3"/>
      <c r="MUH352" s="3"/>
      <c r="MUI352" s="3"/>
      <c r="MUJ352" s="3"/>
      <c r="MUK352" s="3"/>
      <c r="MUL352" s="3"/>
      <c r="MUM352" s="3"/>
      <c r="MUN352" s="3"/>
      <c r="MUO352" s="3"/>
      <c r="MUP352" s="3"/>
      <c r="MUQ352" s="3"/>
      <c r="MUR352" s="3"/>
      <c r="MUS352" s="3"/>
      <c r="MUT352" s="3"/>
      <c r="MUU352" s="3"/>
      <c r="MUV352" s="3"/>
      <c r="MUW352" s="3"/>
      <c r="MUX352" s="3"/>
      <c r="MUY352" s="3"/>
      <c r="MUZ352" s="3"/>
      <c r="MVA352" s="3"/>
      <c r="MVB352" s="3"/>
      <c r="MVC352" s="3"/>
      <c r="MVD352" s="3"/>
      <c r="MVE352" s="3"/>
      <c r="MVF352" s="3"/>
      <c r="MVG352" s="3"/>
      <c r="MVH352" s="3"/>
      <c r="MVI352" s="3"/>
      <c r="MVJ352" s="3"/>
      <c r="MVK352" s="3"/>
      <c r="MVL352" s="3"/>
      <c r="MVM352" s="3"/>
      <c r="MVN352" s="3"/>
      <c r="MVO352" s="3"/>
      <c r="MVP352" s="3"/>
      <c r="MVQ352" s="3"/>
      <c r="MVR352" s="3"/>
      <c r="MVS352" s="3"/>
      <c r="MVT352" s="3"/>
      <c r="MVU352" s="3"/>
      <c r="MVV352" s="3"/>
      <c r="MVW352" s="3"/>
      <c r="MVX352" s="3"/>
      <c r="MVY352" s="3"/>
      <c r="MVZ352" s="3"/>
      <c r="MWA352" s="3"/>
      <c r="MWB352" s="3"/>
      <c r="MWC352" s="3"/>
      <c r="MWD352" s="3"/>
      <c r="MWE352" s="3"/>
      <c r="MWF352" s="3"/>
      <c r="MWG352" s="3"/>
      <c r="MWH352" s="3"/>
      <c r="MWI352" s="3"/>
      <c r="MWJ352" s="3"/>
      <c r="MWK352" s="3"/>
      <c r="MWL352" s="3"/>
      <c r="MWM352" s="3"/>
      <c r="MWN352" s="3"/>
      <c r="MWO352" s="3"/>
      <c r="MWP352" s="3"/>
      <c r="MWQ352" s="3"/>
      <c r="MWR352" s="3"/>
      <c r="MWS352" s="3"/>
      <c r="MWT352" s="3"/>
      <c r="MWU352" s="3"/>
      <c r="MWV352" s="3"/>
      <c r="MWW352" s="3"/>
      <c r="MWX352" s="3"/>
      <c r="MWY352" s="3"/>
      <c r="MWZ352" s="3"/>
      <c r="MXA352" s="3"/>
      <c r="MXB352" s="3"/>
      <c r="MXC352" s="3"/>
      <c r="MXD352" s="3"/>
      <c r="MXE352" s="3"/>
      <c r="MXF352" s="3"/>
      <c r="MXG352" s="3"/>
      <c r="MXH352" s="3"/>
      <c r="MXI352" s="3"/>
      <c r="MXJ352" s="3"/>
      <c r="MXK352" s="3"/>
      <c r="MXL352" s="3"/>
      <c r="MXM352" s="3"/>
      <c r="MXN352" s="3"/>
      <c r="MXO352" s="3"/>
      <c r="MXP352" s="3"/>
      <c r="MXQ352" s="3"/>
      <c r="MXR352" s="3"/>
      <c r="MXS352" s="3"/>
      <c r="MXT352" s="3"/>
      <c r="MXU352" s="3"/>
      <c r="MXV352" s="3"/>
      <c r="MXW352" s="3"/>
      <c r="MXX352" s="3"/>
      <c r="MXY352" s="3"/>
      <c r="MXZ352" s="3"/>
      <c r="MYA352" s="3"/>
      <c r="MYB352" s="3"/>
      <c r="MYC352" s="3"/>
      <c r="MYD352" s="3"/>
      <c r="MYE352" s="3"/>
      <c r="MYF352" s="3"/>
      <c r="MYG352" s="3"/>
      <c r="MYH352" s="3"/>
      <c r="MYI352" s="3"/>
      <c r="MYJ352" s="3"/>
      <c r="MYK352" s="3"/>
      <c r="MYL352" s="3"/>
      <c r="MYM352" s="3"/>
      <c r="MYN352" s="3"/>
      <c r="MYO352" s="3"/>
      <c r="MYP352" s="3"/>
      <c r="MYQ352" s="3"/>
      <c r="MYR352" s="3"/>
      <c r="MYS352" s="3"/>
      <c r="MYT352" s="3"/>
      <c r="MYU352" s="3"/>
      <c r="MYV352" s="3"/>
      <c r="MYW352" s="3"/>
      <c r="MYX352" s="3"/>
      <c r="MYY352" s="3"/>
      <c r="MYZ352" s="3"/>
      <c r="MZA352" s="3"/>
      <c r="MZB352" s="3"/>
      <c r="MZC352" s="3"/>
      <c r="MZD352" s="3"/>
      <c r="MZE352" s="3"/>
      <c r="MZF352" s="3"/>
      <c r="MZG352" s="3"/>
      <c r="MZH352" s="3"/>
      <c r="MZI352" s="3"/>
      <c r="MZJ352" s="3"/>
      <c r="MZK352" s="3"/>
      <c r="MZL352" s="3"/>
      <c r="MZM352" s="3"/>
      <c r="MZN352" s="3"/>
      <c r="MZO352" s="3"/>
      <c r="MZP352" s="3"/>
      <c r="MZQ352" s="3"/>
      <c r="MZR352" s="3"/>
      <c r="MZS352" s="3"/>
      <c r="MZT352" s="3"/>
      <c r="MZU352" s="3"/>
      <c r="MZV352" s="3"/>
      <c r="MZW352" s="3"/>
      <c r="MZX352" s="3"/>
      <c r="MZY352" s="3"/>
      <c r="MZZ352" s="3"/>
      <c r="NAA352" s="3"/>
      <c r="NAB352" s="3"/>
      <c r="NAC352" s="3"/>
      <c r="NAD352" s="3"/>
      <c r="NAE352" s="3"/>
      <c r="NAF352" s="3"/>
      <c r="NAG352" s="3"/>
      <c r="NAH352" s="3"/>
      <c r="NAI352" s="3"/>
      <c r="NAJ352" s="3"/>
      <c r="NAK352" s="3"/>
      <c r="NAL352" s="3"/>
      <c r="NAM352" s="3"/>
      <c r="NAN352" s="3"/>
      <c r="NAO352" s="3"/>
      <c r="NAP352" s="3"/>
      <c r="NAQ352" s="3"/>
      <c r="NAR352" s="3"/>
      <c r="NAS352" s="3"/>
      <c r="NAT352" s="3"/>
      <c r="NAU352" s="3"/>
      <c r="NAV352" s="3"/>
      <c r="NAW352" s="3"/>
      <c r="NAX352" s="3"/>
      <c r="NAY352" s="3"/>
      <c r="NAZ352" s="3"/>
      <c r="NBA352" s="3"/>
      <c r="NBB352" s="3"/>
      <c r="NBC352" s="3"/>
      <c r="NBD352" s="3"/>
      <c r="NBE352" s="3"/>
      <c r="NBF352" s="3"/>
      <c r="NBG352" s="3"/>
      <c r="NBH352" s="3"/>
      <c r="NBI352" s="3"/>
      <c r="NBJ352" s="3"/>
      <c r="NBK352" s="3"/>
      <c r="NBL352" s="3"/>
      <c r="NBM352" s="3"/>
      <c r="NBN352" s="3"/>
      <c r="NBO352" s="3"/>
      <c r="NBP352" s="3"/>
      <c r="NBQ352" s="3"/>
      <c r="NBR352" s="3"/>
      <c r="NBS352" s="3"/>
      <c r="NBT352" s="3"/>
      <c r="NBU352" s="3"/>
      <c r="NBV352" s="3"/>
      <c r="NBW352" s="3"/>
      <c r="NBX352" s="3"/>
      <c r="NBY352" s="3"/>
      <c r="NBZ352" s="3"/>
      <c r="NCA352" s="3"/>
      <c r="NCB352" s="3"/>
      <c r="NCC352" s="3"/>
      <c r="NCD352" s="3"/>
      <c r="NCE352" s="3"/>
      <c r="NCF352" s="3"/>
      <c r="NCG352" s="3"/>
      <c r="NCH352" s="3"/>
      <c r="NCI352" s="3"/>
      <c r="NCJ352" s="3"/>
      <c r="NCK352" s="3"/>
      <c r="NCL352" s="3"/>
      <c r="NCM352" s="3"/>
      <c r="NCN352" s="3"/>
      <c r="NCO352" s="3"/>
      <c r="NCP352" s="3"/>
      <c r="NCQ352" s="3"/>
      <c r="NCR352" s="3"/>
      <c r="NCS352" s="3"/>
      <c r="NCT352" s="3"/>
      <c r="NCU352" s="3"/>
      <c r="NCV352" s="3"/>
      <c r="NCW352" s="3"/>
      <c r="NCX352" s="3"/>
      <c r="NCY352" s="3"/>
      <c r="NCZ352" s="3"/>
      <c r="NDA352" s="3"/>
      <c r="NDB352" s="3"/>
      <c r="NDC352" s="3"/>
      <c r="NDD352" s="3"/>
      <c r="NDE352" s="3"/>
      <c r="NDF352" s="3"/>
      <c r="NDG352" s="3"/>
      <c r="NDH352" s="3"/>
      <c r="NDI352" s="3"/>
      <c r="NDJ352" s="3"/>
      <c r="NDK352" s="3"/>
      <c r="NDL352" s="3"/>
      <c r="NDM352" s="3"/>
      <c r="NDN352" s="3"/>
      <c r="NDO352" s="3"/>
      <c r="NDP352" s="3"/>
      <c r="NDQ352" s="3"/>
      <c r="NDR352" s="3"/>
      <c r="NDS352" s="3"/>
      <c r="NDT352" s="3"/>
      <c r="NDU352" s="3"/>
      <c r="NDV352" s="3"/>
      <c r="NDW352" s="3"/>
      <c r="NDX352" s="3"/>
      <c r="NDY352" s="3"/>
      <c r="NDZ352" s="3"/>
      <c r="NEA352" s="3"/>
      <c r="NEB352" s="3"/>
      <c r="NEC352" s="3"/>
      <c r="NED352" s="3"/>
      <c r="NEE352" s="3"/>
      <c r="NEF352" s="3"/>
      <c r="NEG352" s="3"/>
      <c r="NEH352" s="3"/>
      <c r="NEI352" s="3"/>
      <c r="NEJ352" s="3"/>
      <c r="NEK352" s="3"/>
      <c r="NEL352" s="3"/>
      <c r="NEM352" s="3"/>
      <c r="NEN352" s="3"/>
      <c r="NEO352" s="3"/>
      <c r="NEP352" s="3"/>
      <c r="NEQ352" s="3"/>
      <c r="NER352" s="3"/>
      <c r="NES352" s="3"/>
      <c r="NET352" s="3"/>
      <c r="NEU352" s="3"/>
      <c r="NEV352" s="3"/>
      <c r="NEW352" s="3"/>
      <c r="NEX352" s="3"/>
      <c r="NEY352" s="3"/>
      <c r="NEZ352" s="3"/>
      <c r="NFA352" s="3"/>
      <c r="NFB352" s="3"/>
      <c r="NFC352" s="3"/>
      <c r="NFD352" s="3"/>
      <c r="NFE352" s="3"/>
      <c r="NFF352" s="3"/>
      <c r="NFG352" s="3"/>
      <c r="NFH352" s="3"/>
      <c r="NFI352" s="3"/>
      <c r="NFJ352" s="3"/>
      <c r="NFK352" s="3"/>
      <c r="NFL352" s="3"/>
      <c r="NFM352" s="3"/>
      <c r="NFN352" s="3"/>
      <c r="NFO352" s="3"/>
      <c r="NFP352" s="3"/>
      <c r="NFQ352" s="3"/>
      <c r="NFR352" s="3"/>
      <c r="NFS352" s="3"/>
      <c r="NFT352" s="3"/>
      <c r="NFU352" s="3"/>
      <c r="NFV352" s="3"/>
      <c r="NFW352" s="3"/>
      <c r="NFX352" s="3"/>
      <c r="NFY352" s="3"/>
      <c r="NFZ352" s="3"/>
      <c r="NGA352" s="3"/>
      <c r="NGB352" s="3"/>
      <c r="NGC352" s="3"/>
      <c r="NGD352" s="3"/>
      <c r="NGE352" s="3"/>
      <c r="NGF352" s="3"/>
      <c r="NGG352" s="3"/>
      <c r="NGH352" s="3"/>
      <c r="NGI352" s="3"/>
      <c r="NGJ352" s="3"/>
      <c r="NGK352" s="3"/>
      <c r="NGL352" s="3"/>
      <c r="NGM352" s="3"/>
      <c r="NGN352" s="3"/>
      <c r="NGO352" s="3"/>
      <c r="NGP352" s="3"/>
      <c r="NGQ352" s="3"/>
      <c r="NGR352" s="3"/>
      <c r="NGS352" s="3"/>
      <c r="NGT352" s="3"/>
      <c r="NGU352" s="3"/>
      <c r="NGV352" s="3"/>
      <c r="NGW352" s="3"/>
      <c r="NGX352" s="3"/>
      <c r="NGY352" s="3"/>
      <c r="NGZ352" s="3"/>
      <c r="NHA352" s="3"/>
      <c r="NHB352" s="3"/>
      <c r="NHC352" s="3"/>
      <c r="NHD352" s="3"/>
      <c r="NHE352" s="3"/>
      <c r="NHF352" s="3"/>
      <c r="NHG352" s="3"/>
      <c r="NHH352" s="3"/>
      <c r="NHI352" s="3"/>
      <c r="NHJ352" s="3"/>
      <c r="NHK352" s="3"/>
      <c r="NHL352" s="3"/>
      <c r="NHM352" s="3"/>
      <c r="NHN352" s="3"/>
      <c r="NHO352" s="3"/>
      <c r="NHP352" s="3"/>
      <c r="NHQ352" s="3"/>
      <c r="NHR352" s="3"/>
      <c r="NHS352" s="3"/>
      <c r="NHT352" s="3"/>
      <c r="NHU352" s="3"/>
      <c r="NHV352" s="3"/>
      <c r="NHW352" s="3"/>
      <c r="NHX352" s="3"/>
      <c r="NHY352" s="3"/>
      <c r="NHZ352" s="3"/>
      <c r="NIA352" s="3"/>
      <c r="NIB352" s="3"/>
      <c r="NIC352" s="3"/>
      <c r="NID352" s="3"/>
      <c r="NIE352" s="3"/>
      <c r="NIF352" s="3"/>
      <c r="NIG352" s="3"/>
      <c r="NIH352" s="3"/>
      <c r="NII352" s="3"/>
      <c r="NIJ352" s="3"/>
      <c r="NIK352" s="3"/>
      <c r="NIL352" s="3"/>
      <c r="NIM352" s="3"/>
      <c r="NIN352" s="3"/>
      <c r="NIO352" s="3"/>
      <c r="NIP352" s="3"/>
      <c r="NIQ352" s="3"/>
      <c r="NIR352" s="3"/>
      <c r="NIS352" s="3"/>
      <c r="NIT352" s="3"/>
      <c r="NIU352" s="3"/>
      <c r="NIV352" s="3"/>
      <c r="NIW352" s="3"/>
      <c r="NIX352" s="3"/>
      <c r="NIY352" s="3"/>
      <c r="NIZ352" s="3"/>
      <c r="NJA352" s="3"/>
      <c r="NJB352" s="3"/>
      <c r="NJC352" s="3"/>
      <c r="NJD352" s="3"/>
      <c r="NJE352" s="3"/>
      <c r="NJF352" s="3"/>
      <c r="NJG352" s="3"/>
      <c r="NJH352" s="3"/>
      <c r="NJI352" s="3"/>
      <c r="NJJ352" s="3"/>
      <c r="NJK352" s="3"/>
      <c r="NJL352" s="3"/>
      <c r="NJM352" s="3"/>
      <c r="NJN352" s="3"/>
      <c r="NJO352" s="3"/>
      <c r="NJP352" s="3"/>
      <c r="NJQ352" s="3"/>
      <c r="NJR352" s="3"/>
      <c r="NJS352" s="3"/>
      <c r="NJT352" s="3"/>
      <c r="NJU352" s="3"/>
      <c r="NJV352" s="3"/>
      <c r="NJW352" s="3"/>
      <c r="NJX352" s="3"/>
      <c r="NJY352" s="3"/>
      <c r="NJZ352" s="3"/>
      <c r="NKA352" s="3"/>
      <c r="NKB352" s="3"/>
      <c r="NKC352" s="3"/>
      <c r="NKD352" s="3"/>
      <c r="NKE352" s="3"/>
      <c r="NKF352" s="3"/>
      <c r="NKG352" s="3"/>
      <c r="NKH352" s="3"/>
      <c r="NKI352" s="3"/>
      <c r="NKJ352" s="3"/>
      <c r="NKK352" s="3"/>
      <c r="NKL352" s="3"/>
      <c r="NKM352" s="3"/>
      <c r="NKN352" s="3"/>
      <c r="NKO352" s="3"/>
      <c r="NKP352" s="3"/>
      <c r="NKQ352" s="3"/>
      <c r="NKR352" s="3"/>
      <c r="NKS352" s="3"/>
      <c r="NKT352" s="3"/>
      <c r="NKU352" s="3"/>
      <c r="NKV352" s="3"/>
      <c r="NKW352" s="3"/>
      <c r="NKX352" s="3"/>
      <c r="NKY352" s="3"/>
      <c r="NKZ352" s="3"/>
      <c r="NLA352" s="3"/>
      <c r="NLB352" s="3"/>
      <c r="NLC352" s="3"/>
      <c r="NLD352" s="3"/>
      <c r="NLE352" s="3"/>
      <c r="NLF352" s="3"/>
      <c r="NLG352" s="3"/>
      <c r="NLH352" s="3"/>
      <c r="NLI352" s="3"/>
      <c r="NLJ352" s="3"/>
      <c r="NLK352" s="3"/>
      <c r="NLL352" s="3"/>
      <c r="NLM352" s="3"/>
      <c r="NLN352" s="3"/>
      <c r="NLO352" s="3"/>
      <c r="NLP352" s="3"/>
      <c r="NLQ352" s="3"/>
      <c r="NLR352" s="3"/>
      <c r="NLS352" s="3"/>
      <c r="NLT352" s="3"/>
      <c r="NLU352" s="3"/>
      <c r="NLV352" s="3"/>
      <c r="NLW352" s="3"/>
      <c r="NLX352" s="3"/>
      <c r="NLY352" s="3"/>
      <c r="NLZ352" s="3"/>
      <c r="NMA352" s="3"/>
      <c r="NMB352" s="3"/>
      <c r="NMC352" s="3"/>
      <c r="NMD352" s="3"/>
      <c r="NME352" s="3"/>
      <c r="NMF352" s="3"/>
      <c r="NMG352" s="3"/>
      <c r="NMH352" s="3"/>
      <c r="NMI352" s="3"/>
      <c r="NMJ352" s="3"/>
      <c r="NMK352" s="3"/>
      <c r="NML352" s="3"/>
      <c r="NMM352" s="3"/>
      <c r="NMN352" s="3"/>
      <c r="NMO352" s="3"/>
      <c r="NMP352" s="3"/>
      <c r="NMQ352" s="3"/>
      <c r="NMR352" s="3"/>
      <c r="NMS352" s="3"/>
      <c r="NMT352" s="3"/>
      <c r="NMU352" s="3"/>
      <c r="NMV352" s="3"/>
      <c r="NMW352" s="3"/>
      <c r="NMX352" s="3"/>
      <c r="NMY352" s="3"/>
      <c r="NMZ352" s="3"/>
      <c r="NNA352" s="3"/>
      <c r="NNB352" s="3"/>
      <c r="NNC352" s="3"/>
      <c r="NND352" s="3"/>
      <c r="NNE352" s="3"/>
      <c r="NNF352" s="3"/>
      <c r="NNG352" s="3"/>
      <c r="NNH352" s="3"/>
      <c r="NNI352" s="3"/>
      <c r="NNJ352" s="3"/>
      <c r="NNK352" s="3"/>
      <c r="NNL352" s="3"/>
      <c r="NNM352" s="3"/>
      <c r="NNN352" s="3"/>
      <c r="NNO352" s="3"/>
      <c r="NNP352" s="3"/>
      <c r="NNQ352" s="3"/>
      <c r="NNR352" s="3"/>
      <c r="NNS352" s="3"/>
      <c r="NNT352" s="3"/>
      <c r="NNU352" s="3"/>
      <c r="NNV352" s="3"/>
      <c r="NNW352" s="3"/>
      <c r="NNX352" s="3"/>
      <c r="NNY352" s="3"/>
      <c r="NNZ352" s="3"/>
      <c r="NOA352" s="3"/>
      <c r="NOB352" s="3"/>
      <c r="NOC352" s="3"/>
      <c r="NOD352" s="3"/>
      <c r="NOE352" s="3"/>
      <c r="NOF352" s="3"/>
      <c r="NOG352" s="3"/>
      <c r="NOH352" s="3"/>
      <c r="NOI352" s="3"/>
      <c r="NOJ352" s="3"/>
      <c r="NOK352" s="3"/>
      <c r="NOL352" s="3"/>
      <c r="NOM352" s="3"/>
      <c r="NON352" s="3"/>
      <c r="NOO352" s="3"/>
      <c r="NOP352" s="3"/>
      <c r="NOQ352" s="3"/>
      <c r="NOR352" s="3"/>
      <c r="NOS352" s="3"/>
      <c r="NOT352" s="3"/>
      <c r="NOU352" s="3"/>
      <c r="NOV352" s="3"/>
      <c r="NOW352" s="3"/>
      <c r="NOX352" s="3"/>
      <c r="NOY352" s="3"/>
      <c r="NOZ352" s="3"/>
      <c r="NPA352" s="3"/>
      <c r="NPB352" s="3"/>
      <c r="NPC352" s="3"/>
      <c r="NPD352" s="3"/>
      <c r="NPE352" s="3"/>
      <c r="NPF352" s="3"/>
      <c r="NPG352" s="3"/>
      <c r="NPH352" s="3"/>
      <c r="NPI352" s="3"/>
      <c r="NPJ352" s="3"/>
      <c r="NPK352" s="3"/>
      <c r="NPL352" s="3"/>
      <c r="NPM352" s="3"/>
      <c r="NPN352" s="3"/>
      <c r="NPO352" s="3"/>
      <c r="NPP352" s="3"/>
      <c r="NPQ352" s="3"/>
      <c r="NPR352" s="3"/>
      <c r="NPS352" s="3"/>
      <c r="NPT352" s="3"/>
      <c r="NPU352" s="3"/>
      <c r="NPV352" s="3"/>
      <c r="NPW352" s="3"/>
      <c r="NPX352" s="3"/>
      <c r="NPY352" s="3"/>
      <c r="NPZ352" s="3"/>
      <c r="NQA352" s="3"/>
      <c r="NQB352" s="3"/>
      <c r="NQC352" s="3"/>
      <c r="NQD352" s="3"/>
      <c r="NQE352" s="3"/>
      <c r="NQF352" s="3"/>
      <c r="NQG352" s="3"/>
      <c r="NQH352" s="3"/>
      <c r="NQI352" s="3"/>
      <c r="NQJ352" s="3"/>
      <c r="NQK352" s="3"/>
      <c r="NQL352" s="3"/>
      <c r="NQM352" s="3"/>
      <c r="NQN352" s="3"/>
      <c r="NQO352" s="3"/>
      <c r="NQP352" s="3"/>
      <c r="NQQ352" s="3"/>
      <c r="NQR352" s="3"/>
      <c r="NQS352" s="3"/>
      <c r="NQT352" s="3"/>
      <c r="NQU352" s="3"/>
      <c r="NQV352" s="3"/>
      <c r="NQW352" s="3"/>
      <c r="NQX352" s="3"/>
      <c r="NQY352" s="3"/>
      <c r="NQZ352" s="3"/>
      <c r="NRA352" s="3"/>
      <c r="NRB352" s="3"/>
      <c r="NRC352" s="3"/>
      <c r="NRD352" s="3"/>
      <c r="NRE352" s="3"/>
      <c r="NRF352" s="3"/>
      <c r="NRG352" s="3"/>
      <c r="NRH352" s="3"/>
      <c r="NRI352" s="3"/>
      <c r="NRJ352" s="3"/>
      <c r="NRK352" s="3"/>
      <c r="NRL352" s="3"/>
      <c r="NRM352" s="3"/>
      <c r="NRN352" s="3"/>
      <c r="NRO352" s="3"/>
      <c r="NRP352" s="3"/>
      <c r="NRQ352" s="3"/>
      <c r="NRR352" s="3"/>
      <c r="NRS352" s="3"/>
      <c r="NRT352" s="3"/>
      <c r="NRU352" s="3"/>
      <c r="NRV352" s="3"/>
      <c r="NRW352" s="3"/>
      <c r="NRX352" s="3"/>
      <c r="NRY352" s="3"/>
      <c r="NRZ352" s="3"/>
      <c r="NSA352" s="3"/>
      <c r="NSB352" s="3"/>
      <c r="NSC352" s="3"/>
      <c r="NSD352" s="3"/>
      <c r="NSE352" s="3"/>
      <c r="NSF352" s="3"/>
      <c r="NSG352" s="3"/>
      <c r="NSH352" s="3"/>
      <c r="NSI352" s="3"/>
      <c r="NSJ352" s="3"/>
      <c r="NSK352" s="3"/>
      <c r="NSL352" s="3"/>
      <c r="NSM352" s="3"/>
      <c r="NSN352" s="3"/>
      <c r="NSO352" s="3"/>
      <c r="NSP352" s="3"/>
      <c r="NSQ352" s="3"/>
      <c r="NSR352" s="3"/>
      <c r="NSS352" s="3"/>
      <c r="NST352" s="3"/>
      <c r="NSU352" s="3"/>
      <c r="NSV352" s="3"/>
      <c r="NSW352" s="3"/>
      <c r="NSX352" s="3"/>
      <c r="NSY352" s="3"/>
      <c r="NSZ352" s="3"/>
      <c r="NTA352" s="3"/>
      <c r="NTB352" s="3"/>
      <c r="NTC352" s="3"/>
      <c r="NTD352" s="3"/>
      <c r="NTE352" s="3"/>
      <c r="NTF352" s="3"/>
      <c r="NTG352" s="3"/>
      <c r="NTH352" s="3"/>
      <c r="NTI352" s="3"/>
      <c r="NTJ352" s="3"/>
      <c r="NTK352" s="3"/>
      <c r="NTL352" s="3"/>
      <c r="NTM352" s="3"/>
      <c r="NTN352" s="3"/>
      <c r="NTO352" s="3"/>
      <c r="NTP352" s="3"/>
      <c r="NTQ352" s="3"/>
      <c r="NTR352" s="3"/>
      <c r="NTS352" s="3"/>
      <c r="NTT352" s="3"/>
      <c r="NTU352" s="3"/>
      <c r="NTV352" s="3"/>
      <c r="NTW352" s="3"/>
      <c r="NTX352" s="3"/>
      <c r="NTY352" s="3"/>
      <c r="NTZ352" s="3"/>
      <c r="NUA352" s="3"/>
      <c r="NUB352" s="3"/>
      <c r="NUC352" s="3"/>
      <c r="NUD352" s="3"/>
      <c r="NUE352" s="3"/>
      <c r="NUF352" s="3"/>
      <c r="NUG352" s="3"/>
      <c r="NUH352" s="3"/>
      <c r="NUI352" s="3"/>
      <c r="NUJ352" s="3"/>
      <c r="NUK352" s="3"/>
      <c r="NUL352" s="3"/>
      <c r="NUM352" s="3"/>
      <c r="NUN352" s="3"/>
      <c r="NUO352" s="3"/>
      <c r="NUP352" s="3"/>
      <c r="NUQ352" s="3"/>
      <c r="NUR352" s="3"/>
      <c r="NUS352" s="3"/>
      <c r="NUT352" s="3"/>
      <c r="NUU352" s="3"/>
      <c r="NUV352" s="3"/>
      <c r="NUW352" s="3"/>
      <c r="NUX352" s="3"/>
      <c r="NUY352" s="3"/>
      <c r="NUZ352" s="3"/>
      <c r="NVA352" s="3"/>
      <c r="NVB352" s="3"/>
      <c r="NVC352" s="3"/>
      <c r="NVD352" s="3"/>
      <c r="NVE352" s="3"/>
      <c r="NVF352" s="3"/>
      <c r="NVG352" s="3"/>
      <c r="NVH352" s="3"/>
      <c r="NVI352" s="3"/>
      <c r="NVJ352" s="3"/>
      <c r="NVK352" s="3"/>
      <c r="NVL352" s="3"/>
      <c r="NVM352" s="3"/>
      <c r="NVN352" s="3"/>
      <c r="NVO352" s="3"/>
      <c r="NVP352" s="3"/>
      <c r="NVQ352" s="3"/>
      <c r="NVR352" s="3"/>
      <c r="NVS352" s="3"/>
      <c r="NVT352" s="3"/>
      <c r="NVU352" s="3"/>
      <c r="NVV352" s="3"/>
      <c r="NVW352" s="3"/>
      <c r="NVX352" s="3"/>
      <c r="NVY352" s="3"/>
      <c r="NVZ352" s="3"/>
      <c r="NWA352" s="3"/>
      <c r="NWB352" s="3"/>
      <c r="NWC352" s="3"/>
      <c r="NWD352" s="3"/>
      <c r="NWE352" s="3"/>
      <c r="NWF352" s="3"/>
      <c r="NWG352" s="3"/>
      <c r="NWH352" s="3"/>
      <c r="NWI352" s="3"/>
      <c r="NWJ352" s="3"/>
      <c r="NWK352" s="3"/>
      <c r="NWL352" s="3"/>
      <c r="NWM352" s="3"/>
      <c r="NWN352" s="3"/>
      <c r="NWO352" s="3"/>
      <c r="NWP352" s="3"/>
      <c r="NWQ352" s="3"/>
      <c r="NWR352" s="3"/>
      <c r="NWS352" s="3"/>
      <c r="NWT352" s="3"/>
      <c r="NWU352" s="3"/>
      <c r="NWV352" s="3"/>
      <c r="NWW352" s="3"/>
      <c r="NWX352" s="3"/>
      <c r="NWY352" s="3"/>
      <c r="NWZ352" s="3"/>
      <c r="NXA352" s="3"/>
      <c r="NXB352" s="3"/>
      <c r="NXC352" s="3"/>
      <c r="NXD352" s="3"/>
      <c r="NXE352" s="3"/>
      <c r="NXF352" s="3"/>
      <c r="NXG352" s="3"/>
      <c r="NXH352" s="3"/>
      <c r="NXI352" s="3"/>
      <c r="NXJ352" s="3"/>
      <c r="NXK352" s="3"/>
      <c r="NXL352" s="3"/>
      <c r="NXM352" s="3"/>
      <c r="NXN352" s="3"/>
      <c r="NXO352" s="3"/>
      <c r="NXP352" s="3"/>
      <c r="NXQ352" s="3"/>
      <c r="NXR352" s="3"/>
      <c r="NXS352" s="3"/>
      <c r="NXT352" s="3"/>
      <c r="NXU352" s="3"/>
      <c r="NXV352" s="3"/>
      <c r="NXW352" s="3"/>
      <c r="NXX352" s="3"/>
      <c r="NXY352" s="3"/>
      <c r="NXZ352" s="3"/>
      <c r="NYA352" s="3"/>
      <c r="NYB352" s="3"/>
      <c r="NYC352" s="3"/>
      <c r="NYD352" s="3"/>
      <c r="NYE352" s="3"/>
      <c r="NYF352" s="3"/>
      <c r="NYG352" s="3"/>
      <c r="NYH352" s="3"/>
      <c r="NYI352" s="3"/>
      <c r="NYJ352" s="3"/>
      <c r="NYK352" s="3"/>
      <c r="NYL352" s="3"/>
      <c r="NYM352" s="3"/>
      <c r="NYN352" s="3"/>
      <c r="NYO352" s="3"/>
      <c r="NYP352" s="3"/>
      <c r="NYQ352" s="3"/>
      <c r="NYR352" s="3"/>
      <c r="NYS352" s="3"/>
      <c r="NYT352" s="3"/>
      <c r="NYU352" s="3"/>
      <c r="NYV352" s="3"/>
      <c r="NYW352" s="3"/>
      <c r="NYX352" s="3"/>
      <c r="NYY352" s="3"/>
      <c r="NYZ352" s="3"/>
      <c r="NZA352" s="3"/>
      <c r="NZB352" s="3"/>
      <c r="NZC352" s="3"/>
      <c r="NZD352" s="3"/>
      <c r="NZE352" s="3"/>
      <c r="NZF352" s="3"/>
      <c r="NZG352" s="3"/>
      <c r="NZH352" s="3"/>
      <c r="NZI352" s="3"/>
      <c r="NZJ352" s="3"/>
      <c r="NZK352" s="3"/>
      <c r="NZL352" s="3"/>
      <c r="NZM352" s="3"/>
      <c r="NZN352" s="3"/>
      <c r="NZO352" s="3"/>
      <c r="NZP352" s="3"/>
      <c r="NZQ352" s="3"/>
      <c r="NZR352" s="3"/>
      <c r="NZS352" s="3"/>
      <c r="NZT352" s="3"/>
      <c r="NZU352" s="3"/>
      <c r="NZV352" s="3"/>
      <c r="NZW352" s="3"/>
      <c r="NZX352" s="3"/>
      <c r="NZY352" s="3"/>
      <c r="NZZ352" s="3"/>
      <c r="OAA352" s="3"/>
      <c r="OAB352" s="3"/>
      <c r="OAC352" s="3"/>
      <c r="OAD352" s="3"/>
      <c r="OAE352" s="3"/>
      <c r="OAF352" s="3"/>
      <c r="OAG352" s="3"/>
      <c r="OAH352" s="3"/>
      <c r="OAI352" s="3"/>
      <c r="OAJ352" s="3"/>
      <c r="OAK352" s="3"/>
      <c r="OAL352" s="3"/>
      <c r="OAM352" s="3"/>
      <c r="OAN352" s="3"/>
      <c r="OAO352" s="3"/>
      <c r="OAP352" s="3"/>
      <c r="OAQ352" s="3"/>
      <c r="OAR352" s="3"/>
      <c r="OAS352" s="3"/>
      <c r="OAT352" s="3"/>
      <c r="OAU352" s="3"/>
      <c r="OAV352" s="3"/>
      <c r="OAW352" s="3"/>
      <c r="OAX352" s="3"/>
      <c r="OAY352" s="3"/>
      <c r="OAZ352" s="3"/>
      <c r="OBA352" s="3"/>
      <c r="OBB352" s="3"/>
      <c r="OBC352" s="3"/>
      <c r="OBD352" s="3"/>
      <c r="OBE352" s="3"/>
      <c r="OBF352" s="3"/>
      <c r="OBG352" s="3"/>
      <c r="OBH352" s="3"/>
      <c r="OBI352" s="3"/>
      <c r="OBJ352" s="3"/>
      <c r="OBK352" s="3"/>
      <c r="OBL352" s="3"/>
      <c r="OBM352" s="3"/>
      <c r="OBN352" s="3"/>
      <c r="OBO352" s="3"/>
      <c r="OBP352" s="3"/>
      <c r="OBQ352" s="3"/>
      <c r="OBR352" s="3"/>
      <c r="OBS352" s="3"/>
      <c r="OBT352" s="3"/>
      <c r="OBU352" s="3"/>
      <c r="OBV352" s="3"/>
      <c r="OBW352" s="3"/>
      <c r="OBX352" s="3"/>
      <c r="OBY352" s="3"/>
      <c r="OBZ352" s="3"/>
      <c r="OCA352" s="3"/>
      <c r="OCB352" s="3"/>
      <c r="OCC352" s="3"/>
      <c r="OCD352" s="3"/>
      <c r="OCE352" s="3"/>
      <c r="OCF352" s="3"/>
      <c r="OCG352" s="3"/>
      <c r="OCH352" s="3"/>
      <c r="OCI352" s="3"/>
      <c r="OCJ352" s="3"/>
      <c r="OCK352" s="3"/>
      <c r="OCL352" s="3"/>
      <c r="OCM352" s="3"/>
      <c r="OCN352" s="3"/>
      <c r="OCO352" s="3"/>
      <c r="OCP352" s="3"/>
      <c r="OCQ352" s="3"/>
      <c r="OCR352" s="3"/>
      <c r="OCS352" s="3"/>
      <c r="OCT352" s="3"/>
      <c r="OCU352" s="3"/>
      <c r="OCV352" s="3"/>
      <c r="OCW352" s="3"/>
      <c r="OCX352" s="3"/>
      <c r="OCY352" s="3"/>
      <c r="OCZ352" s="3"/>
      <c r="ODA352" s="3"/>
      <c r="ODB352" s="3"/>
      <c r="ODC352" s="3"/>
      <c r="ODD352" s="3"/>
      <c r="ODE352" s="3"/>
      <c r="ODF352" s="3"/>
      <c r="ODG352" s="3"/>
      <c r="ODH352" s="3"/>
      <c r="ODI352" s="3"/>
      <c r="ODJ352" s="3"/>
      <c r="ODK352" s="3"/>
      <c r="ODL352" s="3"/>
      <c r="ODM352" s="3"/>
      <c r="ODN352" s="3"/>
      <c r="ODO352" s="3"/>
      <c r="ODP352" s="3"/>
      <c r="ODQ352" s="3"/>
      <c r="ODR352" s="3"/>
      <c r="ODS352" s="3"/>
      <c r="ODT352" s="3"/>
      <c r="ODU352" s="3"/>
      <c r="ODV352" s="3"/>
      <c r="ODW352" s="3"/>
      <c r="ODX352" s="3"/>
      <c r="ODY352" s="3"/>
      <c r="ODZ352" s="3"/>
      <c r="OEA352" s="3"/>
      <c r="OEB352" s="3"/>
      <c r="OEC352" s="3"/>
      <c r="OED352" s="3"/>
      <c r="OEE352" s="3"/>
      <c r="OEF352" s="3"/>
      <c r="OEG352" s="3"/>
      <c r="OEH352" s="3"/>
      <c r="OEI352" s="3"/>
      <c r="OEJ352" s="3"/>
      <c r="OEK352" s="3"/>
      <c r="OEL352" s="3"/>
      <c r="OEM352" s="3"/>
      <c r="OEN352" s="3"/>
      <c r="OEO352" s="3"/>
      <c r="OEP352" s="3"/>
      <c r="OEQ352" s="3"/>
      <c r="OER352" s="3"/>
      <c r="OES352" s="3"/>
      <c r="OET352" s="3"/>
      <c r="OEU352" s="3"/>
      <c r="OEV352" s="3"/>
      <c r="OEW352" s="3"/>
      <c r="OEX352" s="3"/>
      <c r="OEY352" s="3"/>
      <c r="OEZ352" s="3"/>
      <c r="OFA352" s="3"/>
      <c r="OFB352" s="3"/>
      <c r="OFC352" s="3"/>
      <c r="OFD352" s="3"/>
      <c r="OFE352" s="3"/>
      <c r="OFF352" s="3"/>
      <c r="OFG352" s="3"/>
      <c r="OFH352" s="3"/>
      <c r="OFI352" s="3"/>
      <c r="OFJ352" s="3"/>
      <c r="OFK352" s="3"/>
      <c r="OFL352" s="3"/>
      <c r="OFM352" s="3"/>
      <c r="OFN352" s="3"/>
      <c r="OFO352" s="3"/>
      <c r="OFP352" s="3"/>
      <c r="OFQ352" s="3"/>
      <c r="OFR352" s="3"/>
      <c r="OFS352" s="3"/>
      <c r="OFT352" s="3"/>
      <c r="OFU352" s="3"/>
      <c r="OFV352" s="3"/>
      <c r="OFW352" s="3"/>
      <c r="OFX352" s="3"/>
      <c r="OFY352" s="3"/>
      <c r="OFZ352" s="3"/>
      <c r="OGA352" s="3"/>
      <c r="OGB352" s="3"/>
      <c r="OGC352" s="3"/>
      <c r="OGD352" s="3"/>
      <c r="OGE352" s="3"/>
      <c r="OGF352" s="3"/>
      <c r="OGG352" s="3"/>
      <c r="OGH352" s="3"/>
      <c r="OGI352" s="3"/>
      <c r="OGJ352" s="3"/>
      <c r="OGK352" s="3"/>
      <c r="OGL352" s="3"/>
      <c r="OGM352" s="3"/>
      <c r="OGN352" s="3"/>
      <c r="OGO352" s="3"/>
      <c r="OGP352" s="3"/>
      <c r="OGQ352" s="3"/>
      <c r="OGR352" s="3"/>
      <c r="OGS352" s="3"/>
      <c r="OGT352" s="3"/>
      <c r="OGU352" s="3"/>
      <c r="OGV352" s="3"/>
      <c r="OGW352" s="3"/>
      <c r="OGX352" s="3"/>
      <c r="OGY352" s="3"/>
      <c r="OGZ352" s="3"/>
      <c r="OHA352" s="3"/>
      <c r="OHB352" s="3"/>
      <c r="OHC352" s="3"/>
      <c r="OHD352" s="3"/>
      <c r="OHE352" s="3"/>
      <c r="OHF352" s="3"/>
      <c r="OHG352" s="3"/>
      <c r="OHH352" s="3"/>
      <c r="OHI352" s="3"/>
      <c r="OHJ352" s="3"/>
      <c r="OHK352" s="3"/>
      <c r="OHL352" s="3"/>
      <c r="OHM352" s="3"/>
      <c r="OHN352" s="3"/>
      <c r="OHO352" s="3"/>
      <c r="OHP352" s="3"/>
      <c r="OHQ352" s="3"/>
      <c r="OHR352" s="3"/>
      <c r="OHS352" s="3"/>
      <c r="OHT352" s="3"/>
      <c r="OHU352" s="3"/>
      <c r="OHV352" s="3"/>
      <c r="OHW352" s="3"/>
      <c r="OHX352" s="3"/>
      <c r="OHY352" s="3"/>
      <c r="OHZ352" s="3"/>
      <c r="OIA352" s="3"/>
      <c r="OIB352" s="3"/>
      <c r="OIC352" s="3"/>
      <c r="OID352" s="3"/>
      <c r="OIE352" s="3"/>
      <c r="OIF352" s="3"/>
      <c r="OIG352" s="3"/>
      <c r="OIH352" s="3"/>
      <c r="OII352" s="3"/>
      <c r="OIJ352" s="3"/>
      <c r="OIK352" s="3"/>
      <c r="OIL352" s="3"/>
      <c r="OIM352" s="3"/>
      <c r="OIN352" s="3"/>
      <c r="OIO352" s="3"/>
      <c r="OIP352" s="3"/>
      <c r="OIQ352" s="3"/>
      <c r="OIR352" s="3"/>
      <c r="OIS352" s="3"/>
      <c r="OIT352" s="3"/>
      <c r="OIU352" s="3"/>
      <c r="OIV352" s="3"/>
      <c r="OIW352" s="3"/>
      <c r="OIX352" s="3"/>
      <c r="OIY352" s="3"/>
      <c r="OIZ352" s="3"/>
      <c r="OJA352" s="3"/>
      <c r="OJB352" s="3"/>
      <c r="OJC352" s="3"/>
      <c r="OJD352" s="3"/>
      <c r="OJE352" s="3"/>
      <c r="OJF352" s="3"/>
      <c r="OJG352" s="3"/>
      <c r="OJH352" s="3"/>
      <c r="OJI352" s="3"/>
      <c r="OJJ352" s="3"/>
      <c r="OJK352" s="3"/>
      <c r="OJL352" s="3"/>
      <c r="OJM352" s="3"/>
      <c r="OJN352" s="3"/>
      <c r="OJO352" s="3"/>
      <c r="OJP352" s="3"/>
      <c r="OJQ352" s="3"/>
      <c r="OJR352" s="3"/>
      <c r="OJS352" s="3"/>
      <c r="OJT352" s="3"/>
      <c r="OJU352" s="3"/>
      <c r="OJV352" s="3"/>
      <c r="OJW352" s="3"/>
      <c r="OJX352" s="3"/>
      <c r="OJY352" s="3"/>
      <c r="OJZ352" s="3"/>
      <c r="OKA352" s="3"/>
      <c r="OKB352" s="3"/>
      <c r="OKC352" s="3"/>
      <c r="OKD352" s="3"/>
      <c r="OKE352" s="3"/>
      <c r="OKF352" s="3"/>
      <c r="OKG352" s="3"/>
      <c r="OKH352" s="3"/>
      <c r="OKI352" s="3"/>
      <c r="OKJ352" s="3"/>
      <c r="OKK352" s="3"/>
      <c r="OKL352" s="3"/>
      <c r="OKM352" s="3"/>
      <c r="OKN352" s="3"/>
      <c r="OKO352" s="3"/>
      <c r="OKP352" s="3"/>
      <c r="OKQ352" s="3"/>
      <c r="OKR352" s="3"/>
      <c r="OKS352" s="3"/>
      <c r="OKT352" s="3"/>
      <c r="OKU352" s="3"/>
      <c r="OKV352" s="3"/>
      <c r="OKW352" s="3"/>
      <c r="OKX352" s="3"/>
      <c r="OKY352" s="3"/>
      <c r="OKZ352" s="3"/>
      <c r="OLA352" s="3"/>
      <c r="OLB352" s="3"/>
      <c r="OLC352" s="3"/>
      <c r="OLD352" s="3"/>
      <c r="OLE352" s="3"/>
      <c r="OLF352" s="3"/>
      <c r="OLG352" s="3"/>
      <c r="OLH352" s="3"/>
      <c r="OLI352" s="3"/>
      <c r="OLJ352" s="3"/>
      <c r="OLK352" s="3"/>
      <c r="OLL352" s="3"/>
      <c r="OLM352" s="3"/>
      <c r="OLN352" s="3"/>
      <c r="OLO352" s="3"/>
      <c r="OLP352" s="3"/>
      <c r="OLQ352" s="3"/>
      <c r="OLR352" s="3"/>
      <c r="OLS352" s="3"/>
      <c r="OLT352" s="3"/>
      <c r="OLU352" s="3"/>
      <c r="OLV352" s="3"/>
      <c r="OLW352" s="3"/>
      <c r="OLX352" s="3"/>
      <c r="OLY352" s="3"/>
      <c r="OLZ352" s="3"/>
      <c r="OMA352" s="3"/>
      <c r="OMB352" s="3"/>
      <c r="OMC352" s="3"/>
      <c r="OMD352" s="3"/>
      <c r="OME352" s="3"/>
      <c r="OMF352" s="3"/>
      <c r="OMG352" s="3"/>
      <c r="OMH352" s="3"/>
      <c r="OMI352" s="3"/>
      <c r="OMJ352" s="3"/>
      <c r="OMK352" s="3"/>
      <c r="OML352" s="3"/>
      <c r="OMM352" s="3"/>
      <c r="OMN352" s="3"/>
      <c r="OMO352" s="3"/>
      <c r="OMP352" s="3"/>
      <c r="OMQ352" s="3"/>
      <c r="OMR352" s="3"/>
      <c r="OMS352" s="3"/>
      <c r="OMT352" s="3"/>
      <c r="OMU352" s="3"/>
      <c r="OMV352" s="3"/>
      <c r="OMW352" s="3"/>
      <c r="OMX352" s="3"/>
      <c r="OMY352" s="3"/>
      <c r="OMZ352" s="3"/>
      <c r="ONA352" s="3"/>
      <c r="ONB352" s="3"/>
      <c r="ONC352" s="3"/>
      <c r="OND352" s="3"/>
      <c r="ONE352" s="3"/>
      <c r="ONF352" s="3"/>
      <c r="ONG352" s="3"/>
      <c r="ONH352" s="3"/>
      <c r="ONI352" s="3"/>
      <c r="ONJ352" s="3"/>
      <c r="ONK352" s="3"/>
      <c r="ONL352" s="3"/>
      <c r="ONM352" s="3"/>
      <c r="ONN352" s="3"/>
      <c r="ONO352" s="3"/>
      <c r="ONP352" s="3"/>
      <c r="ONQ352" s="3"/>
      <c r="ONR352" s="3"/>
      <c r="ONS352" s="3"/>
      <c r="ONT352" s="3"/>
      <c r="ONU352" s="3"/>
      <c r="ONV352" s="3"/>
      <c r="ONW352" s="3"/>
      <c r="ONX352" s="3"/>
      <c r="ONY352" s="3"/>
      <c r="ONZ352" s="3"/>
      <c r="OOA352" s="3"/>
      <c r="OOB352" s="3"/>
      <c r="OOC352" s="3"/>
      <c r="OOD352" s="3"/>
      <c r="OOE352" s="3"/>
      <c r="OOF352" s="3"/>
      <c r="OOG352" s="3"/>
      <c r="OOH352" s="3"/>
      <c r="OOI352" s="3"/>
      <c r="OOJ352" s="3"/>
      <c r="OOK352" s="3"/>
      <c r="OOL352" s="3"/>
      <c r="OOM352" s="3"/>
      <c r="OON352" s="3"/>
      <c r="OOO352" s="3"/>
      <c r="OOP352" s="3"/>
      <c r="OOQ352" s="3"/>
      <c r="OOR352" s="3"/>
      <c r="OOS352" s="3"/>
      <c r="OOT352" s="3"/>
      <c r="OOU352" s="3"/>
      <c r="OOV352" s="3"/>
      <c r="OOW352" s="3"/>
      <c r="OOX352" s="3"/>
      <c r="OOY352" s="3"/>
      <c r="OOZ352" s="3"/>
      <c r="OPA352" s="3"/>
      <c r="OPB352" s="3"/>
      <c r="OPC352" s="3"/>
      <c r="OPD352" s="3"/>
      <c r="OPE352" s="3"/>
      <c r="OPF352" s="3"/>
      <c r="OPG352" s="3"/>
      <c r="OPH352" s="3"/>
      <c r="OPI352" s="3"/>
      <c r="OPJ352" s="3"/>
      <c r="OPK352" s="3"/>
      <c r="OPL352" s="3"/>
      <c r="OPM352" s="3"/>
      <c r="OPN352" s="3"/>
      <c r="OPO352" s="3"/>
      <c r="OPP352" s="3"/>
      <c r="OPQ352" s="3"/>
      <c r="OPR352" s="3"/>
      <c r="OPS352" s="3"/>
      <c r="OPT352" s="3"/>
      <c r="OPU352" s="3"/>
      <c r="OPV352" s="3"/>
      <c r="OPW352" s="3"/>
      <c r="OPX352" s="3"/>
      <c r="OPY352" s="3"/>
      <c r="OPZ352" s="3"/>
      <c r="OQA352" s="3"/>
      <c r="OQB352" s="3"/>
      <c r="OQC352" s="3"/>
      <c r="OQD352" s="3"/>
      <c r="OQE352" s="3"/>
      <c r="OQF352" s="3"/>
      <c r="OQG352" s="3"/>
      <c r="OQH352" s="3"/>
      <c r="OQI352" s="3"/>
      <c r="OQJ352" s="3"/>
      <c r="OQK352" s="3"/>
      <c r="OQL352" s="3"/>
      <c r="OQM352" s="3"/>
      <c r="OQN352" s="3"/>
      <c r="OQO352" s="3"/>
      <c r="OQP352" s="3"/>
      <c r="OQQ352" s="3"/>
      <c r="OQR352" s="3"/>
      <c r="OQS352" s="3"/>
      <c r="OQT352" s="3"/>
      <c r="OQU352" s="3"/>
      <c r="OQV352" s="3"/>
      <c r="OQW352" s="3"/>
      <c r="OQX352" s="3"/>
      <c r="OQY352" s="3"/>
      <c r="OQZ352" s="3"/>
      <c r="ORA352" s="3"/>
      <c r="ORB352" s="3"/>
      <c r="ORC352" s="3"/>
      <c r="ORD352" s="3"/>
      <c r="ORE352" s="3"/>
      <c r="ORF352" s="3"/>
      <c r="ORG352" s="3"/>
      <c r="ORH352" s="3"/>
      <c r="ORI352" s="3"/>
      <c r="ORJ352" s="3"/>
      <c r="ORK352" s="3"/>
      <c r="ORL352" s="3"/>
      <c r="ORM352" s="3"/>
      <c r="ORN352" s="3"/>
      <c r="ORO352" s="3"/>
      <c r="ORP352" s="3"/>
      <c r="ORQ352" s="3"/>
      <c r="ORR352" s="3"/>
      <c r="ORS352" s="3"/>
      <c r="ORT352" s="3"/>
      <c r="ORU352" s="3"/>
      <c r="ORV352" s="3"/>
      <c r="ORW352" s="3"/>
      <c r="ORX352" s="3"/>
      <c r="ORY352" s="3"/>
      <c r="ORZ352" s="3"/>
      <c r="OSA352" s="3"/>
      <c r="OSB352" s="3"/>
      <c r="OSC352" s="3"/>
      <c r="OSD352" s="3"/>
      <c r="OSE352" s="3"/>
      <c r="OSF352" s="3"/>
      <c r="OSG352" s="3"/>
      <c r="OSH352" s="3"/>
      <c r="OSI352" s="3"/>
      <c r="OSJ352" s="3"/>
      <c r="OSK352" s="3"/>
      <c r="OSL352" s="3"/>
      <c r="OSM352" s="3"/>
      <c r="OSN352" s="3"/>
      <c r="OSO352" s="3"/>
      <c r="OSP352" s="3"/>
      <c r="OSQ352" s="3"/>
      <c r="OSR352" s="3"/>
      <c r="OSS352" s="3"/>
      <c r="OST352" s="3"/>
      <c r="OSU352" s="3"/>
      <c r="OSV352" s="3"/>
      <c r="OSW352" s="3"/>
      <c r="OSX352" s="3"/>
      <c r="OSY352" s="3"/>
      <c r="OSZ352" s="3"/>
      <c r="OTA352" s="3"/>
      <c r="OTB352" s="3"/>
      <c r="OTC352" s="3"/>
      <c r="OTD352" s="3"/>
      <c r="OTE352" s="3"/>
      <c r="OTF352" s="3"/>
      <c r="OTG352" s="3"/>
      <c r="OTH352" s="3"/>
      <c r="OTI352" s="3"/>
      <c r="OTJ352" s="3"/>
      <c r="OTK352" s="3"/>
      <c r="OTL352" s="3"/>
      <c r="OTM352" s="3"/>
      <c r="OTN352" s="3"/>
      <c r="OTO352" s="3"/>
      <c r="OTP352" s="3"/>
      <c r="OTQ352" s="3"/>
      <c r="OTR352" s="3"/>
      <c r="OTS352" s="3"/>
      <c r="OTT352" s="3"/>
      <c r="OTU352" s="3"/>
      <c r="OTV352" s="3"/>
      <c r="OTW352" s="3"/>
      <c r="OTX352" s="3"/>
      <c r="OTY352" s="3"/>
      <c r="OTZ352" s="3"/>
      <c r="OUA352" s="3"/>
      <c r="OUB352" s="3"/>
      <c r="OUC352" s="3"/>
      <c r="OUD352" s="3"/>
      <c r="OUE352" s="3"/>
      <c r="OUF352" s="3"/>
      <c r="OUG352" s="3"/>
      <c r="OUH352" s="3"/>
      <c r="OUI352" s="3"/>
      <c r="OUJ352" s="3"/>
      <c r="OUK352" s="3"/>
      <c r="OUL352" s="3"/>
      <c r="OUM352" s="3"/>
      <c r="OUN352" s="3"/>
      <c r="OUO352" s="3"/>
      <c r="OUP352" s="3"/>
      <c r="OUQ352" s="3"/>
      <c r="OUR352" s="3"/>
      <c r="OUS352" s="3"/>
      <c r="OUT352" s="3"/>
      <c r="OUU352" s="3"/>
      <c r="OUV352" s="3"/>
      <c r="OUW352" s="3"/>
      <c r="OUX352" s="3"/>
      <c r="OUY352" s="3"/>
      <c r="OUZ352" s="3"/>
      <c r="OVA352" s="3"/>
      <c r="OVB352" s="3"/>
      <c r="OVC352" s="3"/>
      <c r="OVD352" s="3"/>
      <c r="OVE352" s="3"/>
      <c r="OVF352" s="3"/>
      <c r="OVG352" s="3"/>
      <c r="OVH352" s="3"/>
      <c r="OVI352" s="3"/>
      <c r="OVJ352" s="3"/>
      <c r="OVK352" s="3"/>
      <c r="OVL352" s="3"/>
      <c r="OVM352" s="3"/>
      <c r="OVN352" s="3"/>
      <c r="OVO352" s="3"/>
      <c r="OVP352" s="3"/>
      <c r="OVQ352" s="3"/>
      <c r="OVR352" s="3"/>
      <c r="OVS352" s="3"/>
      <c r="OVT352" s="3"/>
      <c r="OVU352" s="3"/>
      <c r="OVV352" s="3"/>
      <c r="OVW352" s="3"/>
      <c r="OVX352" s="3"/>
      <c r="OVY352" s="3"/>
      <c r="OVZ352" s="3"/>
      <c r="OWA352" s="3"/>
      <c r="OWB352" s="3"/>
      <c r="OWC352" s="3"/>
      <c r="OWD352" s="3"/>
      <c r="OWE352" s="3"/>
      <c r="OWF352" s="3"/>
      <c r="OWG352" s="3"/>
      <c r="OWH352" s="3"/>
      <c r="OWI352" s="3"/>
      <c r="OWJ352" s="3"/>
      <c r="OWK352" s="3"/>
      <c r="OWL352" s="3"/>
      <c r="OWM352" s="3"/>
      <c r="OWN352" s="3"/>
      <c r="OWO352" s="3"/>
      <c r="OWP352" s="3"/>
      <c r="OWQ352" s="3"/>
      <c r="OWR352" s="3"/>
      <c r="OWS352" s="3"/>
      <c r="OWT352" s="3"/>
      <c r="OWU352" s="3"/>
      <c r="OWV352" s="3"/>
      <c r="OWW352" s="3"/>
      <c r="OWX352" s="3"/>
      <c r="OWY352" s="3"/>
      <c r="OWZ352" s="3"/>
      <c r="OXA352" s="3"/>
      <c r="OXB352" s="3"/>
      <c r="OXC352" s="3"/>
      <c r="OXD352" s="3"/>
      <c r="OXE352" s="3"/>
      <c r="OXF352" s="3"/>
      <c r="OXG352" s="3"/>
      <c r="OXH352" s="3"/>
      <c r="OXI352" s="3"/>
      <c r="OXJ352" s="3"/>
      <c r="OXK352" s="3"/>
      <c r="OXL352" s="3"/>
      <c r="OXM352" s="3"/>
      <c r="OXN352" s="3"/>
      <c r="OXO352" s="3"/>
      <c r="OXP352" s="3"/>
      <c r="OXQ352" s="3"/>
      <c r="OXR352" s="3"/>
      <c r="OXS352" s="3"/>
      <c r="OXT352" s="3"/>
      <c r="OXU352" s="3"/>
      <c r="OXV352" s="3"/>
      <c r="OXW352" s="3"/>
      <c r="OXX352" s="3"/>
      <c r="OXY352" s="3"/>
      <c r="OXZ352" s="3"/>
      <c r="OYA352" s="3"/>
      <c r="OYB352" s="3"/>
      <c r="OYC352" s="3"/>
      <c r="OYD352" s="3"/>
      <c r="OYE352" s="3"/>
      <c r="OYF352" s="3"/>
      <c r="OYG352" s="3"/>
      <c r="OYH352" s="3"/>
      <c r="OYI352" s="3"/>
      <c r="OYJ352" s="3"/>
      <c r="OYK352" s="3"/>
      <c r="OYL352" s="3"/>
      <c r="OYM352" s="3"/>
      <c r="OYN352" s="3"/>
      <c r="OYO352" s="3"/>
      <c r="OYP352" s="3"/>
      <c r="OYQ352" s="3"/>
      <c r="OYR352" s="3"/>
      <c r="OYS352" s="3"/>
      <c r="OYT352" s="3"/>
      <c r="OYU352" s="3"/>
      <c r="OYV352" s="3"/>
      <c r="OYW352" s="3"/>
      <c r="OYX352" s="3"/>
      <c r="OYY352" s="3"/>
      <c r="OYZ352" s="3"/>
      <c r="OZA352" s="3"/>
      <c r="OZB352" s="3"/>
      <c r="OZC352" s="3"/>
      <c r="OZD352" s="3"/>
      <c r="OZE352" s="3"/>
      <c r="OZF352" s="3"/>
      <c r="OZG352" s="3"/>
      <c r="OZH352" s="3"/>
      <c r="OZI352" s="3"/>
      <c r="OZJ352" s="3"/>
      <c r="OZK352" s="3"/>
      <c r="OZL352" s="3"/>
      <c r="OZM352" s="3"/>
      <c r="OZN352" s="3"/>
      <c r="OZO352" s="3"/>
      <c r="OZP352" s="3"/>
      <c r="OZQ352" s="3"/>
      <c r="OZR352" s="3"/>
      <c r="OZS352" s="3"/>
      <c r="OZT352" s="3"/>
      <c r="OZU352" s="3"/>
      <c r="OZV352" s="3"/>
      <c r="OZW352" s="3"/>
      <c r="OZX352" s="3"/>
      <c r="OZY352" s="3"/>
      <c r="OZZ352" s="3"/>
      <c r="PAA352" s="3"/>
      <c r="PAB352" s="3"/>
      <c r="PAC352" s="3"/>
      <c r="PAD352" s="3"/>
      <c r="PAE352" s="3"/>
      <c r="PAF352" s="3"/>
      <c r="PAG352" s="3"/>
      <c r="PAH352" s="3"/>
      <c r="PAI352" s="3"/>
      <c r="PAJ352" s="3"/>
      <c r="PAK352" s="3"/>
      <c r="PAL352" s="3"/>
      <c r="PAM352" s="3"/>
      <c r="PAN352" s="3"/>
      <c r="PAO352" s="3"/>
      <c r="PAP352" s="3"/>
      <c r="PAQ352" s="3"/>
      <c r="PAR352" s="3"/>
      <c r="PAS352" s="3"/>
      <c r="PAT352" s="3"/>
      <c r="PAU352" s="3"/>
      <c r="PAV352" s="3"/>
      <c r="PAW352" s="3"/>
      <c r="PAX352" s="3"/>
      <c r="PAY352" s="3"/>
      <c r="PAZ352" s="3"/>
      <c r="PBA352" s="3"/>
      <c r="PBB352" s="3"/>
      <c r="PBC352" s="3"/>
      <c r="PBD352" s="3"/>
      <c r="PBE352" s="3"/>
      <c r="PBF352" s="3"/>
      <c r="PBG352" s="3"/>
      <c r="PBH352" s="3"/>
      <c r="PBI352" s="3"/>
      <c r="PBJ352" s="3"/>
      <c r="PBK352" s="3"/>
      <c r="PBL352" s="3"/>
      <c r="PBM352" s="3"/>
      <c r="PBN352" s="3"/>
      <c r="PBO352" s="3"/>
      <c r="PBP352" s="3"/>
      <c r="PBQ352" s="3"/>
      <c r="PBR352" s="3"/>
      <c r="PBS352" s="3"/>
      <c r="PBT352" s="3"/>
      <c r="PBU352" s="3"/>
      <c r="PBV352" s="3"/>
      <c r="PBW352" s="3"/>
      <c r="PBX352" s="3"/>
      <c r="PBY352" s="3"/>
      <c r="PBZ352" s="3"/>
      <c r="PCA352" s="3"/>
      <c r="PCB352" s="3"/>
      <c r="PCC352" s="3"/>
      <c r="PCD352" s="3"/>
      <c r="PCE352" s="3"/>
      <c r="PCF352" s="3"/>
      <c r="PCG352" s="3"/>
      <c r="PCH352" s="3"/>
      <c r="PCI352" s="3"/>
      <c r="PCJ352" s="3"/>
      <c r="PCK352" s="3"/>
      <c r="PCL352" s="3"/>
      <c r="PCM352" s="3"/>
      <c r="PCN352" s="3"/>
      <c r="PCO352" s="3"/>
      <c r="PCP352" s="3"/>
      <c r="PCQ352" s="3"/>
      <c r="PCR352" s="3"/>
      <c r="PCS352" s="3"/>
      <c r="PCT352" s="3"/>
      <c r="PCU352" s="3"/>
      <c r="PCV352" s="3"/>
      <c r="PCW352" s="3"/>
      <c r="PCX352" s="3"/>
      <c r="PCY352" s="3"/>
      <c r="PCZ352" s="3"/>
      <c r="PDA352" s="3"/>
      <c r="PDB352" s="3"/>
      <c r="PDC352" s="3"/>
      <c r="PDD352" s="3"/>
      <c r="PDE352" s="3"/>
      <c r="PDF352" s="3"/>
      <c r="PDG352" s="3"/>
      <c r="PDH352" s="3"/>
      <c r="PDI352" s="3"/>
      <c r="PDJ352" s="3"/>
      <c r="PDK352" s="3"/>
      <c r="PDL352" s="3"/>
      <c r="PDM352" s="3"/>
      <c r="PDN352" s="3"/>
      <c r="PDO352" s="3"/>
      <c r="PDP352" s="3"/>
      <c r="PDQ352" s="3"/>
      <c r="PDR352" s="3"/>
      <c r="PDS352" s="3"/>
      <c r="PDT352" s="3"/>
      <c r="PDU352" s="3"/>
      <c r="PDV352" s="3"/>
      <c r="PDW352" s="3"/>
      <c r="PDX352" s="3"/>
      <c r="PDY352" s="3"/>
      <c r="PDZ352" s="3"/>
      <c r="PEA352" s="3"/>
      <c r="PEB352" s="3"/>
      <c r="PEC352" s="3"/>
      <c r="PED352" s="3"/>
      <c r="PEE352" s="3"/>
      <c r="PEF352" s="3"/>
      <c r="PEG352" s="3"/>
      <c r="PEH352" s="3"/>
      <c r="PEI352" s="3"/>
      <c r="PEJ352" s="3"/>
      <c r="PEK352" s="3"/>
      <c r="PEL352" s="3"/>
      <c r="PEM352" s="3"/>
      <c r="PEN352" s="3"/>
      <c r="PEO352" s="3"/>
      <c r="PEP352" s="3"/>
      <c r="PEQ352" s="3"/>
      <c r="PER352" s="3"/>
      <c r="PES352" s="3"/>
      <c r="PET352" s="3"/>
      <c r="PEU352" s="3"/>
      <c r="PEV352" s="3"/>
      <c r="PEW352" s="3"/>
      <c r="PEX352" s="3"/>
      <c r="PEY352" s="3"/>
      <c r="PEZ352" s="3"/>
      <c r="PFA352" s="3"/>
      <c r="PFB352" s="3"/>
      <c r="PFC352" s="3"/>
      <c r="PFD352" s="3"/>
      <c r="PFE352" s="3"/>
      <c r="PFF352" s="3"/>
      <c r="PFG352" s="3"/>
      <c r="PFH352" s="3"/>
      <c r="PFI352" s="3"/>
      <c r="PFJ352" s="3"/>
      <c r="PFK352" s="3"/>
      <c r="PFL352" s="3"/>
      <c r="PFM352" s="3"/>
      <c r="PFN352" s="3"/>
      <c r="PFO352" s="3"/>
      <c r="PFP352" s="3"/>
      <c r="PFQ352" s="3"/>
      <c r="PFR352" s="3"/>
      <c r="PFS352" s="3"/>
      <c r="PFT352" s="3"/>
      <c r="PFU352" s="3"/>
      <c r="PFV352" s="3"/>
      <c r="PFW352" s="3"/>
      <c r="PFX352" s="3"/>
      <c r="PFY352" s="3"/>
      <c r="PFZ352" s="3"/>
      <c r="PGA352" s="3"/>
      <c r="PGB352" s="3"/>
      <c r="PGC352" s="3"/>
      <c r="PGD352" s="3"/>
      <c r="PGE352" s="3"/>
      <c r="PGF352" s="3"/>
      <c r="PGG352" s="3"/>
      <c r="PGH352" s="3"/>
      <c r="PGI352" s="3"/>
      <c r="PGJ352" s="3"/>
      <c r="PGK352" s="3"/>
      <c r="PGL352" s="3"/>
      <c r="PGM352" s="3"/>
      <c r="PGN352" s="3"/>
      <c r="PGO352" s="3"/>
      <c r="PGP352" s="3"/>
      <c r="PGQ352" s="3"/>
      <c r="PGR352" s="3"/>
      <c r="PGS352" s="3"/>
      <c r="PGT352" s="3"/>
      <c r="PGU352" s="3"/>
      <c r="PGV352" s="3"/>
      <c r="PGW352" s="3"/>
      <c r="PGX352" s="3"/>
      <c r="PGY352" s="3"/>
      <c r="PGZ352" s="3"/>
      <c r="PHA352" s="3"/>
      <c r="PHB352" s="3"/>
      <c r="PHC352" s="3"/>
      <c r="PHD352" s="3"/>
      <c r="PHE352" s="3"/>
      <c r="PHF352" s="3"/>
      <c r="PHG352" s="3"/>
      <c r="PHH352" s="3"/>
      <c r="PHI352" s="3"/>
      <c r="PHJ352" s="3"/>
      <c r="PHK352" s="3"/>
      <c r="PHL352" s="3"/>
      <c r="PHM352" s="3"/>
      <c r="PHN352" s="3"/>
      <c r="PHO352" s="3"/>
      <c r="PHP352" s="3"/>
      <c r="PHQ352" s="3"/>
      <c r="PHR352" s="3"/>
      <c r="PHS352" s="3"/>
      <c r="PHT352" s="3"/>
      <c r="PHU352" s="3"/>
      <c r="PHV352" s="3"/>
      <c r="PHW352" s="3"/>
      <c r="PHX352" s="3"/>
      <c r="PHY352" s="3"/>
      <c r="PHZ352" s="3"/>
      <c r="PIA352" s="3"/>
      <c r="PIB352" s="3"/>
      <c r="PIC352" s="3"/>
      <c r="PID352" s="3"/>
      <c r="PIE352" s="3"/>
      <c r="PIF352" s="3"/>
      <c r="PIG352" s="3"/>
      <c r="PIH352" s="3"/>
      <c r="PII352" s="3"/>
      <c r="PIJ352" s="3"/>
      <c r="PIK352" s="3"/>
      <c r="PIL352" s="3"/>
      <c r="PIM352" s="3"/>
      <c r="PIN352" s="3"/>
      <c r="PIO352" s="3"/>
      <c r="PIP352" s="3"/>
      <c r="PIQ352" s="3"/>
      <c r="PIR352" s="3"/>
      <c r="PIS352" s="3"/>
      <c r="PIT352" s="3"/>
      <c r="PIU352" s="3"/>
      <c r="PIV352" s="3"/>
      <c r="PIW352" s="3"/>
      <c r="PIX352" s="3"/>
      <c r="PIY352" s="3"/>
      <c r="PIZ352" s="3"/>
      <c r="PJA352" s="3"/>
      <c r="PJB352" s="3"/>
      <c r="PJC352" s="3"/>
      <c r="PJD352" s="3"/>
      <c r="PJE352" s="3"/>
      <c r="PJF352" s="3"/>
      <c r="PJG352" s="3"/>
      <c r="PJH352" s="3"/>
      <c r="PJI352" s="3"/>
      <c r="PJJ352" s="3"/>
      <c r="PJK352" s="3"/>
      <c r="PJL352" s="3"/>
      <c r="PJM352" s="3"/>
      <c r="PJN352" s="3"/>
      <c r="PJO352" s="3"/>
      <c r="PJP352" s="3"/>
      <c r="PJQ352" s="3"/>
      <c r="PJR352" s="3"/>
      <c r="PJS352" s="3"/>
      <c r="PJT352" s="3"/>
      <c r="PJU352" s="3"/>
      <c r="PJV352" s="3"/>
      <c r="PJW352" s="3"/>
      <c r="PJX352" s="3"/>
      <c r="PJY352" s="3"/>
      <c r="PJZ352" s="3"/>
      <c r="PKA352" s="3"/>
      <c r="PKB352" s="3"/>
      <c r="PKC352" s="3"/>
      <c r="PKD352" s="3"/>
      <c r="PKE352" s="3"/>
      <c r="PKF352" s="3"/>
      <c r="PKG352" s="3"/>
      <c r="PKH352" s="3"/>
      <c r="PKI352" s="3"/>
      <c r="PKJ352" s="3"/>
      <c r="PKK352" s="3"/>
      <c r="PKL352" s="3"/>
      <c r="PKM352" s="3"/>
      <c r="PKN352" s="3"/>
      <c r="PKO352" s="3"/>
      <c r="PKP352" s="3"/>
      <c r="PKQ352" s="3"/>
      <c r="PKR352" s="3"/>
      <c r="PKS352" s="3"/>
      <c r="PKT352" s="3"/>
      <c r="PKU352" s="3"/>
      <c r="PKV352" s="3"/>
      <c r="PKW352" s="3"/>
      <c r="PKX352" s="3"/>
      <c r="PKY352" s="3"/>
      <c r="PKZ352" s="3"/>
      <c r="PLA352" s="3"/>
      <c r="PLB352" s="3"/>
      <c r="PLC352" s="3"/>
      <c r="PLD352" s="3"/>
      <c r="PLE352" s="3"/>
      <c r="PLF352" s="3"/>
      <c r="PLG352" s="3"/>
      <c r="PLH352" s="3"/>
      <c r="PLI352" s="3"/>
      <c r="PLJ352" s="3"/>
      <c r="PLK352" s="3"/>
      <c r="PLL352" s="3"/>
      <c r="PLM352" s="3"/>
      <c r="PLN352" s="3"/>
      <c r="PLO352" s="3"/>
      <c r="PLP352" s="3"/>
      <c r="PLQ352" s="3"/>
      <c r="PLR352" s="3"/>
      <c r="PLS352" s="3"/>
      <c r="PLT352" s="3"/>
      <c r="PLU352" s="3"/>
      <c r="PLV352" s="3"/>
      <c r="PLW352" s="3"/>
      <c r="PLX352" s="3"/>
      <c r="PLY352" s="3"/>
      <c r="PLZ352" s="3"/>
      <c r="PMA352" s="3"/>
      <c r="PMB352" s="3"/>
      <c r="PMC352" s="3"/>
      <c r="PMD352" s="3"/>
      <c r="PME352" s="3"/>
      <c r="PMF352" s="3"/>
      <c r="PMG352" s="3"/>
      <c r="PMH352" s="3"/>
      <c r="PMI352" s="3"/>
      <c r="PMJ352" s="3"/>
      <c r="PMK352" s="3"/>
      <c r="PML352" s="3"/>
      <c r="PMM352" s="3"/>
      <c r="PMN352" s="3"/>
      <c r="PMO352" s="3"/>
      <c r="PMP352" s="3"/>
      <c r="PMQ352" s="3"/>
      <c r="PMR352" s="3"/>
      <c r="PMS352" s="3"/>
      <c r="PMT352" s="3"/>
      <c r="PMU352" s="3"/>
      <c r="PMV352" s="3"/>
      <c r="PMW352" s="3"/>
      <c r="PMX352" s="3"/>
      <c r="PMY352" s="3"/>
      <c r="PMZ352" s="3"/>
      <c r="PNA352" s="3"/>
      <c r="PNB352" s="3"/>
      <c r="PNC352" s="3"/>
      <c r="PND352" s="3"/>
      <c r="PNE352" s="3"/>
      <c r="PNF352" s="3"/>
      <c r="PNG352" s="3"/>
      <c r="PNH352" s="3"/>
      <c r="PNI352" s="3"/>
      <c r="PNJ352" s="3"/>
      <c r="PNK352" s="3"/>
      <c r="PNL352" s="3"/>
      <c r="PNM352" s="3"/>
      <c r="PNN352" s="3"/>
      <c r="PNO352" s="3"/>
      <c r="PNP352" s="3"/>
      <c r="PNQ352" s="3"/>
      <c r="PNR352" s="3"/>
      <c r="PNS352" s="3"/>
      <c r="PNT352" s="3"/>
      <c r="PNU352" s="3"/>
      <c r="PNV352" s="3"/>
      <c r="PNW352" s="3"/>
      <c r="PNX352" s="3"/>
      <c r="PNY352" s="3"/>
      <c r="PNZ352" s="3"/>
      <c r="POA352" s="3"/>
      <c r="POB352" s="3"/>
      <c r="POC352" s="3"/>
      <c r="POD352" s="3"/>
      <c r="POE352" s="3"/>
      <c r="POF352" s="3"/>
      <c r="POG352" s="3"/>
      <c r="POH352" s="3"/>
      <c r="POI352" s="3"/>
      <c r="POJ352" s="3"/>
      <c r="POK352" s="3"/>
      <c r="POL352" s="3"/>
      <c r="POM352" s="3"/>
      <c r="PON352" s="3"/>
      <c r="POO352" s="3"/>
      <c r="POP352" s="3"/>
      <c r="POQ352" s="3"/>
      <c r="POR352" s="3"/>
      <c r="POS352" s="3"/>
      <c r="POT352" s="3"/>
      <c r="POU352" s="3"/>
      <c r="POV352" s="3"/>
      <c r="POW352" s="3"/>
      <c r="POX352" s="3"/>
      <c r="POY352" s="3"/>
      <c r="POZ352" s="3"/>
      <c r="PPA352" s="3"/>
      <c r="PPB352" s="3"/>
      <c r="PPC352" s="3"/>
      <c r="PPD352" s="3"/>
      <c r="PPE352" s="3"/>
      <c r="PPF352" s="3"/>
      <c r="PPG352" s="3"/>
      <c r="PPH352" s="3"/>
      <c r="PPI352" s="3"/>
      <c r="PPJ352" s="3"/>
      <c r="PPK352" s="3"/>
      <c r="PPL352" s="3"/>
      <c r="PPM352" s="3"/>
      <c r="PPN352" s="3"/>
      <c r="PPO352" s="3"/>
      <c r="PPP352" s="3"/>
      <c r="PPQ352" s="3"/>
      <c r="PPR352" s="3"/>
      <c r="PPS352" s="3"/>
      <c r="PPT352" s="3"/>
      <c r="PPU352" s="3"/>
      <c r="PPV352" s="3"/>
      <c r="PPW352" s="3"/>
      <c r="PPX352" s="3"/>
      <c r="PPY352" s="3"/>
      <c r="PPZ352" s="3"/>
      <c r="PQA352" s="3"/>
      <c r="PQB352" s="3"/>
      <c r="PQC352" s="3"/>
      <c r="PQD352" s="3"/>
      <c r="PQE352" s="3"/>
      <c r="PQF352" s="3"/>
      <c r="PQG352" s="3"/>
      <c r="PQH352" s="3"/>
      <c r="PQI352" s="3"/>
      <c r="PQJ352" s="3"/>
      <c r="PQK352" s="3"/>
      <c r="PQL352" s="3"/>
      <c r="PQM352" s="3"/>
      <c r="PQN352" s="3"/>
      <c r="PQO352" s="3"/>
      <c r="PQP352" s="3"/>
      <c r="PQQ352" s="3"/>
      <c r="PQR352" s="3"/>
      <c r="PQS352" s="3"/>
      <c r="PQT352" s="3"/>
      <c r="PQU352" s="3"/>
      <c r="PQV352" s="3"/>
      <c r="PQW352" s="3"/>
      <c r="PQX352" s="3"/>
      <c r="PQY352" s="3"/>
      <c r="PQZ352" s="3"/>
      <c r="PRA352" s="3"/>
      <c r="PRB352" s="3"/>
      <c r="PRC352" s="3"/>
      <c r="PRD352" s="3"/>
      <c r="PRE352" s="3"/>
      <c r="PRF352" s="3"/>
      <c r="PRG352" s="3"/>
      <c r="PRH352" s="3"/>
      <c r="PRI352" s="3"/>
      <c r="PRJ352" s="3"/>
      <c r="PRK352" s="3"/>
      <c r="PRL352" s="3"/>
      <c r="PRM352" s="3"/>
      <c r="PRN352" s="3"/>
      <c r="PRO352" s="3"/>
      <c r="PRP352" s="3"/>
      <c r="PRQ352" s="3"/>
      <c r="PRR352" s="3"/>
      <c r="PRS352" s="3"/>
      <c r="PRT352" s="3"/>
      <c r="PRU352" s="3"/>
      <c r="PRV352" s="3"/>
      <c r="PRW352" s="3"/>
      <c r="PRX352" s="3"/>
      <c r="PRY352" s="3"/>
      <c r="PRZ352" s="3"/>
      <c r="PSA352" s="3"/>
      <c r="PSB352" s="3"/>
      <c r="PSC352" s="3"/>
      <c r="PSD352" s="3"/>
      <c r="PSE352" s="3"/>
      <c r="PSF352" s="3"/>
      <c r="PSG352" s="3"/>
      <c r="PSH352" s="3"/>
      <c r="PSI352" s="3"/>
      <c r="PSJ352" s="3"/>
      <c r="PSK352" s="3"/>
      <c r="PSL352" s="3"/>
      <c r="PSM352" s="3"/>
      <c r="PSN352" s="3"/>
      <c r="PSO352" s="3"/>
      <c r="PSP352" s="3"/>
      <c r="PSQ352" s="3"/>
      <c r="PSR352" s="3"/>
      <c r="PSS352" s="3"/>
      <c r="PST352" s="3"/>
      <c r="PSU352" s="3"/>
      <c r="PSV352" s="3"/>
      <c r="PSW352" s="3"/>
      <c r="PSX352" s="3"/>
      <c r="PSY352" s="3"/>
      <c r="PSZ352" s="3"/>
      <c r="PTA352" s="3"/>
      <c r="PTB352" s="3"/>
      <c r="PTC352" s="3"/>
      <c r="PTD352" s="3"/>
      <c r="PTE352" s="3"/>
      <c r="PTF352" s="3"/>
      <c r="PTG352" s="3"/>
      <c r="PTH352" s="3"/>
      <c r="PTI352" s="3"/>
      <c r="PTJ352" s="3"/>
      <c r="PTK352" s="3"/>
      <c r="PTL352" s="3"/>
      <c r="PTM352" s="3"/>
      <c r="PTN352" s="3"/>
      <c r="PTO352" s="3"/>
      <c r="PTP352" s="3"/>
      <c r="PTQ352" s="3"/>
      <c r="PTR352" s="3"/>
      <c r="PTS352" s="3"/>
      <c r="PTT352" s="3"/>
      <c r="PTU352" s="3"/>
      <c r="PTV352" s="3"/>
      <c r="PTW352" s="3"/>
      <c r="PTX352" s="3"/>
      <c r="PTY352" s="3"/>
      <c r="PTZ352" s="3"/>
      <c r="PUA352" s="3"/>
      <c r="PUB352" s="3"/>
      <c r="PUC352" s="3"/>
      <c r="PUD352" s="3"/>
      <c r="PUE352" s="3"/>
      <c r="PUF352" s="3"/>
      <c r="PUG352" s="3"/>
      <c r="PUH352" s="3"/>
      <c r="PUI352" s="3"/>
      <c r="PUJ352" s="3"/>
      <c r="PUK352" s="3"/>
      <c r="PUL352" s="3"/>
      <c r="PUM352" s="3"/>
      <c r="PUN352" s="3"/>
      <c r="PUO352" s="3"/>
      <c r="PUP352" s="3"/>
      <c r="PUQ352" s="3"/>
      <c r="PUR352" s="3"/>
      <c r="PUS352" s="3"/>
      <c r="PUT352" s="3"/>
      <c r="PUU352" s="3"/>
      <c r="PUV352" s="3"/>
      <c r="PUW352" s="3"/>
      <c r="PUX352" s="3"/>
      <c r="PUY352" s="3"/>
      <c r="PUZ352" s="3"/>
      <c r="PVA352" s="3"/>
      <c r="PVB352" s="3"/>
      <c r="PVC352" s="3"/>
      <c r="PVD352" s="3"/>
      <c r="PVE352" s="3"/>
      <c r="PVF352" s="3"/>
      <c r="PVG352" s="3"/>
      <c r="PVH352" s="3"/>
      <c r="PVI352" s="3"/>
      <c r="PVJ352" s="3"/>
      <c r="PVK352" s="3"/>
      <c r="PVL352" s="3"/>
      <c r="PVM352" s="3"/>
      <c r="PVN352" s="3"/>
      <c r="PVO352" s="3"/>
      <c r="PVP352" s="3"/>
      <c r="PVQ352" s="3"/>
      <c r="PVR352" s="3"/>
      <c r="PVS352" s="3"/>
      <c r="PVT352" s="3"/>
      <c r="PVU352" s="3"/>
      <c r="PVV352" s="3"/>
      <c r="PVW352" s="3"/>
      <c r="PVX352" s="3"/>
      <c r="PVY352" s="3"/>
      <c r="PVZ352" s="3"/>
      <c r="PWA352" s="3"/>
      <c r="PWB352" s="3"/>
      <c r="PWC352" s="3"/>
      <c r="PWD352" s="3"/>
      <c r="PWE352" s="3"/>
      <c r="PWF352" s="3"/>
      <c r="PWG352" s="3"/>
      <c r="PWH352" s="3"/>
      <c r="PWI352" s="3"/>
      <c r="PWJ352" s="3"/>
      <c r="PWK352" s="3"/>
      <c r="PWL352" s="3"/>
      <c r="PWM352" s="3"/>
      <c r="PWN352" s="3"/>
      <c r="PWO352" s="3"/>
      <c r="PWP352" s="3"/>
      <c r="PWQ352" s="3"/>
      <c r="PWR352" s="3"/>
      <c r="PWS352" s="3"/>
      <c r="PWT352" s="3"/>
      <c r="PWU352" s="3"/>
      <c r="PWV352" s="3"/>
      <c r="PWW352" s="3"/>
      <c r="PWX352" s="3"/>
      <c r="PWY352" s="3"/>
      <c r="PWZ352" s="3"/>
      <c r="PXA352" s="3"/>
      <c r="PXB352" s="3"/>
      <c r="PXC352" s="3"/>
      <c r="PXD352" s="3"/>
      <c r="PXE352" s="3"/>
      <c r="PXF352" s="3"/>
      <c r="PXG352" s="3"/>
      <c r="PXH352" s="3"/>
      <c r="PXI352" s="3"/>
      <c r="PXJ352" s="3"/>
      <c r="PXK352" s="3"/>
      <c r="PXL352" s="3"/>
      <c r="PXM352" s="3"/>
      <c r="PXN352" s="3"/>
      <c r="PXO352" s="3"/>
      <c r="PXP352" s="3"/>
      <c r="PXQ352" s="3"/>
      <c r="PXR352" s="3"/>
      <c r="PXS352" s="3"/>
      <c r="PXT352" s="3"/>
      <c r="PXU352" s="3"/>
      <c r="PXV352" s="3"/>
      <c r="PXW352" s="3"/>
      <c r="PXX352" s="3"/>
      <c r="PXY352" s="3"/>
      <c r="PXZ352" s="3"/>
      <c r="PYA352" s="3"/>
      <c r="PYB352" s="3"/>
      <c r="PYC352" s="3"/>
      <c r="PYD352" s="3"/>
      <c r="PYE352" s="3"/>
      <c r="PYF352" s="3"/>
      <c r="PYG352" s="3"/>
      <c r="PYH352" s="3"/>
      <c r="PYI352" s="3"/>
      <c r="PYJ352" s="3"/>
      <c r="PYK352" s="3"/>
      <c r="PYL352" s="3"/>
      <c r="PYM352" s="3"/>
      <c r="PYN352" s="3"/>
      <c r="PYO352" s="3"/>
      <c r="PYP352" s="3"/>
      <c r="PYQ352" s="3"/>
      <c r="PYR352" s="3"/>
      <c r="PYS352" s="3"/>
      <c r="PYT352" s="3"/>
      <c r="PYU352" s="3"/>
      <c r="PYV352" s="3"/>
      <c r="PYW352" s="3"/>
      <c r="PYX352" s="3"/>
      <c r="PYY352" s="3"/>
      <c r="PYZ352" s="3"/>
      <c r="PZA352" s="3"/>
      <c r="PZB352" s="3"/>
      <c r="PZC352" s="3"/>
      <c r="PZD352" s="3"/>
      <c r="PZE352" s="3"/>
      <c r="PZF352" s="3"/>
      <c r="PZG352" s="3"/>
      <c r="PZH352" s="3"/>
      <c r="PZI352" s="3"/>
      <c r="PZJ352" s="3"/>
      <c r="PZK352" s="3"/>
      <c r="PZL352" s="3"/>
      <c r="PZM352" s="3"/>
      <c r="PZN352" s="3"/>
      <c r="PZO352" s="3"/>
      <c r="PZP352" s="3"/>
      <c r="PZQ352" s="3"/>
      <c r="PZR352" s="3"/>
      <c r="PZS352" s="3"/>
      <c r="PZT352" s="3"/>
      <c r="PZU352" s="3"/>
      <c r="PZV352" s="3"/>
      <c r="PZW352" s="3"/>
      <c r="PZX352" s="3"/>
      <c r="PZY352" s="3"/>
      <c r="PZZ352" s="3"/>
      <c r="QAA352" s="3"/>
      <c r="QAB352" s="3"/>
      <c r="QAC352" s="3"/>
      <c r="QAD352" s="3"/>
      <c r="QAE352" s="3"/>
      <c r="QAF352" s="3"/>
      <c r="QAG352" s="3"/>
      <c r="QAH352" s="3"/>
      <c r="QAI352" s="3"/>
      <c r="QAJ352" s="3"/>
      <c r="QAK352" s="3"/>
      <c r="QAL352" s="3"/>
      <c r="QAM352" s="3"/>
      <c r="QAN352" s="3"/>
      <c r="QAO352" s="3"/>
      <c r="QAP352" s="3"/>
      <c r="QAQ352" s="3"/>
      <c r="QAR352" s="3"/>
      <c r="QAS352" s="3"/>
      <c r="QAT352" s="3"/>
      <c r="QAU352" s="3"/>
      <c r="QAV352" s="3"/>
      <c r="QAW352" s="3"/>
      <c r="QAX352" s="3"/>
      <c r="QAY352" s="3"/>
      <c r="QAZ352" s="3"/>
      <c r="QBA352" s="3"/>
      <c r="QBB352" s="3"/>
      <c r="QBC352" s="3"/>
      <c r="QBD352" s="3"/>
      <c r="QBE352" s="3"/>
      <c r="QBF352" s="3"/>
      <c r="QBG352" s="3"/>
      <c r="QBH352" s="3"/>
      <c r="QBI352" s="3"/>
      <c r="QBJ352" s="3"/>
      <c r="QBK352" s="3"/>
      <c r="QBL352" s="3"/>
      <c r="QBM352" s="3"/>
      <c r="QBN352" s="3"/>
      <c r="QBO352" s="3"/>
      <c r="QBP352" s="3"/>
      <c r="QBQ352" s="3"/>
      <c r="QBR352" s="3"/>
      <c r="QBS352" s="3"/>
      <c r="QBT352" s="3"/>
      <c r="QBU352" s="3"/>
      <c r="QBV352" s="3"/>
      <c r="QBW352" s="3"/>
      <c r="QBX352" s="3"/>
      <c r="QBY352" s="3"/>
      <c r="QBZ352" s="3"/>
      <c r="QCA352" s="3"/>
      <c r="QCB352" s="3"/>
      <c r="QCC352" s="3"/>
      <c r="QCD352" s="3"/>
      <c r="QCE352" s="3"/>
      <c r="QCF352" s="3"/>
      <c r="QCG352" s="3"/>
      <c r="QCH352" s="3"/>
      <c r="QCI352" s="3"/>
      <c r="QCJ352" s="3"/>
      <c r="QCK352" s="3"/>
      <c r="QCL352" s="3"/>
      <c r="QCM352" s="3"/>
      <c r="QCN352" s="3"/>
      <c r="QCO352" s="3"/>
      <c r="QCP352" s="3"/>
      <c r="QCQ352" s="3"/>
      <c r="QCR352" s="3"/>
      <c r="QCS352" s="3"/>
      <c r="QCT352" s="3"/>
      <c r="QCU352" s="3"/>
      <c r="QCV352" s="3"/>
      <c r="QCW352" s="3"/>
      <c r="QCX352" s="3"/>
      <c r="QCY352" s="3"/>
      <c r="QCZ352" s="3"/>
      <c r="QDA352" s="3"/>
      <c r="QDB352" s="3"/>
      <c r="QDC352" s="3"/>
      <c r="QDD352" s="3"/>
      <c r="QDE352" s="3"/>
      <c r="QDF352" s="3"/>
      <c r="QDG352" s="3"/>
      <c r="QDH352" s="3"/>
      <c r="QDI352" s="3"/>
      <c r="QDJ352" s="3"/>
      <c r="QDK352" s="3"/>
      <c r="QDL352" s="3"/>
      <c r="QDM352" s="3"/>
      <c r="QDN352" s="3"/>
      <c r="QDO352" s="3"/>
      <c r="QDP352" s="3"/>
      <c r="QDQ352" s="3"/>
      <c r="QDR352" s="3"/>
      <c r="QDS352" s="3"/>
      <c r="QDT352" s="3"/>
      <c r="QDU352" s="3"/>
      <c r="QDV352" s="3"/>
      <c r="QDW352" s="3"/>
      <c r="QDX352" s="3"/>
      <c r="QDY352" s="3"/>
      <c r="QDZ352" s="3"/>
      <c r="QEA352" s="3"/>
      <c r="QEB352" s="3"/>
      <c r="QEC352" s="3"/>
      <c r="QED352" s="3"/>
      <c r="QEE352" s="3"/>
      <c r="QEF352" s="3"/>
      <c r="QEG352" s="3"/>
      <c r="QEH352" s="3"/>
      <c r="QEI352" s="3"/>
      <c r="QEJ352" s="3"/>
      <c r="QEK352" s="3"/>
      <c r="QEL352" s="3"/>
      <c r="QEM352" s="3"/>
      <c r="QEN352" s="3"/>
      <c r="QEO352" s="3"/>
      <c r="QEP352" s="3"/>
      <c r="QEQ352" s="3"/>
      <c r="QER352" s="3"/>
      <c r="QES352" s="3"/>
      <c r="QET352" s="3"/>
      <c r="QEU352" s="3"/>
      <c r="QEV352" s="3"/>
      <c r="QEW352" s="3"/>
      <c r="QEX352" s="3"/>
      <c r="QEY352" s="3"/>
      <c r="QEZ352" s="3"/>
      <c r="QFA352" s="3"/>
      <c r="QFB352" s="3"/>
      <c r="QFC352" s="3"/>
      <c r="QFD352" s="3"/>
      <c r="QFE352" s="3"/>
      <c r="QFF352" s="3"/>
      <c r="QFG352" s="3"/>
      <c r="QFH352" s="3"/>
      <c r="QFI352" s="3"/>
      <c r="QFJ352" s="3"/>
      <c r="QFK352" s="3"/>
      <c r="QFL352" s="3"/>
      <c r="QFM352" s="3"/>
      <c r="QFN352" s="3"/>
      <c r="QFO352" s="3"/>
      <c r="QFP352" s="3"/>
      <c r="QFQ352" s="3"/>
      <c r="QFR352" s="3"/>
      <c r="QFS352" s="3"/>
      <c r="QFT352" s="3"/>
      <c r="QFU352" s="3"/>
      <c r="QFV352" s="3"/>
      <c r="QFW352" s="3"/>
      <c r="QFX352" s="3"/>
      <c r="QFY352" s="3"/>
      <c r="QFZ352" s="3"/>
      <c r="QGA352" s="3"/>
      <c r="QGB352" s="3"/>
      <c r="QGC352" s="3"/>
      <c r="QGD352" s="3"/>
      <c r="QGE352" s="3"/>
      <c r="QGF352" s="3"/>
      <c r="QGG352" s="3"/>
      <c r="QGH352" s="3"/>
      <c r="QGI352" s="3"/>
      <c r="QGJ352" s="3"/>
      <c r="QGK352" s="3"/>
      <c r="QGL352" s="3"/>
      <c r="QGM352" s="3"/>
      <c r="QGN352" s="3"/>
      <c r="QGO352" s="3"/>
      <c r="QGP352" s="3"/>
      <c r="QGQ352" s="3"/>
      <c r="QGR352" s="3"/>
      <c r="QGS352" s="3"/>
      <c r="QGT352" s="3"/>
      <c r="QGU352" s="3"/>
      <c r="QGV352" s="3"/>
      <c r="QGW352" s="3"/>
      <c r="QGX352" s="3"/>
      <c r="QGY352" s="3"/>
      <c r="QGZ352" s="3"/>
      <c r="QHA352" s="3"/>
      <c r="QHB352" s="3"/>
      <c r="QHC352" s="3"/>
      <c r="QHD352" s="3"/>
      <c r="QHE352" s="3"/>
      <c r="QHF352" s="3"/>
      <c r="QHG352" s="3"/>
      <c r="QHH352" s="3"/>
      <c r="QHI352" s="3"/>
      <c r="QHJ352" s="3"/>
      <c r="QHK352" s="3"/>
      <c r="QHL352" s="3"/>
      <c r="QHM352" s="3"/>
      <c r="QHN352" s="3"/>
      <c r="QHO352" s="3"/>
      <c r="QHP352" s="3"/>
      <c r="QHQ352" s="3"/>
      <c r="QHR352" s="3"/>
      <c r="QHS352" s="3"/>
      <c r="QHT352" s="3"/>
      <c r="QHU352" s="3"/>
      <c r="QHV352" s="3"/>
      <c r="QHW352" s="3"/>
      <c r="QHX352" s="3"/>
      <c r="QHY352" s="3"/>
      <c r="QHZ352" s="3"/>
      <c r="QIA352" s="3"/>
      <c r="QIB352" s="3"/>
      <c r="QIC352" s="3"/>
      <c r="QID352" s="3"/>
      <c r="QIE352" s="3"/>
      <c r="QIF352" s="3"/>
      <c r="QIG352" s="3"/>
      <c r="QIH352" s="3"/>
      <c r="QII352" s="3"/>
      <c r="QIJ352" s="3"/>
      <c r="QIK352" s="3"/>
      <c r="QIL352" s="3"/>
      <c r="QIM352" s="3"/>
      <c r="QIN352" s="3"/>
      <c r="QIO352" s="3"/>
      <c r="QIP352" s="3"/>
      <c r="QIQ352" s="3"/>
      <c r="QIR352" s="3"/>
      <c r="QIS352" s="3"/>
      <c r="QIT352" s="3"/>
      <c r="QIU352" s="3"/>
      <c r="QIV352" s="3"/>
      <c r="QIW352" s="3"/>
      <c r="QIX352" s="3"/>
      <c r="QIY352" s="3"/>
      <c r="QIZ352" s="3"/>
      <c r="QJA352" s="3"/>
      <c r="QJB352" s="3"/>
      <c r="QJC352" s="3"/>
      <c r="QJD352" s="3"/>
      <c r="QJE352" s="3"/>
      <c r="QJF352" s="3"/>
      <c r="QJG352" s="3"/>
      <c r="QJH352" s="3"/>
      <c r="QJI352" s="3"/>
      <c r="QJJ352" s="3"/>
      <c r="QJK352" s="3"/>
      <c r="QJL352" s="3"/>
      <c r="QJM352" s="3"/>
      <c r="QJN352" s="3"/>
      <c r="QJO352" s="3"/>
      <c r="QJP352" s="3"/>
      <c r="QJQ352" s="3"/>
      <c r="QJR352" s="3"/>
      <c r="QJS352" s="3"/>
      <c r="QJT352" s="3"/>
      <c r="QJU352" s="3"/>
      <c r="QJV352" s="3"/>
      <c r="QJW352" s="3"/>
      <c r="QJX352" s="3"/>
      <c r="QJY352" s="3"/>
      <c r="QJZ352" s="3"/>
      <c r="QKA352" s="3"/>
      <c r="QKB352" s="3"/>
      <c r="QKC352" s="3"/>
      <c r="QKD352" s="3"/>
      <c r="QKE352" s="3"/>
      <c r="QKF352" s="3"/>
      <c r="QKG352" s="3"/>
      <c r="QKH352" s="3"/>
      <c r="QKI352" s="3"/>
      <c r="QKJ352" s="3"/>
      <c r="QKK352" s="3"/>
      <c r="QKL352" s="3"/>
      <c r="QKM352" s="3"/>
      <c r="QKN352" s="3"/>
      <c r="QKO352" s="3"/>
      <c r="QKP352" s="3"/>
      <c r="QKQ352" s="3"/>
      <c r="QKR352" s="3"/>
      <c r="QKS352" s="3"/>
      <c r="QKT352" s="3"/>
      <c r="QKU352" s="3"/>
      <c r="QKV352" s="3"/>
      <c r="QKW352" s="3"/>
      <c r="QKX352" s="3"/>
      <c r="QKY352" s="3"/>
      <c r="QKZ352" s="3"/>
      <c r="QLA352" s="3"/>
      <c r="QLB352" s="3"/>
      <c r="QLC352" s="3"/>
      <c r="QLD352" s="3"/>
      <c r="QLE352" s="3"/>
      <c r="QLF352" s="3"/>
      <c r="QLG352" s="3"/>
      <c r="QLH352" s="3"/>
      <c r="QLI352" s="3"/>
      <c r="QLJ352" s="3"/>
      <c r="QLK352" s="3"/>
      <c r="QLL352" s="3"/>
      <c r="QLM352" s="3"/>
      <c r="QLN352" s="3"/>
      <c r="QLO352" s="3"/>
      <c r="QLP352" s="3"/>
      <c r="QLQ352" s="3"/>
      <c r="QLR352" s="3"/>
      <c r="QLS352" s="3"/>
      <c r="QLT352" s="3"/>
      <c r="QLU352" s="3"/>
      <c r="QLV352" s="3"/>
      <c r="QLW352" s="3"/>
      <c r="QLX352" s="3"/>
      <c r="QLY352" s="3"/>
      <c r="QLZ352" s="3"/>
      <c r="QMA352" s="3"/>
      <c r="QMB352" s="3"/>
      <c r="QMC352" s="3"/>
      <c r="QMD352" s="3"/>
      <c r="QME352" s="3"/>
      <c r="QMF352" s="3"/>
      <c r="QMG352" s="3"/>
      <c r="QMH352" s="3"/>
      <c r="QMI352" s="3"/>
      <c r="QMJ352" s="3"/>
      <c r="QMK352" s="3"/>
      <c r="QML352" s="3"/>
      <c r="QMM352" s="3"/>
      <c r="QMN352" s="3"/>
      <c r="QMO352" s="3"/>
      <c r="QMP352" s="3"/>
      <c r="QMQ352" s="3"/>
      <c r="QMR352" s="3"/>
      <c r="QMS352" s="3"/>
      <c r="QMT352" s="3"/>
      <c r="QMU352" s="3"/>
      <c r="QMV352" s="3"/>
      <c r="QMW352" s="3"/>
      <c r="QMX352" s="3"/>
      <c r="QMY352" s="3"/>
      <c r="QMZ352" s="3"/>
      <c r="QNA352" s="3"/>
      <c r="QNB352" s="3"/>
      <c r="QNC352" s="3"/>
      <c r="QND352" s="3"/>
      <c r="QNE352" s="3"/>
      <c r="QNF352" s="3"/>
      <c r="QNG352" s="3"/>
      <c r="QNH352" s="3"/>
      <c r="QNI352" s="3"/>
      <c r="QNJ352" s="3"/>
      <c r="QNK352" s="3"/>
      <c r="QNL352" s="3"/>
      <c r="QNM352" s="3"/>
      <c r="QNN352" s="3"/>
      <c r="QNO352" s="3"/>
      <c r="QNP352" s="3"/>
      <c r="QNQ352" s="3"/>
      <c r="QNR352" s="3"/>
      <c r="QNS352" s="3"/>
      <c r="QNT352" s="3"/>
      <c r="QNU352" s="3"/>
      <c r="QNV352" s="3"/>
      <c r="QNW352" s="3"/>
      <c r="QNX352" s="3"/>
      <c r="QNY352" s="3"/>
      <c r="QNZ352" s="3"/>
      <c r="QOA352" s="3"/>
      <c r="QOB352" s="3"/>
      <c r="QOC352" s="3"/>
      <c r="QOD352" s="3"/>
      <c r="QOE352" s="3"/>
      <c r="QOF352" s="3"/>
      <c r="QOG352" s="3"/>
      <c r="QOH352" s="3"/>
      <c r="QOI352" s="3"/>
      <c r="QOJ352" s="3"/>
      <c r="QOK352" s="3"/>
      <c r="QOL352" s="3"/>
      <c r="QOM352" s="3"/>
      <c r="QON352" s="3"/>
      <c r="QOO352" s="3"/>
      <c r="QOP352" s="3"/>
      <c r="QOQ352" s="3"/>
      <c r="QOR352" s="3"/>
      <c r="QOS352" s="3"/>
      <c r="QOT352" s="3"/>
      <c r="QOU352" s="3"/>
      <c r="QOV352" s="3"/>
      <c r="QOW352" s="3"/>
      <c r="QOX352" s="3"/>
      <c r="QOY352" s="3"/>
      <c r="QOZ352" s="3"/>
      <c r="QPA352" s="3"/>
      <c r="QPB352" s="3"/>
      <c r="QPC352" s="3"/>
      <c r="QPD352" s="3"/>
      <c r="QPE352" s="3"/>
      <c r="QPF352" s="3"/>
      <c r="QPG352" s="3"/>
      <c r="QPH352" s="3"/>
      <c r="QPI352" s="3"/>
      <c r="QPJ352" s="3"/>
      <c r="QPK352" s="3"/>
      <c r="QPL352" s="3"/>
      <c r="QPM352" s="3"/>
      <c r="QPN352" s="3"/>
      <c r="QPO352" s="3"/>
      <c r="QPP352" s="3"/>
      <c r="QPQ352" s="3"/>
      <c r="QPR352" s="3"/>
      <c r="QPS352" s="3"/>
      <c r="QPT352" s="3"/>
      <c r="QPU352" s="3"/>
      <c r="QPV352" s="3"/>
      <c r="QPW352" s="3"/>
      <c r="QPX352" s="3"/>
      <c r="QPY352" s="3"/>
      <c r="QPZ352" s="3"/>
      <c r="QQA352" s="3"/>
      <c r="QQB352" s="3"/>
      <c r="QQC352" s="3"/>
      <c r="QQD352" s="3"/>
      <c r="QQE352" s="3"/>
      <c r="QQF352" s="3"/>
      <c r="QQG352" s="3"/>
      <c r="QQH352" s="3"/>
      <c r="QQI352" s="3"/>
      <c r="QQJ352" s="3"/>
      <c r="QQK352" s="3"/>
      <c r="QQL352" s="3"/>
      <c r="QQM352" s="3"/>
      <c r="QQN352" s="3"/>
      <c r="QQO352" s="3"/>
      <c r="QQP352" s="3"/>
      <c r="QQQ352" s="3"/>
      <c r="QQR352" s="3"/>
      <c r="QQS352" s="3"/>
      <c r="QQT352" s="3"/>
      <c r="QQU352" s="3"/>
      <c r="QQV352" s="3"/>
      <c r="QQW352" s="3"/>
      <c r="QQX352" s="3"/>
      <c r="QQY352" s="3"/>
      <c r="QQZ352" s="3"/>
      <c r="QRA352" s="3"/>
      <c r="QRB352" s="3"/>
      <c r="QRC352" s="3"/>
      <c r="QRD352" s="3"/>
      <c r="QRE352" s="3"/>
      <c r="QRF352" s="3"/>
      <c r="QRG352" s="3"/>
      <c r="QRH352" s="3"/>
      <c r="QRI352" s="3"/>
      <c r="QRJ352" s="3"/>
      <c r="QRK352" s="3"/>
      <c r="QRL352" s="3"/>
      <c r="QRM352" s="3"/>
      <c r="QRN352" s="3"/>
      <c r="QRO352" s="3"/>
      <c r="QRP352" s="3"/>
      <c r="QRQ352" s="3"/>
      <c r="QRR352" s="3"/>
      <c r="QRS352" s="3"/>
      <c r="QRT352" s="3"/>
      <c r="QRU352" s="3"/>
      <c r="QRV352" s="3"/>
      <c r="QRW352" s="3"/>
      <c r="QRX352" s="3"/>
      <c r="QRY352" s="3"/>
      <c r="QRZ352" s="3"/>
      <c r="QSA352" s="3"/>
      <c r="QSB352" s="3"/>
      <c r="QSC352" s="3"/>
      <c r="QSD352" s="3"/>
      <c r="QSE352" s="3"/>
      <c r="QSF352" s="3"/>
      <c r="QSG352" s="3"/>
      <c r="QSH352" s="3"/>
      <c r="QSI352" s="3"/>
      <c r="QSJ352" s="3"/>
      <c r="QSK352" s="3"/>
      <c r="QSL352" s="3"/>
      <c r="QSM352" s="3"/>
      <c r="QSN352" s="3"/>
      <c r="QSO352" s="3"/>
      <c r="QSP352" s="3"/>
      <c r="QSQ352" s="3"/>
      <c r="QSR352" s="3"/>
      <c r="QSS352" s="3"/>
      <c r="QST352" s="3"/>
      <c r="QSU352" s="3"/>
      <c r="QSV352" s="3"/>
      <c r="QSW352" s="3"/>
      <c r="QSX352" s="3"/>
      <c r="QSY352" s="3"/>
      <c r="QSZ352" s="3"/>
      <c r="QTA352" s="3"/>
      <c r="QTB352" s="3"/>
      <c r="QTC352" s="3"/>
      <c r="QTD352" s="3"/>
      <c r="QTE352" s="3"/>
      <c r="QTF352" s="3"/>
      <c r="QTG352" s="3"/>
      <c r="QTH352" s="3"/>
      <c r="QTI352" s="3"/>
      <c r="QTJ352" s="3"/>
      <c r="QTK352" s="3"/>
      <c r="QTL352" s="3"/>
      <c r="QTM352" s="3"/>
      <c r="QTN352" s="3"/>
      <c r="QTO352" s="3"/>
      <c r="QTP352" s="3"/>
      <c r="QTQ352" s="3"/>
      <c r="QTR352" s="3"/>
      <c r="QTS352" s="3"/>
      <c r="QTT352" s="3"/>
      <c r="QTU352" s="3"/>
      <c r="QTV352" s="3"/>
      <c r="QTW352" s="3"/>
      <c r="QTX352" s="3"/>
      <c r="QTY352" s="3"/>
      <c r="QTZ352" s="3"/>
      <c r="QUA352" s="3"/>
      <c r="QUB352" s="3"/>
      <c r="QUC352" s="3"/>
      <c r="QUD352" s="3"/>
      <c r="QUE352" s="3"/>
      <c r="QUF352" s="3"/>
      <c r="QUG352" s="3"/>
      <c r="QUH352" s="3"/>
      <c r="QUI352" s="3"/>
      <c r="QUJ352" s="3"/>
      <c r="QUK352" s="3"/>
      <c r="QUL352" s="3"/>
      <c r="QUM352" s="3"/>
      <c r="QUN352" s="3"/>
      <c r="QUO352" s="3"/>
      <c r="QUP352" s="3"/>
      <c r="QUQ352" s="3"/>
      <c r="QUR352" s="3"/>
      <c r="QUS352" s="3"/>
      <c r="QUT352" s="3"/>
      <c r="QUU352" s="3"/>
      <c r="QUV352" s="3"/>
      <c r="QUW352" s="3"/>
      <c r="QUX352" s="3"/>
      <c r="QUY352" s="3"/>
      <c r="QUZ352" s="3"/>
      <c r="QVA352" s="3"/>
      <c r="QVB352" s="3"/>
      <c r="QVC352" s="3"/>
      <c r="QVD352" s="3"/>
      <c r="QVE352" s="3"/>
      <c r="QVF352" s="3"/>
      <c r="QVG352" s="3"/>
      <c r="QVH352" s="3"/>
      <c r="QVI352" s="3"/>
      <c r="QVJ352" s="3"/>
      <c r="QVK352" s="3"/>
      <c r="QVL352" s="3"/>
      <c r="QVM352" s="3"/>
      <c r="QVN352" s="3"/>
      <c r="QVO352" s="3"/>
      <c r="QVP352" s="3"/>
      <c r="QVQ352" s="3"/>
      <c r="QVR352" s="3"/>
      <c r="QVS352" s="3"/>
      <c r="QVT352" s="3"/>
      <c r="QVU352" s="3"/>
      <c r="QVV352" s="3"/>
      <c r="QVW352" s="3"/>
      <c r="QVX352" s="3"/>
      <c r="QVY352" s="3"/>
      <c r="QVZ352" s="3"/>
      <c r="QWA352" s="3"/>
      <c r="QWB352" s="3"/>
      <c r="QWC352" s="3"/>
      <c r="QWD352" s="3"/>
      <c r="QWE352" s="3"/>
      <c r="QWF352" s="3"/>
      <c r="QWG352" s="3"/>
      <c r="QWH352" s="3"/>
      <c r="QWI352" s="3"/>
      <c r="QWJ352" s="3"/>
      <c r="QWK352" s="3"/>
      <c r="QWL352" s="3"/>
      <c r="QWM352" s="3"/>
      <c r="QWN352" s="3"/>
      <c r="QWO352" s="3"/>
      <c r="QWP352" s="3"/>
      <c r="QWQ352" s="3"/>
      <c r="QWR352" s="3"/>
      <c r="QWS352" s="3"/>
      <c r="QWT352" s="3"/>
      <c r="QWU352" s="3"/>
      <c r="QWV352" s="3"/>
      <c r="QWW352" s="3"/>
      <c r="QWX352" s="3"/>
      <c r="QWY352" s="3"/>
      <c r="QWZ352" s="3"/>
      <c r="QXA352" s="3"/>
      <c r="QXB352" s="3"/>
      <c r="QXC352" s="3"/>
      <c r="QXD352" s="3"/>
      <c r="QXE352" s="3"/>
      <c r="QXF352" s="3"/>
      <c r="QXG352" s="3"/>
      <c r="QXH352" s="3"/>
      <c r="QXI352" s="3"/>
      <c r="QXJ352" s="3"/>
      <c r="QXK352" s="3"/>
      <c r="QXL352" s="3"/>
      <c r="QXM352" s="3"/>
      <c r="QXN352" s="3"/>
      <c r="QXO352" s="3"/>
      <c r="QXP352" s="3"/>
      <c r="QXQ352" s="3"/>
      <c r="QXR352" s="3"/>
      <c r="QXS352" s="3"/>
      <c r="QXT352" s="3"/>
      <c r="QXU352" s="3"/>
      <c r="QXV352" s="3"/>
      <c r="QXW352" s="3"/>
      <c r="QXX352" s="3"/>
      <c r="QXY352" s="3"/>
      <c r="QXZ352" s="3"/>
      <c r="QYA352" s="3"/>
      <c r="QYB352" s="3"/>
      <c r="QYC352" s="3"/>
      <c r="QYD352" s="3"/>
      <c r="QYE352" s="3"/>
      <c r="QYF352" s="3"/>
      <c r="QYG352" s="3"/>
      <c r="QYH352" s="3"/>
      <c r="QYI352" s="3"/>
      <c r="QYJ352" s="3"/>
      <c r="QYK352" s="3"/>
      <c r="QYL352" s="3"/>
      <c r="QYM352" s="3"/>
      <c r="QYN352" s="3"/>
      <c r="QYO352" s="3"/>
      <c r="QYP352" s="3"/>
      <c r="QYQ352" s="3"/>
      <c r="QYR352" s="3"/>
      <c r="QYS352" s="3"/>
      <c r="QYT352" s="3"/>
      <c r="QYU352" s="3"/>
      <c r="QYV352" s="3"/>
      <c r="QYW352" s="3"/>
      <c r="QYX352" s="3"/>
      <c r="QYY352" s="3"/>
      <c r="QYZ352" s="3"/>
      <c r="QZA352" s="3"/>
      <c r="QZB352" s="3"/>
      <c r="QZC352" s="3"/>
      <c r="QZD352" s="3"/>
      <c r="QZE352" s="3"/>
      <c r="QZF352" s="3"/>
      <c r="QZG352" s="3"/>
      <c r="QZH352" s="3"/>
      <c r="QZI352" s="3"/>
      <c r="QZJ352" s="3"/>
      <c r="QZK352" s="3"/>
      <c r="QZL352" s="3"/>
      <c r="QZM352" s="3"/>
      <c r="QZN352" s="3"/>
      <c r="QZO352" s="3"/>
      <c r="QZP352" s="3"/>
      <c r="QZQ352" s="3"/>
      <c r="QZR352" s="3"/>
      <c r="QZS352" s="3"/>
      <c r="QZT352" s="3"/>
      <c r="QZU352" s="3"/>
      <c r="QZV352" s="3"/>
      <c r="QZW352" s="3"/>
      <c r="QZX352" s="3"/>
      <c r="QZY352" s="3"/>
      <c r="QZZ352" s="3"/>
      <c r="RAA352" s="3"/>
      <c r="RAB352" s="3"/>
      <c r="RAC352" s="3"/>
      <c r="RAD352" s="3"/>
      <c r="RAE352" s="3"/>
      <c r="RAF352" s="3"/>
      <c r="RAG352" s="3"/>
      <c r="RAH352" s="3"/>
      <c r="RAI352" s="3"/>
      <c r="RAJ352" s="3"/>
      <c r="RAK352" s="3"/>
      <c r="RAL352" s="3"/>
      <c r="RAM352" s="3"/>
      <c r="RAN352" s="3"/>
      <c r="RAO352" s="3"/>
      <c r="RAP352" s="3"/>
      <c r="RAQ352" s="3"/>
      <c r="RAR352" s="3"/>
      <c r="RAS352" s="3"/>
      <c r="RAT352" s="3"/>
      <c r="RAU352" s="3"/>
      <c r="RAV352" s="3"/>
      <c r="RAW352" s="3"/>
      <c r="RAX352" s="3"/>
      <c r="RAY352" s="3"/>
      <c r="RAZ352" s="3"/>
      <c r="RBA352" s="3"/>
      <c r="RBB352" s="3"/>
      <c r="RBC352" s="3"/>
      <c r="RBD352" s="3"/>
      <c r="RBE352" s="3"/>
      <c r="RBF352" s="3"/>
      <c r="RBG352" s="3"/>
      <c r="RBH352" s="3"/>
      <c r="RBI352" s="3"/>
      <c r="RBJ352" s="3"/>
      <c r="RBK352" s="3"/>
      <c r="RBL352" s="3"/>
      <c r="RBM352" s="3"/>
      <c r="RBN352" s="3"/>
      <c r="RBO352" s="3"/>
      <c r="RBP352" s="3"/>
      <c r="RBQ352" s="3"/>
      <c r="RBR352" s="3"/>
      <c r="RBS352" s="3"/>
      <c r="RBT352" s="3"/>
      <c r="RBU352" s="3"/>
      <c r="RBV352" s="3"/>
      <c r="RBW352" s="3"/>
      <c r="RBX352" s="3"/>
      <c r="RBY352" s="3"/>
      <c r="RBZ352" s="3"/>
      <c r="RCA352" s="3"/>
      <c r="RCB352" s="3"/>
      <c r="RCC352" s="3"/>
      <c r="RCD352" s="3"/>
      <c r="RCE352" s="3"/>
      <c r="RCF352" s="3"/>
      <c r="RCG352" s="3"/>
      <c r="RCH352" s="3"/>
      <c r="RCI352" s="3"/>
      <c r="RCJ352" s="3"/>
      <c r="RCK352" s="3"/>
      <c r="RCL352" s="3"/>
      <c r="RCM352" s="3"/>
      <c r="RCN352" s="3"/>
      <c r="RCO352" s="3"/>
      <c r="RCP352" s="3"/>
      <c r="RCQ352" s="3"/>
      <c r="RCR352" s="3"/>
      <c r="RCS352" s="3"/>
      <c r="RCT352" s="3"/>
      <c r="RCU352" s="3"/>
      <c r="RCV352" s="3"/>
      <c r="RCW352" s="3"/>
      <c r="RCX352" s="3"/>
      <c r="RCY352" s="3"/>
      <c r="RCZ352" s="3"/>
      <c r="RDA352" s="3"/>
      <c r="RDB352" s="3"/>
      <c r="RDC352" s="3"/>
      <c r="RDD352" s="3"/>
      <c r="RDE352" s="3"/>
      <c r="RDF352" s="3"/>
      <c r="RDG352" s="3"/>
      <c r="RDH352" s="3"/>
      <c r="RDI352" s="3"/>
      <c r="RDJ352" s="3"/>
      <c r="RDK352" s="3"/>
      <c r="RDL352" s="3"/>
      <c r="RDM352" s="3"/>
      <c r="RDN352" s="3"/>
      <c r="RDO352" s="3"/>
      <c r="RDP352" s="3"/>
      <c r="RDQ352" s="3"/>
      <c r="RDR352" s="3"/>
      <c r="RDS352" s="3"/>
      <c r="RDT352" s="3"/>
      <c r="RDU352" s="3"/>
      <c r="RDV352" s="3"/>
      <c r="RDW352" s="3"/>
      <c r="RDX352" s="3"/>
      <c r="RDY352" s="3"/>
      <c r="RDZ352" s="3"/>
      <c r="REA352" s="3"/>
      <c r="REB352" s="3"/>
      <c r="REC352" s="3"/>
      <c r="RED352" s="3"/>
      <c r="REE352" s="3"/>
      <c r="REF352" s="3"/>
      <c r="REG352" s="3"/>
      <c r="REH352" s="3"/>
      <c r="REI352" s="3"/>
      <c r="REJ352" s="3"/>
      <c r="REK352" s="3"/>
      <c r="REL352" s="3"/>
      <c r="REM352" s="3"/>
      <c r="REN352" s="3"/>
      <c r="REO352" s="3"/>
      <c r="REP352" s="3"/>
      <c r="REQ352" s="3"/>
      <c r="RER352" s="3"/>
      <c r="RES352" s="3"/>
      <c r="RET352" s="3"/>
      <c r="REU352" s="3"/>
      <c r="REV352" s="3"/>
      <c r="REW352" s="3"/>
      <c r="REX352" s="3"/>
      <c r="REY352" s="3"/>
      <c r="REZ352" s="3"/>
      <c r="RFA352" s="3"/>
      <c r="RFB352" s="3"/>
      <c r="RFC352" s="3"/>
      <c r="RFD352" s="3"/>
      <c r="RFE352" s="3"/>
      <c r="RFF352" s="3"/>
      <c r="RFG352" s="3"/>
      <c r="RFH352" s="3"/>
      <c r="RFI352" s="3"/>
      <c r="RFJ352" s="3"/>
      <c r="RFK352" s="3"/>
      <c r="RFL352" s="3"/>
      <c r="RFM352" s="3"/>
      <c r="RFN352" s="3"/>
      <c r="RFO352" s="3"/>
      <c r="RFP352" s="3"/>
      <c r="RFQ352" s="3"/>
      <c r="RFR352" s="3"/>
      <c r="RFS352" s="3"/>
      <c r="RFT352" s="3"/>
      <c r="RFU352" s="3"/>
      <c r="RFV352" s="3"/>
      <c r="RFW352" s="3"/>
      <c r="RFX352" s="3"/>
      <c r="RFY352" s="3"/>
      <c r="RFZ352" s="3"/>
      <c r="RGA352" s="3"/>
      <c r="RGB352" s="3"/>
      <c r="RGC352" s="3"/>
      <c r="RGD352" s="3"/>
      <c r="RGE352" s="3"/>
      <c r="RGF352" s="3"/>
      <c r="RGG352" s="3"/>
      <c r="RGH352" s="3"/>
      <c r="RGI352" s="3"/>
      <c r="RGJ352" s="3"/>
      <c r="RGK352" s="3"/>
      <c r="RGL352" s="3"/>
      <c r="RGM352" s="3"/>
      <c r="RGN352" s="3"/>
      <c r="RGO352" s="3"/>
      <c r="RGP352" s="3"/>
      <c r="RGQ352" s="3"/>
      <c r="RGR352" s="3"/>
      <c r="RGS352" s="3"/>
      <c r="RGT352" s="3"/>
      <c r="RGU352" s="3"/>
      <c r="RGV352" s="3"/>
      <c r="RGW352" s="3"/>
      <c r="RGX352" s="3"/>
      <c r="RGY352" s="3"/>
      <c r="RGZ352" s="3"/>
      <c r="RHA352" s="3"/>
      <c r="RHB352" s="3"/>
      <c r="RHC352" s="3"/>
      <c r="RHD352" s="3"/>
      <c r="RHE352" s="3"/>
      <c r="RHF352" s="3"/>
      <c r="RHG352" s="3"/>
      <c r="RHH352" s="3"/>
      <c r="RHI352" s="3"/>
      <c r="RHJ352" s="3"/>
      <c r="RHK352" s="3"/>
      <c r="RHL352" s="3"/>
      <c r="RHM352" s="3"/>
      <c r="RHN352" s="3"/>
      <c r="RHO352" s="3"/>
      <c r="RHP352" s="3"/>
      <c r="RHQ352" s="3"/>
      <c r="RHR352" s="3"/>
      <c r="RHS352" s="3"/>
      <c r="RHT352" s="3"/>
      <c r="RHU352" s="3"/>
      <c r="RHV352" s="3"/>
      <c r="RHW352" s="3"/>
      <c r="RHX352" s="3"/>
      <c r="RHY352" s="3"/>
      <c r="RHZ352" s="3"/>
      <c r="RIA352" s="3"/>
      <c r="RIB352" s="3"/>
      <c r="RIC352" s="3"/>
      <c r="RID352" s="3"/>
      <c r="RIE352" s="3"/>
      <c r="RIF352" s="3"/>
      <c r="RIG352" s="3"/>
      <c r="RIH352" s="3"/>
      <c r="RII352" s="3"/>
      <c r="RIJ352" s="3"/>
      <c r="RIK352" s="3"/>
      <c r="RIL352" s="3"/>
      <c r="RIM352" s="3"/>
      <c r="RIN352" s="3"/>
      <c r="RIO352" s="3"/>
      <c r="RIP352" s="3"/>
      <c r="RIQ352" s="3"/>
      <c r="RIR352" s="3"/>
      <c r="RIS352" s="3"/>
      <c r="RIT352" s="3"/>
      <c r="RIU352" s="3"/>
      <c r="RIV352" s="3"/>
      <c r="RIW352" s="3"/>
      <c r="RIX352" s="3"/>
      <c r="RIY352" s="3"/>
      <c r="RIZ352" s="3"/>
      <c r="RJA352" s="3"/>
      <c r="RJB352" s="3"/>
      <c r="RJC352" s="3"/>
      <c r="RJD352" s="3"/>
      <c r="RJE352" s="3"/>
      <c r="RJF352" s="3"/>
      <c r="RJG352" s="3"/>
      <c r="RJH352" s="3"/>
      <c r="RJI352" s="3"/>
      <c r="RJJ352" s="3"/>
      <c r="RJK352" s="3"/>
      <c r="RJL352" s="3"/>
      <c r="RJM352" s="3"/>
      <c r="RJN352" s="3"/>
      <c r="RJO352" s="3"/>
      <c r="RJP352" s="3"/>
      <c r="RJQ352" s="3"/>
      <c r="RJR352" s="3"/>
      <c r="RJS352" s="3"/>
      <c r="RJT352" s="3"/>
      <c r="RJU352" s="3"/>
      <c r="RJV352" s="3"/>
      <c r="RJW352" s="3"/>
      <c r="RJX352" s="3"/>
      <c r="RJY352" s="3"/>
      <c r="RJZ352" s="3"/>
      <c r="RKA352" s="3"/>
      <c r="RKB352" s="3"/>
      <c r="RKC352" s="3"/>
      <c r="RKD352" s="3"/>
      <c r="RKE352" s="3"/>
      <c r="RKF352" s="3"/>
      <c r="RKG352" s="3"/>
      <c r="RKH352" s="3"/>
      <c r="RKI352" s="3"/>
      <c r="RKJ352" s="3"/>
      <c r="RKK352" s="3"/>
      <c r="RKL352" s="3"/>
      <c r="RKM352" s="3"/>
      <c r="RKN352" s="3"/>
      <c r="RKO352" s="3"/>
      <c r="RKP352" s="3"/>
      <c r="RKQ352" s="3"/>
      <c r="RKR352" s="3"/>
      <c r="RKS352" s="3"/>
      <c r="RKT352" s="3"/>
      <c r="RKU352" s="3"/>
      <c r="RKV352" s="3"/>
      <c r="RKW352" s="3"/>
      <c r="RKX352" s="3"/>
      <c r="RKY352" s="3"/>
      <c r="RKZ352" s="3"/>
      <c r="RLA352" s="3"/>
      <c r="RLB352" s="3"/>
      <c r="RLC352" s="3"/>
      <c r="RLD352" s="3"/>
      <c r="RLE352" s="3"/>
      <c r="RLF352" s="3"/>
      <c r="RLG352" s="3"/>
      <c r="RLH352" s="3"/>
      <c r="RLI352" s="3"/>
      <c r="RLJ352" s="3"/>
      <c r="RLK352" s="3"/>
      <c r="RLL352" s="3"/>
      <c r="RLM352" s="3"/>
      <c r="RLN352" s="3"/>
      <c r="RLO352" s="3"/>
      <c r="RLP352" s="3"/>
      <c r="RLQ352" s="3"/>
      <c r="RLR352" s="3"/>
      <c r="RLS352" s="3"/>
      <c r="RLT352" s="3"/>
      <c r="RLU352" s="3"/>
      <c r="RLV352" s="3"/>
      <c r="RLW352" s="3"/>
      <c r="RLX352" s="3"/>
      <c r="RLY352" s="3"/>
      <c r="RLZ352" s="3"/>
      <c r="RMA352" s="3"/>
      <c r="RMB352" s="3"/>
      <c r="RMC352" s="3"/>
      <c r="RMD352" s="3"/>
      <c r="RME352" s="3"/>
      <c r="RMF352" s="3"/>
      <c r="RMG352" s="3"/>
      <c r="RMH352" s="3"/>
      <c r="RMI352" s="3"/>
      <c r="RMJ352" s="3"/>
      <c r="RMK352" s="3"/>
      <c r="RML352" s="3"/>
      <c r="RMM352" s="3"/>
      <c r="RMN352" s="3"/>
      <c r="RMO352" s="3"/>
      <c r="RMP352" s="3"/>
      <c r="RMQ352" s="3"/>
      <c r="RMR352" s="3"/>
      <c r="RMS352" s="3"/>
      <c r="RMT352" s="3"/>
      <c r="RMU352" s="3"/>
      <c r="RMV352" s="3"/>
      <c r="RMW352" s="3"/>
      <c r="RMX352" s="3"/>
      <c r="RMY352" s="3"/>
      <c r="RMZ352" s="3"/>
      <c r="RNA352" s="3"/>
      <c r="RNB352" s="3"/>
      <c r="RNC352" s="3"/>
      <c r="RND352" s="3"/>
      <c r="RNE352" s="3"/>
      <c r="RNF352" s="3"/>
      <c r="RNG352" s="3"/>
      <c r="RNH352" s="3"/>
      <c r="RNI352" s="3"/>
      <c r="RNJ352" s="3"/>
      <c r="RNK352" s="3"/>
      <c r="RNL352" s="3"/>
      <c r="RNM352" s="3"/>
      <c r="RNN352" s="3"/>
      <c r="RNO352" s="3"/>
      <c r="RNP352" s="3"/>
      <c r="RNQ352" s="3"/>
      <c r="RNR352" s="3"/>
      <c r="RNS352" s="3"/>
      <c r="RNT352" s="3"/>
      <c r="RNU352" s="3"/>
      <c r="RNV352" s="3"/>
      <c r="RNW352" s="3"/>
      <c r="RNX352" s="3"/>
      <c r="RNY352" s="3"/>
      <c r="RNZ352" s="3"/>
      <c r="ROA352" s="3"/>
      <c r="ROB352" s="3"/>
      <c r="ROC352" s="3"/>
      <c r="ROD352" s="3"/>
      <c r="ROE352" s="3"/>
      <c r="ROF352" s="3"/>
      <c r="ROG352" s="3"/>
      <c r="ROH352" s="3"/>
      <c r="ROI352" s="3"/>
      <c r="ROJ352" s="3"/>
      <c r="ROK352" s="3"/>
      <c r="ROL352" s="3"/>
      <c r="ROM352" s="3"/>
      <c r="RON352" s="3"/>
      <c r="ROO352" s="3"/>
      <c r="ROP352" s="3"/>
      <c r="ROQ352" s="3"/>
      <c r="ROR352" s="3"/>
      <c r="ROS352" s="3"/>
      <c r="ROT352" s="3"/>
      <c r="ROU352" s="3"/>
      <c r="ROV352" s="3"/>
      <c r="ROW352" s="3"/>
      <c r="ROX352" s="3"/>
      <c r="ROY352" s="3"/>
      <c r="ROZ352" s="3"/>
      <c r="RPA352" s="3"/>
      <c r="RPB352" s="3"/>
      <c r="RPC352" s="3"/>
      <c r="RPD352" s="3"/>
      <c r="RPE352" s="3"/>
      <c r="RPF352" s="3"/>
      <c r="RPG352" s="3"/>
      <c r="RPH352" s="3"/>
      <c r="RPI352" s="3"/>
      <c r="RPJ352" s="3"/>
      <c r="RPK352" s="3"/>
      <c r="RPL352" s="3"/>
      <c r="RPM352" s="3"/>
      <c r="RPN352" s="3"/>
      <c r="RPO352" s="3"/>
      <c r="RPP352" s="3"/>
      <c r="RPQ352" s="3"/>
      <c r="RPR352" s="3"/>
      <c r="RPS352" s="3"/>
      <c r="RPT352" s="3"/>
      <c r="RPU352" s="3"/>
      <c r="RPV352" s="3"/>
      <c r="RPW352" s="3"/>
      <c r="RPX352" s="3"/>
      <c r="RPY352" s="3"/>
      <c r="RPZ352" s="3"/>
      <c r="RQA352" s="3"/>
      <c r="RQB352" s="3"/>
      <c r="RQC352" s="3"/>
      <c r="RQD352" s="3"/>
      <c r="RQE352" s="3"/>
      <c r="RQF352" s="3"/>
      <c r="RQG352" s="3"/>
      <c r="RQH352" s="3"/>
      <c r="RQI352" s="3"/>
      <c r="RQJ352" s="3"/>
      <c r="RQK352" s="3"/>
      <c r="RQL352" s="3"/>
      <c r="RQM352" s="3"/>
      <c r="RQN352" s="3"/>
      <c r="RQO352" s="3"/>
      <c r="RQP352" s="3"/>
      <c r="RQQ352" s="3"/>
      <c r="RQR352" s="3"/>
      <c r="RQS352" s="3"/>
      <c r="RQT352" s="3"/>
      <c r="RQU352" s="3"/>
      <c r="RQV352" s="3"/>
      <c r="RQW352" s="3"/>
      <c r="RQX352" s="3"/>
      <c r="RQY352" s="3"/>
      <c r="RQZ352" s="3"/>
      <c r="RRA352" s="3"/>
      <c r="RRB352" s="3"/>
      <c r="RRC352" s="3"/>
      <c r="RRD352" s="3"/>
      <c r="RRE352" s="3"/>
      <c r="RRF352" s="3"/>
      <c r="RRG352" s="3"/>
      <c r="RRH352" s="3"/>
      <c r="RRI352" s="3"/>
      <c r="RRJ352" s="3"/>
      <c r="RRK352" s="3"/>
      <c r="RRL352" s="3"/>
      <c r="RRM352" s="3"/>
      <c r="RRN352" s="3"/>
      <c r="RRO352" s="3"/>
      <c r="RRP352" s="3"/>
      <c r="RRQ352" s="3"/>
      <c r="RRR352" s="3"/>
      <c r="RRS352" s="3"/>
      <c r="RRT352" s="3"/>
      <c r="RRU352" s="3"/>
      <c r="RRV352" s="3"/>
      <c r="RRW352" s="3"/>
      <c r="RRX352" s="3"/>
      <c r="RRY352" s="3"/>
      <c r="RRZ352" s="3"/>
      <c r="RSA352" s="3"/>
      <c r="RSB352" s="3"/>
      <c r="RSC352" s="3"/>
      <c r="RSD352" s="3"/>
      <c r="RSE352" s="3"/>
      <c r="RSF352" s="3"/>
      <c r="RSG352" s="3"/>
      <c r="RSH352" s="3"/>
      <c r="RSI352" s="3"/>
      <c r="RSJ352" s="3"/>
      <c r="RSK352" s="3"/>
      <c r="RSL352" s="3"/>
      <c r="RSM352" s="3"/>
      <c r="RSN352" s="3"/>
      <c r="RSO352" s="3"/>
      <c r="RSP352" s="3"/>
      <c r="RSQ352" s="3"/>
      <c r="RSR352" s="3"/>
      <c r="RSS352" s="3"/>
      <c r="RST352" s="3"/>
      <c r="RSU352" s="3"/>
      <c r="RSV352" s="3"/>
      <c r="RSW352" s="3"/>
      <c r="RSX352" s="3"/>
      <c r="RSY352" s="3"/>
      <c r="RSZ352" s="3"/>
      <c r="RTA352" s="3"/>
      <c r="RTB352" s="3"/>
      <c r="RTC352" s="3"/>
      <c r="RTD352" s="3"/>
      <c r="RTE352" s="3"/>
      <c r="RTF352" s="3"/>
      <c r="RTG352" s="3"/>
      <c r="RTH352" s="3"/>
      <c r="RTI352" s="3"/>
      <c r="RTJ352" s="3"/>
      <c r="RTK352" s="3"/>
      <c r="RTL352" s="3"/>
      <c r="RTM352" s="3"/>
      <c r="RTN352" s="3"/>
      <c r="RTO352" s="3"/>
      <c r="RTP352" s="3"/>
      <c r="RTQ352" s="3"/>
      <c r="RTR352" s="3"/>
      <c r="RTS352" s="3"/>
      <c r="RTT352" s="3"/>
      <c r="RTU352" s="3"/>
      <c r="RTV352" s="3"/>
      <c r="RTW352" s="3"/>
      <c r="RTX352" s="3"/>
      <c r="RTY352" s="3"/>
      <c r="RTZ352" s="3"/>
      <c r="RUA352" s="3"/>
      <c r="RUB352" s="3"/>
      <c r="RUC352" s="3"/>
      <c r="RUD352" s="3"/>
      <c r="RUE352" s="3"/>
      <c r="RUF352" s="3"/>
      <c r="RUG352" s="3"/>
      <c r="RUH352" s="3"/>
      <c r="RUI352" s="3"/>
      <c r="RUJ352" s="3"/>
      <c r="RUK352" s="3"/>
      <c r="RUL352" s="3"/>
      <c r="RUM352" s="3"/>
      <c r="RUN352" s="3"/>
      <c r="RUO352" s="3"/>
      <c r="RUP352" s="3"/>
      <c r="RUQ352" s="3"/>
      <c r="RUR352" s="3"/>
      <c r="RUS352" s="3"/>
      <c r="RUT352" s="3"/>
      <c r="RUU352" s="3"/>
      <c r="RUV352" s="3"/>
      <c r="RUW352" s="3"/>
      <c r="RUX352" s="3"/>
      <c r="RUY352" s="3"/>
      <c r="RUZ352" s="3"/>
      <c r="RVA352" s="3"/>
      <c r="RVB352" s="3"/>
      <c r="RVC352" s="3"/>
      <c r="RVD352" s="3"/>
      <c r="RVE352" s="3"/>
      <c r="RVF352" s="3"/>
      <c r="RVG352" s="3"/>
      <c r="RVH352" s="3"/>
      <c r="RVI352" s="3"/>
      <c r="RVJ352" s="3"/>
      <c r="RVK352" s="3"/>
      <c r="RVL352" s="3"/>
      <c r="RVM352" s="3"/>
      <c r="RVN352" s="3"/>
      <c r="RVO352" s="3"/>
      <c r="RVP352" s="3"/>
      <c r="RVQ352" s="3"/>
      <c r="RVR352" s="3"/>
      <c r="RVS352" s="3"/>
      <c r="RVT352" s="3"/>
      <c r="RVU352" s="3"/>
      <c r="RVV352" s="3"/>
      <c r="RVW352" s="3"/>
      <c r="RVX352" s="3"/>
      <c r="RVY352" s="3"/>
      <c r="RVZ352" s="3"/>
      <c r="RWA352" s="3"/>
      <c r="RWB352" s="3"/>
      <c r="RWC352" s="3"/>
      <c r="RWD352" s="3"/>
      <c r="RWE352" s="3"/>
      <c r="RWF352" s="3"/>
      <c r="RWG352" s="3"/>
      <c r="RWH352" s="3"/>
      <c r="RWI352" s="3"/>
      <c r="RWJ352" s="3"/>
      <c r="RWK352" s="3"/>
      <c r="RWL352" s="3"/>
      <c r="RWM352" s="3"/>
      <c r="RWN352" s="3"/>
      <c r="RWO352" s="3"/>
      <c r="RWP352" s="3"/>
      <c r="RWQ352" s="3"/>
      <c r="RWR352" s="3"/>
      <c r="RWS352" s="3"/>
      <c r="RWT352" s="3"/>
      <c r="RWU352" s="3"/>
      <c r="RWV352" s="3"/>
      <c r="RWW352" s="3"/>
      <c r="RWX352" s="3"/>
      <c r="RWY352" s="3"/>
      <c r="RWZ352" s="3"/>
      <c r="RXA352" s="3"/>
      <c r="RXB352" s="3"/>
      <c r="RXC352" s="3"/>
      <c r="RXD352" s="3"/>
      <c r="RXE352" s="3"/>
      <c r="RXF352" s="3"/>
      <c r="RXG352" s="3"/>
      <c r="RXH352" s="3"/>
      <c r="RXI352" s="3"/>
      <c r="RXJ352" s="3"/>
      <c r="RXK352" s="3"/>
      <c r="RXL352" s="3"/>
      <c r="RXM352" s="3"/>
      <c r="RXN352" s="3"/>
      <c r="RXO352" s="3"/>
      <c r="RXP352" s="3"/>
      <c r="RXQ352" s="3"/>
      <c r="RXR352" s="3"/>
      <c r="RXS352" s="3"/>
      <c r="RXT352" s="3"/>
      <c r="RXU352" s="3"/>
      <c r="RXV352" s="3"/>
      <c r="RXW352" s="3"/>
      <c r="RXX352" s="3"/>
      <c r="RXY352" s="3"/>
      <c r="RXZ352" s="3"/>
      <c r="RYA352" s="3"/>
      <c r="RYB352" s="3"/>
      <c r="RYC352" s="3"/>
      <c r="RYD352" s="3"/>
      <c r="RYE352" s="3"/>
      <c r="RYF352" s="3"/>
      <c r="RYG352" s="3"/>
      <c r="RYH352" s="3"/>
      <c r="RYI352" s="3"/>
      <c r="RYJ352" s="3"/>
      <c r="RYK352" s="3"/>
      <c r="RYL352" s="3"/>
      <c r="RYM352" s="3"/>
      <c r="RYN352" s="3"/>
      <c r="RYO352" s="3"/>
      <c r="RYP352" s="3"/>
      <c r="RYQ352" s="3"/>
      <c r="RYR352" s="3"/>
      <c r="RYS352" s="3"/>
      <c r="RYT352" s="3"/>
      <c r="RYU352" s="3"/>
      <c r="RYV352" s="3"/>
      <c r="RYW352" s="3"/>
      <c r="RYX352" s="3"/>
      <c r="RYY352" s="3"/>
      <c r="RYZ352" s="3"/>
      <c r="RZA352" s="3"/>
      <c r="RZB352" s="3"/>
      <c r="RZC352" s="3"/>
      <c r="RZD352" s="3"/>
      <c r="RZE352" s="3"/>
      <c r="RZF352" s="3"/>
      <c r="RZG352" s="3"/>
      <c r="RZH352" s="3"/>
      <c r="RZI352" s="3"/>
      <c r="RZJ352" s="3"/>
      <c r="RZK352" s="3"/>
      <c r="RZL352" s="3"/>
      <c r="RZM352" s="3"/>
      <c r="RZN352" s="3"/>
      <c r="RZO352" s="3"/>
      <c r="RZP352" s="3"/>
      <c r="RZQ352" s="3"/>
      <c r="RZR352" s="3"/>
      <c r="RZS352" s="3"/>
      <c r="RZT352" s="3"/>
      <c r="RZU352" s="3"/>
      <c r="RZV352" s="3"/>
      <c r="RZW352" s="3"/>
      <c r="RZX352" s="3"/>
      <c r="RZY352" s="3"/>
      <c r="RZZ352" s="3"/>
      <c r="SAA352" s="3"/>
      <c r="SAB352" s="3"/>
      <c r="SAC352" s="3"/>
      <c r="SAD352" s="3"/>
      <c r="SAE352" s="3"/>
      <c r="SAF352" s="3"/>
      <c r="SAG352" s="3"/>
      <c r="SAH352" s="3"/>
      <c r="SAI352" s="3"/>
      <c r="SAJ352" s="3"/>
      <c r="SAK352" s="3"/>
      <c r="SAL352" s="3"/>
      <c r="SAM352" s="3"/>
      <c r="SAN352" s="3"/>
      <c r="SAO352" s="3"/>
      <c r="SAP352" s="3"/>
      <c r="SAQ352" s="3"/>
      <c r="SAR352" s="3"/>
      <c r="SAS352" s="3"/>
      <c r="SAT352" s="3"/>
      <c r="SAU352" s="3"/>
      <c r="SAV352" s="3"/>
      <c r="SAW352" s="3"/>
      <c r="SAX352" s="3"/>
      <c r="SAY352" s="3"/>
      <c r="SAZ352" s="3"/>
      <c r="SBA352" s="3"/>
      <c r="SBB352" s="3"/>
      <c r="SBC352" s="3"/>
      <c r="SBD352" s="3"/>
      <c r="SBE352" s="3"/>
      <c r="SBF352" s="3"/>
      <c r="SBG352" s="3"/>
      <c r="SBH352" s="3"/>
      <c r="SBI352" s="3"/>
      <c r="SBJ352" s="3"/>
      <c r="SBK352" s="3"/>
      <c r="SBL352" s="3"/>
      <c r="SBM352" s="3"/>
      <c r="SBN352" s="3"/>
      <c r="SBO352" s="3"/>
      <c r="SBP352" s="3"/>
      <c r="SBQ352" s="3"/>
      <c r="SBR352" s="3"/>
      <c r="SBS352" s="3"/>
      <c r="SBT352" s="3"/>
      <c r="SBU352" s="3"/>
      <c r="SBV352" s="3"/>
      <c r="SBW352" s="3"/>
      <c r="SBX352" s="3"/>
      <c r="SBY352" s="3"/>
      <c r="SBZ352" s="3"/>
      <c r="SCA352" s="3"/>
      <c r="SCB352" s="3"/>
      <c r="SCC352" s="3"/>
      <c r="SCD352" s="3"/>
      <c r="SCE352" s="3"/>
      <c r="SCF352" s="3"/>
      <c r="SCG352" s="3"/>
      <c r="SCH352" s="3"/>
      <c r="SCI352" s="3"/>
      <c r="SCJ352" s="3"/>
      <c r="SCK352" s="3"/>
      <c r="SCL352" s="3"/>
      <c r="SCM352" s="3"/>
      <c r="SCN352" s="3"/>
      <c r="SCO352" s="3"/>
      <c r="SCP352" s="3"/>
      <c r="SCQ352" s="3"/>
      <c r="SCR352" s="3"/>
      <c r="SCS352" s="3"/>
      <c r="SCT352" s="3"/>
      <c r="SCU352" s="3"/>
      <c r="SCV352" s="3"/>
      <c r="SCW352" s="3"/>
      <c r="SCX352" s="3"/>
      <c r="SCY352" s="3"/>
      <c r="SCZ352" s="3"/>
      <c r="SDA352" s="3"/>
      <c r="SDB352" s="3"/>
      <c r="SDC352" s="3"/>
      <c r="SDD352" s="3"/>
      <c r="SDE352" s="3"/>
      <c r="SDF352" s="3"/>
      <c r="SDG352" s="3"/>
      <c r="SDH352" s="3"/>
      <c r="SDI352" s="3"/>
      <c r="SDJ352" s="3"/>
      <c r="SDK352" s="3"/>
      <c r="SDL352" s="3"/>
      <c r="SDM352" s="3"/>
      <c r="SDN352" s="3"/>
      <c r="SDO352" s="3"/>
      <c r="SDP352" s="3"/>
      <c r="SDQ352" s="3"/>
      <c r="SDR352" s="3"/>
      <c r="SDS352" s="3"/>
      <c r="SDT352" s="3"/>
      <c r="SDU352" s="3"/>
      <c r="SDV352" s="3"/>
      <c r="SDW352" s="3"/>
      <c r="SDX352" s="3"/>
      <c r="SDY352" s="3"/>
      <c r="SDZ352" s="3"/>
      <c r="SEA352" s="3"/>
      <c r="SEB352" s="3"/>
      <c r="SEC352" s="3"/>
      <c r="SED352" s="3"/>
      <c r="SEE352" s="3"/>
      <c r="SEF352" s="3"/>
      <c r="SEG352" s="3"/>
      <c r="SEH352" s="3"/>
      <c r="SEI352" s="3"/>
      <c r="SEJ352" s="3"/>
      <c r="SEK352" s="3"/>
      <c r="SEL352" s="3"/>
      <c r="SEM352" s="3"/>
      <c r="SEN352" s="3"/>
      <c r="SEO352" s="3"/>
      <c r="SEP352" s="3"/>
      <c r="SEQ352" s="3"/>
      <c r="SER352" s="3"/>
      <c r="SES352" s="3"/>
      <c r="SET352" s="3"/>
      <c r="SEU352" s="3"/>
      <c r="SEV352" s="3"/>
      <c r="SEW352" s="3"/>
      <c r="SEX352" s="3"/>
      <c r="SEY352" s="3"/>
      <c r="SEZ352" s="3"/>
      <c r="SFA352" s="3"/>
      <c r="SFB352" s="3"/>
      <c r="SFC352" s="3"/>
      <c r="SFD352" s="3"/>
      <c r="SFE352" s="3"/>
      <c r="SFF352" s="3"/>
      <c r="SFG352" s="3"/>
      <c r="SFH352" s="3"/>
      <c r="SFI352" s="3"/>
      <c r="SFJ352" s="3"/>
      <c r="SFK352" s="3"/>
      <c r="SFL352" s="3"/>
      <c r="SFM352" s="3"/>
      <c r="SFN352" s="3"/>
      <c r="SFO352" s="3"/>
      <c r="SFP352" s="3"/>
      <c r="SFQ352" s="3"/>
      <c r="SFR352" s="3"/>
      <c r="SFS352" s="3"/>
      <c r="SFT352" s="3"/>
      <c r="SFU352" s="3"/>
      <c r="SFV352" s="3"/>
      <c r="SFW352" s="3"/>
      <c r="SFX352" s="3"/>
      <c r="SFY352" s="3"/>
      <c r="SFZ352" s="3"/>
      <c r="SGA352" s="3"/>
      <c r="SGB352" s="3"/>
      <c r="SGC352" s="3"/>
      <c r="SGD352" s="3"/>
      <c r="SGE352" s="3"/>
      <c r="SGF352" s="3"/>
      <c r="SGG352" s="3"/>
      <c r="SGH352" s="3"/>
      <c r="SGI352" s="3"/>
      <c r="SGJ352" s="3"/>
      <c r="SGK352" s="3"/>
      <c r="SGL352" s="3"/>
      <c r="SGM352" s="3"/>
      <c r="SGN352" s="3"/>
      <c r="SGO352" s="3"/>
      <c r="SGP352" s="3"/>
      <c r="SGQ352" s="3"/>
      <c r="SGR352" s="3"/>
      <c r="SGS352" s="3"/>
      <c r="SGT352" s="3"/>
      <c r="SGU352" s="3"/>
      <c r="SGV352" s="3"/>
      <c r="SGW352" s="3"/>
      <c r="SGX352" s="3"/>
      <c r="SGY352" s="3"/>
      <c r="SGZ352" s="3"/>
      <c r="SHA352" s="3"/>
      <c r="SHB352" s="3"/>
      <c r="SHC352" s="3"/>
      <c r="SHD352" s="3"/>
      <c r="SHE352" s="3"/>
      <c r="SHF352" s="3"/>
      <c r="SHG352" s="3"/>
      <c r="SHH352" s="3"/>
      <c r="SHI352" s="3"/>
      <c r="SHJ352" s="3"/>
      <c r="SHK352" s="3"/>
      <c r="SHL352" s="3"/>
      <c r="SHM352" s="3"/>
      <c r="SHN352" s="3"/>
      <c r="SHO352" s="3"/>
      <c r="SHP352" s="3"/>
      <c r="SHQ352" s="3"/>
      <c r="SHR352" s="3"/>
      <c r="SHS352" s="3"/>
      <c r="SHT352" s="3"/>
      <c r="SHU352" s="3"/>
      <c r="SHV352" s="3"/>
      <c r="SHW352" s="3"/>
      <c r="SHX352" s="3"/>
      <c r="SHY352" s="3"/>
      <c r="SHZ352" s="3"/>
      <c r="SIA352" s="3"/>
      <c r="SIB352" s="3"/>
      <c r="SIC352" s="3"/>
      <c r="SID352" s="3"/>
      <c r="SIE352" s="3"/>
      <c r="SIF352" s="3"/>
      <c r="SIG352" s="3"/>
      <c r="SIH352" s="3"/>
      <c r="SII352" s="3"/>
      <c r="SIJ352" s="3"/>
      <c r="SIK352" s="3"/>
      <c r="SIL352" s="3"/>
      <c r="SIM352" s="3"/>
      <c r="SIN352" s="3"/>
      <c r="SIO352" s="3"/>
      <c r="SIP352" s="3"/>
      <c r="SIQ352" s="3"/>
      <c r="SIR352" s="3"/>
      <c r="SIS352" s="3"/>
      <c r="SIT352" s="3"/>
      <c r="SIU352" s="3"/>
      <c r="SIV352" s="3"/>
      <c r="SIW352" s="3"/>
      <c r="SIX352" s="3"/>
      <c r="SIY352" s="3"/>
      <c r="SIZ352" s="3"/>
      <c r="SJA352" s="3"/>
      <c r="SJB352" s="3"/>
      <c r="SJC352" s="3"/>
      <c r="SJD352" s="3"/>
      <c r="SJE352" s="3"/>
      <c r="SJF352" s="3"/>
      <c r="SJG352" s="3"/>
      <c r="SJH352" s="3"/>
      <c r="SJI352" s="3"/>
      <c r="SJJ352" s="3"/>
      <c r="SJK352" s="3"/>
      <c r="SJL352" s="3"/>
      <c r="SJM352" s="3"/>
      <c r="SJN352" s="3"/>
      <c r="SJO352" s="3"/>
      <c r="SJP352" s="3"/>
      <c r="SJQ352" s="3"/>
      <c r="SJR352" s="3"/>
      <c r="SJS352" s="3"/>
      <c r="SJT352" s="3"/>
      <c r="SJU352" s="3"/>
      <c r="SJV352" s="3"/>
      <c r="SJW352" s="3"/>
      <c r="SJX352" s="3"/>
      <c r="SJY352" s="3"/>
      <c r="SJZ352" s="3"/>
      <c r="SKA352" s="3"/>
      <c r="SKB352" s="3"/>
      <c r="SKC352" s="3"/>
      <c r="SKD352" s="3"/>
      <c r="SKE352" s="3"/>
      <c r="SKF352" s="3"/>
      <c r="SKG352" s="3"/>
      <c r="SKH352" s="3"/>
      <c r="SKI352" s="3"/>
      <c r="SKJ352" s="3"/>
      <c r="SKK352" s="3"/>
      <c r="SKL352" s="3"/>
      <c r="SKM352" s="3"/>
      <c r="SKN352" s="3"/>
      <c r="SKO352" s="3"/>
      <c r="SKP352" s="3"/>
      <c r="SKQ352" s="3"/>
      <c r="SKR352" s="3"/>
      <c r="SKS352" s="3"/>
      <c r="SKT352" s="3"/>
      <c r="SKU352" s="3"/>
      <c r="SKV352" s="3"/>
      <c r="SKW352" s="3"/>
      <c r="SKX352" s="3"/>
      <c r="SKY352" s="3"/>
      <c r="SKZ352" s="3"/>
      <c r="SLA352" s="3"/>
      <c r="SLB352" s="3"/>
      <c r="SLC352" s="3"/>
      <c r="SLD352" s="3"/>
      <c r="SLE352" s="3"/>
      <c r="SLF352" s="3"/>
      <c r="SLG352" s="3"/>
      <c r="SLH352" s="3"/>
      <c r="SLI352" s="3"/>
      <c r="SLJ352" s="3"/>
      <c r="SLK352" s="3"/>
      <c r="SLL352" s="3"/>
      <c r="SLM352" s="3"/>
      <c r="SLN352" s="3"/>
      <c r="SLO352" s="3"/>
      <c r="SLP352" s="3"/>
      <c r="SLQ352" s="3"/>
      <c r="SLR352" s="3"/>
      <c r="SLS352" s="3"/>
      <c r="SLT352" s="3"/>
      <c r="SLU352" s="3"/>
      <c r="SLV352" s="3"/>
      <c r="SLW352" s="3"/>
      <c r="SLX352" s="3"/>
      <c r="SLY352" s="3"/>
      <c r="SLZ352" s="3"/>
      <c r="SMA352" s="3"/>
      <c r="SMB352" s="3"/>
      <c r="SMC352" s="3"/>
      <c r="SMD352" s="3"/>
      <c r="SME352" s="3"/>
      <c r="SMF352" s="3"/>
      <c r="SMG352" s="3"/>
      <c r="SMH352" s="3"/>
      <c r="SMI352" s="3"/>
      <c r="SMJ352" s="3"/>
      <c r="SMK352" s="3"/>
      <c r="SML352" s="3"/>
      <c r="SMM352" s="3"/>
      <c r="SMN352" s="3"/>
      <c r="SMO352" s="3"/>
      <c r="SMP352" s="3"/>
      <c r="SMQ352" s="3"/>
      <c r="SMR352" s="3"/>
      <c r="SMS352" s="3"/>
      <c r="SMT352" s="3"/>
      <c r="SMU352" s="3"/>
      <c r="SMV352" s="3"/>
      <c r="SMW352" s="3"/>
      <c r="SMX352" s="3"/>
      <c r="SMY352" s="3"/>
      <c r="SMZ352" s="3"/>
      <c r="SNA352" s="3"/>
      <c r="SNB352" s="3"/>
      <c r="SNC352" s="3"/>
      <c r="SND352" s="3"/>
      <c r="SNE352" s="3"/>
      <c r="SNF352" s="3"/>
      <c r="SNG352" s="3"/>
      <c r="SNH352" s="3"/>
      <c r="SNI352" s="3"/>
      <c r="SNJ352" s="3"/>
      <c r="SNK352" s="3"/>
      <c r="SNL352" s="3"/>
      <c r="SNM352" s="3"/>
      <c r="SNN352" s="3"/>
      <c r="SNO352" s="3"/>
      <c r="SNP352" s="3"/>
      <c r="SNQ352" s="3"/>
      <c r="SNR352" s="3"/>
      <c r="SNS352" s="3"/>
      <c r="SNT352" s="3"/>
      <c r="SNU352" s="3"/>
      <c r="SNV352" s="3"/>
      <c r="SNW352" s="3"/>
      <c r="SNX352" s="3"/>
      <c r="SNY352" s="3"/>
      <c r="SNZ352" s="3"/>
      <c r="SOA352" s="3"/>
      <c r="SOB352" s="3"/>
      <c r="SOC352" s="3"/>
      <c r="SOD352" s="3"/>
      <c r="SOE352" s="3"/>
      <c r="SOF352" s="3"/>
      <c r="SOG352" s="3"/>
      <c r="SOH352" s="3"/>
      <c r="SOI352" s="3"/>
      <c r="SOJ352" s="3"/>
      <c r="SOK352" s="3"/>
      <c r="SOL352" s="3"/>
      <c r="SOM352" s="3"/>
      <c r="SON352" s="3"/>
      <c r="SOO352" s="3"/>
      <c r="SOP352" s="3"/>
      <c r="SOQ352" s="3"/>
      <c r="SOR352" s="3"/>
      <c r="SOS352" s="3"/>
      <c r="SOT352" s="3"/>
      <c r="SOU352" s="3"/>
      <c r="SOV352" s="3"/>
      <c r="SOW352" s="3"/>
      <c r="SOX352" s="3"/>
      <c r="SOY352" s="3"/>
      <c r="SOZ352" s="3"/>
      <c r="SPA352" s="3"/>
      <c r="SPB352" s="3"/>
      <c r="SPC352" s="3"/>
      <c r="SPD352" s="3"/>
      <c r="SPE352" s="3"/>
      <c r="SPF352" s="3"/>
      <c r="SPG352" s="3"/>
      <c r="SPH352" s="3"/>
      <c r="SPI352" s="3"/>
      <c r="SPJ352" s="3"/>
      <c r="SPK352" s="3"/>
      <c r="SPL352" s="3"/>
      <c r="SPM352" s="3"/>
      <c r="SPN352" s="3"/>
      <c r="SPO352" s="3"/>
      <c r="SPP352" s="3"/>
      <c r="SPQ352" s="3"/>
      <c r="SPR352" s="3"/>
      <c r="SPS352" s="3"/>
      <c r="SPT352" s="3"/>
      <c r="SPU352" s="3"/>
      <c r="SPV352" s="3"/>
      <c r="SPW352" s="3"/>
      <c r="SPX352" s="3"/>
      <c r="SPY352" s="3"/>
      <c r="SPZ352" s="3"/>
      <c r="SQA352" s="3"/>
      <c r="SQB352" s="3"/>
      <c r="SQC352" s="3"/>
      <c r="SQD352" s="3"/>
      <c r="SQE352" s="3"/>
      <c r="SQF352" s="3"/>
      <c r="SQG352" s="3"/>
      <c r="SQH352" s="3"/>
      <c r="SQI352" s="3"/>
      <c r="SQJ352" s="3"/>
      <c r="SQK352" s="3"/>
      <c r="SQL352" s="3"/>
      <c r="SQM352" s="3"/>
      <c r="SQN352" s="3"/>
      <c r="SQO352" s="3"/>
      <c r="SQP352" s="3"/>
      <c r="SQQ352" s="3"/>
      <c r="SQR352" s="3"/>
      <c r="SQS352" s="3"/>
      <c r="SQT352" s="3"/>
      <c r="SQU352" s="3"/>
      <c r="SQV352" s="3"/>
      <c r="SQW352" s="3"/>
      <c r="SQX352" s="3"/>
      <c r="SQY352" s="3"/>
      <c r="SQZ352" s="3"/>
      <c r="SRA352" s="3"/>
      <c r="SRB352" s="3"/>
      <c r="SRC352" s="3"/>
      <c r="SRD352" s="3"/>
      <c r="SRE352" s="3"/>
      <c r="SRF352" s="3"/>
      <c r="SRG352" s="3"/>
      <c r="SRH352" s="3"/>
      <c r="SRI352" s="3"/>
      <c r="SRJ352" s="3"/>
      <c r="SRK352" s="3"/>
      <c r="SRL352" s="3"/>
      <c r="SRM352" s="3"/>
      <c r="SRN352" s="3"/>
      <c r="SRO352" s="3"/>
      <c r="SRP352" s="3"/>
      <c r="SRQ352" s="3"/>
      <c r="SRR352" s="3"/>
      <c r="SRS352" s="3"/>
      <c r="SRT352" s="3"/>
      <c r="SRU352" s="3"/>
      <c r="SRV352" s="3"/>
      <c r="SRW352" s="3"/>
      <c r="SRX352" s="3"/>
      <c r="SRY352" s="3"/>
      <c r="SRZ352" s="3"/>
      <c r="SSA352" s="3"/>
      <c r="SSB352" s="3"/>
      <c r="SSC352" s="3"/>
      <c r="SSD352" s="3"/>
      <c r="SSE352" s="3"/>
      <c r="SSF352" s="3"/>
      <c r="SSG352" s="3"/>
      <c r="SSH352" s="3"/>
      <c r="SSI352" s="3"/>
      <c r="SSJ352" s="3"/>
      <c r="SSK352" s="3"/>
      <c r="SSL352" s="3"/>
      <c r="SSM352" s="3"/>
      <c r="SSN352" s="3"/>
      <c r="SSO352" s="3"/>
      <c r="SSP352" s="3"/>
      <c r="SSQ352" s="3"/>
      <c r="SSR352" s="3"/>
      <c r="SSS352" s="3"/>
      <c r="SST352" s="3"/>
      <c r="SSU352" s="3"/>
      <c r="SSV352" s="3"/>
      <c r="SSW352" s="3"/>
      <c r="SSX352" s="3"/>
      <c r="SSY352" s="3"/>
      <c r="SSZ352" s="3"/>
      <c r="STA352" s="3"/>
      <c r="STB352" s="3"/>
      <c r="STC352" s="3"/>
      <c r="STD352" s="3"/>
      <c r="STE352" s="3"/>
      <c r="STF352" s="3"/>
      <c r="STG352" s="3"/>
      <c r="STH352" s="3"/>
      <c r="STI352" s="3"/>
      <c r="STJ352" s="3"/>
      <c r="STK352" s="3"/>
      <c r="STL352" s="3"/>
      <c r="STM352" s="3"/>
      <c r="STN352" s="3"/>
      <c r="STO352" s="3"/>
      <c r="STP352" s="3"/>
      <c r="STQ352" s="3"/>
      <c r="STR352" s="3"/>
      <c r="STS352" s="3"/>
      <c r="STT352" s="3"/>
      <c r="STU352" s="3"/>
      <c r="STV352" s="3"/>
      <c r="STW352" s="3"/>
      <c r="STX352" s="3"/>
      <c r="STY352" s="3"/>
      <c r="STZ352" s="3"/>
      <c r="SUA352" s="3"/>
      <c r="SUB352" s="3"/>
      <c r="SUC352" s="3"/>
      <c r="SUD352" s="3"/>
      <c r="SUE352" s="3"/>
      <c r="SUF352" s="3"/>
      <c r="SUG352" s="3"/>
      <c r="SUH352" s="3"/>
      <c r="SUI352" s="3"/>
      <c r="SUJ352" s="3"/>
      <c r="SUK352" s="3"/>
      <c r="SUL352" s="3"/>
      <c r="SUM352" s="3"/>
      <c r="SUN352" s="3"/>
      <c r="SUO352" s="3"/>
      <c r="SUP352" s="3"/>
      <c r="SUQ352" s="3"/>
      <c r="SUR352" s="3"/>
      <c r="SUS352" s="3"/>
      <c r="SUT352" s="3"/>
      <c r="SUU352" s="3"/>
      <c r="SUV352" s="3"/>
      <c r="SUW352" s="3"/>
      <c r="SUX352" s="3"/>
      <c r="SUY352" s="3"/>
      <c r="SUZ352" s="3"/>
      <c r="SVA352" s="3"/>
      <c r="SVB352" s="3"/>
      <c r="SVC352" s="3"/>
      <c r="SVD352" s="3"/>
      <c r="SVE352" s="3"/>
      <c r="SVF352" s="3"/>
      <c r="SVG352" s="3"/>
      <c r="SVH352" s="3"/>
      <c r="SVI352" s="3"/>
      <c r="SVJ352" s="3"/>
      <c r="SVK352" s="3"/>
      <c r="SVL352" s="3"/>
      <c r="SVM352" s="3"/>
      <c r="SVN352" s="3"/>
      <c r="SVO352" s="3"/>
      <c r="SVP352" s="3"/>
      <c r="SVQ352" s="3"/>
      <c r="SVR352" s="3"/>
      <c r="SVS352" s="3"/>
      <c r="SVT352" s="3"/>
      <c r="SVU352" s="3"/>
      <c r="SVV352" s="3"/>
      <c r="SVW352" s="3"/>
      <c r="SVX352" s="3"/>
      <c r="SVY352" s="3"/>
      <c r="SVZ352" s="3"/>
      <c r="SWA352" s="3"/>
      <c r="SWB352" s="3"/>
      <c r="SWC352" s="3"/>
      <c r="SWD352" s="3"/>
      <c r="SWE352" s="3"/>
      <c r="SWF352" s="3"/>
      <c r="SWG352" s="3"/>
      <c r="SWH352" s="3"/>
      <c r="SWI352" s="3"/>
      <c r="SWJ352" s="3"/>
      <c r="SWK352" s="3"/>
      <c r="SWL352" s="3"/>
      <c r="SWM352" s="3"/>
      <c r="SWN352" s="3"/>
      <c r="SWO352" s="3"/>
      <c r="SWP352" s="3"/>
      <c r="SWQ352" s="3"/>
      <c r="SWR352" s="3"/>
      <c r="SWS352" s="3"/>
      <c r="SWT352" s="3"/>
      <c r="SWU352" s="3"/>
      <c r="SWV352" s="3"/>
      <c r="SWW352" s="3"/>
      <c r="SWX352" s="3"/>
      <c r="SWY352" s="3"/>
      <c r="SWZ352" s="3"/>
      <c r="SXA352" s="3"/>
      <c r="SXB352" s="3"/>
      <c r="SXC352" s="3"/>
      <c r="SXD352" s="3"/>
      <c r="SXE352" s="3"/>
      <c r="SXF352" s="3"/>
      <c r="SXG352" s="3"/>
      <c r="SXH352" s="3"/>
      <c r="SXI352" s="3"/>
      <c r="SXJ352" s="3"/>
      <c r="SXK352" s="3"/>
      <c r="SXL352" s="3"/>
      <c r="SXM352" s="3"/>
      <c r="SXN352" s="3"/>
      <c r="SXO352" s="3"/>
      <c r="SXP352" s="3"/>
      <c r="SXQ352" s="3"/>
      <c r="SXR352" s="3"/>
      <c r="SXS352" s="3"/>
      <c r="SXT352" s="3"/>
      <c r="SXU352" s="3"/>
      <c r="SXV352" s="3"/>
      <c r="SXW352" s="3"/>
      <c r="SXX352" s="3"/>
      <c r="SXY352" s="3"/>
      <c r="SXZ352" s="3"/>
      <c r="SYA352" s="3"/>
      <c r="SYB352" s="3"/>
      <c r="SYC352" s="3"/>
      <c r="SYD352" s="3"/>
      <c r="SYE352" s="3"/>
      <c r="SYF352" s="3"/>
      <c r="SYG352" s="3"/>
      <c r="SYH352" s="3"/>
      <c r="SYI352" s="3"/>
      <c r="SYJ352" s="3"/>
      <c r="SYK352" s="3"/>
      <c r="SYL352" s="3"/>
      <c r="SYM352" s="3"/>
      <c r="SYN352" s="3"/>
      <c r="SYO352" s="3"/>
      <c r="SYP352" s="3"/>
      <c r="SYQ352" s="3"/>
      <c r="SYR352" s="3"/>
      <c r="SYS352" s="3"/>
      <c r="SYT352" s="3"/>
      <c r="SYU352" s="3"/>
      <c r="SYV352" s="3"/>
      <c r="SYW352" s="3"/>
      <c r="SYX352" s="3"/>
      <c r="SYY352" s="3"/>
      <c r="SYZ352" s="3"/>
      <c r="SZA352" s="3"/>
      <c r="SZB352" s="3"/>
      <c r="SZC352" s="3"/>
      <c r="SZD352" s="3"/>
      <c r="SZE352" s="3"/>
      <c r="SZF352" s="3"/>
      <c r="SZG352" s="3"/>
      <c r="SZH352" s="3"/>
      <c r="SZI352" s="3"/>
      <c r="SZJ352" s="3"/>
      <c r="SZK352" s="3"/>
      <c r="SZL352" s="3"/>
      <c r="SZM352" s="3"/>
      <c r="SZN352" s="3"/>
      <c r="SZO352" s="3"/>
      <c r="SZP352" s="3"/>
      <c r="SZQ352" s="3"/>
      <c r="SZR352" s="3"/>
      <c r="SZS352" s="3"/>
      <c r="SZT352" s="3"/>
      <c r="SZU352" s="3"/>
      <c r="SZV352" s="3"/>
      <c r="SZW352" s="3"/>
      <c r="SZX352" s="3"/>
      <c r="SZY352" s="3"/>
      <c r="SZZ352" s="3"/>
      <c r="TAA352" s="3"/>
      <c r="TAB352" s="3"/>
      <c r="TAC352" s="3"/>
      <c r="TAD352" s="3"/>
      <c r="TAE352" s="3"/>
      <c r="TAF352" s="3"/>
      <c r="TAG352" s="3"/>
      <c r="TAH352" s="3"/>
      <c r="TAI352" s="3"/>
      <c r="TAJ352" s="3"/>
      <c r="TAK352" s="3"/>
      <c r="TAL352" s="3"/>
      <c r="TAM352" s="3"/>
      <c r="TAN352" s="3"/>
      <c r="TAO352" s="3"/>
      <c r="TAP352" s="3"/>
      <c r="TAQ352" s="3"/>
      <c r="TAR352" s="3"/>
      <c r="TAS352" s="3"/>
      <c r="TAT352" s="3"/>
      <c r="TAU352" s="3"/>
      <c r="TAV352" s="3"/>
      <c r="TAW352" s="3"/>
      <c r="TAX352" s="3"/>
      <c r="TAY352" s="3"/>
      <c r="TAZ352" s="3"/>
      <c r="TBA352" s="3"/>
      <c r="TBB352" s="3"/>
      <c r="TBC352" s="3"/>
      <c r="TBD352" s="3"/>
      <c r="TBE352" s="3"/>
      <c r="TBF352" s="3"/>
      <c r="TBG352" s="3"/>
      <c r="TBH352" s="3"/>
      <c r="TBI352" s="3"/>
      <c r="TBJ352" s="3"/>
      <c r="TBK352" s="3"/>
      <c r="TBL352" s="3"/>
      <c r="TBM352" s="3"/>
      <c r="TBN352" s="3"/>
      <c r="TBO352" s="3"/>
      <c r="TBP352" s="3"/>
      <c r="TBQ352" s="3"/>
      <c r="TBR352" s="3"/>
      <c r="TBS352" s="3"/>
      <c r="TBT352" s="3"/>
      <c r="TBU352" s="3"/>
      <c r="TBV352" s="3"/>
      <c r="TBW352" s="3"/>
      <c r="TBX352" s="3"/>
      <c r="TBY352" s="3"/>
      <c r="TBZ352" s="3"/>
      <c r="TCA352" s="3"/>
      <c r="TCB352" s="3"/>
      <c r="TCC352" s="3"/>
      <c r="TCD352" s="3"/>
      <c r="TCE352" s="3"/>
      <c r="TCF352" s="3"/>
      <c r="TCG352" s="3"/>
      <c r="TCH352" s="3"/>
      <c r="TCI352" s="3"/>
      <c r="TCJ352" s="3"/>
      <c r="TCK352" s="3"/>
      <c r="TCL352" s="3"/>
      <c r="TCM352" s="3"/>
      <c r="TCN352" s="3"/>
      <c r="TCO352" s="3"/>
      <c r="TCP352" s="3"/>
      <c r="TCQ352" s="3"/>
      <c r="TCR352" s="3"/>
      <c r="TCS352" s="3"/>
      <c r="TCT352" s="3"/>
      <c r="TCU352" s="3"/>
      <c r="TCV352" s="3"/>
      <c r="TCW352" s="3"/>
      <c r="TCX352" s="3"/>
      <c r="TCY352" s="3"/>
      <c r="TCZ352" s="3"/>
      <c r="TDA352" s="3"/>
      <c r="TDB352" s="3"/>
      <c r="TDC352" s="3"/>
      <c r="TDD352" s="3"/>
      <c r="TDE352" s="3"/>
      <c r="TDF352" s="3"/>
      <c r="TDG352" s="3"/>
      <c r="TDH352" s="3"/>
      <c r="TDI352" s="3"/>
      <c r="TDJ352" s="3"/>
      <c r="TDK352" s="3"/>
      <c r="TDL352" s="3"/>
      <c r="TDM352" s="3"/>
      <c r="TDN352" s="3"/>
      <c r="TDO352" s="3"/>
      <c r="TDP352" s="3"/>
      <c r="TDQ352" s="3"/>
      <c r="TDR352" s="3"/>
      <c r="TDS352" s="3"/>
      <c r="TDT352" s="3"/>
      <c r="TDU352" s="3"/>
      <c r="TDV352" s="3"/>
      <c r="TDW352" s="3"/>
      <c r="TDX352" s="3"/>
      <c r="TDY352" s="3"/>
      <c r="TDZ352" s="3"/>
      <c r="TEA352" s="3"/>
      <c r="TEB352" s="3"/>
      <c r="TEC352" s="3"/>
      <c r="TED352" s="3"/>
      <c r="TEE352" s="3"/>
      <c r="TEF352" s="3"/>
      <c r="TEG352" s="3"/>
      <c r="TEH352" s="3"/>
      <c r="TEI352" s="3"/>
      <c r="TEJ352" s="3"/>
      <c r="TEK352" s="3"/>
      <c r="TEL352" s="3"/>
      <c r="TEM352" s="3"/>
      <c r="TEN352" s="3"/>
      <c r="TEO352" s="3"/>
      <c r="TEP352" s="3"/>
      <c r="TEQ352" s="3"/>
      <c r="TER352" s="3"/>
      <c r="TES352" s="3"/>
      <c r="TET352" s="3"/>
      <c r="TEU352" s="3"/>
      <c r="TEV352" s="3"/>
      <c r="TEW352" s="3"/>
      <c r="TEX352" s="3"/>
      <c r="TEY352" s="3"/>
      <c r="TEZ352" s="3"/>
      <c r="TFA352" s="3"/>
      <c r="TFB352" s="3"/>
      <c r="TFC352" s="3"/>
      <c r="TFD352" s="3"/>
      <c r="TFE352" s="3"/>
      <c r="TFF352" s="3"/>
      <c r="TFG352" s="3"/>
      <c r="TFH352" s="3"/>
      <c r="TFI352" s="3"/>
      <c r="TFJ352" s="3"/>
      <c r="TFK352" s="3"/>
      <c r="TFL352" s="3"/>
      <c r="TFM352" s="3"/>
      <c r="TFN352" s="3"/>
      <c r="TFO352" s="3"/>
      <c r="TFP352" s="3"/>
      <c r="TFQ352" s="3"/>
      <c r="TFR352" s="3"/>
      <c r="TFS352" s="3"/>
      <c r="TFT352" s="3"/>
      <c r="TFU352" s="3"/>
      <c r="TFV352" s="3"/>
      <c r="TFW352" s="3"/>
      <c r="TFX352" s="3"/>
      <c r="TFY352" s="3"/>
      <c r="TFZ352" s="3"/>
      <c r="TGA352" s="3"/>
      <c r="TGB352" s="3"/>
      <c r="TGC352" s="3"/>
      <c r="TGD352" s="3"/>
      <c r="TGE352" s="3"/>
      <c r="TGF352" s="3"/>
      <c r="TGG352" s="3"/>
      <c r="TGH352" s="3"/>
      <c r="TGI352" s="3"/>
      <c r="TGJ352" s="3"/>
      <c r="TGK352" s="3"/>
      <c r="TGL352" s="3"/>
      <c r="TGM352" s="3"/>
      <c r="TGN352" s="3"/>
      <c r="TGO352" s="3"/>
      <c r="TGP352" s="3"/>
      <c r="TGQ352" s="3"/>
      <c r="TGR352" s="3"/>
      <c r="TGS352" s="3"/>
      <c r="TGT352" s="3"/>
      <c r="TGU352" s="3"/>
      <c r="TGV352" s="3"/>
      <c r="TGW352" s="3"/>
      <c r="TGX352" s="3"/>
      <c r="TGY352" s="3"/>
      <c r="TGZ352" s="3"/>
      <c r="THA352" s="3"/>
      <c r="THB352" s="3"/>
      <c r="THC352" s="3"/>
      <c r="THD352" s="3"/>
      <c r="THE352" s="3"/>
      <c r="THF352" s="3"/>
      <c r="THG352" s="3"/>
      <c r="THH352" s="3"/>
      <c r="THI352" s="3"/>
      <c r="THJ352" s="3"/>
      <c r="THK352" s="3"/>
      <c r="THL352" s="3"/>
      <c r="THM352" s="3"/>
      <c r="THN352" s="3"/>
      <c r="THO352" s="3"/>
      <c r="THP352" s="3"/>
      <c r="THQ352" s="3"/>
      <c r="THR352" s="3"/>
      <c r="THS352" s="3"/>
      <c r="THT352" s="3"/>
      <c r="THU352" s="3"/>
      <c r="THV352" s="3"/>
      <c r="THW352" s="3"/>
      <c r="THX352" s="3"/>
      <c r="THY352" s="3"/>
      <c r="THZ352" s="3"/>
      <c r="TIA352" s="3"/>
      <c r="TIB352" s="3"/>
      <c r="TIC352" s="3"/>
      <c r="TID352" s="3"/>
      <c r="TIE352" s="3"/>
      <c r="TIF352" s="3"/>
      <c r="TIG352" s="3"/>
      <c r="TIH352" s="3"/>
      <c r="TII352" s="3"/>
      <c r="TIJ352" s="3"/>
      <c r="TIK352" s="3"/>
      <c r="TIL352" s="3"/>
      <c r="TIM352" s="3"/>
      <c r="TIN352" s="3"/>
      <c r="TIO352" s="3"/>
      <c r="TIP352" s="3"/>
      <c r="TIQ352" s="3"/>
      <c r="TIR352" s="3"/>
      <c r="TIS352" s="3"/>
      <c r="TIT352" s="3"/>
      <c r="TIU352" s="3"/>
      <c r="TIV352" s="3"/>
      <c r="TIW352" s="3"/>
      <c r="TIX352" s="3"/>
      <c r="TIY352" s="3"/>
      <c r="TIZ352" s="3"/>
      <c r="TJA352" s="3"/>
      <c r="TJB352" s="3"/>
      <c r="TJC352" s="3"/>
      <c r="TJD352" s="3"/>
      <c r="TJE352" s="3"/>
      <c r="TJF352" s="3"/>
      <c r="TJG352" s="3"/>
      <c r="TJH352" s="3"/>
      <c r="TJI352" s="3"/>
      <c r="TJJ352" s="3"/>
      <c r="TJK352" s="3"/>
      <c r="TJL352" s="3"/>
      <c r="TJM352" s="3"/>
      <c r="TJN352" s="3"/>
      <c r="TJO352" s="3"/>
      <c r="TJP352" s="3"/>
      <c r="TJQ352" s="3"/>
      <c r="TJR352" s="3"/>
      <c r="TJS352" s="3"/>
      <c r="TJT352" s="3"/>
      <c r="TJU352" s="3"/>
      <c r="TJV352" s="3"/>
      <c r="TJW352" s="3"/>
      <c r="TJX352" s="3"/>
      <c r="TJY352" s="3"/>
      <c r="TJZ352" s="3"/>
      <c r="TKA352" s="3"/>
      <c r="TKB352" s="3"/>
      <c r="TKC352" s="3"/>
      <c r="TKD352" s="3"/>
      <c r="TKE352" s="3"/>
      <c r="TKF352" s="3"/>
      <c r="TKG352" s="3"/>
      <c r="TKH352" s="3"/>
      <c r="TKI352" s="3"/>
      <c r="TKJ352" s="3"/>
      <c r="TKK352" s="3"/>
      <c r="TKL352" s="3"/>
      <c r="TKM352" s="3"/>
      <c r="TKN352" s="3"/>
      <c r="TKO352" s="3"/>
      <c r="TKP352" s="3"/>
      <c r="TKQ352" s="3"/>
      <c r="TKR352" s="3"/>
      <c r="TKS352" s="3"/>
      <c r="TKT352" s="3"/>
      <c r="TKU352" s="3"/>
      <c r="TKV352" s="3"/>
      <c r="TKW352" s="3"/>
      <c r="TKX352" s="3"/>
      <c r="TKY352" s="3"/>
      <c r="TKZ352" s="3"/>
      <c r="TLA352" s="3"/>
      <c r="TLB352" s="3"/>
      <c r="TLC352" s="3"/>
      <c r="TLD352" s="3"/>
      <c r="TLE352" s="3"/>
      <c r="TLF352" s="3"/>
      <c r="TLG352" s="3"/>
      <c r="TLH352" s="3"/>
      <c r="TLI352" s="3"/>
      <c r="TLJ352" s="3"/>
      <c r="TLK352" s="3"/>
      <c r="TLL352" s="3"/>
      <c r="TLM352" s="3"/>
      <c r="TLN352" s="3"/>
      <c r="TLO352" s="3"/>
      <c r="TLP352" s="3"/>
      <c r="TLQ352" s="3"/>
      <c r="TLR352" s="3"/>
      <c r="TLS352" s="3"/>
      <c r="TLT352" s="3"/>
      <c r="TLU352" s="3"/>
      <c r="TLV352" s="3"/>
      <c r="TLW352" s="3"/>
      <c r="TLX352" s="3"/>
      <c r="TLY352" s="3"/>
      <c r="TLZ352" s="3"/>
      <c r="TMA352" s="3"/>
      <c r="TMB352" s="3"/>
      <c r="TMC352" s="3"/>
      <c r="TMD352" s="3"/>
      <c r="TME352" s="3"/>
      <c r="TMF352" s="3"/>
      <c r="TMG352" s="3"/>
      <c r="TMH352" s="3"/>
      <c r="TMI352" s="3"/>
      <c r="TMJ352" s="3"/>
      <c r="TMK352" s="3"/>
      <c r="TML352" s="3"/>
      <c r="TMM352" s="3"/>
      <c r="TMN352" s="3"/>
      <c r="TMO352" s="3"/>
      <c r="TMP352" s="3"/>
      <c r="TMQ352" s="3"/>
      <c r="TMR352" s="3"/>
      <c r="TMS352" s="3"/>
      <c r="TMT352" s="3"/>
      <c r="TMU352" s="3"/>
      <c r="TMV352" s="3"/>
      <c r="TMW352" s="3"/>
      <c r="TMX352" s="3"/>
      <c r="TMY352" s="3"/>
      <c r="TMZ352" s="3"/>
      <c r="TNA352" s="3"/>
      <c r="TNB352" s="3"/>
      <c r="TNC352" s="3"/>
      <c r="TND352" s="3"/>
      <c r="TNE352" s="3"/>
      <c r="TNF352" s="3"/>
      <c r="TNG352" s="3"/>
      <c r="TNH352" s="3"/>
      <c r="TNI352" s="3"/>
      <c r="TNJ352" s="3"/>
      <c r="TNK352" s="3"/>
      <c r="TNL352" s="3"/>
      <c r="TNM352" s="3"/>
      <c r="TNN352" s="3"/>
      <c r="TNO352" s="3"/>
      <c r="TNP352" s="3"/>
      <c r="TNQ352" s="3"/>
      <c r="TNR352" s="3"/>
      <c r="TNS352" s="3"/>
      <c r="TNT352" s="3"/>
      <c r="TNU352" s="3"/>
      <c r="TNV352" s="3"/>
      <c r="TNW352" s="3"/>
      <c r="TNX352" s="3"/>
      <c r="TNY352" s="3"/>
      <c r="TNZ352" s="3"/>
      <c r="TOA352" s="3"/>
      <c r="TOB352" s="3"/>
      <c r="TOC352" s="3"/>
      <c r="TOD352" s="3"/>
      <c r="TOE352" s="3"/>
      <c r="TOF352" s="3"/>
      <c r="TOG352" s="3"/>
      <c r="TOH352" s="3"/>
      <c r="TOI352" s="3"/>
      <c r="TOJ352" s="3"/>
      <c r="TOK352" s="3"/>
      <c r="TOL352" s="3"/>
      <c r="TOM352" s="3"/>
      <c r="TON352" s="3"/>
      <c r="TOO352" s="3"/>
      <c r="TOP352" s="3"/>
      <c r="TOQ352" s="3"/>
      <c r="TOR352" s="3"/>
      <c r="TOS352" s="3"/>
      <c r="TOT352" s="3"/>
      <c r="TOU352" s="3"/>
      <c r="TOV352" s="3"/>
      <c r="TOW352" s="3"/>
      <c r="TOX352" s="3"/>
      <c r="TOY352" s="3"/>
      <c r="TOZ352" s="3"/>
      <c r="TPA352" s="3"/>
      <c r="TPB352" s="3"/>
      <c r="TPC352" s="3"/>
      <c r="TPD352" s="3"/>
      <c r="TPE352" s="3"/>
      <c r="TPF352" s="3"/>
      <c r="TPG352" s="3"/>
      <c r="TPH352" s="3"/>
      <c r="TPI352" s="3"/>
      <c r="TPJ352" s="3"/>
      <c r="TPK352" s="3"/>
      <c r="TPL352" s="3"/>
      <c r="TPM352" s="3"/>
      <c r="TPN352" s="3"/>
      <c r="TPO352" s="3"/>
      <c r="TPP352" s="3"/>
      <c r="TPQ352" s="3"/>
      <c r="TPR352" s="3"/>
      <c r="TPS352" s="3"/>
      <c r="TPT352" s="3"/>
      <c r="TPU352" s="3"/>
      <c r="TPV352" s="3"/>
      <c r="TPW352" s="3"/>
      <c r="TPX352" s="3"/>
      <c r="TPY352" s="3"/>
      <c r="TPZ352" s="3"/>
      <c r="TQA352" s="3"/>
      <c r="TQB352" s="3"/>
      <c r="TQC352" s="3"/>
      <c r="TQD352" s="3"/>
      <c r="TQE352" s="3"/>
      <c r="TQF352" s="3"/>
      <c r="TQG352" s="3"/>
      <c r="TQH352" s="3"/>
      <c r="TQI352" s="3"/>
      <c r="TQJ352" s="3"/>
      <c r="TQK352" s="3"/>
      <c r="TQL352" s="3"/>
      <c r="TQM352" s="3"/>
      <c r="TQN352" s="3"/>
      <c r="TQO352" s="3"/>
      <c r="TQP352" s="3"/>
      <c r="TQQ352" s="3"/>
      <c r="TQR352" s="3"/>
      <c r="TQS352" s="3"/>
      <c r="TQT352" s="3"/>
      <c r="TQU352" s="3"/>
      <c r="TQV352" s="3"/>
      <c r="TQW352" s="3"/>
      <c r="TQX352" s="3"/>
      <c r="TQY352" s="3"/>
      <c r="TQZ352" s="3"/>
      <c r="TRA352" s="3"/>
      <c r="TRB352" s="3"/>
      <c r="TRC352" s="3"/>
      <c r="TRD352" s="3"/>
      <c r="TRE352" s="3"/>
      <c r="TRF352" s="3"/>
      <c r="TRG352" s="3"/>
      <c r="TRH352" s="3"/>
      <c r="TRI352" s="3"/>
      <c r="TRJ352" s="3"/>
      <c r="TRK352" s="3"/>
      <c r="TRL352" s="3"/>
      <c r="TRM352" s="3"/>
      <c r="TRN352" s="3"/>
      <c r="TRO352" s="3"/>
      <c r="TRP352" s="3"/>
      <c r="TRQ352" s="3"/>
      <c r="TRR352" s="3"/>
      <c r="TRS352" s="3"/>
      <c r="TRT352" s="3"/>
      <c r="TRU352" s="3"/>
      <c r="TRV352" s="3"/>
      <c r="TRW352" s="3"/>
      <c r="TRX352" s="3"/>
      <c r="TRY352" s="3"/>
      <c r="TRZ352" s="3"/>
      <c r="TSA352" s="3"/>
      <c r="TSB352" s="3"/>
      <c r="TSC352" s="3"/>
      <c r="TSD352" s="3"/>
      <c r="TSE352" s="3"/>
      <c r="TSF352" s="3"/>
      <c r="TSG352" s="3"/>
      <c r="TSH352" s="3"/>
      <c r="TSI352" s="3"/>
      <c r="TSJ352" s="3"/>
      <c r="TSK352" s="3"/>
      <c r="TSL352" s="3"/>
      <c r="TSM352" s="3"/>
      <c r="TSN352" s="3"/>
      <c r="TSO352" s="3"/>
      <c r="TSP352" s="3"/>
      <c r="TSQ352" s="3"/>
      <c r="TSR352" s="3"/>
      <c r="TSS352" s="3"/>
      <c r="TST352" s="3"/>
      <c r="TSU352" s="3"/>
      <c r="TSV352" s="3"/>
      <c r="TSW352" s="3"/>
      <c r="TSX352" s="3"/>
      <c r="TSY352" s="3"/>
      <c r="TSZ352" s="3"/>
      <c r="TTA352" s="3"/>
      <c r="TTB352" s="3"/>
      <c r="TTC352" s="3"/>
      <c r="TTD352" s="3"/>
      <c r="TTE352" s="3"/>
      <c r="TTF352" s="3"/>
      <c r="TTG352" s="3"/>
      <c r="TTH352" s="3"/>
      <c r="TTI352" s="3"/>
      <c r="TTJ352" s="3"/>
      <c r="TTK352" s="3"/>
      <c r="TTL352" s="3"/>
      <c r="TTM352" s="3"/>
      <c r="TTN352" s="3"/>
      <c r="TTO352" s="3"/>
      <c r="TTP352" s="3"/>
      <c r="TTQ352" s="3"/>
      <c r="TTR352" s="3"/>
      <c r="TTS352" s="3"/>
      <c r="TTT352" s="3"/>
      <c r="TTU352" s="3"/>
      <c r="TTV352" s="3"/>
      <c r="TTW352" s="3"/>
      <c r="TTX352" s="3"/>
      <c r="TTY352" s="3"/>
      <c r="TTZ352" s="3"/>
      <c r="TUA352" s="3"/>
      <c r="TUB352" s="3"/>
      <c r="TUC352" s="3"/>
      <c r="TUD352" s="3"/>
      <c r="TUE352" s="3"/>
      <c r="TUF352" s="3"/>
      <c r="TUG352" s="3"/>
      <c r="TUH352" s="3"/>
      <c r="TUI352" s="3"/>
      <c r="TUJ352" s="3"/>
      <c r="TUK352" s="3"/>
      <c r="TUL352" s="3"/>
      <c r="TUM352" s="3"/>
      <c r="TUN352" s="3"/>
      <c r="TUO352" s="3"/>
      <c r="TUP352" s="3"/>
      <c r="TUQ352" s="3"/>
      <c r="TUR352" s="3"/>
      <c r="TUS352" s="3"/>
      <c r="TUT352" s="3"/>
      <c r="TUU352" s="3"/>
      <c r="TUV352" s="3"/>
      <c r="TUW352" s="3"/>
      <c r="TUX352" s="3"/>
      <c r="TUY352" s="3"/>
      <c r="TUZ352" s="3"/>
      <c r="TVA352" s="3"/>
      <c r="TVB352" s="3"/>
      <c r="TVC352" s="3"/>
      <c r="TVD352" s="3"/>
      <c r="TVE352" s="3"/>
      <c r="TVF352" s="3"/>
      <c r="TVG352" s="3"/>
      <c r="TVH352" s="3"/>
      <c r="TVI352" s="3"/>
      <c r="TVJ352" s="3"/>
      <c r="TVK352" s="3"/>
      <c r="TVL352" s="3"/>
      <c r="TVM352" s="3"/>
      <c r="TVN352" s="3"/>
      <c r="TVO352" s="3"/>
      <c r="TVP352" s="3"/>
      <c r="TVQ352" s="3"/>
      <c r="TVR352" s="3"/>
      <c r="TVS352" s="3"/>
      <c r="TVT352" s="3"/>
      <c r="TVU352" s="3"/>
      <c r="TVV352" s="3"/>
      <c r="TVW352" s="3"/>
      <c r="TVX352" s="3"/>
      <c r="TVY352" s="3"/>
      <c r="TVZ352" s="3"/>
      <c r="TWA352" s="3"/>
      <c r="TWB352" s="3"/>
      <c r="TWC352" s="3"/>
      <c r="TWD352" s="3"/>
      <c r="TWE352" s="3"/>
      <c r="TWF352" s="3"/>
      <c r="TWG352" s="3"/>
      <c r="TWH352" s="3"/>
      <c r="TWI352" s="3"/>
      <c r="TWJ352" s="3"/>
      <c r="TWK352" s="3"/>
      <c r="TWL352" s="3"/>
      <c r="TWM352" s="3"/>
      <c r="TWN352" s="3"/>
      <c r="TWO352" s="3"/>
      <c r="TWP352" s="3"/>
      <c r="TWQ352" s="3"/>
      <c r="TWR352" s="3"/>
      <c r="TWS352" s="3"/>
      <c r="TWT352" s="3"/>
      <c r="TWU352" s="3"/>
      <c r="TWV352" s="3"/>
      <c r="TWW352" s="3"/>
      <c r="TWX352" s="3"/>
      <c r="TWY352" s="3"/>
      <c r="TWZ352" s="3"/>
      <c r="TXA352" s="3"/>
      <c r="TXB352" s="3"/>
      <c r="TXC352" s="3"/>
      <c r="TXD352" s="3"/>
      <c r="TXE352" s="3"/>
      <c r="TXF352" s="3"/>
      <c r="TXG352" s="3"/>
      <c r="TXH352" s="3"/>
      <c r="TXI352" s="3"/>
      <c r="TXJ352" s="3"/>
      <c r="TXK352" s="3"/>
      <c r="TXL352" s="3"/>
      <c r="TXM352" s="3"/>
      <c r="TXN352" s="3"/>
      <c r="TXO352" s="3"/>
      <c r="TXP352" s="3"/>
      <c r="TXQ352" s="3"/>
      <c r="TXR352" s="3"/>
      <c r="TXS352" s="3"/>
      <c r="TXT352" s="3"/>
      <c r="TXU352" s="3"/>
      <c r="TXV352" s="3"/>
      <c r="TXW352" s="3"/>
      <c r="TXX352" s="3"/>
      <c r="TXY352" s="3"/>
      <c r="TXZ352" s="3"/>
      <c r="TYA352" s="3"/>
      <c r="TYB352" s="3"/>
      <c r="TYC352" s="3"/>
      <c r="TYD352" s="3"/>
      <c r="TYE352" s="3"/>
      <c r="TYF352" s="3"/>
      <c r="TYG352" s="3"/>
      <c r="TYH352" s="3"/>
      <c r="TYI352" s="3"/>
      <c r="TYJ352" s="3"/>
      <c r="TYK352" s="3"/>
      <c r="TYL352" s="3"/>
      <c r="TYM352" s="3"/>
      <c r="TYN352" s="3"/>
      <c r="TYO352" s="3"/>
      <c r="TYP352" s="3"/>
      <c r="TYQ352" s="3"/>
      <c r="TYR352" s="3"/>
      <c r="TYS352" s="3"/>
      <c r="TYT352" s="3"/>
      <c r="TYU352" s="3"/>
      <c r="TYV352" s="3"/>
      <c r="TYW352" s="3"/>
      <c r="TYX352" s="3"/>
      <c r="TYY352" s="3"/>
      <c r="TYZ352" s="3"/>
      <c r="TZA352" s="3"/>
      <c r="TZB352" s="3"/>
      <c r="TZC352" s="3"/>
      <c r="TZD352" s="3"/>
      <c r="TZE352" s="3"/>
      <c r="TZF352" s="3"/>
      <c r="TZG352" s="3"/>
      <c r="TZH352" s="3"/>
      <c r="TZI352" s="3"/>
      <c r="TZJ352" s="3"/>
      <c r="TZK352" s="3"/>
      <c r="TZL352" s="3"/>
      <c r="TZM352" s="3"/>
      <c r="TZN352" s="3"/>
      <c r="TZO352" s="3"/>
      <c r="TZP352" s="3"/>
      <c r="TZQ352" s="3"/>
      <c r="TZR352" s="3"/>
      <c r="TZS352" s="3"/>
      <c r="TZT352" s="3"/>
      <c r="TZU352" s="3"/>
      <c r="TZV352" s="3"/>
      <c r="TZW352" s="3"/>
      <c r="TZX352" s="3"/>
      <c r="TZY352" s="3"/>
      <c r="TZZ352" s="3"/>
      <c r="UAA352" s="3"/>
      <c r="UAB352" s="3"/>
      <c r="UAC352" s="3"/>
      <c r="UAD352" s="3"/>
      <c r="UAE352" s="3"/>
      <c r="UAF352" s="3"/>
      <c r="UAG352" s="3"/>
      <c r="UAH352" s="3"/>
      <c r="UAI352" s="3"/>
      <c r="UAJ352" s="3"/>
      <c r="UAK352" s="3"/>
      <c r="UAL352" s="3"/>
      <c r="UAM352" s="3"/>
      <c r="UAN352" s="3"/>
      <c r="UAO352" s="3"/>
      <c r="UAP352" s="3"/>
      <c r="UAQ352" s="3"/>
      <c r="UAR352" s="3"/>
      <c r="UAS352" s="3"/>
      <c r="UAT352" s="3"/>
      <c r="UAU352" s="3"/>
      <c r="UAV352" s="3"/>
      <c r="UAW352" s="3"/>
      <c r="UAX352" s="3"/>
      <c r="UAY352" s="3"/>
      <c r="UAZ352" s="3"/>
      <c r="UBA352" s="3"/>
      <c r="UBB352" s="3"/>
      <c r="UBC352" s="3"/>
      <c r="UBD352" s="3"/>
      <c r="UBE352" s="3"/>
      <c r="UBF352" s="3"/>
      <c r="UBG352" s="3"/>
      <c r="UBH352" s="3"/>
      <c r="UBI352" s="3"/>
      <c r="UBJ352" s="3"/>
      <c r="UBK352" s="3"/>
      <c r="UBL352" s="3"/>
      <c r="UBM352" s="3"/>
      <c r="UBN352" s="3"/>
      <c r="UBO352" s="3"/>
      <c r="UBP352" s="3"/>
      <c r="UBQ352" s="3"/>
      <c r="UBR352" s="3"/>
      <c r="UBS352" s="3"/>
      <c r="UBT352" s="3"/>
      <c r="UBU352" s="3"/>
      <c r="UBV352" s="3"/>
      <c r="UBW352" s="3"/>
      <c r="UBX352" s="3"/>
      <c r="UBY352" s="3"/>
      <c r="UBZ352" s="3"/>
      <c r="UCA352" s="3"/>
      <c r="UCB352" s="3"/>
      <c r="UCC352" s="3"/>
      <c r="UCD352" s="3"/>
      <c r="UCE352" s="3"/>
      <c r="UCF352" s="3"/>
      <c r="UCG352" s="3"/>
      <c r="UCH352" s="3"/>
      <c r="UCI352" s="3"/>
      <c r="UCJ352" s="3"/>
      <c r="UCK352" s="3"/>
      <c r="UCL352" s="3"/>
      <c r="UCM352" s="3"/>
      <c r="UCN352" s="3"/>
      <c r="UCO352" s="3"/>
      <c r="UCP352" s="3"/>
      <c r="UCQ352" s="3"/>
      <c r="UCR352" s="3"/>
      <c r="UCS352" s="3"/>
      <c r="UCT352" s="3"/>
      <c r="UCU352" s="3"/>
      <c r="UCV352" s="3"/>
      <c r="UCW352" s="3"/>
      <c r="UCX352" s="3"/>
      <c r="UCY352" s="3"/>
      <c r="UCZ352" s="3"/>
      <c r="UDA352" s="3"/>
      <c r="UDB352" s="3"/>
      <c r="UDC352" s="3"/>
      <c r="UDD352" s="3"/>
      <c r="UDE352" s="3"/>
      <c r="UDF352" s="3"/>
      <c r="UDG352" s="3"/>
      <c r="UDH352" s="3"/>
      <c r="UDI352" s="3"/>
      <c r="UDJ352" s="3"/>
      <c r="UDK352" s="3"/>
      <c r="UDL352" s="3"/>
      <c r="UDM352" s="3"/>
      <c r="UDN352" s="3"/>
      <c r="UDO352" s="3"/>
      <c r="UDP352" s="3"/>
      <c r="UDQ352" s="3"/>
      <c r="UDR352" s="3"/>
      <c r="UDS352" s="3"/>
      <c r="UDT352" s="3"/>
      <c r="UDU352" s="3"/>
      <c r="UDV352" s="3"/>
      <c r="UDW352" s="3"/>
      <c r="UDX352" s="3"/>
      <c r="UDY352" s="3"/>
      <c r="UDZ352" s="3"/>
      <c r="UEA352" s="3"/>
      <c r="UEB352" s="3"/>
      <c r="UEC352" s="3"/>
      <c r="UED352" s="3"/>
      <c r="UEE352" s="3"/>
      <c r="UEF352" s="3"/>
      <c r="UEG352" s="3"/>
      <c r="UEH352" s="3"/>
      <c r="UEI352" s="3"/>
      <c r="UEJ352" s="3"/>
      <c r="UEK352" s="3"/>
      <c r="UEL352" s="3"/>
      <c r="UEM352" s="3"/>
      <c r="UEN352" s="3"/>
      <c r="UEO352" s="3"/>
      <c r="UEP352" s="3"/>
      <c r="UEQ352" s="3"/>
      <c r="UER352" s="3"/>
      <c r="UES352" s="3"/>
      <c r="UET352" s="3"/>
      <c r="UEU352" s="3"/>
      <c r="UEV352" s="3"/>
      <c r="UEW352" s="3"/>
      <c r="UEX352" s="3"/>
      <c r="UEY352" s="3"/>
      <c r="UEZ352" s="3"/>
      <c r="UFA352" s="3"/>
      <c r="UFB352" s="3"/>
      <c r="UFC352" s="3"/>
      <c r="UFD352" s="3"/>
      <c r="UFE352" s="3"/>
      <c r="UFF352" s="3"/>
      <c r="UFG352" s="3"/>
      <c r="UFH352" s="3"/>
      <c r="UFI352" s="3"/>
      <c r="UFJ352" s="3"/>
      <c r="UFK352" s="3"/>
      <c r="UFL352" s="3"/>
      <c r="UFM352" s="3"/>
      <c r="UFN352" s="3"/>
      <c r="UFO352" s="3"/>
      <c r="UFP352" s="3"/>
      <c r="UFQ352" s="3"/>
      <c r="UFR352" s="3"/>
      <c r="UFS352" s="3"/>
      <c r="UFT352" s="3"/>
      <c r="UFU352" s="3"/>
      <c r="UFV352" s="3"/>
      <c r="UFW352" s="3"/>
      <c r="UFX352" s="3"/>
      <c r="UFY352" s="3"/>
      <c r="UFZ352" s="3"/>
      <c r="UGA352" s="3"/>
      <c r="UGB352" s="3"/>
      <c r="UGC352" s="3"/>
      <c r="UGD352" s="3"/>
      <c r="UGE352" s="3"/>
      <c r="UGF352" s="3"/>
      <c r="UGG352" s="3"/>
      <c r="UGH352" s="3"/>
      <c r="UGI352" s="3"/>
      <c r="UGJ352" s="3"/>
      <c r="UGK352" s="3"/>
      <c r="UGL352" s="3"/>
      <c r="UGM352" s="3"/>
      <c r="UGN352" s="3"/>
      <c r="UGO352" s="3"/>
      <c r="UGP352" s="3"/>
      <c r="UGQ352" s="3"/>
      <c r="UGR352" s="3"/>
      <c r="UGS352" s="3"/>
      <c r="UGT352" s="3"/>
      <c r="UGU352" s="3"/>
      <c r="UGV352" s="3"/>
      <c r="UGW352" s="3"/>
      <c r="UGX352" s="3"/>
      <c r="UGY352" s="3"/>
      <c r="UGZ352" s="3"/>
      <c r="UHA352" s="3"/>
      <c r="UHB352" s="3"/>
      <c r="UHC352" s="3"/>
      <c r="UHD352" s="3"/>
      <c r="UHE352" s="3"/>
      <c r="UHF352" s="3"/>
      <c r="UHG352" s="3"/>
      <c r="UHH352" s="3"/>
      <c r="UHI352" s="3"/>
      <c r="UHJ352" s="3"/>
      <c r="UHK352" s="3"/>
      <c r="UHL352" s="3"/>
      <c r="UHM352" s="3"/>
      <c r="UHN352" s="3"/>
      <c r="UHO352" s="3"/>
      <c r="UHP352" s="3"/>
      <c r="UHQ352" s="3"/>
      <c r="UHR352" s="3"/>
      <c r="UHS352" s="3"/>
      <c r="UHT352" s="3"/>
      <c r="UHU352" s="3"/>
      <c r="UHV352" s="3"/>
      <c r="UHW352" s="3"/>
      <c r="UHX352" s="3"/>
      <c r="UHY352" s="3"/>
      <c r="UHZ352" s="3"/>
      <c r="UIA352" s="3"/>
      <c r="UIB352" s="3"/>
      <c r="UIC352" s="3"/>
      <c r="UID352" s="3"/>
      <c r="UIE352" s="3"/>
      <c r="UIF352" s="3"/>
      <c r="UIG352" s="3"/>
      <c r="UIH352" s="3"/>
      <c r="UII352" s="3"/>
      <c r="UIJ352" s="3"/>
      <c r="UIK352" s="3"/>
      <c r="UIL352" s="3"/>
      <c r="UIM352" s="3"/>
      <c r="UIN352" s="3"/>
      <c r="UIO352" s="3"/>
      <c r="UIP352" s="3"/>
      <c r="UIQ352" s="3"/>
      <c r="UIR352" s="3"/>
      <c r="UIS352" s="3"/>
      <c r="UIT352" s="3"/>
      <c r="UIU352" s="3"/>
      <c r="UIV352" s="3"/>
      <c r="UIW352" s="3"/>
      <c r="UIX352" s="3"/>
      <c r="UIY352" s="3"/>
      <c r="UIZ352" s="3"/>
      <c r="UJA352" s="3"/>
      <c r="UJB352" s="3"/>
      <c r="UJC352" s="3"/>
      <c r="UJD352" s="3"/>
      <c r="UJE352" s="3"/>
      <c r="UJF352" s="3"/>
      <c r="UJG352" s="3"/>
      <c r="UJH352" s="3"/>
      <c r="UJI352" s="3"/>
      <c r="UJJ352" s="3"/>
      <c r="UJK352" s="3"/>
      <c r="UJL352" s="3"/>
      <c r="UJM352" s="3"/>
      <c r="UJN352" s="3"/>
      <c r="UJO352" s="3"/>
      <c r="UJP352" s="3"/>
      <c r="UJQ352" s="3"/>
      <c r="UJR352" s="3"/>
      <c r="UJS352" s="3"/>
      <c r="UJT352" s="3"/>
      <c r="UJU352" s="3"/>
      <c r="UJV352" s="3"/>
      <c r="UJW352" s="3"/>
      <c r="UJX352" s="3"/>
      <c r="UJY352" s="3"/>
      <c r="UJZ352" s="3"/>
      <c r="UKA352" s="3"/>
      <c r="UKB352" s="3"/>
      <c r="UKC352" s="3"/>
      <c r="UKD352" s="3"/>
      <c r="UKE352" s="3"/>
      <c r="UKF352" s="3"/>
      <c r="UKG352" s="3"/>
      <c r="UKH352" s="3"/>
      <c r="UKI352" s="3"/>
      <c r="UKJ352" s="3"/>
      <c r="UKK352" s="3"/>
      <c r="UKL352" s="3"/>
      <c r="UKM352" s="3"/>
      <c r="UKN352" s="3"/>
      <c r="UKO352" s="3"/>
      <c r="UKP352" s="3"/>
      <c r="UKQ352" s="3"/>
      <c r="UKR352" s="3"/>
      <c r="UKS352" s="3"/>
      <c r="UKT352" s="3"/>
      <c r="UKU352" s="3"/>
      <c r="UKV352" s="3"/>
      <c r="UKW352" s="3"/>
      <c r="UKX352" s="3"/>
      <c r="UKY352" s="3"/>
      <c r="UKZ352" s="3"/>
      <c r="ULA352" s="3"/>
      <c r="ULB352" s="3"/>
      <c r="ULC352" s="3"/>
      <c r="ULD352" s="3"/>
      <c r="ULE352" s="3"/>
      <c r="ULF352" s="3"/>
      <c r="ULG352" s="3"/>
      <c r="ULH352" s="3"/>
      <c r="ULI352" s="3"/>
      <c r="ULJ352" s="3"/>
      <c r="ULK352" s="3"/>
      <c r="ULL352" s="3"/>
      <c r="ULM352" s="3"/>
      <c r="ULN352" s="3"/>
      <c r="ULO352" s="3"/>
      <c r="ULP352" s="3"/>
      <c r="ULQ352" s="3"/>
      <c r="ULR352" s="3"/>
      <c r="ULS352" s="3"/>
      <c r="ULT352" s="3"/>
      <c r="ULU352" s="3"/>
      <c r="ULV352" s="3"/>
      <c r="ULW352" s="3"/>
      <c r="ULX352" s="3"/>
      <c r="ULY352" s="3"/>
      <c r="ULZ352" s="3"/>
      <c r="UMA352" s="3"/>
      <c r="UMB352" s="3"/>
      <c r="UMC352" s="3"/>
      <c r="UMD352" s="3"/>
      <c r="UME352" s="3"/>
      <c r="UMF352" s="3"/>
      <c r="UMG352" s="3"/>
      <c r="UMH352" s="3"/>
      <c r="UMI352" s="3"/>
      <c r="UMJ352" s="3"/>
      <c r="UMK352" s="3"/>
      <c r="UML352" s="3"/>
      <c r="UMM352" s="3"/>
      <c r="UMN352" s="3"/>
      <c r="UMO352" s="3"/>
      <c r="UMP352" s="3"/>
      <c r="UMQ352" s="3"/>
      <c r="UMR352" s="3"/>
      <c r="UMS352" s="3"/>
      <c r="UMT352" s="3"/>
      <c r="UMU352" s="3"/>
      <c r="UMV352" s="3"/>
      <c r="UMW352" s="3"/>
      <c r="UMX352" s="3"/>
      <c r="UMY352" s="3"/>
      <c r="UMZ352" s="3"/>
      <c r="UNA352" s="3"/>
      <c r="UNB352" s="3"/>
      <c r="UNC352" s="3"/>
      <c r="UND352" s="3"/>
      <c r="UNE352" s="3"/>
      <c r="UNF352" s="3"/>
      <c r="UNG352" s="3"/>
      <c r="UNH352" s="3"/>
      <c r="UNI352" s="3"/>
      <c r="UNJ352" s="3"/>
      <c r="UNK352" s="3"/>
      <c r="UNL352" s="3"/>
      <c r="UNM352" s="3"/>
      <c r="UNN352" s="3"/>
      <c r="UNO352" s="3"/>
      <c r="UNP352" s="3"/>
      <c r="UNQ352" s="3"/>
      <c r="UNR352" s="3"/>
      <c r="UNS352" s="3"/>
      <c r="UNT352" s="3"/>
      <c r="UNU352" s="3"/>
      <c r="UNV352" s="3"/>
      <c r="UNW352" s="3"/>
      <c r="UNX352" s="3"/>
      <c r="UNY352" s="3"/>
      <c r="UNZ352" s="3"/>
      <c r="UOA352" s="3"/>
      <c r="UOB352" s="3"/>
      <c r="UOC352" s="3"/>
      <c r="UOD352" s="3"/>
      <c r="UOE352" s="3"/>
      <c r="UOF352" s="3"/>
      <c r="UOG352" s="3"/>
      <c r="UOH352" s="3"/>
      <c r="UOI352" s="3"/>
      <c r="UOJ352" s="3"/>
      <c r="UOK352" s="3"/>
      <c r="UOL352" s="3"/>
      <c r="UOM352" s="3"/>
      <c r="UON352" s="3"/>
      <c r="UOO352" s="3"/>
      <c r="UOP352" s="3"/>
      <c r="UOQ352" s="3"/>
      <c r="UOR352" s="3"/>
      <c r="UOS352" s="3"/>
      <c r="UOT352" s="3"/>
      <c r="UOU352" s="3"/>
      <c r="UOV352" s="3"/>
      <c r="UOW352" s="3"/>
      <c r="UOX352" s="3"/>
      <c r="UOY352" s="3"/>
      <c r="UOZ352" s="3"/>
      <c r="UPA352" s="3"/>
      <c r="UPB352" s="3"/>
      <c r="UPC352" s="3"/>
      <c r="UPD352" s="3"/>
      <c r="UPE352" s="3"/>
      <c r="UPF352" s="3"/>
      <c r="UPG352" s="3"/>
      <c r="UPH352" s="3"/>
      <c r="UPI352" s="3"/>
      <c r="UPJ352" s="3"/>
      <c r="UPK352" s="3"/>
      <c r="UPL352" s="3"/>
      <c r="UPM352" s="3"/>
      <c r="UPN352" s="3"/>
      <c r="UPO352" s="3"/>
      <c r="UPP352" s="3"/>
      <c r="UPQ352" s="3"/>
      <c r="UPR352" s="3"/>
      <c r="UPS352" s="3"/>
      <c r="UPT352" s="3"/>
      <c r="UPU352" s="3"/>
      <c r="UPV352" s="3"/>
      <c r="UPW352" s="3"/>
      <c r="UPX352" s="3"/>
      <c r="UPY352" s="3"/>
      <c r="UPZ352" s="3"/>
      <c r="UQA352" s="3"/>
      <c r="UQB352" s="3"/>
      <c r="UQC352" s="3"/>
      <c r="UQD352" s="3"/>
      <c r="UQE352" s="3"/>
      <c r="UQF352" s="3"/>
      <c r="UQG352" s="3"/>
      <c r="UQH352" s="3"/>
      <c r="UQI352" s="3"/>
      <c r="UQJ352" s="3"/>
      <c r="UQK352" s="3"/>
      <c r="UQL352" s="3"/>
      <c r="UQM352" s="3"/>
      <c r="UQN352" s="3"/>
      <c r="UQO352" s="3"/>
      <c r="UQP352" s="3"/>
      <c r="UQQ352" s="3"/>
      <c r="UQR352" s="3"/>
      <c r="UQS352" s="3"/>
      <c r="UQT352" s="3"/>
      <c r="UQU352" s="3"/>
      <c r="UQV352" s="3"/>
      <c r="UQW352" s="3"/>
      <c r="UQX352" s="3"/>
      <c r="UQY352" s="3"/>
      <c r="UQZ352" s="3"/>
      <c r="URA352" s="3"/>
      <c r="URB352" s="3"/>
      <c r="URC352" s="3"/>
      <c r="URD352" s="3"/>
      <c r="URE352" s="3"/>
      <c r="URF352" s="3"/>
      <c r="URG352" s="3"/>
      <c r="URH352" s="3"/>
      <c r="URI352" s="3"/>
      <c r="URJ352" s="3"/>
      <c r="URK352" s="3"/>
      <c r="URL352" s="3"/>
      <c r="URM352" s="3"/>
      <c r="URN352" s="3"/>
      <c r="URO352" s="3"/>
      <c r="URP352" s="3"/>
      <c r="URQ352" s="3"/>
      <c r="URR352" s="3"/>
      <c r="URS352" s="3"/>
      <c r="URT352" s="3"/>
      <c r="URU352" s="3"/>
      <c r="URV352" s="3"/>
      <c r="URW352" s="3"/>
      <c r="URX352" s="3"/>
      <c r="URY352" s="3"/>
      <c r="URZ352" s="3"/>
      <c r="USA352" s="3"/>
      <c r="USB352" s="3"/>
      <c r="USC352" s="3"/>
      <c r="USD352" s="3"/>
      <c r="USE352" s="3"/>
      <c r="USF352" s="3"/>
      <c r="USG352" s="3"/>
      <c r="USH352" s="3"/>
      <c r="USI352" s="3"/>
      <c r="USJ352" s="3"/>
      <c r="USK352" s="3"/>
      <c r="USL352" s="3"/>
      <c r="USM352" s="3"/>
      <c r="USN352" s="3"/>
      <c r="USO352" s="3"/>
      <c r="USP352" s="3"/>
      <c r="USQ352" s="3"/>
      <c r="USR352" s="3"/>
      <c r="USS352" s="3"/>
      <c r="UST352" s="3"/>
      <c r="USU352" s="3"/>
      <c r="USV352" s="3"/>
      <c r="USW352" s="3"/>
      <c r="USX352" s="3"/>
      <c r="USY352" s="3"/>
      <c r="USZ352" s="3"/>
      <c r="UTA352" s="3"/>
      <c r="UTB352" s="3"/>
      <c r="UTC352" s="3"/>
      <c r="UTD352" s="3"/>
      <c r="UTE352" s="3"/>
      <c r="UTF352" s="3"/>
      <c r="UTG352" s="3"/>
      <c r="UTH352" s="3"/>
      <c r="UTI352" s="3"/>
      <c r="UTJ352" s="3"/>
      <c r="UTK352" s="3"/>
      <c r="UTL352" s="3"/>
      <c r="UTM352" s="3"/>
      <c r="UTN352" s="3"/>
      <c r="UTO352" s="3"/>
      <c r="UTP352" s="3"/>
      <c r="UTQ352" s="3"/>
      <c r="UTR352" s="3"/>
      <c r="UTS352" s="3"/>
      <c r="UTT352" s="3"/>
      <c r="UTU352" s="3"/>
      <c r="UTV352" s="3"/>
      <c r="UTW352" s="3"/>
      <c r="UTX352" s="3"/>
      <c r="UTY352" s="3"/>
      <c r="UTZ352" s="3"/>
      <c r="UUA352" s="3"/>
      <c r="UUB352" s="3"/>
      <c r="UUC352" s="3"/>
      <c r="UUD352" s="3"/>
      <c r="UUE352" s="3"/>
      <c r="UUF352" s="3"/>
      <c r="UUG352" s="3"/>
      <c r="UUH352" s="3"/>
      <c r="UUI352" s="3"/>
      <c r="UUJ352" s="3"/>
      <c r="UUK352" s="3"/>
      <c r="UUL352" s="3"/>
      <c r="UUM352" s="3"/>
      <c r="UUN352" s="3"/>
      <c r="UUO352" s="3"/>
      <c r="UUP352" s="3"/>
      <c r="UUQ352" s="3"/>
      <c r="UUR352" s="3"/>
      <c r="UUS352" s="3"/>
      <c r="UUT352" s="3"/>
      <c r="UUU352" s="3"/>
      <c r="UUV352" s="3"/>
      <c r="UUW352" s="3"/>
      <c r="UUX352" s="3"/>
      <c r="UUY352" s="3"/>
      <c r="UUZ352" s="3"/>
      <c r="UVA352" s="3"/>
      <c r="UVB352" s="3"/>
      <c r="UVC352" s="3"/>
      <c r="UVD352" s="3"/>
      <c r="UVE352" s="3"/>
      <c r="UVF352" s="3"/>
      <c r="UVG352" s="3"/>
      <c r="UVH352" s="3"/>
      <c r="UVI352" s="3"/>
      <c r="UVJ352" s="3"/>
      <c r="UVK352" s="3"/>
      <c r="UVL352" s="3"/>
      <c r="UVM352" s="3"/>
      <c r="UVN352" s="3"/>
      <c r="UVO352" s="3"/>
      <c r="UVP352" s="3"/>
      <c r="UVQ352" s="3"/>
      <c r="UVR352" s="3"/>
      <c r="UVS352" s="3"/>
      <c r="UVT352" s="3"/>
      <c r="UVU352" s="3"/>
      <c r="UVV352" s="3"/>
      <c r="UVW352" s="3"/>
      <c r="UVX352" s="3"/>
      <c r="UVY352" s="3"/>
      <c r="UVZ352" s="3"/>
      <c r="UWA352" s="3"/>
      <c r="UWB352" s="3"/>
      <c r="UWC352" s="3"/>
      <c r="UWD352" s="3"/>
      <c r="UWE352" s="3"/>
      <c r="UWF352" s="3"/>
      <c r="UWG352" s="3"/>
      <c r="UWH352" s="3"/>
      <c r="UWI352" s="3"/>
      <c r="UWJ352" s="3"/>
      <c r="UWK352" s="3"/>
      <c r="UWL352" s="3"/>
      <c r="UWM352" s="3"/>
      <c r="UWN352" s="3"/>
      <c r="UWO352" s="3"/>
      <c r="UWP352" s="3"/>
      <c r="UWQ352" s="3"/>
      <c r="UWR352" s="3"/>
      <c r="UWS352" s="3"/>
      <c r="UWT352" s="3"/>
      <c r="UWU352" s="3"/>
      <c r="UWV352" s="3"/>
      <c r="UWW352" s="3"/>
      <c r="UWX352" s="3"/>
      <c r="UWY352" s="3"/>
      <c r="UWZ352" s="3"/>
      <c r="UXA352" s="3"/>
      <c r="UXB352" s="3"/>
      <c r="UXC352" s="3"/>
      <c r="UXD352" s="3"/>
      <c r="UXE352" s="3"/>
      <c r="UXF352" s="3"/>
      <c r="UXG352" s="3"/>
      <c r="UXH352" s="3"/>
      <c r="UXI352" s="3"/>
      <c r="UXJ352" s="3"/>
      <c r="UXK352" s="3"/>
      <c r="UXL352" s="3"/>
      <c r="UXM352" s="3"/>
      <c r="UXN352" s="3"/>
      <c r="UXO352" s="3"/>
      <c r="UXP352" s="3"/>
      <c r="UXQ352" s="3"/>
      <c r="UXR352" s="3"/>
      <c r="UXS352" s="3"/>
      <c r="UXT352" s="3"/>
      <c r="UXU352" s="3"/>
      <c r="UXV352" s="3"/>
      <c r="UXW352" s="3"/>
      <c r="UXX352" s="3"/>
      <c r="UXY352" s="3"/>
      <c r="UXZ352" s="3"/>
      <c r="UYA352" s="3"/>
      <c r="UYB352" s="3"/>
      <c r="UYC352" s="3"/>
      <c r="UYD352" s="3"/>
      <c r="UYE352" s="3"/>
      <c r="UYF352" s="3"/>
      <c r="UYG352" s="3"/>
      <c r="UYH352" s="3"/>
      <c r="UYI352" s="3"/>
      <c r="UYJ352" s="3"/>
      <c r="UYK352" s="3"/>
      <c r="UYL352" s="3"/>
      <c r="UYM352" s="3"/>
      <c r="UYN352" s="3"/>
      <c r="UYO352" s="3"/>
      <c r="UYP352" s="3"/>
      <c r="UYQ352" s="3"/>
      <c r="UYR352" s="3"/>
      <c r="UYS352" s="3"/>
      <c r="UYT352" s="3"/>
      <c r="UYU352" s="3"/>
      <c r="UYV352" s="3"/>
      <c r="UYW352" s="3"/>
      <c r="UYX352" s="3"/>
      <c r="UYY352" s="3"/>
      <c r="UYZ352" s="3"/>
      <c r="UZA352" s="3"/>
      <c r="UZB352" s="3"/>
      <c r="UZC352" s="3"/>
      <c r="UZD352" s="3"/>
      <c r="UZE352" s="3"/>
      <c r="UZF352" s="3"/>
      <c r="UZG352" s="3"/>
      <c r="UZH352" s="3"/>
      <c r="UZI352" s="3"/>
      <c r="UZJ352" s="3"/>
      <c r="UZK352" s="3"/>
      <c r="UZL352" s="3"/>
      <c r="UZM352" s="3"/>
      <c r="UZN352" s="3"/>
      <c r="UZO352" s="3"/>
      <c r="UZP352" s="3"/>
      <c r="UZQ352" s="3"/>
      <c r="UZR352" s="3"/>
      <c r="UZS352" s="3"/>
      <c r="UZT352" s="3"/>
      <c r="UZU352" s="3"/>
      <c r="UZV352" s="3"/>
      <c r="UZW352" s="3"/>
      <c r="UZX352" s="3"/>
      <c r="UZY352" s="3"/>
      <c r="UZZ352" s="3"/>
      <c r="VAA352" s="3"/>
      <c r="VAB352" s="3"/>
      <c r="VAC352" s="3"/>
      <c r="VAD352" s="3"/>
      <c r="VAE352" s="3"/>
      <c r="VAF352" s="3"/>
      <c r="VAG352" s="3"/>
      <c r="VAH352" s="3"/>
      <c r="VAI352" s="3"/>
      <c r="VAJ352" s="3"/>
      <c r="VAK352" s="3"/>
      <c r="VAL352" s="3"/>
      <c r="VAM352" s="3"/>
      <c r="VAN352" s="3"/>
      <c r="VAO352" s="3"/>
      <c r="VAP352" s="3"/>
      <c r="VAQ352" s="3"/>
      <c r="VAR352" s="3"/>
      <c r="VAS352" s="3"/>
      <c r="VAT352" s="3"/>
      <c r="VAU352" s="3"/>
      <c r="VAV352" s="3"/>
      <c r="VAW352" s="3"/>
      <c r="VAX352" s="3"/>
      <c r="VAY352" s="3"/>
      <c r="VAZ352" s="3"/>
      <c r="VBA352" s="3"/>
      <c r="VBB352" s="3"/>
      <c r="VBC352" s="3"/>
      <c r="VBD352" s="3"/>
      <c r="VBE352" s="3"/>
      <c r="VBF352" s="3"/>
      <c r="VBG352" s="3"/>
      <c r="VBH352" s="3"/>
      <c r="VBI352" s="3"/>
      <c r="VBJ352" s="3"/>
      <c r="VBK352" s="3"/>
      <c r="VBL352" s="3"/>
      <c r="VBM352" s="3"/>
      <c r="VBN352" s="3"/>
      <c r="VBO352" s="3"/>
      <c r="VBP352" s="3"/>
      <c r="VBQ352" s="3"/>
      <c r="VBR352" s="3"/>
      <c r="VBS352" s="3"/>
      <c r="VBT352" s="3"/>
      <c r="VBU352" s="3"/>
      <c r="VBV352" s="3"/>
      <c r="VBW352" s="3"/>
      <c r="VBX352" s="3"/>
      <c r="VBY352" s="3"/>
      <c r="VBZ352" s="3"/>
      <c r="VCA352" s="3"/>
      <c r="VCB352" s="3"/>
      <c r="VCC352" s="3"/>
      <c r="VCD352" s="3"/>
      <c r="VCE352" s="3"/>
      <c r="VCF352" s="3"/>
      <c r="VCG352" s="3"/>
      <c r="VCH352" s="3"/>
      <c r="VCI352" s="3"/>
      <c r="VCJ352" s="3"/>
      <c r="VCK352" s="3"/>
      <c r="VCL352" s="3"/>
      <c r="VCM352" s="3"/>
      <c r="VCN352" s="3"/>
      <c r="VCO352" s="3"/>
      <c r="VCP352" s="3"/>
      <c r="VCQ352" s="3"/>
      <c r="VCR352" s="3"/>
      <c r="VCS352" s="3"/>
      <c r="VCT352" s="3"/>
      <c r="VCU352" s="3"/>
      <c r="VCV352" s="3"/>
      <c r="VCW352" s="3"/>
      <c r="VCX352" s="3"/>
      <c r="VCY352" s="3"/>
      <c r="VCZ352" s="3"/>
      <c r="VDA352" s="3"/>
      <c r="VDB352" s="3"/>
      <c r="VDC352" s="3"/>
      <c r="VDD352" s="3"/>
      <c r="VDE352" s="3"/>
      <c r="VDF352" s="3"/>
      <c r="VDG352" s="3"/>
      <c r="VDH352" s="3"/>
      <c r="VDI352" s="3"/>
      <c r="VDJ352" s="3"/>
      <c r="VDK352" s="3"/>
      <c r="VDL352" s="3"/>
      <c r="VDM352" s="3"/>
      <c r="VDN352" s="3"/>
      <c r="VDO352" s="3"/>
      <c r="VDP352" s="3"/>
      <c r="VDQ352" s="3"/>
      <c r="VDR352" s="3"/>
      <c r="VDS352" s="3"/>
      <c r="VDT352" s="3"/>
      <c r="VDU352" s="3"/>
      <c r="VDV352" s="3"/>
      <c r="VDW352" s="3"/>
      <c r="VDX352" s="3"/>
      <c r="VDY352" s="3"/>
      <c r="VDZ352" s="3"/>
      <c r="VEA352" s="3"/>
      <c r="VEB352" s="3"/>
      <c r="VEC352" s="3"/>
      <c r="VED352" s="3"/>
      <c r="VEE352" s="3"/>
      <c r="VEF352" s="3"/>
      <c r="VEG352" s="3"/>
      <c r="VEH352" s="3"/>
      <c r="VEI352" s="3"/>
      <c r="VEJ352" s="3"/>
      <c r="VEK352" s="3"/>
      <c r="VEL352" s="3"/>
      <c r="VEM352" s="3"/>
      <c r="VEN352" s="3"/>
      <c r="VEO352" s="3"/>
      <c r="VEP352" s="3"/>
      <c r="VEQ352" s="3"/>
      <c r="VER352" s="3"/>
      <c r="VES352" s="3"/>
      <c r="VET352" s="3"/>
      <c r="VEU352" s="3"/>
      <c r="VEV352" s="3"/>
      <c r="VEW352" s="3"/>
      <c r="VEX352" s="3"/>
      <c r="VEY352" s="3"/>
      <c r="VEZ352" s="3"/>
      <c r="VFA352" s="3"/>
      <c r="VFB352" s="3"/>
      <c r="VFC352" s="3"/>
      <c r="VFD352" s="3"/>
      <c r="VFE352" s="3"/>
      <c r="VFF352" s="3"/>
      <c r="VFG352" s="3"/>
      <c r="VFH352" s="3"/>
      <c r="VFI352" s="3"/>
      <c r="VFJ352" s="3"/>
      <c r="VFK352" s="3"/>
      <c r="VFL352" s="3"/>
      <c r="VFM352" s="3"/>
      <c r="VFN352" s="3"/>
      <c r="VFO352" s="3"/>
      <c r="VFP352" s="3"/>
      <c r="VFQ352" s="3"/>
      <c r="VFR352" s="3"/>
      <c r="VFS352" s="3"/>
      <c r="VFT352" s="3"/>
      <c r="VFU352" s="3"/>
      <c r="VFV352" s="3"/>
      <c r="VFW352" s="3"/>
      <c r="VFX352" s="3"/>
      <c r="VFY352" s="3"/>
      <c r="VFZ352" s="3"/>
      <c r="VGA352" s="3"/>
      <c r="VGB352" s="3"/>
      <c r="VGC352" s="3"/>
      <c r="VGD352" s="3"/>
      <c r="VGE352" s="3"/>
      <c r="VGF352" s="3"/>
      <c r="VGG352" s="3"/>
      <c r="VGH352" s="3"/>
      <c r="VGI352" s="3"/>
      <c r="VGJ352" s="3"/>
      <c r="VGK352" s="3"/>
      <c r="VGL352" s="3"/>
      <c r="VGM352" s="3"/>
      <c r="VGN352" s="3"/>
      <c r="VGO352" s="3"/>
      <c r="VGP352" s="3"/>
      <c r="VGQ352" s="3"/>
      <c r="VGR352" s="3"/>
      <c r="VGS352" s="3"/>
      <c r="VGT352" s="3"/>
      <c r="VGU352" s="3"/>
      <c r="VGV352" s="3"/>
      <c r="VGW352" s="3"/>
      <c r="VGX352" s="3"/>
      <c r="VGY352" s="3"/>
      <c r="VGZ352" s="3"/>
      <c r="VHA352" s="3"/>
      <c r="VHB352" s="3"/>
      <c r="VHC352" s="3"/>
      <c r="VHD352" s="3"/>
      <c r="VHE352" s="3"/>
      <c r="VHF352" s="3"/>
      <c r="VHG352" s="3"/>
      <c r="VHH352" s="3"/>
      <c r="VHI352" s="3"/>
      <c r="VHJ352" s="3"/>
      <c r="VHK352" s="3"/>
      <c r="VHL352" s="3"/>
      <c r="VHM352" s="3"/>
      <c r="VHN352" s="3"/>
      <c r="VHO352" s="3"/>
      <c r="VHP352" s="3"/>
      <c r="VHQ352" s="3"/>
      <c r="VHR352" s="3"/>
      <c r="VHS352" s="3"/>
      <c r="VHT352" s="3"/>
      <c r="VHU352" s="3"/>
      <c r="VHV352" s="3"/>
      <c r="VHW352" s="3"/>
      <c r="VHX352" s="3"/>
      <c r="VHY352" s="3"/>
      <c r="VHZ352" s="3"/>
      <c r="VIA352" s="3"/>
      <c r="VIB352" s="3"/>
      <c r="VIC352" s="3"/>
      <c r="VID352" s="3"/>
      <c r="VIE352" s="3"/>
      <c r="VIF352" s="3"/>
      <c r="VIG352" s="3"/>
      <c r="VIH352" s="3"/>
      <c r="VII352" s="3"/>
      <c r="VIJ352" s="3"/>
      <c r="VIK352" s="3"/>
      <c r="VIL352" s="3"/>
      <c r="VIM352" s="3"/>
      <c r="VIN352" s="3"/>
      <c r="VIO352" s="3"/>
      <c r="VIP352" s="3"/>
      <c r="VIQ352" s="3"/>
      <c r="VIR352" s="3"/>
      <c r="VIS352" s="3"/>
      <c r="VIT352" s="3"/>
      <c r="VIU352" s="3"/>
      <c r="VIV352" s="3"/>
      <c r="VIW352" s="3"/>
      <c r="VIX352" s="3"/>
      <c r="VIY352" s="3"/>
      <c r="VIZ352" s="3"/>
      <c r="VJA352" s="3"/>
      <c r="VJB352" s="3"/>
      <c r="VJC352" s="3"/>
      <c r="VJD352" s="3"/>
      <c r="VJE352" s="3"/>
      <c r="VJF352" s="3"/>
      <c r="VJG352" s="3"/>
      <c r="VJH352" s="3"/>
      <c r="VJI352" s="3"/>
      <c r="VJJ352" s="3"/>
      <c r="VJK352" s="3"/>
      <c r="VJL352" s="3"/>
      <c r="VJM352" s="3"/>
      <c r="VJN352" s="3"/>
      <c r="VJO352" s="3"/>
      <c r="VJP352" s="3"/>
      <c r="VJQ352" s="3"/>
      <c r="VJR352" s="3"/>
      <c r="VJS352" s="3"/>
      <c r="VJT352" s="3"/>
      <c r="VJU352" s="3"/>
      <c r="VJV352" s="3"/>
      <c r="VJW352" s="3"/>
      <c r="VJX352" s="3"/>
      <c r="VJY352" s="3"/>
      <c r="VJZ352" s="3"/>
      <c r="VKA352" s="3"/>
      <c r="VKB352" s="3"/>
      <c r="VKC352" s="3"/>
      <c r="VKD352" s="3"/>
      <c r="VKE352" s="3"/>
      <c r="VKF352" s="3"/>
      <c r="VKG352" s="3"/>
      <c r="VKH352" s="3"/>
      <c r="VKI352" s="3"/>
      <c r="VKJ352" s="3"/>
      <c r="VKK352" s="3"/>
      <c r="VKL352" s="3"/>
      <c r="VKM352" s="3"/>
      <c r="VKN352" s="3"/>
      <c r="VKO352" s="3"/>
      <c r="VKP352" s="3"/>
      <c r="VKQ352" s="3"/>
      <c r="VKR352" s="3"/>
      <c r="VKS352" s="3"/>
      <c r="VKT352" s="3"/>
      <c r="VKU352" s="3"/>
      <c r="VKV352" s="3"/>
      <c r="VKW352" s="3"/>
      <c r="VKX352" s="3"/>
      <c r="VKY352" s="3"/>
      <c r="VKZ352" s="3"/>
      <c r="VLA352" s="3"/>
      <c r="VLB352" s="3"/>
      <c r="VLC352" s="3"/>
      <c r="VLD352" s="3"/>
      <c r="VLE352" s="3"/>
      <c r="VLF352" s="3"/>
      <c r="VLG352" s="3"/>
      <c r="VLH352" s="3"/>
      <c r="VLI352" s="3"/>
      <c r="VLJ352" s="3"/>
      <c r="VLK352" s="3"/>
      <c r="VLL352" s="3"/>
      <c r="VLM352" s="3"/>
      <c r="VLN352" s="3"/>
      <c r="VLO352" s="3"/>
      <c r="VLP352" s="3"/>
      <c r="VLQ352" s="3"/>
      <c r="VLR352" s="3"/>
      <c r="VLS352" s="3"/>
      <c r="VLT352" s="3"/>
      <c r="VLU352" s="3"/>
      <c r="VLV352" s="3"/>
      <c r="VLW352" s="3"/>
      <c r="VLX352" s="3"/>
      <c r="VLY352" s="3"/>
      <c r="VLZ352" s="3"/>
      <c r="VMA352" s="3"/>
      <c r="VMB352" s="3"/>
      <c r="VMC352" s="3"/>
      <c r="VMD352" s="3"/>
      <c r="VME352" s="3"/>
      <c r="VMF352" s="3"/>
      <c r="VMG352" s="3"/>
      <c r="VMH352" s="3"/>
      <c r="VMI352" s="3"/>
      <c r="VMJ352" s="3"/>
      <c r="VMK352" s="3"/>
      <c r="VML352" s="3"/>
      <c r="VMM352" s="3"/>
      <c r="VMN352" s="3"/>
      <c r="VMO352" s="3"/>
      <c r="VMP352" s="3"/>
      <c r="VMQ352" s="3"/>
      <c r="VMR352" s="3"/>
      <c r="VMS352" s="3"/>
      <c r="VMT352" s="3"/>
      <c r="VMU352" s="3"/>
      <c r="VMV352" s="3"/>
      <c r="VMW352" s="3"/>
      <c r="VMX352" s="3"/>
      <c r="VMY352" s="3"/>
      <c r="VMZ352" s="3"/>
      <c r="VNA352" s="3"/>
      <c r="VNB352" s="3"/>
      <c r="VNC352" s="3"/>
      <c r="VND352" s="3"/>
      <c r="VNE352" s="3"/>
      <c r="VNF352" s="3"/>
      <c r="VNG352" s="3"/>
      <c r="VNH352" s="3"/>
      <c r="VNI352" s="3"/>
      <c r="VNJ352" s="3"/>
      <c r="VNK352" s="3"/>
      <c r="VNL352" s="3"/>
      <c r="VNM352" s="3"/>
      <c r="VNN352" s="3"/>
      <c r="VNO352" s="3"/>
      <c r="VNP352" s="3"/>
      <c r="VNQ352" s="3"/>
      <c r="VNR352" s="3"/>
      <c r="VNS352" s="3"/>
      <c r="VNT352" s="3"/>
      <c r="VNU352" s="3"/>
      <c r="VNV352" s="3"/>
      <c r="VNW352" s="3"/>
      <c r="VNX352" s="3"/>
      <c r="VNY352" s="3"/>
      <c r="VNZ352" s="3"/>
      <c r="VOA352" s="3"/>
      <c r="VOB352" s="3"/>
      <c r="VOC352" s="3"/>
      <c r="VOD352" s="3"/>
      <c r="VOE352" s="3"/>
      <c r="VOF352" s="3"/>
      <c r="VOG352" s="3"/>
      <c r="VOH352" s="3"/>
      <c r="VOI352" s="3"/>
      <c r="VOJ352" s="3"/>
      <c r="VOK352" s="3"/>
      <c r="VOL352" s="3"/>
      <c r="VOM352" s="3"/>
      <c r="VON352" s="3"/>
      <c r="VOO352" s="3"/>
      <c r="VOP352" s="3"/>
      <c r="VOQ352" s="3"/>
      <c r="VOR352" s="3"/>
      <c r="VOS352" s="3"/>
      <c r="VOT352" s="3"/>
      <c r="VOU352" s="3"/>
      <c r="VOV352" s="3"/>
      <c r="VOW352" s="3"/>
      <c r="VOX352" s="3"/>
      <c r="VOY352" s="3"/>
      <c r="VOZ352" s="3"/>
      <c r="VPA352" s="3"/>
      <c r="VPB352" s="3"/>
      <c r="VPC352" s="3"/>
      <c r="VPD352" s="3"/>
      <c r="VPE352" s="3"/>
      <c r="VPF352" s="3"/>
      <c r="VPG352" s="3"/>
      <c r="VPH352" s="3"/>
      <c r="VPI352" s="3"/>
      <c r="VPJ352" s="3"/>
      <c r="VPK352" s="3"/>
      <c r="VPL352" s="3"/>
      <c r="VPM352" s="3"/>
      <c r="VPN352" s="3"/>
      <c r="VPO352" s="3"/>
      <c r="VPP352" s="3"/>
      <c r="VPQ352" s="3"/>
      <c r="VPR352" s="3"/>
      <c r="VPS352" s="3"/>
      <c r="VPT352" s="3"/>
      <c r="VPU352" s="3"/>
      <c r="VPV352" s="3"/>
      <c r="VPW352" s="3"/>
      <c r="VPX352" s="3"/>
      <c r="VPY352" s="3"/>
      <c r="VPZ352" s="3"/>
      <c r="VQA352" s="3"/>
      <c r="VQB352" s="3"/>
      <c r="VQC352" s="3"/>
      <c r="VQD352" s="3"/>
      <c r="VQE352" s="3"/>
      <c r="VQF352" s="3"/>
      <c r="VQG352" s="3"/>
      <c r="VQH352" s="3"/>
      <c r="VQI352" s="3"/>
      <c r="VQJ352" s="3"/>
      <c r="VQK352" s="3"/>
      <c r="VQL352" s="3"/>
      <c r="VQM352" s="3"/>
      <c r="VQN352" s="3"/>
      <c r="VQO352" s="3"/>
      <c r="VQP352" s="3"/>
      <c r="VQQ352" s="3"/>
      <c r="VQR352" s="3"/>
      <c r="VQS352" s="3"/>
      <c r="VQT352" s="3"/>
      <c r="VQU352" s="3"/>
      <c r="VQV352" s="3"/>
      <c r="VQW352" s="3"/>
      <c r="VQX352" s="3"/>
      <c r="VQY352" s="3"/>
      <c r="VQZ352" s="3"/>
      <c r="VRA352" s="3"/>
      <c r="VRB352" s="3"/>
      <c r="VRC352" s="3"/>
      <c r="VRD352" s="3"/>
      <c r="VRE352" s="3"/>
      <c r="VRF352" s="3"/>
      <c r="VRG352" s="3"/>
      <c r="VRH352" s="3"/>
      <c r="VRI352" s="3"/>
      <c r="VRJ352" s="3"/>
      <c r="VRK352" s="3"/>
      <c r="VRL352" s="3"/>
      <c r="VRM352" s="3"/>
      <c r="VRN352" s="3"/>
      <c r="VRO352" s="3"/>
      <c r="VRP352" s="3"/>
      <c r="VRQ352" s="3"/>
      <c r="VRR352" s="3"/>
      <c r="VRS352" s="3"/>
      <c r="VRT352" s="3"/>
      <c r="VRU352" s="3"/>
      <c r="VRV352" s="3"/>
      <c r="VRW352" s="3"/>
      <c r="VRX352" s="3"/>
      <c r="VRY352" s="3"/>
      <c r="VRZ352" s="3"/>
      <c r="VSA352" s="3"/>
      <c r="VSB352" s="3"/>
      <c r="VSC352" s="3"/>
      <c r="VSD352" s="3"/>
      <c r="VSE352" s="3"/>
      <c r="VSF352" s="3"/>
      <c r="VSG352" s="3"/>
      <c r="VSH352" s="3"/>
      <c r="VSI352" s="3"/>
      <c r="VSJ352" s="3"/>
      <c r="VSK352" s="3"/>
      <c r="VSL352" s="3"/>
      <c r="VSM352" s="3"/>
      <c r="VSN352" s="3"/>
      <c r="VSO352" s="3"/>
      <c r="VSP352" s="3"/>
      <c r="VSQ352" s="3"/>
      <c r="VSR352" s="3"/>
      <c r="VSS352" s="3"/>
      <c r="VST352" s="3"/>
      <c r="VSU352" s="3"/>
      <c r="VSV352" s="3"/>
      <c r="VSW352" s="3"/>
      <c r="VSX352" s="3"/>
      <c r="VSY352" s="3"/>
      <c r="VSZ352" s="3"/>
      <c r="VTA352" s="3"/>
      <c r="VTB352" s="3"/>
      <c r="VTC352" s="3"/>
      <c r="VTD352" s="3"/>
      <c r="VTE352" s="3"/>
      <c r="VTF352" s="3"/>
      <c r="VTG352" s="3"/>
      <c r="VTH352" s="3"/>
      <c r="VTI352" s="3"/>
      <c r="VTJ352" s="3"/>
      <c r="VTK352" s="3"/>
      <c r="VTL352" s="3"/>
      <c r="VTM352" s="3"/>
      <c r="VTN352" s="3"/>
      <c r="VTO352" s="3"/>
      <c r="VTP352" s="3"/>
      <c r="VTQ352" s="3"/>
      <c r="VTR352" s="3"/>
      <c r="VTS352" s="3"/>
      <c r="VTT352" s="3"/>
      <c r="VTU352" s="3"/>
      <c r="VTV352" s="3"/>
      <c r="VTW352" s="3"/>
      <c r="VTX352" s="3"/>
      <c r="VTY352" s="3"/>
      <c r="VTZ352" s="3"/>
      <c r="VUA352" s="3"/>
      <c r="VUB352" s="3"/>
      <c r="VUC352" s="3"/>
      <c r="VUD352" s="3"/>
      <c r="VUE352" s="3"/>
      <c r="VUF352" s="3"/>
      <c r="VUG352" s="3"/>
      <c r="VUH352" s="3"/>
      <c r="VUI352" s="3"/>
      <c r="VUJ352" s="3"/>
      <c r="VUK352" s="3"/>
      <c r="VUL352" s="3"/>
      <c r="VUM352" s="3"/>
      <c r="VUN352" s="3"/>
      <c r="VUO352" s="3"/>
      <c r="VUP352" s="3"/>
      <c r="VUQ352" s="3"/>
      <c r="VUR352" s="3"/>
      <c r="VUS352" s="3"/>
      <c r="VUT352" s="3"/>
      <c r="VUU352" s="3"/>
      <c r="VUV352" s="3"/>
      <c r="VUW352" s="3"/>
      <c r="VUX352" s="3"/>
      <c r="VUY352" s="3"/>
      <c r="VUZ352" s="3"/>
      <c r="VVA352" s="3"/>
      <c r="VVB352" s="3"/>
      <c r="VVC352" s="3"/>
      <c r="VVD352" s="3"/>
      <c r="VVE352" s="3"/>
      <c r="VVF352" s="3"/>
      <c r="VVG352" s="3"/>
      <c r="VVH352" s="3"/>
      <c r="VVI352" s="3"/>
      <c r="VVJ352" s="3"/>
      <c r="VVK352" s="3"/>
      <c r="VVL352" s="3"/>
      <c r="VVM352" s="3"/>
      <c r="VVN352" s="3"/>
      <c r="VVO352" s="3"/>
      <c r="VVP352" s="3"/>
      <c r="VVQ352" s="3"/>
      <c r="VVR352" s="3"/>
      <c r="VVS352" s="3"/>
      <c r="VVT352" s="3"/>
      <c r="VVU352" s="3"/>
      <c r="VVV352" s="3"/>
      <c r="VVW352" s="3"/>
      <c r="VVX352" s="3"/>
      <c r="VVY352" s="3"/>
      <c r="VVZ352" s="3"/>
      <c r="VWA352" s="3"/>
      <c r="VWB352" s="3"/>
      <c r="VWC352" s="3"/>
      <c r="VWD352" s="3"/>
      <c r="VWE352" s="3"/>
      <c r="VWF352" s="3"/>
      <c r="VWG352" s="3"/>
      <c r="VWH352" s="3"/>
      <c r="VWI352" s="3"/>
      <c r="VWJ352" s="3"/>
      <c r="VWK352" s="3"/>
      <c r="VWL352" s="3"/>
      <c r="VWM352" s="3"/>
      <c r="VWN352" s="3"/>
      <c r="VWO352" s="3"/>
      <c r="VWP352" s="3"/>
      <c r="VWQ352" s="3"/>
      <c r="VWR352" s="3"/>
      <c r="VWS352" s="3"/>
      <c r="VWT352" s="3"/>
      <c r="VWU352" s="3"/>
      <c r="VWV352" s="3"/>
      <c r="VWW352" s="3"/>
      <c r="VWX352" s="3"/>
      <c r="VWY352" s="3"/>
      <c r="VWZ352" s="3"/>
      <c r="VXA352" s="3"/>
      <c r="VXB352" s="3"/>
      <c r="VXC352" s="3"/>
      <c r="VXD352" s="3"/>
      <c r="VXE352" s="3"/>
      <c r="VXF352" s="3"/>
      <c r="VXG352" s="3"/>
      <c r="VXH352" s="3"/>
      <c r="VXI352" s="3"/>
      <c r="VXJ352" s="3"/>
      <c r="VXK352" s="3"/>
      <c r="VXL352" s="3"/>
      <c r="VXM352" s="3"/>
      <c r="VXN352" s="3"/>
      <c r="VXO352" s="3"/>
      <c r="VXP352" s="3"/>
      <c r="VXQ352" s="3"/>
      <c r="VXR352" s="3"/>
      <c r="VXS352" s="3"/>
      <c r="VXT352" s="3"/>
      <c r="VXU352" s="3"/>
      <c r="VXV352" s="3"/>
      <c r="VXW352" s="3"/>
      <c r="VXX352" s="3"/>
      <c r="VXY352" s="3"/>
      <c r="VXZ352" s="3"/>
      <c r="VYA352" s="3"/>
      <c r="VYB352" s="3"/>
      <c r="VYC352" s="3"/>
      <c r="VYD352" s="3"/>
      <c r="VYE352" s="3"/>
      <c r="VYF352" s="3"/>
      <c r="VYG352" s="3"/>
      <c r="VYH352" s="3"/>
      <c r="VYI352" s="3"/>
      <c r="VYJ352" s="3"/>
      <c r="VYK352" s="3"/>
      <c r="VYL352" s="3"/>
      <c r="VYM352" s="3"/>
      <c r="VYN352" s="3"/>
      <c r="VYO352" s="3"/>
      <c r="VYP352" s="3"/>
      <c r="VYQ352" s="3"/>
      <c r="VYR352" s="3"/>
      <c r="VYS352" s="3"/>
      <c r="VYT352" s="3"/>
      <c r="VYU352" s="3"/>
      <c r="VYV352" s="3"/>
      <c r="VYW352" s="3"/>
      <c r="VYX352" s="3"/>
      <c r="VYY352" s="3"/>
      <c r="VYZ352" s="3"/>
      <c r="VZA352" s="3"/>
      <c r="VZB352" s="3"/>
      <c r="VZC352" s="3"/>
      <c r="VZD352" s="3"/>
      <c r="VZE352" s="3"/>
      <c r="VZF352" s="3"/>
      <c r="VZG352" s="3"/>
      <c r="VZH352" s="3"/>
      <c r="VZI352" s="3"/>
      <c r="VZJ352" s="3"/>
      <c r="VZK352" s="3"/>
      <c r="VZL352" s="3"/>
      <c r="VZM352" s="3"/>
      <c r="VZN352" s="3"/>
      <c r="VZO352" s="3"/>
      <c r="VZP352" s="3"/>
      <c r="VZQ352" s="3"/>
      <c r="VZR352" s="3"/>
      <c r="VZS352" s="3"/>
      <c r="VZT352" s="3"/>
      <c r="VZU352" s="3"/>
      <c r="VZV352" s="3"/>
      <c r="VZW352" s="3"/>
      <c r="VZX352" s="3"/>
      <c r="VZY352" s="3"/>
      <c r="VZZ352" s="3"/>
      <c r="WAA352" s="3"/>
      <c r="WAB352" s="3"/>
      <c r="WAC352" s="3"/>
      <c r="WAD352" s="3"/>
      <c r="WAE352" s="3"/>
      <c r="WAF352" s="3"/>
      <c r="WAG352" s="3"/>
      <c r="WAH352" s="3"/>
      <c r="WAI352" s="3"/>
      <c r="WAJ352" s="3"/>
      <c r="WAK352" s="3"/>
      <c r="WAL352" s="3"/>
      <c r="WAM352" s="3"/>
      <c r="WAN352" s="3"/>
      <c r="WAO352" s="3"/>
      <c r="WAP352" s="3"/>
      <c r="WAQ352" s="3"/>
      <c r="WAR352" s="3"/>
      <c r="WAS352" s="3"/>
      <c r="WAT352" s="3"/>
      <c r="WAU352" s="3"/>
      <c r="WAV352" s="3"/>
      <c r="WAW352" s="3"/>
      <c r="WAX352" s="3"/>
      <c r="WAY352" s="3"/>
      <c r="WAZ352" s="3"/>
      <c r="WBA352" s="3"/>
      <c r="WBB352" s="3"/>
      <c r="WBC352" s="3"/>
      <c r="WBD352" s="3"/>
      <c r="WBE352" s="3"/>
      <c r="WBF352" s="3"/>
      <c r="WBG352" s="3"/>
      <c r="WBH352" s="3"/>
      <c r="WBI352" s="3"/>
      <c r="WBJ352" s="3"/>
      <c r="WBK352" s="3"/>
      <c r="WBL352" s="3"/>
      <c r="WBM352" s="3"/>
      <c r="WBN352" s="3"/>
      <c r="WBO352" s="3"/>
      <c r="WBP352" s="3"/>
      <c r="WBQ352" s="3"/>
      <c r="WBR352" s="3"/>
      <c r="WBS352" s="3"/>
      <c r="WBT352" s="3"/>
      <c r="WBU352" s="3"/>
      <c r="WBV352" s="3"/>
      <c r="WBW352" s="3"/>
      <c r="WBX352" s="3"/>
      <c r="WBY352" s="3"/>
      <c r="WBZ352" s="3"/>
      <c r="WCA352" s="3"/>
      <c r="WCB352" s="3"/>
      <c r="WCC352" s="3"/>
      <c r="WCD352" s="3"/>
      <c r="WCE352" s="3"/>
      <c r="WCF352" s="3"/>
      <c r="WCG352" s="3"/>
      <c r="WCH352" s="3"/>
      <c r="WCI352" s="3"/>
      <c r="WCJ352" s="3"/>
      <c r="WCK352" s="3"/>
      <c r="WCL352" s="3"/>
      <c r="WCM352" s="3"/>
      <c r="WCN352" s="3"/>
      <c r="WCO352" s="3"/>
      <c r="WCP352" s="3"/>
      <c r="WCQ352" s="3"/>
      <c r="WCR352" s="3"/>
      <c r="WCS352" s="3"/>
      <c r="WCT352" s="3"/>
      <c r="WCU352" s="3"/>
      <c r="WCV352" s="3"/>
      <c r="WCW352" s="3"/>
      <c r="WCX352" s="3"/>
      <c r="WCY352" s="3"/>
      <c r="WCZ352" s="3"/>
      <c r="WDA352" s="3"/>
      <c r="WDB352" s="3"/>
      <c r="WDC352" s="3"/>
      <c r="WDD352" s="3"/>
      <c r="WDE352" s="3"/>
      <c r="WDF352" s="3"/>
      <c r="WDG352" s="3"/>
      <c r="WDH352" s="3"/>
      <c r="WDI352" s="3"/>
      <c r="WDJ352" s="3"/>
      <c r="WDK352" s="3"/>
      <c r="WDL352" s="3"/>
      <c r="WDM352" s="3"/>
      <c r="WDN352" s="3"/>
      <c r="WDO352" s="3"/>
      <c r="WDP352" s="3"/>
      <c r="WDQ352" s="3"/>
      <c r="WDR352" s="3"/>
      <c r="WDS352" s="3"/>
      <c r="WDT352" s="3"/>
      <c r="WDU352" s="3"/>
      <c r="WDV352" s="3"/>
      <c r="WDW352" s="3"/>
      <c r="WDX352" s="3"/>
      <c r="WDY352" s="3"/>
      <c r="WDZ352" s="3"/>
      <c r="WEA352" s="3"/>
      <c r="WEB352" s="3"/>
      <c r="WEC352" s="3"/>
      <c r="WED352" s="3"/>
      <c r="WEE352" s="3"/>
      <c r="WEF352" s="3"/>
      <c r="WEG352" s="3"/>
      <c r="WEH352" s="3"/>
      <c r="WEI352" s="3"/>
      <c r="WEJ352" s="3"/>
      <c r="WEK352" s="3"/>
      <c r="WEL352" s="3"/>
      <c r="WEM352" s="3"/>
      <c r="WEN352" s="3"/>
      <c r="WEO352" s="3"/>
      <c r="WEP352" s="3"/>
      <c r="WEQ352" s="3"/>
      <c r="WER352" s="3"/>
      <c r="WES352" s="3"/>
      <c r="WET352" s="3"/>
      <c r="WEU352" s="3"/>
      <c r="WEV352" s="3"/>
      <c r="WEW352" s="3"/>
      <c r="WEX352" s="3"/>
      <c r="WEY352" s="3"/>
      <c r="WEZ352" s="3"/>
      <c r="WFA352" s="3"/>
      <c r="WFB352" s="3"/>
      <c r="WFC352" s="3"/>
      <c r="WFD352" s="3"/>
      <c r="WFE352" s="3"/>
      <c r="WFF352" s="3"/>
      <c r="WFG352" s="3"/>
      <c r="WFH352" s="3"/>
      <c r="WFI352" s="3"/>
      <c r="WFJ352" s="3"/>
      <c r="WFK352" s="3"/>
      <c r="WFL352" s="3"/>
      <c r="WFM352" s="3"/>
      <c r="WFN352" s="3"/>
      <c r="WFO352" s="3"/>
      <c r="WFP352" s="3"/>
      <c r="WFQ352" s="3"/>
      <c r="WFR352" s="3"/>
      <c r="WFS352" s="3"/>
      <c r="WFT352" s="3"/>
      <c r="WFU352" s="3"/>
      <c r="WFV352" s="3"/>
      <c r="WFW352" s="3"/>
      <c r="WFX352" s="3"/>
      <c r="WFY352" s="3"/>
      <c r="WFZ352" s="3"/>
      <c r="WGA352" s="3"/>
      <c r="WGB352" s="3"/>
      <c r="WGC352" s="3"/>
      <c r="WGD352" s="3"/>
      <c r="WGE352" s="3"/>
      <c r="WGF352" s="3"/>
      <c r="WGG352" s="3"/>
      <c r="WGH352" s="3"/>
      <c r="WGI352" s="3"/>
      <c r="WGJ352" s="3"/>
      <c r="WGK352" s="3"/>
      <c r="WGL352" s="3"/>
      <c r="WGM352" s="3"/>
      <c r="WGN352" s="3"/>
      <c r="WGO352" s="3"/>
      <c r="WGP352" s="3"/>
      <c r="WGQ352" s="3"/>
      <c r="WGR352" s="3"/>
      <c r="WGS352" s="3"/>
      <c r="WGT352" s="3"/>
      <c r="WGU352" s="3"/>
      <c r="WGV352" s="3"/>
      <c r="WGW352" s="3"/>
      <c r="WGX352" s="3"/>
      <c r="WGY352" s="3"/>
      <c r="WGZ352" s="3"/>
      <c r="WHA352" s="3"/>
      <c r="WHB352" s="3"/>
      <c r="WHC352" s="3"/>
      <c r="WHD352" s="3"/>
      <c r="WHE352" s="3"/>
      <c r="WHF352" s="3"/>
      <c r="WHG352" s="3"/>
      <c r="WHH352" s="3"/>
      <c r="WHI352" s="3"/>
      <c r="WHJ352" s="3"/>
      <c r="WHK352" s="3"/>
      <c r="WHL352" s="3"/>
      <c r="WHM352" s="3"/>
      <c r="WHN352" s="3"/>
      <c r="WHO352" s="3"/>
      <c r="WHP352" s="3"/>
      <c r="WHQ352" s="3"/>
      <c r="WHR352" s="3"/>
      <c r="WHS352" s="3"/>
      <c r="WHT352" s="3"/>
      <c r="WHU352" s="3"/>
      <c r="WHV352" s="3"/>
      <c r="WHW352" s="3"/>
      <c r="WHX352" s="3"/>
      <c r="WHY352" s="3"/>
      <c r="WHZ352" s="3"/>
      <c r="WIA352" s="3"/>
      <c r="WIB352" s="3"/>
      <c r="WIC352" s="3"/>
      <c r="WID352" s="3"/>
      <c r="WIE352" s="3"/>
      <c r="WIF352" s="3"/>
      <c r="WIG352" s="3"/>
      <c r="WIH352" s="3"/>
      <c r="WII352" s="3"/>
      <c r="WIJ352" s="3"/>
      <c r="WIK352" s="3"/>
      <c r="WIL352" s="3"/>
      <c r="WIM352" s="3"/>
      <c r="WIN352" s="3"/>
      <c r="WIO352" s="3"/>
      <c r="WIP352" s="3"/>
      <c r="WIQ352" s="3"/>
      <c r="WIR352" s="3"/>
      <c r="WIS352" s="3"/>
      <c r="WIT352" s="3"/>
      <c r="WIU352" s="3"/>
      <c r="WIV352" s="3"/>
      <c r="WIW352" s="3"/>
      <c r="WIX352" s="3"/>
      <c r="WIY352" s="3"/>
      <c r="WIZ352" s="3"/>
      <c r="WJA352" s="3"/>
      <c r="WJB352" s="3"/>
      <c r="WJC352" s="3"/>
      <c r="WJD352" s="3"/>
      <c r="WJE352" s="3"/>
      <c r="WJF352" s="3"/>
      <c r="WJG352" s="3"/>
      <c r="WJH352" s="3"/>
      <c r="WJI352" s="3"/>
      <c r="WJJ352" s="3"/>
      <c r="WJK352" s="3"/>
      <c r="WJL352" s="3"/>
      <c r="WJM352" s="3"/>
      <c r="WJN352" s="3"/>
      <c r="WJO352" s="3"/>
      <c r="WJP352" s="3"/>
      <c r="WJQ352" s="3"/>
      <c r="WJR352" s="3"/>
      <c r="WJS352" s="3"/>
      <c r="WJT352" s="3"/>
      <c r="WJU352" s="3"/>
      <c r="WJV352" s="3"/>
      <c r="WJW352" s="3"/>
      <c r="WJX352" s="3"/>
      <c r="WJY352" s="3"/>
      <c r="WJZ352" s="3"/>
      <c r="WKA352" s="3"/>
      <c r="WKB352" s="3"/>
      <c r="WKC352" s="3"/>
      <c r="WKD352" s="3"/>
      <c r="WKE352" s="3"/>
      <c r="WKF352" s="3"/>
      <c r="WKG352" s="3"/>
      <c r="WKH352" s="3"/>
      <c r="WKI352" s="3"/>
      <c r="WKJ352" s="3"/>
      <c r="WKK352" s="3"/>
      <c r="WKL352" s="3"/>
      <c r="WKM352" s="3"/>
      <c r="WKN352" s="3"/>
      <c r="WKO352" s="3"/>
      <c r="WKP352" s="3"/>
      <c r="WKQ352" s="3"/>
      <c r="WKR352" s="3"/>
      <c r="WKS352" s="3"/>
      <c r="WKT352" s="3"/>
      <c r="WKU352" s="3"/>
      <c r="WKV352" s="3"/>
      <c r="WKW352" s="3"/>
      <c r="WKX352" s="3"/>
      <c r="WKY352" s="3"/>
      <c r="WKZ352" s="3"/>
      <c r="WLA352" s="3"/>
      <c r="WLB352" s="3"/>
      <c r="WLC352" s="3"/>
      <c r="WLD352" s="3"/>
      <c r="WLE352" s="3"/>
      <c r="WLF352" s="3"/>
      <c r="WLG352" s="3"/>
      <c r="WLH352" s="3"/>
      <c r="WLI352" s="3"/>
      <c r="WLJ352" s="3"/>
      <c r="WLK352" s="3"/>
      <c r="WLL352" s="3"/>
      <c r="WLM352" s="3"/>
      <c r="WLN352" s="3"/>
      <c r="WLO352" s="3"/>
      <c r="WLP352" s="3"/>
      <c r="WLQ352" s="3"/>
      <c r="WLR352" s="3"/>
      <c r="WLS352" s="3"/>
      <c r="WLT352" s="3"/>
      <c r="WLU352" s="3"/>
      <c r="WLV352" s="3"/>
      <c r="WLW352" s="3"/>
      <c r="WLX352" s="3"/>
      <c r="WLY352" s="3"/>
      <c r="WLZ352" s="3"/>
      <c r="WMA352" s="3"/>
      <c r="WMB352" s="3"/>
      <c r="WMC352" s="3"/>
      <c r="WMD352" s="3"/>
      <c r="WME352" s="3"/>
      <c r="WMF352" s="3"/>
      <c r="WMG352" s="3"/>
      <c r="WMH352" s="3"/>
      <c r="WMI352" s="3"/>
      <c r="WMJ352" s="3"/>
      <c r="WMK352" s="3"/>
      <c r="WML352" s="3"/>
      <c r="WMM352" s="3"/>
      <c r="WMN352" s="3"/>
      <c r="WMO352" s="3"/>
      <c r="WMP352" s="3"/>
      <c r="WMQ352" s="3"/>
      <c r="WMR352" s="3"/>
      <c r="WMS352" s="3"/>
      <c r="WMT352" s="3"/>
      <c r="WMU352" s="3"/>
      <c r="WMV352" s="3"/>
      <c r="WMW352" s="3"/>
      <c r="WMX352" s="3"/>
      <c r="WMY352" s="3"/>
      <c r="WMZ352" s="3"/>
      <c r="WNA352" s="3"/>
      <c r="WNB352" s="3"/>
      <c r="WNC352" s="3"/>
      <c r="WND352" s="3"/>
      <c r="WNE352" s="3"/>
      <c r="WNF352" s="3"/>
      <c r="WNG352" s="3"/>
      <c r="WNH352" s="3"/>
      <c r="WNI352" s="3"/>
      <c r="WNJ352" s="3"/>
      <c r="WNK352" s="3"/>
      <c r="WNL352" s="3"/>
      <c r="WNM352" s="3"/>
      <c r="WNN352" s="3"/>
      <c r="WNO352" s="3"/>
      <c r="WNP352" s="3"/>
      <c r="WNQ352" s="3"/>
      <c r="WNR352" s="3"/>
      <c r="WNS352" s="3"/>
      <c r="WNT352" s="3"/>
      <c r="WNU352" s="3"/>
      <c r="WNV352" s="3"/>
      <c r="WNW352" s="3"/>
      <c r="WNX352" s="3"/>
      <c r="WNY352" s="3"/>
      <c r="WNZ352" s="3"/>
      <c r="WOA352" s="3"/>
      <c r="WOB352" s="3"/>
      <c r="WOC352" s="3"/>
      <c r="WOD352" s="3"/>
      <c r="WOE352" s="3"/>
      <c r="WOF352" s="3"/>
      <c r="WOG352" s="3"/>
      <c r="WOH352" s="3"/>
      <c r="WOI352" s="3"/>
      <c r="WOJ352" s="3"/>
      <c r="WOK352" s="3"/>
      <c r="WOL352" s="3"/>
      <c r="WOM352" s="3"/>
      <c r="WON352" s="3"/>
      <c r="WOO352" s="3"/>
      <c r="WOP352" s="3"/>
      <c r="WOQ352" s="3"/>
      <c r="WOR352" s="3"/>
      <c r="WOS352" s="3"/>
      <c r="WOT352" s="3"/>
      <c r="WOU352" s="3"/>
      <c r="WOV352" s="3"/>
      <c r="WOW352" s="3"/>
      <c r="WOX352" s="3"/>
      <c r="WOY352" s="3"/>
      <c r="WOZ352" s="3"/>
      <c r="WPA352" s="3"/>
      <c r="WPB352" s="3"/>
      <c r="WPC352" s="3"/>
      <c r="WPD352" s="3"/>
      <c r="WPE352" s="3"/>
      <c r="WPF352" s="3"/>
      <c r="WPG352" s="3"/>
      <c r="WPH352" s="3"/>
      <c r="WPI352" s="3"/>
      <c r="WPJ352" s="3"/>
      <c r="WPK352" s="3"/>
      <c r="WPL352" s="3"/>
      <c r="WPM352" s="3"/>
      <c r="WPN352" s="3"/>
      <c r="WPO352" s="3"/>
      <c r="WPP352" s="3"/>
      <c r="WPQ352" s="3"/>
      <c r="WPR352" s="3"/>
      <c r="WPS352" s="3"/>
      <c r="WPT352" s="3"/>
      <c r="WPU352" s="3"/>
      <c r="WPV352" s="3"/>
      <c r="WPW352" s="3"/>
      <c r="WPX352" s="3"/>
      <c r="WPY352" s="3"/>
      <c r="WPZ352" s="3"/>
      <c r="WQA352" s="3"/>
      <c r="WQB352" s="3"/>
      <c r="WQC352" s="3"/>
      <c r="WQD352" s="3"/>
      <c r="WQE352" s="3"/>
      <c r="WQF352" s="3"/>
      <c r="WQG352" s="3"/>
      <c r="WQH352" s="3"/>
      <c r="WQI352" s="3"/>
      <c r="WQJ352" s="3"/>
      <c r="WQK352" s="3"/>
      <c r="WQL352" s="3"/>
      <c r="WQM352" s="3"/>
      <c r="WQN352" s="3"/>
      <c r="WQO352" s="3"/>
      <c r="WQP352" s="3"/>
      <c r="WQQ352" s="3"/>
      <c r="WQR352" s="3"/>
      <c r="WQS352" s="3"/>
      <c r="WQT352" s="3"/>
      <c r="WQU352" s="3"/>
      <c r="WQV352" s="3"/>
      <c r="WQW352" s="3"/>
      <c r="WQX352" s="3"/>
      <c r="WQY352" s="3"/>
      <c r="WQZ352" s="3"/>
      <c r="WRA352" s="3"/>
      <c r="WRB352" s="3"/>
      <c r="WRC352" s="3"/>
      <c r="WRD352" s="3"/>
      <c r="WRE352" s="3"/>
      <c r="WRF352" s="3"/>
      <c r="WRG352" s="3"/>
      <c r="WRH352" s="3"/>
      <c r="WRI352" s="3"/>
      <c r="WRJ352" s="3"/>
      <c r="WRK352" s="3"/>
      <c r="WRL352" s="3"/>
      <c r="WRM352" s="3"/>
      <c r="WRN352" s="3"/>
      <c r="WRO352" s="3"/>
      <c r="WRP352" s="3"/>
      <c r="WRQ352" s="3"/>
      <c r="WRR352" s="3"/>
      <c r="WRS352" s="3"/>
      <c r="WRT352" s="3"/>
      <c r="WRU352" s="3"/>
      <c r="WRV352" s="3"/>
      <c r="WRW352" s="3"/>
      <c r="WRX352" s="3"/>
      <c r="WRY352" s="3"/>
      <c r="WRZ352" s="3"/>
      <c r="WSA352" s="3"/>
      <c r="WSB352" s="3"/>
      <c r="WSC352" s="3"/>
      <c r="WSD352" s="3"/>
      <c r="WSE352" s="3"/>
      <c r="WSF352" s="3"/>
      <c r="WSG352" s="3"/>
      <c r="WSH352" s="3"/>
      <c r="WSI352" s="3"/>
      <c r="WSJ352" s="3"/>
      <c r="WSK352" s="3"/>
      <c r="WSL352" s="3"/>
      <c r="WSM352" s="3"/>
      <c r="WSN352" s="3"/>
      <c r="WSO352" s="3"/>
      <c r="WSP352" s="3"/>
      <c r="WSQ352" s="3"/>
      <c r="WSR352" s="3"/>
      <c r="WSS352" s="3"/>
      <c r="WST352" s="3"/>
      <c r="WSU352" s="3"/>
      <c r="WSV352" s="3"/>
      <c r="WSW352" s="3"/>
      <c r="WSX352" s="3"/>
      <c r="WSY352" s="3"/>
      <c r="WSZ352" s="3"/>
      <c r="WTA352" s="3"/>
      <c r="WTB352" s="3"/>
      <c r="WTC352" s="3"/>
      <c r="WTD352" s="3"/>
      <c r="WTE352" s="3"/>
      <c r="WTF352" s="3"/>
      <c r="WTG352" s="3"/>
      <c r="WTH352" s="3"/>
      <c r="WTI352" s="3"/>
      <c r="WTJ352" s="3"/>
      <c r="WTK352" s="3"/>
      <c r="WTL352" s="3"/>
      <c r="WTM352" s="3"/>
      <c r="WTN352" s="3"/>
      <c r="WTO352" s="3"/>
      <c r="WTP352" s="3"/>
      <c r="WTQ352" s="3"/>
      <c r="WTR352" s="3"/>
      <c r="WTS352" s="3"/>
      <c r="WTT352" s="3"/>
      <c r="WTU352" s="3"/>
      <c r="WTV352" s="3"/>
      <c r="WTW352" s="3"/>
      <c r="WTX352" s="3"/>
      <c r="WTY352" s="3"/>
      <c r="WTZ352" s="3"/>
      <c r="WUA352" s="3"/>
      <c r="WUB352" s="3"/>
      <c r="WUC352" s="3"/>
      <c r="WUD352" s="3"/>
      <c r="WUE352" s="3"/>
      <c r="WUF352" s="3"/>
      <c r="WUG352" s="3"/>
      <c r="WUH352" s="3"/>
      <c r="WUI352" s="3"/>
      <c r="WUJ352" s="3"/>
      <c r="WUK352" s="3"/>
      <c r="WUL352" s="3"/>
      <c r="WUM352" s="3"/>
      <c r="WUN352" s="3"/>
      <c r="WUO352" s="3"/>
      <c r="WUP352" s="3"/>
      <c r="WUQ352" s="3"/>
      <c r="WUR352" s="3"/>
      <c r="WUS352" s="3"/>
      <c r="WUT352" s="3"/>
      <c r="WUU352" s="3"/>
      <c r="WUV352" s="3"/>
      <c r="WUW352" s="3"/>
      <c r="WUX352" s="3"/>
      <c r="WUY352" s="3"/>
      <c r="WUZ352" s="3"/>
      <c r="WVA352" s="3"/>
      <c r="WVB352" s="3"/>
      <c r="WVC352" s="3"/>
      <c r="WVD352" s="3"/>
      <c r="WVE352" s="3"/>
      <c r="WVF352" s="3"/>
      <c r="WVG352" s="3"/>
      <c r="WVH352" s="3"/>
      <c r="WVI352" s="3"/>
      <c r="WVJ352" s="3"/>
      <c r="WVK352" s="3"/>
      <c r="WVL352" s="3"/>
      <c r="WVM352" s="3"/>
      <c r="WVN352" s="3"/>
      <c r="WVO352" s="3"/>
      <c r="WVP352" s="3"/>
      <c r="WVQ352" s="3"/>
      <c r="WVR352" s="3"/>
      <c r="WVS352" s="3"/>
      <c r="WVT352" s="3"/>
      <c r="WVU352" s="3"/>
      <c r="WVV352" s="3"/>
      <c r="WVW352" s="3"/>
      <c r="WVX352" s="3"/>
      <c r="WVY352" s="3"/>
      <c r="WVZ352" s="3"/>
      <c r="WWA352" s="3"/>
      <c r="WWB352" s="3"/>
      <c r="WWC352" s="3"/>
      <c r="WWD352" s="3"/>
      <c r="WWE352" s="3"/>
      <c r="WWF352" s="3"/>
      <c r="WWG352" s="3"/>
      <c r="WWH352" s="3"/>
      <c r="WWI352" s="3"/>
      <c r="WWJ352" s="3"/>
      <c r="WWK352" s="3"/>
      <c r="WWL352" s="3"/>
      <c r="WWM352" s="3"/>
      <c r="WWN352" s="3"/>
      <c r="WWO352" s="3"/>
      <c r="WWP352" s="3"/>
      <c r="WWQ352" s="3"/>
      <c r="WWR352" s="3"/>
      <c r="WWS352" s="3"/>
      <c r="WWT352" s="3"/>
      <c r="WWU352" s="3"/>
      <c r="WWV352" s="3"/>
      <c r="WWW352" s="3"/>
      <c r="WWX352" s="3"/>
      <c r="WWY352" s="3"/>
      <c r="WWZ352" s="3"/>
      <c r="WXA352" s="3"/>
      <c r="WXB352" s="3"/>
      <c r="WXC352" s="3"/>
      <c r="WXD352" s="3"/>
      <c r="WXE352" s="3"/>
      <c r="WXF352" s="3"/>
      <c r="WXG352" s="3"/>
      <c r="WXH352" s="3"/>
      <c r="WXI352" s="3"/>
      <c r="WXJ352" s="3"/>
      <c r="WXK352" s="3"/>
      <c r="WXL352" s="3"/>
      <c r="WXM352" s="3"/>
      <c r="WXN352" s="3"/>
      <c r="WXO352" s="3"/>
      <c r="WXP352" s="3"/>
      <c r="WXQ352" s="3"/>
      <c r="WXR352" s="3"/>
      <c r="WXS352" s="3"/>
      <c r="WXT352" s="3"/>
      <c r="WXU352" s="3"/>
      <c r="WXV352" s="3"/>
      <c r="WXW352" s="3"/>
      <c r="WXX352" s="3"/>
      <c r="WXY352" s="3"/>
      <c r="WXZ352" s="3"/>
      <c r="WYA352" s="3"/>
      <c r="WYB352" s="3"/>
      <c r="WYC352" s="3"/>
      <c r="WYD352" s="3"/>
      <c r="WYE352" s="3"/>
      <c r="WYF352" s="3"/>
      <c r="WYG352" s="3"/>
      <c r="WYH352" s="3"/>
      <c r="WYI352" s="3"/>
      <c r="WYJ352" s="3"/>
      <c r="WYK352" s="3"/>
      <c r="WYL352" s="3"/>
      <c r="WYM352" s="3"/>
      <c r="WYN352" s="3"/>
      <c r="WYO352" s="3"/>
      <c r="WYP352" s="3"/>
      <c r="WYQ352" s="3"/>
      <c r="WYR352" s="3"/>
      <c r="WYS352" s="3"/>
      <c r="WYT352" s="3"/>
      <c r="WYU352" s="3"/>
      <c r="WYV352" s="3"/>
      <c r="WYW352" s="3"/>
      <c r="WYX352" s="3"/>
      <c r="WYY352" s="3"/>
      <c r="WYZ352" s="3"/>
      <c r="WZA352" s="3"/>
      <c r="WZB352" s="3"/>
      <c r="WZC352" s="3"/>
      <c r="WZD352" s="3"/>
      <c r="WZE352" s="3"/>
      <c r="WZF352" s="3"/>
      <c r="WZG352" s="3"/>
      <c r="WZH352" s="3"/>
      <c r="WZI352" s="3"/>
      <c r="WZJ352" s="3"/>
      <c r="WZK352" s="3"/>
      <c r="WZL352" s="3"/>
      <c r="WZM352" s="3"/>
      <c r="WZN352" s="3"/>
      <c r="WZO352" s="3"/>
      <c r="WZP352" s="3"/>
      <c r="WZQ352" s="3"/>
      <c r="WZR352" s="3"/>
      <c r="WZS352" s="3"/>
      <c r="WZT352" s="3"/>
      <c r="WZU352" s="3"/>
      <c r="WZV352" s="3"/>
      <c r="WZW352" s="3"/>
      <c r="WZX352" s="3"/>
      <c r="WZY352" s="3"/>
      <c r="WZZ352" s="3"/>
      <c r="XAA352" s="3"/>
      <c r="XAB352" s="3"/>
      <c r="XAC352" s="3"/>
      <c r="XAD352" s="3"/>
      <c r="XAE352" s="3"/>
      <c r="XAF352" s="3"/>
      <c r="XAG352" s="3"/>
      <c r="XAH352" s="3"/>
      <c r="XAI352" s="3"/>
      <c r="XAJ352" s="3"/>
      <c r="XAK352" s="3"/>
      <c r="XAL352" s="3"/>
      <c r="XAM352" s="3"/>
      <c r="XAN352" s="3"/>
      <c r="XAO352" s="3"/>
      <c r="XAP352" s="3"/>
      <c r="XAQ352" s="3"/>
      <c r="XAR352" s="3"/>
      <c r="XAS352" s="3"/>
      <c r="XAT352" s="3"/>
      <c r="XAU352" s="3"/>
      <c r="XAV352" s="3"/>
      <c r="XAW352" s="3"/>
      <c r="XAX352" s="3"/>
      <c r="XAY352" s="3"/>
      <c r="XAZ352" s="3"/>
      <c r="XBA352" s="3"/>
      <c r="XBB352" s="3"/>
      <c r="XBC352" s="3"/>
      <c r="XBD352" s="3"/>
      <c r="XBE352" s="3"/>
      <c r="XBF352" s="3"/>
      <c r="XBG352" s="3"/>
      <c r="XBH352" s="3"/>
      <c r="XBI352" s="3"/>
      <c r="XBJ352" s="3"/>
      <c r="XBK352" s="3"/>
      <c r="XBL352" s="3"/>
      <c r="XBM352" s="3"/>
      <c r="XBN352" s="3"/>
      <c r="XBO352" s="3"/>
      <c r="XBP352" s="3"/>
      <c r="XBQ352" s="3"/>
      <c r="XBR352" s="3"/>
      <c r="XBS352" s="3"/>
      <c r="XBT352" s="3"/>
      <c r="XBU352" s="3"/>
      <c r="XBV352" s="3"/>
      <c r="XBW352" s="3"/>
      <c r="XBX352" s="3"/>
      <c r="XBY352" s="3"/>
      <c r="XBZ352" s="3"/>
      <c r="XCA352" s="3"/>
      <c r="XCB352" s="3"/>
      <c r="XCC352" s="3"/>
      <c r="XCD352" s="3"/>
      <c r="XCE352" s="3"/>
      <c r="XCF352" s="3"/>
      <c r="XCG352" s="3"/>
      <c r="XCH352" s="3"/>
      <c r="XCI352" s="3"/>
      <c r="XCJ352" s="3"/>
      <c r="XCK352" s="3"/>
      <c r="XCL352" s="3"/>
      <c r="XCM352" s="3"/>
      <c r="XCN352" s="3"/>
      <c r="XCO352" s="3"/>
      <c r="XCP352" s="3"/>
      <c r="XCQ352" s="3"/>
      <c r="XCR352" s="3"/>
      <c r="XCS352" s="3"/>
      <c r="XCT352" s="3"/>
      <c r="XCU352" s="3"/>
      <c r="XCV352" s="3"/>
      <c r="XCW352" s="3"/>
      <c r="XCX352" s="3"/>
      <c r="XCY352" s="3"/>
      <c r="XCZ352" s="3"/>
      <c r="XDA352" s="3"/>
      <c r="XDB352" s="3"/>
      <c r="XDC352" s="3"/>
      <c r="XDD352" s="3"/>
      <c r="XDE352" s="3"/>
      <c r="XDF352" s="3"/>
      <c r="XDG352" s="3"/>
      <c r="XDH352" s="3"/>
      <c r="XDI352" s="3"/>
      <c r="XDJ352" s="3"/>
      <c r="XDK352" s="3"/>
      <c r="XDL352" s="3"/>
      <c r="XDM352" s="3"/>
      <c r="XDN352" s="3"/>
      <c r="XDO352" s="3"/>
      <c r="XDP352" s="3"/>
      <c r="XDQ352" s="3"/>
      <c r="XDR352" s="3"/>
      <c r="XDS352" s="3"/>
      <c r="XDT352" s="3"/>
      <c r="XDU352" s="3"/>
      <c r="XDV352" s="3"/>
      <c r="XDW352" s="3"/>
      <c r="XDX352" s="3"/>
      <c r="XDY352" s="3"/>
      <c r="XDZ352" s="3"/>
      <c r="XEA352" s="3"/>
      <c r="XEB352" s="3"/>
      <c r="XEC352" s="3"/>
      <c r="XED352" s="3"/>
      <c r="XEE352" s="3"/>
      <c r="XEF352" s="3"/>
      <c r="XEG352" s="3"/>
      <c r="XEH352" s="3"/>
      <c r="XEI352" s="3"/>
      <c r="XEJ352" s="3"/>
      <c r="XEK352" s="3"/>
      <c r="XEL352" s="3"/>
      <c r="XEM352" s="3"/>
      <c r="XEN352" s="3"/>
      <c r="XEO352" s="3"/>
      <c r="XEP352" s="3"/>
      <c r="XEQ352" s="3"/>
      <c r="XER352" s="3"/>
      <c r="XES352" s="3"/>
      <c r="XET352" s="3"/>
      <c r="XEU352" s="3"/>
      <c r="XEV352" s="3"/>
      <c r="XEW352" s="3"/>
      <c r="XEX352" s="3"/>
      <c r="XEY352" s="3"/>
      <c r="XEZ352" s="3"/>
    </row>
    <row r="353" spans="1:16380" s="3" customFormat="1" ht="17" customHeight="1" x14ac:dyDescent="0.15">
      <c r="A353" s="17" t="s">
        <v>1037</v>
      </c>
      <c r="B353" s="17" t="s">
        <v>369</v>
      </c>
      <c r="C353" s="21">
        <v>2017</v>
      </c>
      <c r="D353" s="4" t="s">
        <v>951</v>
      </c>
      <c r="E353" s="4" t="s">
        <v>76</v>
      </c>
      <c r="F353" s="4">
        <v>19</v>
      </c>
      <c r="G353" s="40">
        <v>252836.65719999999</v>
      </c>
      <c r="H353" s="12"/>
      <c r="I353" s="4"/>
      <c r="J353" s="5"/>
      <c r="K353" s="5"/>
      <c r="L353" s="5"/>
      <c r="M353" s="5" t="s">
        <v>944</v>
      </c>
      <c r="N353" s="5"/>
      <c r="O353" s="5"/>
      <c r="P353" s="5"/>
      <c r="Q353" s="5"/>
      <c r="R353" s="5"/>
      <c r="S353" s="5"/>
      <c r="T353" s="4"/>
      <c r="U353" s="5"/>
      <c r="V353" s="5"/>
      <c r="W353" s="5"/>
      <c r="X353" s="5" t="s">
        <v>944</v>
      </c>
      <c r="Y353" s="5"/>
      <c r="Z353" s="5"/>
      <c r="AA353" s="5"/>
      <c r="AB353" s="4"/>
      <c r="AC353" s="17"/>
      <c r="AE353" s="52" t="s">
        <v>9</v>
      </c>
    </row>
    <row r="354" spans="1:16380" ht="18" customHeight="1" x14ac:dyDescent="0.15">
      <c r="A354" s="17" t="s">
        <v>1038</v>
      </c>
      <c r="B354" s="17" t="s">
        <v>370</v>
      </c>
      <c r="C354" s="20">
        <v>2017</v>
      </c>
      <c r="D354" s="4" t="s">
        <v>951</v>
      </c>
      <c r="E354" s="4" t="s">
        <v>86</v>
      </c>
      <c r="F354" s="9">
        <v>2</v>
      </c>
      <c r="G354" s="37">
        <v>38107.625</v>
      </c>
      <c r="H354" s="11"/>
      <c r="I354" s="4"/>
      <c r="K354" s="5" t="s">
        <v>49</v>
      </c>
      <c r="T354" s="4"/>
      <c r="AB354" s="9"/>
      <c r="AC354" s="17"/>
      <c r="AD354" s="3"/>
      <c r="AE354" s="52" t="s">
        <v>9</v>
      </c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/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  <c r="JZ354" s="3"/>
      <c r="KA354" s="3"/>
      <c r="KB354" s="3"/>
      <c r="KC354" s="3"/>
      <c r="KD354" s="3"/>
      <c r="KE354" s="3"/>
      <c r="KF354" s="3"/>
      <c r="KG354" s="3"/>
      <c r="KH354" s="3"/>
      <c r="KI354" s="3"/>
      <c r="KJ354" s="3"/>
      <c r="KK354" s="3"/>
      <c r="KL354" s="3"/>
      <c r="KM354" s="3"/>
      <c r="KN354" s="3"/>
      <c r="KO354" s="3"/>
      <c r="KP354" s="3"/>
      <c r="KQ354" s="3"/>
      <c r="KR354" s="3"/>
      <c r="KS354" s="3"/>
      <c r="KT354" s="3"/>
      <c r="KU354" s="3"/>
      <c r="KV354" s="3"/>
      <c r="KW354" s="3"/>
      <c r="KX354" s="3"/>
      <c r="KY354" s="3"/>
      <c r="KZ354" s="3"/>
      <c r="LA354" s="3"/>
      <c r="LB354" s="3"/>
      <c r="LC354" s="3"/>
      <c r="LD354" s="3"/>
      <c r="LE354" s="3"/>
      <c r="LF354" s="3"/>
      <c r="LG354" s="3"/>
      <c r="LH354" s="3"/>
      <c r="LI354" s="3"/>
      <c r="LJ354" s="3"/>
      <c r="LK354" s="3"/>
      <c r="LL354" s="3"/>
      <c r="LM354" s="3"/>
      <c r="LN354" s="3"/>
      <c r="LO354" s="3"/>
      <c r="LP354" s="3"/>
      <c r="LQ354" s="3"/>
      <c r="LR354" s="3"/>
      <c r="LS354" s="3"/>
      <c r="LT354" s="3"/>
      <c r="LU354" s="3"/>
      <c r="LV354" s="3"/>
      <c r="LW354" s="3"/>
      <c r="LX354" s="3"/>
      <c r="LY354" s="3"/>
      <c r="LZ354" s="3"/>
      <c r="MA354" s="3"/>
      <c r="MB354" s="3"/>
      <c r="MC354" s="3"/>
      <c r="MD354" s="3"/>
      <c r="ME354" s="3"/>
      <c r="MF354" s="3"/>
      <c r="MG354" s="3"/>
      <c r="MH354" s="3"/>
      <c r="MI354" s="3"/>
      <c r="MJ354" s="3"/>
      <c r="MK354" s="3"/>
      <c r="ML354" s="3"/>
      <c r="MM354" s="3"/>
      <c r="MN354" s="3"/>
      <c r="MO354" s="3"/>
      <c r="MP354" s="3"/>
      <c r="MQ354" s="3"/>
      <c r="MR354" s="3"/>
      <c r="MS354" s="3"/>
      <c r="MT354" s="3"/>
      <c r="MU354" s="3"/>
      <c r="MV354" s="3"/>
      <c r="MW354" s="3"/>
      <c r="MX354" s="3"/>
      <c r="MY354" s="3"/>
      <c r="MZ354" s="3"/>
      <c r="NA354" s="3"/>
      <c r="NB354" s="3"/>
      <c r="NC354" s="3"/>
      <c r="ND354" s="3"/>
      <c r="NE354" s="3"/>
      <c r="NF354" s="3"/>
      <c r="NG354" s="3"/>
      <c r="NH354" s="3"/>
      <c r="NI354" s="3"/>
      <c r="NJ354" s="3"/>
      <c r="NK354" s="3"/>
      <c r="NL354" s="3"/>
      <c r="NM354" s="3"/>
      <c r="NN354" s="3"/>
      <c r="NO354" s="3"/>
      <c r="NP354" s="3"/>
      <c r="NQ354" s="3"/>
      <c r="NR354" s="3"/>
      <c r="NS354" s="3"/>
      <c r="NT354" s="3"/>
      <c r="NU354" s="3"/>
      <c r="NV354" s="3"/>
      <c r="NW354" s="3"/>
      <c r="NX354" s="3"/>
      <c r="NY354" s="3"/>
      <c r="NZ354" s="3"/>
      <c r="OA354" s="3"/>
      <c r="OB354" s="3"/>
      <c r="OC354" s="3"/>
      <c r="OD354" s="3"/>
      <c r="OE354" s="3"/>
      <c r="OF354" s="3"/>
      <c r="OG354" s="3"/>
      <c r="OH354" s="3"/>
      <c r="OI354" s="3"/>
      <c r="OJ354" s="3"/>
      <c r="OK354" s="3"/>
      <c r="OL354" s="3"/>
      <c r="OM354" s="3"/>
      <c r="ON354" s="3"/>
      <c r="OO354" s="3"/>
      <c r="OP354" s="3"/>
      <c r="OQ354" s="3"/>
      <c r="OR354" s="3"/>
      <c r="OS354" s="3"/>
      <c r="OT354" s="3"/>
      <c r="OU354" s="3"/>
      <c r="OV354" s="3"/>
      <c r="OW354" s="3"/>
      <c r="OX354" s="3"/>
      <c r="OY354" s="3"/>
      <c r="OZ354" s="3"/>
      <c r="PA354" s="3"/>
      <c r="PB354" s="3"/>
      <c r="PC354" s="3"/>
      <c r="PD354" s="3"/>
      <c r="PE354" s="3"/>
      <c r="PF354" s="3"/>
      <c r="PG354" s="3"/>
      <c r="PH354" s="3"/>
      <c r="PI354" s="3"/>
      <c r="PJ354" s="3"/>
      <c r="PK354" s="3"/>
      <c r="PL354" s="3"/>
      <c r="PM354" s="3"/>
      <c r="PN354" s="3"/>
      <c r="PO354" s="3"/>
      <c r="PP354" s="3"/>
      <c r="PQ354" s="3"/>
      <c r="PR354" s="3"/>
      <c r="PS354" s="3"/>
      <c r="PT354" s="3"/>
      <c r="PU354" s="3"/>
      <c r="PV354" s="3"/>
      <c r="PW354" s="3"/>
      <c r="PX354" s="3"/>
      <c r="PY354" s="3"/>
      <c r="PZ354" s="3"/>
      <c r="QA354" s="3"/>
      <c r="QB354" s="3"/>
      <c r="QC354" s="3"/>
      <c r="QD354" s="3"/>
      <c r="QE354" s="3"/>
      <c r="QF354" s="3"/>
      <c r="QG354" s="3"/>
      <c r="QH354" s="3"/>
      <c r="QI354" s="3"/>
      <c r="QJ354" s="3"/>
      <c r="QK354" s="3"/>
      <c r="QL354" s="3"/>
      <c r="QM354" s="3"/>
      <c r="QN354" s="3"/>
      <c r="QO354" s="3"/>
      <c r="QP354" s="3"/>
      <c r="QQ354" s="3"/>
      <c r="QR354" s="3"/>
      <c r="QS354" s="3"/>
      <c r="QT354" s="3"/>
      <c r="QU354" s="3"/>
      <c r="QV354" s="3"/>
      <c r="QW354" s="3"/>
      <c r="QX354" s="3"/>
      <c r="QY354" s="3"/>
      <c r="QZ354" s="3"/>
      <c r="RA354" s="3"/>
      <c r="RB354" s="3"/>
      <c r="RC354" s="3"/>
      <c r="RD354" s="3"/>
      <c r="RE354" s="3"/>
      <c r="RF354" s="3"/>
      <c r="RG354" s="3"/>
      <c r="RH354" s="3"/>
      <c r="RI354" s="3"/>
      <c r="RJ354" s="3"/>
      <c r="RK354" s="3"/>
      <c r="RL354" s="3"/>
      <c r="RM354" s="3"/>
      <c r="RN354" s="3"/>
      <c r="RO354" s="3"/>
      <c r="RP354" s="3"/>
      <c r="RQ354" s="3"/>
      <c r="RR354" s="3"/>
      <c r="RS354" s="3"/>
      <c r="RT354" s="3"/>
      <c r="RU354" s="3"/>
      <c r="RV354" s="3"/>
      <c r="RW354" s="3"/>
      <c r="RX354" s="3"/>
      <c r="RY354" s="3"/>
      <c r="RZ354" s="3"/>
      <c r="SA354" s="3"/>
      <c r="SB354" s="3"/>
      <c r="SC354" s="3"/>
      <c r="SD354" s="3"/>
      <c r="SE354" s="3"/>
      <c r="SF354" s="3"/>
      <c r="SG354" s="3"/>
      <c r="SH354" s="3"/>
      <c r="SI354" s="3"/>
      <c r="SJ354" s="3"/>
      <c r="SK354" s="3"/>
      <c r="SL354" s="3"/>
      <c r="SM354" s="3"/>
      <c r="SN354" s="3"/>
      <c r="SO354" s="3"/>
      <c r="SP354" s="3"/>
      <c r="SQ354" s="3"/>
      <c r="SR354" s="3"/>
      <c r="SS354" s="3"/>
      <c r="ST354" s="3"/>
      <c r="SU354" s="3"/>
      <c r="SV354" s="3"/>
      <c r="SW354" s="3"/>
      <c r="SX354" s="3"/>
      <c r="SY354" s="3"/>
      <c r="SZ354" s="3"/>
      <c r="TA354" s="3"/>
      <c r="TB354" s="3"/>
      <c r="TC354" s="3"/>
      <c r="TD354" s="3"/>
      <c r="TE354" s="3"/>
      <c r="TF354" s="3"/>
      <c r="TG354" s="3"/>
      <c r="TH354" s="3"/>
      <c r="TI354" s="3"/>
      <c r="TJ354" s="3"/>
      <c r="TK354" s="3"/>
      <c r="TL354" s="3"/>
      <c r="TM354" s="3"/>
      <c r="TN354" s="3"/>
      <c r="TO354" s="3"/>
      <c r="TP354" s="3"/>
      <c r="TQ354" s="3"/>
      <c r="TR354" s="3"/>
      <c r="TS354" s="3"/>
      <c r="TT354" s="3"/>
      <c r="TU354" s="3"/>
      <c r="TV354" s="3"/>
      <c r="TW354" s="3"/>
      <c r="TX354" s="3"/>
      <c r="TY354" s="3"/>
      <c r="TZ354" s="3"/>
      <c r="UA354" s="3"/>
      <c r="UB354" s="3"/>
      <c r="UC354" s="3"/>
      <c r="UD354" s="3"/>
      <c r="UE354" s="3"/>
      <c r="UF354" s="3"/>
      <c r="UG354" s="3"/>
      <c r="UH354" s="3"/>
      <c r="UI354" s="3"/>
      <c r="UJ354" s="3"/>
      <c r="UK354" s="3"/>
      <c r="UL354" s="3"/>
      <c r="UM354" s="3"/>
      <c r="UN354" s="3"/>
      <c r="UO354" s="3"/>
      <c r="UP354" s="3"/>
      <c r="UQ354" s="3"/>
      <c r="UR354" s="3"/>
      <c r="US354" s="3"/>
      <c r="UT354" s="3"/>
      <c r="UU354" s="3"/>
      <c r="UV354" s="3"/>
      <c r="UW354" s="3"/>
      <c r="UX354" s="3"/>
      <c r="UY354" s="3"/>
      <c r="UZ354" s="3"/>
      <c r="VA354" s="3"/>
      <c r="VB354" s="3"/>
      <c r="VC354" s="3"/>
      <c r="VD354" s="3"/>
      <c r="VE354" s="3"/>
      <c r="VF354" s="3"/>
      <c r="VG354" s="3"/>
      <c r="VH354" s="3"/>
      <c r="VI354" s="3"/>
      <c r="VJ354" s="3"/>
      <c r="VK354" s="3"/>
      <c r="VL354" s="3"/>
      <c r="VM354" s="3"/>
      <c r="VN354" s="3"/>
      <c r="VO354" s="3"/>
      <c r="VP354" s="3"/>
      <c r="VQ354" s="3"/>
      <c r="VR354" s="3"/>
      <c r="VS354" s="3"/>
      <c r="VT354" s="3"/>
      <c r="VU354" s="3"/>
      <c r="VV354" s="3"/>
      <c r="VW354" s="3"/>
      <c r="VX354" s="3"/>
      <c r="VY354" s="3"/>
      <c r="VZ354" s="3"/>
      <c r="WA354" s="3"/>
      <c r="WB354" s="3"/>
      <c r="WC354" s="3"/>
      <c r="WD354" s="3"/>
      <c r="WE354" s="3"/>
      <c r="WF354" s="3"/>
      <c r="WG354" s="3"/>
      <c r="WH354" s="3"/>
      <c r="WI354" s="3"/>
      <c r="WJ354" s="3"/>
      <c r="WK354" s="3"/>
      <c r="WL354" s="3"/>
      <c r="WM354" s="3"/>
      <c r="WN354" s="3"/>
      <c r="WO354" s="3"/>
      <c r="WP354" s="3"/>
      <c r="WQ354" s="3"/>
      <c r="WR354" s="3"/>
      <c r="WS354" s="3"/>
      <c r="WT354" s="3"/>
      <c r="WU354" s="3"/>
      <c r="WV354" s="3"/>
      <c r="WW354" s="3"/>
      <c r="WX354" s="3"/>
      <c r="WY354" s="3"/>
      <c r="WZ354" s="3"/>
      <c r="XA354" s="3"/>
      <c r="XB354" s="3"/>
      <c r="XC354" s="3"/>
      <c r="XD354" s="3"/>
      <c r="XE354" s="3"/>
      <c r="XF354" s="3"/>
      <c r="XG354" s="3"/>
      <c r="XH354" s="3"/>
      <c r="XI354" s="3"/>
      <c r="XJ354" s="3"/>
      <c r="XK354" s="3"/>
      <c r="XL354" s="3"/>
      <c r="XM354" s="3"/>
      <c r="XN354" s="3"/>
      <c r="XO354" s="3"/>
      <c r="XP354" s="3"/>
      <c r="XQ354" s="3"/>
      <c r="XR354" s="3"/>
      <c r="XS354" s="3"/>
      <c r="XT354" s="3"/>
      <c r="XU354" s="3"/>
      <c r="XV354" s="3"/>
      <c r="XW354" s="3"/>
      <c r="XX354" s="3"/>
      <c r="XY354" s="3"/>
      <c r="XZ354" s="3"/>
      <c r="YA354" s="3"/>
      <c r="YB354" s="3"/>
      <c r="YC354" s="3"/>
      <c r="YD354" s="3"/>
      <c r="YE354" s="3"/>
      <c r="YF354" s="3"/>
      <c r="YG354" s="3"/>
      <c r="YH354" s="3"/>
      <c r="YI354" s="3"/>
      <c r="YJ354" s="3"/>
      <c r="YK354" s="3"/>
      <c r="YL354" s="3"/>
      <c r="YM354" s="3"/>
      <c r="YN354" s="3"/>
      <c r="YO354" s="3"/>
      <c r="YP354" s="3"/>
      <c r="YQ354" s="3"/>
      <c r="YR354" s="3"/>
      <c r="YS354" s="3"/>
      <c r="YT354" s="3"/>
      <c r="YU354" s="3"/>
      <c r="YV354" s="3"/>
      <c r="YW354" s="3"/>
      <c r="YX354" s="3"/>
      <c r="YY354" s="3"/>
      <c r="YZ354" s="3"/>
      <c r="ZA354" s="3"/>
      <c r="ZB354" s="3"/>
      <c r="ZC354" s="3"/>
      <c r="ZD354" s="3"/>
      <c r="ZE354" s="3"/>
      <c r="ZF354" s="3"/>
      <c r="ZG354" s="3"/>
      <c r="ZH354" s="3"/>
      <c r="ZI354" s="3"/>
      <c r="ZJ354" s="3"/>
      <c r="ZK354" s="3"/>
      <c r="ZL354" s="3"/>
      <c r="ZM354" s="3"/>
      <c r="ZN354" s="3"/>
      <c r="ZO354" s="3"/>
      <c r="ZP354" s="3"/>
      <c r="ZQ354" s="3"/>
      <c r="ZR354" s="3"/>
      <c r="ZS354" s="3"/>
      <c r="ZT354" s="3"/>
      <c r="ZU354" s="3"/>
      <c r="ZV354" s="3"/>
      <c r="ZW354" s="3"/>
      <c r="ZX354" s="3"/>
      <c r="ZY354" s="3"/>
      <c r="ZZ354" s="3"/>
      <c r="AAA354" s="3"/>
      <c r="AAB354" s="3"/>
      <c r="AAC354" s="3"/>
      <c r="AAD354" s="3"/>
      <c r="AAE354" s="3"/>
      <c r="AAF354" s="3"/>
      <c r="AAG354" s="3"/>
      <c r="AAH354" s="3"/>
      <c r="AAI354" s="3"/>
      <c r="AAJ354" s="3"/>
      <c r="AAK354" s="3"/>
      <c r="AAL354" s="3"/>
      <c r="AAM354" s="3"/>
      <c r="AAN354" s="3"/>
      <c r="AAO354" s="3"/>
      <c r="AAP354" s="3"/>
      <c r="AAQ354" s="3"/>
      <c r="AAR354" s="3"/>
      <c r="AAS354" s="3"/>
      <c r="AAT354" s="3"/>
      <c r="AAU354" s="3"/>
      <c r="AAV354" s="3"/>
      <c r="AAW354" s="3"/>
      <c r="AAX354" s="3"/>
      <c r="AAY354" s="3"/>
      <c r="AAZ354" s="3"/>
      <c r="ABA354" s="3"/>
      <c r="ABB354" s="3"/>
      <c r="ABC354" s="3"/>
      <c r="ABD354" s="3"/>
      <c r="ABE354" s="3"/>
      <c r="ABF354" s="3"/>
      <c r="ABG354" s="3"/>
      <c r="ABH354" s="3"/>
      <c r="ABI354" s="3"/>
      <c r="ABJ354" s="3"/>
      <c r="ABK354" s="3"/>
      <c r="ABL354" s="3"/>
      <c r="ABM354" s="3"/>
      <c r="ABN354" s="3"/>
      <c r="ABO354" s="3"/>
      <c r="ABP354" s="3"/>
      <c r="ABQ354" s="3"/>
      <c r="ABR354" s="3"/>
      <c r="ABS354" s="3"/>
      <c r="ABT354" s="3"/>
      <c r="ABU354" s="3"/>
      <c r="ABV354" s="3"/>
      <c r="ABW354" s="3"/>
      <c r="ABX354" s="3"/>
      <c r="ABY354" s="3"/>
      <c r="ABZ354" s="3"/>
      <c r="ACA354" s="3"/>
      <c r="ACB354" s="3"/>
      <c r="ACC354" s="3"/>
      <c r="ACD354" s="3"/>
      <c r="ACE354" s="3"/>
      <c r="ACF354" s="3"/>
      <c r="ACG354" s="3"/>
      <c r="ACH354" s="3"/>
      <c r="ACI354" s="3"/>
      <c r="ACJ354" s="3"/>
      <c r="ACK354" s="3"/>
      <c r="ACL354" s="3"/>
      <c r="ACM354" s="3"/>
      <c r="ACN354" s="3"/>
      <c r="ACO354" s="3"/>
      <c r="ACP354" s="3"/>
      <c r="ACQ354" s="3"/>
      <c r="ACR354" s="3"/>
      <c r="ACS354" s="3"/>
      <c r="ACT354" s="3"/>
      <c r="ACU354" s="3"/>
      <c r="ACV354" s="3"/>
      <c r="ACW354" s="3"/>
      <c r="ACX354" s="3"/>
      <c r="ACY354" s="3"/>
      <c r="ACZ354" s="3"/>
      <c r="ADA354" s="3"/>
      <c r="ADB354" s="3"/>
      <c r="ADC354" s="3"/>
      <c r="ADD354" s="3"/>
      <c r="ADE354" s="3"/>
      <c r="ADF354" s="3"/>
      <c r="ADG354" s="3"/>
      <c r="ADH354" s="3"/>
      <c r="ADI354" s="3"/>
      <c r="ADJ354" s="3"/>
      <c r="ADK354" s="3"/>
      <c r="ADL354" s="3"/>
      <c r="ADM354" s="3"/>
      <c r="ADN354" s="3"/>
      <c r="ADO354" s="3"/>
      <c r="ADP354" s="3"/>
      <c r="ADQ354" s="3"/>
      <c r="ADR354" s="3"/>
      <c r="ADS354" s="3"/>
      <c r="ADT354" s="3"/>
      <c r="ADU354" s="3"/>
      <c r="ADV354" s="3"/>
      <c r="ADW354" s="3"/>
      <c r="ADX354" s="3"/>
      <c r="ADY354" s="3"/>
      <c r="ADZ354" s="3"/>
      <c r="AEA354" s="3"/>
      <c r="AEB354" s="3"/>
      <c r="AEC354" s="3"/>
      <c r="AED354" s="3"/>
      <c r="AEE354" s="3"/>
      <c r="AEF354" s="3"/>
      <c r="AEG354" s="3"/>
      <c r="AEH354" s="3"/>
      <c r="AEI354" s="3"/>
      <c r="AEJ354" s="3"/>
      <c r="AEK354" s="3"/>
      <c r="AEL354" s="3"/>
      <c r="AEM354" s="3"/>
      <c r="AEN354" s="3"/>
      <c r="AEO354" s="3"/>
      <c r="AEP354" s="3"/>
      <c r="AEQ354" s="3"/>
      <c r="AER354" s="3"/>
      <c r="AES354" s="3"/>
      <c r="AET354" s="3"/>
      <c r="AEU354" s="3"/>
      <c r="AEV354" s="3"/>
      <c r="AEW354" s="3"/>
      <c r="AEX354" s="3"/>
      <c r="AEY354" s="3"/>
      <c r="AEZ354" s="3"/>
      <c r="AFA354" s="3"/>
      <c r="AFB354" s="3"/>
      <c r="AFC354" s="3"/>
      <c r="AFD354" s="3"/>
      <c r="AFE354" s="3"/>
      <c r="AFF354" s="3"/>
      <c r="AFG354" s="3"/>
      <c r="AFH354" s="3"/>
      <c r="AFI354" s="3"/>
      <c r="AFJ354" s="3"/>
      <c r="AFK354" s="3"/>
      <c r="AFL354" s="3"/>
      <c r="AFM354" s="3"/>
      <c r="AFN354" s="3"/>
      <c r="AFO354" s="3"/>
      <c r="AFP354" s="3"/>
      <c r="AFQ354" s="3"/>
      <c r="AFR354" s="3"/>
      <c r="AFS354" s="3"/>
      <c r="AFT354" s="3"/>
      <c r="AFU354" s="3"/>
      <c r="AFV354" s="3"/>
      <c r="AFW354" s="3"/>
      <c r="AFX354" s="3"/>
      <c r="AFY354" s="3"/>
      <c r="AFZ354" s="3"/>
      <c r="AGA354" s="3"/>
      <c r="AGB354" s="3"/>
      <c r="AGC354" s="3"/>
      <c r="AGD354" s="3"/>
      <c r="AGE354" s="3"/>
      <c r="AGF354" s="3"/>
      <c r="AGG354" s="3"/>
      <c r="AGH354" s="3"/>
      <c r="AGI354" s="3"/>
      <c r="AGJ354" s="3"/>
      <c r="AGK354" s="3"/>
      <c r="AGL354" s="3"/>
      <c r="AGM354" s="3"/>
      <c r="AGN354" s="3"/>
      <c r="AGO354" s="3"/>
      <c r="AGP354" s="3"/>
      <c r="AGQ354" s="3"/>
      <c r="AGR354" s="3"/>
      <c r="AGS354" s="3"/>
      <c r="AGT354" s="3"/>
      <c r="AGU354" s="3"/>
      <c r="AGV354" s="3"/>
      <c r="AGW354" s="3"/>
      <c r="AGX354" s="3"/>
      <c r="AGY354" s="3"/>
      <c r="AGZ354" s="3"/>
      <c r="AHA354" s="3"/>
      <c r="AHB354" s="3"/>
      <c r="AHC354" s="3"/>
      <c r="AHD354" s="3"/>
      <c r="AHE354" s="3"/>
      <c r="AHF354" s="3"/>
      <c r="AHG354" s="3"/>
      <c r="AHH354" s="3"/>
      <c r="AHI354" s="3"/>
      <c r="AHJ354" s="3"/>
      <c r="AHK354" s="3"/>
      <c r="AHL354" s="3"/>
      <c r="AHM354" s="3"/>
      <c r="AHN354" s="3"/>
      <c r="AHO354" s="3"/>
      <c r="AHP354" s="3"/>
      <c r="AHQ354" s="3"/>
      <c r="AHR354" s="3"/>
      <c r="AHS354" s="3"/>
      <c r="AHT354" s="3"/>
      <c r="AHU354" s="3"/>
      <c r="AHV354" s="3"/>
      <c r="AHW354" s="3"/>
      <c r="AHX354" s="3"/>
      <c r="AHY354" s="3"/>
      <c r="AHZ354" s="3"/>
      <c r="AIA354" s="3"/>
      <c r="AIB354" s="3"/>
      <c r="AIC354" s="3"/>
      <c r="AID354" s="3"/>
      <c r="AIE354" s="3"/>
      <c r="AIF354" s="3"/>
      <c r="AIG354" s="3"/>
      <c r="AIH354" s="3"/>
      <c r="AII354" s="3"/>
      <c r="AIJ354" s="3"/>
      <c r="AIK354" s="3"/>
      <c r="AIL354" s="3"/>
      <c r="AIM354" s="3"/>
      <c r="AIN354" s="3"/>
      <c r="AIO354" s="3"/>
      <c r="AIP354" s="3"/>
      <c r="AIQ354" s="3"/>
      <c r="AIR354" s="3"/>
      <c r="AIS354" s="3"/>
      <c r="AIT354" s="3"/>
      <c r="AIU354" s="3"/>
      <c r="AIV354" s="3"/>
      <c r="AIW354" s="3"/>
      <c r="AIX354" s="3"/>
      <c r="AIY354" s="3"/>
      <c r="AIZ354" s="3"/>
      <c r="AJA354" s="3"/>
      <c r="AJB354" s="3"/>
      <c r="AJC354" s="3"/>
      <c r="AJD354" s="3"/>
      <c r="AJE354" s="3"/>
      <c r="AJF354" s="3"/>
      <c r="AJG354" s="3"/>
      <c r="AJH354" s="3"/>
      <c r="AJI354" s="3"/>
      <c r="AJJ354" s="3"/>
      <c r="AJK354" s="3"/>
      <c r="AJL354" s="3"/>
      <c r="AJM354" s="3"/>
      <c r="AJN354" s="3"/>
      <c r="AJO354" s="3"/>
      <c r="AJP354" s="3"/>
      <c r="AJQ354" s="3"/>
      <c r="AJR354" s="3"/>
      <c r="AJS354" s="3"/>
      <c r="AJT354" s="3"/>
      <c r="AJU354" s="3"/>
      <c r="AJV354" s="3"/>
      <c r="AJW354" s="3"/>
      <c r="AJX354" s="3"/>
      <c r="AJY354" s="3"/>
      <c r="AJZ354" s="3"/>
      <c r="AKA354" s="3"/>
      <c r="AKB354" s="3"/>
      <c r="AKC354" s="3"/>
      <c r="AKD354" s="3"/>
      <c r="AKE354" s="3"/>
      <c r="AKF354" s="3"/>
      <c r="AKG354" s="3"/>
      <c r="AKH354" s="3"/>
      <c r="AKI354" s="3"/>
      <c r="AKJ354" s="3"/>
      <c r="AKK354" s="3"/>
      <c r="AKL354" s="3"/>
      <c r="AKM354" s="3"/>
      <c r="AKN354" s="3"/>
      <c r="AKO354" s="3"/>
      <c r="AKP354" s="3"/>
      <c r="AKQ354" s="3"/>
      <c r="AKR354" s="3"/>
      <c r="AKS354" s="3"/>
      <c r="AKT354" s="3"/>
      <c r="AKU354" s="3"/>
      <c r="AKV354" s="3"/>
      <c r="AKW354" s="3"/>
      <c r="AKX354" s="3"/>
      <c r="AKY354" s="3"/>
      <c r="AKZ354" s="3"/>
      <c r="ALA354" s="3"/>
      <c r="ALB354" s="3"/>
      <c r="ALC354" s="3"/>
      <c r="ALD354" s="3"/>
      <c r="ALE354" s="3"/>
      <c r="ALF354" s="3"/>
      <c r="ALG354" s="3"/>
      <c r="ALH354" s="3"/>
      <c r="ALI354" s="3"/>
      <c r="ALJ354" s="3"/>
      <c r="ALK354" s="3"/>
      <c r="ALL354" s="3"/>
      <c r="ALM354" s="3"/>
      <c r="ALN354" s="3"/>
      <c r="ALO354" s="3"/>
      <c r="ALP354" s="3"/>
      <c r="ALQ354" s="3"/>
      <c r="ALR354" s="3"/>
      <c r="ALS354" s="3"/>
      <c r="ALT354" s="3"/>
      <c r="ALU354" s="3"/>
      <c r="ALV354" s="3"/>
      <c r="ALW354" s="3"/>
      <c r="ALX354" s="3"/>
      <c r="ALY354" s="3"/>
      <c r="ALZ354" s="3"/>
      <c r="AMA354" s="3"/>
      <c r="AMB354" s="3"/>
      <c r="AMC354" s="3"/>
      <c r="AMD354" s="3"/>
      <c r="AME354" s="3"/>
      <c r="AMF354" s="3"/>
      <c r="AMG354" s="3"/>
      <c r="AMH354" s="3"/>
      <c r="AMI354" s="3"/>
      <c r="AMJ354" s="3"/>
      <c r="AMK354" s="3"/>
      <c r="AML354" s="3"/>
      <c r="AMM354" s="3"/>
      <c r="AMN354" s="3"/>
      <c r="AMO354" s="3"/>
      <c r="AMP354" s="3"/>
      <c r="AMQ354" s="3"/>
      <c r="AMR354" s="3"/>
      <c r="AMS354" s="3"/>
      <c r="AMT354" s="3"/>
      <c r="AMU354" s="3"/>
      <c r="AMV354" s="3"/>
      <c r="AMW354" s="3"/>
      <c r="AMX354" s="3"/>
      <c r="AMY354" s="3"/>
      <c r="AMZ354" s="3"/>
      <c r="ANA354" s="3"/>
      <c r="ANB354" s="3"/>
      <c r="ANC354" s="3"/>
      <c r="AND354" s="3"/>
      <c r="ANE354" s="3"/>
      <c r="ANF354" s="3"/>
      <c r="ANG354" s="3"/>
      <c r="ANH354" s="3"/>
      <c r="ANI354" s="3"/>
      <c r="ANJ354" s="3"/>
      <c r="ANK354" s="3"/>
      <c r="ANL354" s="3"/>
      <c r="ANM354" s="3"/>
      <c r="ANN354" s="3"/>
      <c r="ANO354" s="3"/>
      <c r="ANP354" s="3"/>
      <c r="ANQ354" s="3"/>
      <c r="ANR354" s="3"/>
      <c r="ANS354" s="3"/>
      <c r="ANT354" s="3"/>
      <c r="ANU354" s="3"/>
      <c r="ANV354" s="3"/>
      <c r="ANW354" s="3"/>
      <c r="ANX354" s="3"/>
      <c r="ANY354" s="3"/>
      <c r="ANZ354" s="3"/>
      <c r="AOA354" s="3"/>
      <c r="AOB354" s="3"/>
      <c r="AOC354" s="3"/>
      <c r="AOD354" s="3"/>
      <c r="AOE354" s="3"/>
      <c r="AOF354" s="3"/>
      <c r="AOG354" s="3"/>
      <c r="AOH354" s="3"/>
      <c r="AOI354" s="3"/>
      <c r="AOJ354" s="3"/>
      <c r="AOK354" s="3"/>
      <c r="AOL354" s="3"/>
      <c r="AOM354" s="3"/>
      <c r="AON354" s="3"/>
      <c r="AOO354" s="3"/>
      <c r="AOP354" s="3"/>
      <c r="AOQ354" s="3"/>
      <c r="AOR354" s="3"/>
      <c r="AOS354" s="3"/>
      <c r="AOT354" s="3"/>
      <c r="AOU354" s="3"/>
      <c r="AOV354" s="3"/>
      <c r="AOW354" s="3"/>
      <c r="AOX354" s="3"/>
      <c r="AOY354" s="3"/>
      <c r="AOZ354" s="3"/>
      <c r="APA354" s="3"/>
      <c r="APB354" s="3"/>
      <c r="APC354" s="3"/>
      <c r="APD354" s="3"/>
      <c r="APE354" s="3"/>
      <c r="APF354" s="3"/>
      <c r="APG354" s="3"/>
      <c r="APH354" s="3"/>
      <c r="API354" s="3"/>
      <c r="APJ354" s="3"/>
      <c r="APK354" s="3"/>
      <c r="APL354" s="3"/>
      <c r="APM354" s="3"/>
      <c r="APN354" s="3"/>
      <c r="APO354" s="3"/>
      <c r="APP354" s="3"/>
      <c r="APQ354" s="3"/>
      <c r="APR354" s="3"/>
      <c r="APS354" s="3"/>
      <c r="APT354" s="3"/>
      <c r="APU354" s="3"/>
      <c r="APV354" s="3"/>
      <c r="APW354" s="3"/>
      <c r="APX354" s="3"/>
      <c r="APY354" s="3"/>
      <c r="APZ354" s="3"/>
      <c r="AQA354" s="3"/>
      <c r="AQB354" s="3"/>
      <c r="AQC354" s="3"/>
      <c r="AQD354" s="3"/>
      <c r="AQE354" s="3"/>
      <c r="AQF354" s="3"/>
      <c r="AQG354" s="3"/>
      <c r="AQH354" s="3"/>
      <c r="AQI354" s="3"/>
      <c r="AQJ354" s="3"/>
      <c r="AQK354" s="3"/>
      <c r="AQL354" s="3"/>
      <c r="AQM354" s="3"/>
      <c r="AQN354" s="3"/>
      <c r="AQO354" s="3"/>
      <c r="AQP354" s="3"/>
      <c r="AQQ354" s="3"/>
      <c r="AQR354" s="3"/>
      <c r="AQS354" s="3"/>
      <c r="AQT354" s="3"/>
      <c r="AQU354" s="3"/>
      <c r="AQV354" s="3"/>
      <c r="AQW354" s="3"/>
      <c r="AQX354" s="3"/>
      <c r="AQY354" s="3"/>
      <c r="AQZ354" s="3"/>
      <c r="ARA354" s="3"/>
      <c r="ARB354" s="3"/>
      <c r="ARC354" s="3"/>
      <c r="ARD354" s="3"/>
      <c r="ARE354" s="3"/>
      <c r="ARF354" s="3"/>
      <c r="ARG354" s="3"/>
      <c r="ARH354" s="3"/>
      <c r="ARI354" s="3"/>
      <c r="ARJ354" s="3"/>
      <c r="ARK354" s="3"/>
      <c r="ARL354" s="3"/>
      <c r="ARM354" s="3"/>
      <c r="ARN354" s="3"/>
      <c r="ARO354" s="3"/>
      <c r="ARP354" s="3"/>
      <c r="ARQ354" s="3"/>
      <c r="ARR354" s="3"/>
      <c r="ARS354" s="3"/>
      <c r="ART354" s="3"/>
      <c r="ARU354" s="3"/>
      <c r="ARV354" s="3"/>
      <c r="ARW354" s="3"/>
      <c r="ARX354" s="3"/>
      <c r="ARY354" s="3"/>
      <c r="ARZ354" s="3"/>
      <c r="ASA354" s="3"/>
      <c r="ASB354" s="3"/>
      <c r="ASC354" s="3"/>
      <c r="ASD354" s="3"/>
      <c r="ASE354" s="3"/>
      <c r="ASF354" s="3"/>
      <c r="ASG354" s="3"/>
      <c r="ASH354" s="3"/>
      <c r="ASI354" s="3"/>
      <c r="ASJ354" s="3"/>
      <c r="ASK354" s="3"/>
      <c r="ASL354" s="3"/>
      <c r="ASM354" s="3"/>
      <c r="ASN354" s="3"/>
      <c r="ASO354" s="3"/>
      <c r="ASP354" s="3"/>
      <c r="ASQ354" s="3"/>
      <c r="ASR354" s="3"/>
      <c r="ASS354" s="3"/>
      <c r="AST354" s="3"/>
      <c r="ASU354" s="3"/>
      <c r="ASV354" s="3"/>
      <c r="ASW354" s="3"/>
      <c r="ASX354" s="3"/>
      <c r="ASY354" s="3"/>
      <c r="ASZ354" s="3"/>
      <c r="ATA354" s="3"/>
      <c r="ATB354" s="3"/>
      <c r="ATC354" s="3"/>
      <c r="ATD354" s="3"/>
      <c r="ATE354" s="3"/>
      <c r="ATF354" s="3"/>
      <c r="ATG354" s="3"/>
      <c r="ATH354" s="3"/>
      <c r="ATI354" s="3"/>
      <c r="ATJ354" s="3"/>
      <c r="ATK354" s="3"/>
      <c r="ATL354" s="3"/>
      <c r="ATM354" s="3"/>
      <c r="ATN354" s="3"/>
      <c r="ATO354" s="3"/>
      <c r="ATP354" s="3"/>
      <c r="ATQ354" s="3"/>
      <c r="ATR354" s="3"/>
      <c r="ATS354" s="3"/>
      <c r="ATT354" s="3"/>
      <c r="ATU354" s="3"/>
      <c r="ATV354" s="3"/>
      <c r="ATW354" s="3"/>
      <c r="ATX354" s="3"/>
      <c r="ATY354" s="3"/>
      <c r="ATZ354" s="3"/>
      <c r="AUA354" s="3"/>
      <c r="AUB354" s="3"/>
      <c r="AUC354" s="3"/>
      <c r="AUD354" s="3"/>
      <c r="AUE354" s="3"/>
      <c r="AUF354" s="3"/>
      <c r="AUG354" s="3"/>
      <c r="AUH354" s="3"/>
      <c r="AUI354" s="3"/>
      <c r="AUJ354" s="3"/>
      <c r="AUK354" s="3"/>
      <c r="AUL354" s="3"/>
      <c r="AUM354" s="3"/>
      <c r="AUN354" s="3"/>
      <c r="AUO354" s="3"/>
      <c r="AUP354" s="3"/>
      <c r="AUQ354" s="3"/>
      <c r="AUR354" s="3"/>
      <c r="AUS354" s="3"/>
      <c r="AUT354" s="3"/>
      <c r="AUU354" s="3"/>
      <c r="AUV354" s="3"/>
      <c r="AUW354" s="3"/>
      <c r="AUX354" s="3"/>
      <c r="AUY354" s="3"/>
      <c r="AUZ354" s="3"/>
      <c r="AVA354" s="3"/>
      <c r="AVB354" s="3"/>
      <c r="AVC354" s="3"/>
      <c r="AVD354" s="3"/>
      <c r="AVE354" s="3"/>
      <c r="AVF354" s="3"/>
      <c r="AVG354" s="3"/>
      <c r="AVH354" s="3"/>
      <c r="AVI354" s="3"/>
      <c r="AVJ354" s="3"/>
      <c r="AVK354" s="3"/>
      <c r="AVL354" s="3"/>
      <c r="AVM354" s="3"/>
      <c r="AVN354" s="3"/>
      <c r="AVO354" s="3"/>
      <c r="AVP354" s="3"/>
      <c r="AVQ354" s="3"/>
      <c r="AVR354" s="3"/>
      <c r="AVS354" s="3"/>
      <c r="AVT354" s="3"/>
      <c r="AVU354" s="3"/>
      <c r="AVV354" s="3"/>
      <c r="AVW354" s="3"/>
      <c r="AVX354" s="3"/>
      <c r="AVY354" s="3"/>
      <c r="AVZ354" s="3"/>
      <c r="AWA354" s="3"/>
      <c r="AWB354" s="3"/>
      <c r="AWC354" s="3"/>
      <c r="AWD354" s="3"/>
      <c r="AWE354" s="3"/>
      <c r="AWF354" s="3"/>
      <c r="AWG354" s="3"/>
      <c r="AWH354" s="3"/>
      <c r="AWI354" s="3"/>
      <c r="AWJ354" s="3"/>
      <c r="AWK354" s="3"/>
      <c r="AWL354" s="3"/>
      <c r="AWM354" s="3"/>
      <c r="AWN354" s="3"/>
      <c r="AWO354" s="3"/>
      <c r="AWP354" s="3"/>
      <c r="AWQ354" s="3"/>
      <c r="AWR354" s="3"/>
      <c r="AWS354" s="3"/>
      <c r="AWT354" s="3"/>
      <c r="AWU354" s="3"/>
      <c r="AWV354" s="3"/>
      <c r="AWW354" s="3"/>
      <c r="AWX354" s="3"/>
      <c r="AWY354" s="3"/>
      <c r="AWZ354" s="3"/>
      <c r="AXA354" s="3"/>
      <c r="AXB354" s="3"/>
      <c r="AXC354" s="3"/>
      <c r="AXD354" s="3"/>
      <c r="AXE354" s="3"/>
      <c r="AXF354" s="3"/>
      <c r="AXG354" s="3"/>
      <c r="AXH354" s="3"/>
      <c r="AXI354" s="3"/>
      <c r="AXJ354" s="3"/>
      <c r="AXK354" s="3"/>
      <c r="AXL354" s="3"/>
      <c r="AXM354" s="3"/>
      <c r="AXN354" s="3"/>
      <c r="AXO354" s="3"/>
      <c r="AXP354" s="3"/>
      <c r="AXQ354" s="3"/>
      <c r="AXR354" s="3"/>
      <c r="AXS354" s="3"/>
      <c r="AXT354" s="3"/>
      <c r="AXU354" s="3"/>
      <c r="AXV354" s="3"/>
      <c r="AXW354" s="3"/>
      <c r="AXX354" s="3"/>
      <c r="AXY354" s="3"/>
      <c r="AXZ354" s="3"/>
      <c r="AYA354" s="3"/>
      <c r="AYB354" s="3"/>
      <c r="AYC354" s="3"/>
      <c r="AYD354" s="3"/>
      <c r="AYE354" s="3"/>
      <c r="AYF354" s="3"/>
      <c r="AYG354" s="3"/>
      <c r="AYH354" s="3"/>
      <c r="AYI354" s="3"/>
      <c r="AYJ354" s="3"/>
      <c r="AYK354" s="3"/>
      <c r="AYL354" s="3"/>
      <c r="AYM354" s="3"/>
      <c r="AYN354" s="3"/>
      <c r="AYO354" s="3"/>
      <c r="AYP354" s="3"/>
      <c r="AYQ354" s="3"/>
      <c r="AYR354" s="3"/>
      <c r="AYS354" s="3"/>
      <c r="AYT354" s="3"/>
      <c r="AYU354" s="3"/>
      <c r="AYV354" s="3"/>
      <c r="AYW354" s="3"/>
      <c r="AYX354" s="3"/>
      <c r="AYY354" s="3"/>
      <c r="AYZ354" s="3"/>
      <c r="AZA354" s="3"/>
      <c r="AZB354" s="3"/>
      <c r="AZC354" s="3"/>
      <c r="AZD354" s="3"/>
      <c r="AZE354" s="3"/>
      <c r="AZF354" s="3"/>
      <c r="AZG354" s="3"/>
      <c r="AZH354" s="3"/>
      <c r="AZI354" s="3"/>
      <c r="AZJ354" s="3"/>
      <c r="AZK354" s="3"/>
      <c r="AZL354" s="3"/>
      <c r="AZM354" s="3"/>
      <c r="AZN354" s="3"/>
      <c r="AZO354" s="3"/>
      <c r="AZP354" s="3"/>
      <c r="AZQ354" s="3"/>
      <c r="AZR354" s="3"/>
      <c r="AZS354" s="3"/>
      <c r="AZT354" s="3"/>
      <c r="AZU354" s="3"/>
      <c r="AZV354" s="3"/>
      <c r="AZW354" s="3"/>
      <c r="AZX354" s="3"/>
      <c r="AZY354" s="3"/>
      <c r="AZZ354" s="3"/>
      <c r="BAA354" s="3"/>
      <c r="BAB354" s="3"/>
      <c r="BAC354" s="3"/>
      <c r="BAD354" s="3"/>
      <c r="BAE354" s="3"/>
      <c r="BAF354" s="3"/>
      <c r="BAG354" s="3"/>
      <c r="BAH354" s="3"/>
      <c r="BAI354" s="3"/>
      <c r="BAJ354" s="3"/>
      <c r="BAK354" s="3"/>
      <c r="BAL354" s="3"/>
      <c r="BAM354" s="3"/>
      <c r="BAN354" s="3"/>
      <c r="BAO354" s="3"/>
      <c r="BAP354" s="3"/>
      <c r="BAQ354" s="3"/>
      <c r="BAR354" s="3"/>
      <c r="BAS354" s="3"/>
      <c r="BAT354" s="3"/>
      <c r="BAU354" s="3"/>
      <c r="BAV354" s="3"/>
      <c r="BAW354" s="3"/>
      <c r="BAX354" s="3"/>
      <c r="BAY354" s="3"/>
      <c r="BAZ354" s="3"/>
      <c r="BBA354" s="3"/>
      <c r="BBB354" s="3"/>
      <c r="BBC354" s="3"/>
      <c r="BBD354" s="3"/>
      <c r="BBE354" s="3"/>
      <c r="BBF354" s="3"/>
      <c r="BBG354" s="3"/>
      <c r="BBH354" s="3"/>
      <c r="BBI354" s="3"/>
      <c r="BBJ354" s="3"/>
      <c r="BBK354" s="3"/>
      <c r="BBL354" s="3"/>
      <c r="BBM354" s="3"/>
      <c r="BBN354" s="3"/>
      <c r="BBO354" s="3"/>
      <c r="BBP354" s="3"/>
      <c r="BBQ354" s="3"/>
      <c r="BBR354" s="3"/>
      <c r="BBS354" s="3"/>
      <c r="BBT354" s="3"/>
      <c r="BBU354" s="3"/>
      <c r="BBV354" s="3"/>
      <c r="BBW354" s="3"/>
      <c r="BBX354" s="3"/>
      <c r="BBY354" s="3"/>
      <c r="BBZ354" s="3"/>
      <c r="BCA354" s="3"/>
      <c r="BCB354" s="3"/>
      <c r="BCC354" s="3"/>
      <c r="BCD354" s="3"/>
      <c r="BCE354" s="3"/>
      <c r="BCF354" s="3"/>
      <c r="BCG354" s="3"/>
      <c r="BCH354" s="3"/>
      <c r="BCI354" s="3"/>
      <c r="BCJ354" s="3"/>
      <c r="BCK354" s="3"/>
      <c r="BCL354" s="3"/>
      <c r="BCM354" s="3"/>
      <c r="BCN354" s="3"/>
      <c r="BCO354" s="3"/>
      <c r="BCP354" s="3"/>
      <c r="BCQ354" s="3"/>
      <c r="BCR354" s="3"/>
      <c r="BCS354" s="3"/>
      <c r="BCT354" s="3"/>
      <c r="BCU354" s="3"/>
      <c r="BCV354" s="3"/>
      <c r="BCW354" s="3"/>
      <c r="BCX354" s="3"/>
      <c r="BCY354" s="3"/>
      <c r="BCZ354" s="3"/>
      <c r="BDA354" s="3"/>
      <c r="BDB354" s="3"/>
      <c r="BDC354" s="3"/>
      <c r="BDD354" s="3"/>
      <c r="BDE354" s="3"/>
      <c r="BDF354" s="3"/>
      <c r="BDG354" s="3"/>
      <c r="BDH354" s="3"/>
      <c r="BDI354" s="3"/>
      <c r="BDJ354" s="3"/>
      <c r="BDK354" s="3"/>
      <c r="BDL354" s="3"/>
      <c r="BDM354" s="3"/>
      <c r="BDN354" s="3"/>
      <c r="BDO354" s="3"/>
      <c r="BDP354" s="3"/>
      <c r="BDQ354" s="3"/>
      <c r="BDR354" s="3"/>
      <c r="BDS354" s="3"/>
      <c r="BDT354" s="3"/>
      <c r="BDU354" s="3"/>
      <c r="BDV354" s="3"/>
      <c r="BDW354" s="3"/>
      <c r="BDX354" s="3"/>
      <c r="BDY354" s="3"/>
      <c r="BDZ354" s="3"/>
      <c r="BEA354" s="3"/>
      <c r="BEB354" s="3"/>
      <c r="BEC354" s="3"/>
      <c r="BED354" s="3"/>
      <c r="BEE354" s="3"/>
      <c r="BEF354" s="3"/>
      <c r="BEG354" s="3"/>
      <c r="BEH354" s="3"/>
      <c r="BEI354" s="3"/>
      <c r="BEJ354" s="3"/>
      <c r="BEK354" s="3"/>
      <c r="BEL354" s="3"/>
      <c r="BEM354" s="3"/>
      <c r="BEN354" s="3"/>
      <c r="BEO354" s="3"/>
      <c r="BEP354" s="3"/>
      <c r="BEQ354" s="3"/>
      <c r="BER354" s="3"/>
      <c r="BES354" s="3"/>
      <c r="BET354" s="3"/>
      <c r="BEU354" s="3"/>
      <c r="BEV354" s="3"/>
      <c r="BEW354" s="3"/>
      <c r="BEX354" s="3"/>
      <c r="BEY354" s="3"/>
      <c r="BEZ354" s="3"/>
      <c r="BFA354" s="3"/>
      <c r="BFB354" s="3"/>
      <c r="BFC354" s="3"/>
      <c r="BFD354" s="3"/>
      <c r="BFE354" s="3"/>
      <c r="BFF354" s="3"/>
      <c r="BFG354" s="3"/>
      <c r="BFH354" s="3"/>
      <c r="BFI354" s="3"/>
      <c r="BFJ354" s="3"/>
      <c r="BFK354" s="3"/>
      <c r="BFL354" s="3"/>
      <c r="BFM354" s="3"/>
      <c r="BFN354" s="3"/>
      <c r="BFO354" s="3"/>
      <c r="BFP354" s="3"/>
      <c r="BFQ354" s="3"/>
      <c r="BFR354" s="3"/>
      <c r="BFS354" s="3"/>
      <c r="BFT354" s="3"/>
      <c r="BFU354" s="3"/>
      <c r="BFV354" s="3"/>
      <c r="BFW354" s="3"/>
      <c r="BFX354" s="3"/>
      <c r="BFY354" s="3"/>
      <c r="BFZ354" s="3"/>
      <c r="BGA354" s="3"/>
      <c r="BGB354" s="3"/>
      <c r="BGC354" s="3"/>
      <c r="BGD354" s="3"/>
      <c r="BGE354" s="3"/>
      <c r="BGF354" s="3"/>
      <c r="BGG354" s="3"/>
      <c r="BGH354" s="3"/>
      <c r="BGI354" s="3"/>
      <c r="BGJ354" s="3"/>
      <c r="BGK354" s="3"/>
      <c r="BGL354" s="3"/>
      <c r="BGM354" s="3"/>
      <c r="BGN354" s="3"/>
      <c r="BGO354" s="3"/>
      <c r="BGP354" s="3"/>
      <c r="BGQ354" s="3"/>
      <c r="BGR354" s="3"/>
      <c r="BGS354" s="3"/>
      <c r="BGT354" s="3"/>
      <c r="BGU354" s="3"/>
      <c r="BGV354" s="3"/>
      <c r="BGW354" s="3"/>
      <c r="BGX354" s="3"/>
      <c r="BGY354" s="3"/>
      <c r="BGZ354" s="3"/>
      <c r="BHA354" s="3"/>
      <c r="BHB354" s="3"/>
      <c r="BHC354" s="3"/>
      <c r="BHD354" s="3"/>
      <c r="BHE354" s="3"/>
      <c r="BHF354" s="3"/>
      <c r="BHG354" s="3"/>
      <c r="BHH354" s="3"/>
      <c r="BHI354" s="3"/>
      <c r="BHJ354" s="3"/>
      <c r="BHK354" s="3"/>
      <c r="BHL354" s="3"/>
      <c r="BHM354" s="3"/>
      <c r="BHN354" s="3"/>
      <c r="BHO354" s="3"/>
      <c r="BHP354" s="3"/>
      <c r="BHQ354" s="3"/>
      <c r="BHR354" s="3"/>
      <c r="BHS354" s="3"/>
      <c r="BHT354" s="3"/>
      <c r="BHU354" s="3"/>
      <c r="BHV354" s="3"/>
      <c r="BHW354" s="3"/>
      <c r="BHX354" s="3"/>
      <c r="BHY354" s="3"/>
      <c r="BHZ354" s="3"/>
      <c r="BIA354" s="3"/>
      <c r="BIB354" s="3"/>
      <c r="BIC354" s="3"/>
      <c r="BID354" s="3"/>
      <c r="BIE354" s="3"/>
      <c r="BIF354" s="3"/>
      <c r="BIG354" s="3"/>
      <c r="BIH354" s="3"/>
      <c r="BII354" s="3"/>
      <c r="BIJ354" s="3"/>
      <c r="BIK354" s="3"/>
      <c r="BIL354" s="3"/>
      <c r="BIM354" s="3"/>
      <c r="BIN354" s="3"/>
      <c r="BIO354" s="3"/>
      <c r="BIP354" s="3"/>
      <c r="BIQ354" s="3"/>
      <c r="BIR354" s="3"/>
      <c r="BIS354" s="3"/>
      <c r="BIT354" s="3"/>
      <c r="BIU354" s="3"/>
      <c r="BIV354" s="3"/>
      <c r="BIW354" s="3"/>
      <c r="BIX354" s="3"/>
      <c r="BIY354" s="3"/>
      <c r="BIZ354" s="3"/>
      <c r="BJA354" s="3"/>
      <c r="BJB354" s="3"/>
      <c r="BJC354" s="3"/>
      <c r="BJD354" s="3"/>
      <c r="BJE354" s="3"/>
      <c r="BJF354" s="3"/>
      <c r="BJG354" s="3"/>
      <c r="BJH354" s="3"/>
      <c r="BJI354" s="3"/>
      <c r="BJJ354" s="3"/>
      <c r="BJK354" s="3"/>
      <c r="BJL354" s="3"/>
      <c r="BJM354" s="3"/>
      <c r="BJN354" s="3"/>
      <c r="BJO354" s="3"/>
      <c r="BJP354" s="3"/>
      <c r="BJQ354" s="3"/>
      <c r="BJR354" s="3"/>
      <c r="BJS354" s="3"/>
      <c r="BJT354" s="3"/>
      <c r="BJU354" s="3"/>
      <c r="BJV354" s="3"/>
      <c r="BJW354" s="3"/>
      <c r="BJX354" s="3"/>
      <c r="BJY354" s="3"/>
      <c r="BJZ354" s="3"/>
      <c r="BKA354" s="3"/>
      <c r="BKB354" s="3"/>
      <c r="BKC354" s="3"/>
      <c r="BKD354" s="3"/>
      <c r="BKE354" s="3"/>
      <c r="BKF354" s="3"/>
      <c r="BKG354" s="3"/>
      <c r="BKH354" s="3"/>
      <c r="BKI354" s="3"/>
      <c r="BKJ354" s="3"/>
      <c r="BKK354" s="3"/>
      <c r="BKL354" s="3"/>
      <c r="BKM354" s="3"/>
      <c r="BKN354" s="3"/>
      <c r="BKO354" s="3"/>
      <c r="BKP354" s="3"/>
      <c r="BKQ354" s="3"/>
      <c r="BKR354" s="3"/>
      <c r="BKS354" s="3"/>
      <c r="BKT354" s="3"/>
      <c r="BKU354" s="3"/>
      <c r="BKV354" s="3"/>
      <c r="BKW354" s="3"/>
      <c r="BKX354" s="3"/>
      <c r="BKY354" s="3"/>
      <c r="BKZ354" s="3"/>
      <c r="BLA354" s="3"/>
      <c r="BLB354" s="3"/>
      <c r="BLC354" s="3"/>
      <c r="BLD354" s="3"/>
      <c r="BLE354" s="3"/>
      <c r="BLF354" s="3"/>
      <c r="BLG354" s="3"/>
      <c r="BLH354" s="3"/>
      <c r="BLI354" s="3"/>
      <c r="BLJ354" s="3"/>
      <c r="BLK354" s="3"/>
      <c r="BLL354" s="3"/>
      <c r="BLM354" s="3"/>
      <c r="BLN354" s="3"/>
      <c r="BLO354" s="3"/>
      <c r="BLP354" s="3"/>
      <c r="BLQ354" s="3"/>
      <c r="BLR354" s="3"/>
      <c r="BLS354" s="3"/>
      <c r="BLT354" s="3"/>
      <c r="BLU354" s="3"/>
      <c r="BLV354" s="3"/>
      <c r="BLW354" s="3"/>
      <c r="BLX354" s="3"/>
      <c r="BLY354" s="3"/>
      <c r="BLZ354" s="3"/>
      <c r="BMA354" s="3"/>
      <c r="BMB354" s="3"/>
      <c r="BMC354" s="3"/>
      <c r="BMD354" s="3"/>
      <c r="BME354" s="3"/>
      <c r="BMF354" s="3"/>
      <c r="BMG354" s="3"/>
      <c r="BMH354" s="3"/>
      <c r="BMI354" s="3"/>
      <c r="BMJ354" s="3"/>
      <c r="BMK354" s="3"/>
      <c r="BML354" s="3"/>
      <c r="BMM354" s="3"/>
      <c r="BMN354" s="3"/>
      <c r="BMO354" s="3"/>
      <c r="BMP354" s="3"/>
      <c r="BMQ354" s="3"/>
      <c r="BMR354" s="3"/>
      <c r="BMS354" s="3"/>
      <c r="BMT354" s="3"/>
      <c r="BMU354" s="3"/>
      <c r="BMV354" s="3"/>
      <c r="BMW354" s="3"/>
      <c r="BMX354" s="3"/>
      <c r="BMY354" s="3"/>
      <c r="BMZ354" s="3"/>
      <c r="BNA354" s="3"/>
      <c r="BNB354" s="3"/>
      <c r="BNC354" s="3"/>
      <c r="BND354" s="3"/>
      <c r="BNE354" s="3"/>
      <c r="BNF354" s="3"/>
      <c r="BNG354" s="3"/>
      <c r="BNH354" s="3"/>
      <c r="BNI354" s="3"/>
      <c r="BNJ354" s="3"/>
      <c r="BNK354" s="3"/>
      <c r="BNL354" s="3"/>
      <c r="BNM354" s="3"/>
      <c r="BNN354" s="3"/>
      <c r="BNO354" s="3"/>
      <c r="BNP354" s="3"/>
      <c r="BNQ354" s="3"/>
      <c r="BNR354" s="3"/>
      <c r="BNS354" s="3"/>
      <c r="BNT354" s="3"/>
      <c r="BNU354" s="3"/>
      <c r="BNV354" s="3"/>
      <c r="BNW354" s="3"/>
      <c r="BNX354" s="3"/>
      <c r="BNY354" s="3"/>
      <c r="BNZ354" s="3"/>
      <c r="BOA354" s="3"/>
      <c r="BOB354" s="3"/>
      <c r="BOC354" s="3"/>
      <c r="BOD354" s="3"/>
      <c r="BOE354" s="3"/>
      <c r="BOF354" s="3"/>
      <c r="BOG354" s="3"/>
      <c r="BOH354" s="3"/>
      <c r="BOI354" s="3"/>
      <c r="BOJ354" s="3"/>
      <c r="BOK354" s="3"/>
      <c r="BOL354" s="3"/>
      <c r="BOM354" s="3"/>
      <c r="BON354" s="3"/>
      <c r="BOO354" s="3"/>
      <c r="BOP354" s="3"/>
      <c r="BOQ354" s="3"/>
      <c r="BOR354" s="3"/>
      <c r="BOS354" s="3"/>
      <c r="BOT354" s="3"/>
      <c r="BOU354" s="3"/>
      <c r="BOV354" s="3"/>
      <c r="BOW354" s="3"/>
      <c r="BOX354" s="3"/>
      <c r="BOY354" s="3"/>
      <c r="BOZ354" s="3"/>
      <c r="BPA354" s="3"/>
      <c r="BPB354" s="3"/>
      <c r="BPC354" s="3"/>
      <c r="BPD354" s="3"/>
      <c r="BPE354" s="3"/>
      <c r="BPF354" s="3"/>
      <c r="BPG354" s="3"/>
      <c r="BPH354" s="3"/>
      <c r="BPI354" s="3"/>
      <c r="BPJ354" s="3"/>
      <c r="BPK354" s="3"/>
      <c r="BPL354" s="3"/>
      <c r="BPM354" s="3"/>
      <c r="BPN354" s="3"/>
      <c r="BPO354" s="3"/>
      <c r="BPP354" s="3"/>
      <c r="BPQ354" s="3"/>
      <c r="BPR354" s="3"/>
      <c r="BPS354" s="3"/>
      <c r="BPT354" s="3"/>
      <c r="BPU354" s="3"/>
      <c r="BPV354" s="3"/>
      <c r="BPW354" s="3"/>
      <c r="BPX354" s="3"/>
      <c r="BPY354" s="3"/>
      <c r="BPZ354" s="3"/>
      <c r="BQA354" s="3"/>
      <c r="BQB354" s="3"/>
      <c r="BQC354" s="3"/>
      <c r="BQD354" s="3"/>
      <c r="BQE354" s="3"/>
      <c r="BQF354" s="3"/>
      <c r="BQG354" s="3"/>
      <c r="BQH354" s="3"/>
      <c r="BQI354" s="3"/>
      <c r="BQJ354" s="3"/>
      <c r="BQK354" s="3"/>
      <c r="BQL354" s="3"/>
      <c r="BQM354" s="3"/>
      <c r="BQN354" s="3"/>
      <c r="BQO354" s="3"/>
      <c r="BQP354" s="3"/>
      <c r="BQQ354" s="3"/>
      <c r="BQR354" s="3"/>
      <c r="BQS354" s="3"/>
      <c r="BQT354" s="3"/>
      <c r="BQU354" s="3"/>
      <c r="BQV354" s="3"/>
      <c r="BQW354" s="3"/>
      <c r="BQX354" s="3"/>
      <c r="BQY354" s="3"/>
      <c r="BQZ354" s="3"/>
      <c r="BRA354" s="3"/>
      <c r="BRB354" s="3"/>
      <c r="BRC354" s="3"/>
      <c r="BRD354" s="3"/>
      <c r="BRE354" s="3"/>
      <c r="BRF354" s="3"/>
      <c r="BRG354" s="3"/>
      <c r="BRH354" s="3"/>
      <c r="BRI354" s="3"/>
      <c r="BRJ354" s="3"/>
      <c r="BRK354" s="3"/>
      <c r="BRL354" s="3"/>
      <c r="BRM354" s="3"/>
      <c r="BRN354" s="3"/>
      <c r="BRO354" s="3"/>
      <c r="BRP354" s="3"/>
      <c r="BRQ354" s="3"/>
      <c r="BRR354" s="3"/>
      <c r="BRS354" s="3"/>
      <c r="BRT354" s="3"/>
      <c r="BRU354" s="3"/>
      <c r="BRV354" s="3"/>
      <c r="BRW354" s="3"/>
      <c r="BRX354" s="3"/>
      <c r="BRY354" s="3"/>
      <c r="BRZ354" s="3"/>
      <c r="BSA354" s="3"/>
      <c r="BSB354" s="3"/>
      <c r="BSC354" s="3"/>
      <c r="BSD354" s="3"/>
      <c r="BSE354" s="3"/>
      <c r="BSF354" s="3"/>
      <c r="BSG354" s="3"/>
      <c r="BSH354" s="3"/>
      <c r="BSI354" s="3"/>
      <c r="BSJ354" s="3"/>
      <c r="BSK354" s="3"/>
      <c r="BSL354" s="3"/>
      <c r="BSM354" s="3"/>
      <c r="BSN354" s="3"/>
      <c r="BSO354" s="3"/>
      <c r="BSP354" s="3"/>
      <c r="BSQ354" s="3"/>
      <c r="BSR354" s="3"/>
      <c r="BSS354" s="3"/>
      <c r="BST354" s="3"/>
      <c r="BSU354" s="3"/>
      <c r="BSV354" s="3"/>
      <c r="BSW354" s="3"/>
      <c r="BSX354" s="3"/>
      <c r="BSY354" s="3"/>
      <c r="BSZ354" s="3"/>
      <c r="BTA354" s="3"/>
      <c r="BTB354" s="3"/>
      <c r="BTC354" s="3"/>
      <c r="BTD354" s="3"/>
      <c r="BTE354" s="3"/>
      <c r="BTF354" s="3"/>
      <c r="BTG354" s="3"/>
      <c r="BTH354" s="3"/>
      <c r="BTI354" s="3"/>
      <c r="BTJ354" s="3"/>
      <c r="BTK354" s="3"/>
      <c r="BTL354" s="3"/>
      <c r="BTM354" s="3"/>
      <c r="BTN354" s="3"/>
      <c r="BTO354" s="3"/>
      <c r="BTP354" s="3"/>
      <c r="BTQ354" s="3"/>
      <c r="BTR354" s="3"/>
      <c r="BTS354" s="3"/>
      <c r="BTT354" s="3"/>
      <c r="BTU354" s="3"/>
      <c r="BTV354" s="3"/>
      <c r="BTW354" s="3"/>
      <c r="BTX354" s="3"/>
      <c r="BTY354" s="3"/>
      <c r="BTZ354" s="3"/>
      <c r="BUA354" s="3"/>
      <c r="BUB354" s="3"/>
      <c r="BUC354" s="3"/>
      <c r="BUD354" s="3"/>
      <c r="BUE354" s="3"/>
      <c r="BUF354" s="3"/>
      <c r="BUG354" s="3"/>
      <c r="BUH354" s="3"/>
      <c r="BUI354" s="3"/>
      <c r="BUJ354" s="3"/>
      <c r="BUK354" s="3"/>
      <c r="BUL354" s="3"/>
      <c r="BUM354" s="3"/>
      <c r="BUN354" s="3"/>
      <c r="BUO354" s="3"/>
      <c r="BUP354" s="3"/>
      <c r="BUQ354" s="3"/>
      <c r="BUR354" s="3"/>
      <c r="BUS354" s="3"/>
      <c r="BUT354" s="3"/>
      <c r="BUU354" s="3"/>
      <c r="BUV354" s="3"/>
      <c r="BUW354" s="3"/>
      <c r="BUX354" s="3"/>
      <c r="BUY354" s="3"/>
      <c r="BUZ354" s="3"/>
      <c r="BVA354" s="3"/>
      <c r="BVB354" s="3"/>
      <c r="BVC354" s="3"/>
      <c r="BVD354" s="3"/>
      <c r="BVE354" s="3"/>
      <c r="BVF354" s="3"/>
      <c r="BVG354" s="3"/>
      <c r="BVH354" s="3"/>
      <c r="BVI354" s="3"/>
      <c r="BVJ354" s="3"/>
      <c r="BVK354" s="3"/>
      <c r="BVL354" s="3"/>
      <c r="BVM354" s="3"/>
      <c r="BVN354" s="3"/>
      <c r="BVO354" s="3"/>
      <c r="BVP354" s="3"/>
      <c r="BVQ354" s="3"/>
      <c r="BVR354" s="3"/>
      <c r="BVS354" s="3"/>
      <c r="BVT354" s="3"/>
      <c r="BVU354" s="3"/>
      <c r="BVV354" s="3"/>
      <c r="BVW354" s="3"/>
      <c r="BVX354" s="3"/>
      <c r="BVY354" s="3"/>
      <c r="BVZ354" s="3"/>
      <c r="BWA354" s="3"/>
      <c r="BWB354" s="3"/>
      <c r="BWC354" s="3"/>
      <c r="BWD354" s="3"/>
      <c r="BWE354" s="3"/>
      <c r="BWF354" s="3"/>
      <c r="BWG354" s="3"/>
      <c r="BWH354" s="3"/>
      <c r="BWI354" s="3"/>
      <c r="BWJ354" s="3"/>
      <c r="BWK354" s="3"/>
      <c r="BWL354" s="3"/>
      <c r="BWM354" s="3"/>
      <c r="BWN354" s="3"/>
      <c r="BWO354" s="3"/>
      <c r="BWP354" s="3"/>
      <c r="BWQ354" s="3"/>
      <c r="BWR354" s="3"/>
      <c r="BWS354" s="3"/>
      <c r="BWT354" s="3"/>
      <c r="BWU354" s="3"/>
      <c r="BWV354" s="3"/>
      <c r="BWW354" s="3"/>
      <c r="BWX354" s="3"/>
      <c r="BWY354" s="3"/>
      <c r="BWZ354" s="3"/>
      <c r="BXA354" s="3"/>
      <c r="BXB354" s="3"/>
      <c r="BXC354" s="3"/>
      <c r="BXD354" s="3"/>
      <c r="BXE354" s="3"/>
      <c r="BXF354" s="3"/>
      <c r="BXG354" s="3"/>
      <c r="BXH354" s="3"/>
      <c r="BXI354" s="3"/>
      <c r="BXJ354" s="3"/>
      <c r="BXK354" s="3"/>
      <c r="BXL354" s="3"/>
      <c r="BXM354" s="3"/>
      <c r="BXN354" s="3"/>
      <c r="BXO354" s="3"/>
      <c r="BXP354" s="3"/>
      <c r="BXQ354" s="3"/>
      <c r="BXR354" s="3"/>
      <c r="BXS354" s="3"/>
      <c r="BXT354" s="3"/>
      <c r="BXU354" s="3"/>
      <c r="BXV354" s="3"/>
      <c r="BXW354" s="3"/>
      <c r="BXX354" s="3"/>
      <c r="BXY354" s="3"/>
      <c r="BXZ354" s="3"/>
      <c r="BYA354" s="3"/>
      <c r="BYB354" s="3"/>
      <c r="BYC354" s="3"/>
      <c r="BYD354" s="3"/>
      <c r="BYE354" s="3"/>
      <c r="BYF354" s="3"/>
      <c r="BYG354" s="3"/>
      <c r="BYH354" s="3"/>
      <c r="BYI354" s="3"/>
      <c r="BYJ354" s="3"/>
      <c r="BYK354" s="3"/>
      <c r="BYL354" s="3"/>
      <c r="BYM354" s="3"/>
      <c r="BYN354" s="3"/>
      <c r="BYO354" s="3"/>
      <c r="BYP354" s="3"/>
      <c r="BYQ354" s="3"/>
      <c r="BYR354" s="3"/>
      <c r="BYS354" s="3"/>
      <c r="BYT354" s="3"/>
      <c r="BYU354" s="3"/>
      <c r="BYV354" s="3"/>
      <c r="BYW354" s="3"/>
      <c r="BYX354" s="3"/>
      <c r="BYY354" s="3"/>
      <c r="BYZ354" s="3"/>
      <c r="BZA354" s="3"/>
      <c r="BZB354" s="3"/>
      <c r="BZC354" s="3"/>
      <c r="BZD354" s="3"/>
      <c r="BZE354" s="3"/>
      <c r="BZF354" s="3"/>
      <c r="BZG354" s="3"/>
      <c r="BZH354" s="3"/>
      <c r="BZI354" s="3"/>
      <c r="BZJ354" s="3"/>
      <c r="BZK354" s="3"/>
      <c r="BZL354" s="3"/>
      <c r="BZM354" s="3"/>
      <c r="BZN354" s="3"/>
      <c r="BZO354" s="3"/>
      <c r="BZP354" s="3"/>
      <c r="BZQ354" s="3"/>
      <c r="BZR354" s="3"/>
      <c r="BZS354" s="3"/>
      <c r="BZT354" s="3"/>
      <c r="BZU354" s="3"/>
      <c r="BZV354" s="3"/>
      <c r="BZW354" s="3"/>
      <c r="BZX354" s="3"/>
      <c r="BZY354" s="3"/>
      <c r="BZZ354" s="3"/>
      <c r="CAA354" s="3"/>
      <c r="CAB354" s="3"/>
      <c r="CAC354" s="3"/>
      <c r="CAD354" s="3"/>
      <c r="CAE354" s="3"/>
      <c r="CAF354" s="3"/>
      <c r="CAG354" s="3"/>
      <c r="CAH354" s="3"/>
      <c r="CAI354" s="3"/>
      <c r="CAJ354" s="3"/>
      <c r="CAK354" s="3"/>
      <c r="CAL354" s="3"/>
      <c r="CAM354" s="3"/>
      <c r="CAN354" s="3"/>
      <c r="CAO354" s="3"/>
      <c r="CAP354" s="3"/>
      <c r="CAQ354" s="3"/>
      <c r="CAR354" s="3"/>
      <c r="CAS354" s="3"/>
      <c r="CAT354" s="3"/>
      <c r="CAU354" s="3"/>
      <c r="CAV354" s="3"/>
      <c r="CAW354" s="3"/>
      <c r="CAX354" s="3"/>
      <c r="CAY354" s="3"/>
      <c r="CAZ354" s="3"/>
      <c r="CBA354" s="3"/>
      <c r="CBB354" s="3"/>
      <c r="CBC354" s="3"/>
      <c r="CBD354" s="3"/>
      <c r="CBE354" s="3"/>
      <c r="CBF354" s="3"/>
      <c r="CBG354" s="3"/>
      <c r="CBH354" s="3"/>
      <c r="CBI354" s="3"/>
      <c r="CBJ354" s="3"/>
      <c r="CBK354" s="3"/>
      <c r="CBL354" s="3"/>
      <c r="CBM354" s="3"/>
      <c r="CBN354" s="3"/>
      <c r="CBO354" s="3"/>
      <c r="CBP354" s="3"/>
      <c r="CBQ354" s="3"/>
      <c r="CBR354" s="3"/>
      <c r="CBS354" s="3"/>
      <c r="CBT354" s="3"/>
      <c r="CBU354" s="3"/>
      <c r="CBV354" s="3"/>
      <c r="CBW354" s="3"/>
      <c r="CBX354" s="3"/>
      <c r="CBY354" s="3"/>
      <c r="CBZ354" s="3"/>
      <c r="CCA354" s="3"/>
      <c r="CCB354" s="3"/>
      <c r="CCC354" s="3"/>
      <c r="CCD354" s="3"/>
      <c r="CCE354" s="3"/>
      <c r="CCF354" s="3"/>
      <c r="CCG354" s="3"/>
      <c r="CCH354" s="3"/>
      <c r="CCI354" s="3"/>
      <c r="CCJ354" s="3"/>
      <c r="CCK354" s="3"/>
      <c r="CCL354" s="3"/>
      <c r="CCM354" s="3"/>
      <c r="CCN354" s="3"/>
      <c r="CCO354" s="3"/>
      <c r="CCP354" s="3"/>
      <c r="CCQ354" s="3"/>
      <c r="CCR354" s="3"/>
      <c r="CCS354" s="3"/>
      <c r="CCT354" s="3"/>
      <c r="CCU354" s="3"/>
      <c r="CCV354" s="3"/>
      <c r="CCW354" s="3"/>
      <c r="CCX354" s="3"/>
      <c r="CCY354" s="3"/>
      <c r="CCZ354" s="3"/>
      <c r="CDA354" s="3"/>
      <c r="CDB354" s="3"/>
      <c r="CDC354" s="3"/>
      <c r="CDD354" s="3"/>
      <c r="CDE354" s="3"/>
      <c r="CDF354" s="3"/>
      <c r="CDG354" s="3"/>
      <c r="CDH354" s="3"/>
      <c r="CDI354" s="3"/>
      <c r="CDJ354" s="3"/>
      <c r="CDK354" s="3"/>
      <c r="CDL354" s="3"/>
      <c r="CDM354" s="3"/>
      <c r="CDN354" s="3"/>
      <c r="CDO354" s="3"/>
      <c r="CDP354" s="3"/>
      <c r="CDQ354" s="3"/>
      <c r="CDR354" s="3"/>
      <c r="CDS354" s="3"/>
      <c r="CDT354" s="3"/>
      <c r="CDU354" s="3"/>
      <c r="CDV354" s="3"/>
      <c r="CDW354" s="3"/>
      <c r="CDX354" s="3"/>
      <c r="CDY354" s="3"/>
      <c r="CDZ354" s="3"/>
      <c r="CEA354" s="3"/>
      <c r="CEB354" s="3"/>
      <c r="CEC354" s="3"/>
      <c r="CED354" s="3"/>
      <c r="CEE354" s="3"/>
      <c r="CEF354" s="3"/>
      <c r="CEG354" s="3"/>
      <c r="CEH354" s="3"/>
      <c r="CEI354" s="3"/>
      <c r="CEJ354" s="3"/>
      <c r="CEK354" s="3"/>
      <c r="CEL354" s="3"/>
      <c r="CEM354" s="3"/>
      <c r="CEN354" s="3"/>
      <c r="CEO354" s="3"/>
      <c r="CEP354" s="3"/>
      <c r="CEQ354" s="3"/>
      <c r="CER354" s="3"/>
      <c r="CES354" s="3"/>
      <c r="CET354" s="3"/>
      <c r="CEU354" s="3"/>
      <c r="CEV354" s="3"/>
      <c r="CEW354" s="3"/>
      <c r="CEX354" s="3"/>
      <c r="CEY354" s="3"/>
      <c r="CEZ354" s="3"/>
      <c r="CFA354" s="3"/>
      <c r="CFB354" s="3"/>
      <c r="CFC354" s="3"/>
      <c r="CFD354" s="3"/>
      <c r="CFE354" s="3"/>
      <c r="CFF354" s="3"/>
      <c r="CFG354" s="3"/>
      <c r="CFH354" s="3"/>
      <c r="CFI354" s="3"/>
      <c r="CFJ354" s="3"/>
      <c r="CFK354" s="3"/>
      <c r="CFL354" s="3"/>
      <c r="CFM354" s="3"/>
      <c r="CFN354" s="3"/>
      <c r="CFO354" s="3"/>
      <c r="CFP354" s="3"/>
      <c r="CFQ354" s="3"/>
      <c r="CFR354" s="3"/>
      <c r="CFS354" s="3"/>
      <c r="CFT354" s="3"/>
      <c r="CFU354" s="3"/>
      <c r="CFV354" s="3"/>
      <c r="CFW354" s="3"/>
      <c r="CFX354" s="3"/>
      <c r="CFY354" s="3"/>
      <c r="CFZ354" s="3"/>
      <c r="CGA354" s="3"/>
      <c r="CGB354" s="3"/>
      <c r="CGC354" s="3"/>
      <c r="CGD354" s="3"/>
      <c r="CGE354" s="3"/>
      <c r="CGF354" s="3"/>
      <c r="CGG354" s="3"/>
      <c r="CGH354" s="3"/>
      <c r="CGI354" s="3"/>
      <c r="CGJ354" s="3"/>
      <c r="CGK354" s="3"/>
      <c r="CGL354" s="3"/>
      <c r="CGM354" s="3"/>
      <c r="CGN354" s="3"/>
      <c r="CGO354" s="3"/>
      <c r="CGP354" s="3"/>
      <c r="CGQ354" s="3"/>
      <c r="CGR354" s="3"/>
      <c r="CGS354" s="3"/>
      <c r="CGT354" s="3"/>
      <c r="CGU354" s="3"/>
      <c r="CGV354" s="3"/>
      <c r="CGW354" s="3"/>
      <c r="CGX354" s="3"/>
      <c r="CGY354" s="3"/>
      <c r="CGZ354" s="3"/>
      <c r="CHA354" s="3"/>
      <c r="CHB354" s="3"/>
      <c r="CHC354" s="3"/>
      <c r="CHD354" s="3"/>
      <c r="CHE354" s="3"/>
      <c r="CHF354" s="3"/>
      <c r="CHG354" s="3"/>
      <c r="CHH354" s="3"/>
      <c r="CHI354" s="3"/>
      <c r="CHJ354" s="3"/>
      <c r="CHK354" s="3"/>
      <c r="CHL354" s="3"/>
      <c r="CHM354" s="3"/>
      <c r="CHN354" s="3"/>
      <c r="CHO354" s="3"/>
      <c r="CHP354" s="3"/>
      <c r="CHQ354" s="3"/>
      <c r="CHR354" s="3"/>
      <c r="CHS354" s="3"/>
      <c r="CHT354" s="3"/>
      <c r="CHU354" s="3"/>
      <c r="CHV354" s="3"/>
      <c r="CHW354" s="3"/>
      <c r="CHX354" s="3"/>
      <c r="CHY354" s="3"/>
      <c r="CHZ354" s="3"/>
      <c r="CIA354" s="3"/>
      <c r="CIB354" s="3"/>
      <c r="CIC354" s="3"/>
      <c r="CID354" s="3"/>
      <c r="CIE354" s="3"/>
      <c r="CIF354" s="3"/>
      <c r="CIG354" s="3"/>
      <c r="CIH354" s="3"/>
      <c r="CII354" s="3"/>
      <c r="CIJ354" s="3"/>
      <c r="CIK354" s="3"/>
      <c r="CIL354" s="3"/>
      <c r="CIM354" s="3"/>
      <c r="CIN354" s="3"/>
      <c r="CIO354" s="3"/>
      <c r="CIP354" s="3"/>
      <c r="CIQ354" s="3"/>
      <c r="CIR354" s="3"/>
      <c r="CIS354" s="3"/>
      <c r="CIT354" s="3"/>
      <c r="CIU354" s="3"/>
      <c r="CIV354" s="3"/>
      <c r="CIW354" s="3"/>
      <c r="CIX354" s="3"/>
      <c r="CIY354" s="3"/>
      <c r="CIZ354" s="3"/>
      <c r="CJA354" s="3"/>
      <c r="CJB354" s="3"/>
      <c r="CJC354" s="3"/>
      <c r="CJD354" s="3"/>
      <c r="CJE354" s="3"/>
      <c r="CJF354" s="3"/>
      <c r="CJG354" s="3"/>
      <c r="CJH354" s="3"/>
      <c r="CJI354" s="3"/>
      <c r="CJJ354" s="3"/>
      <c r="CJK354" s="3"/>
      <c r="CJL354" s="3"/>
      <c r="CJM354" s="3"/>
      <c r="CJN354" s="3"/>
      <c r="CJO354" s="3"/>
      <c r="CJP354" s="3"/>
      <c r="CJQ354" s="3"/>
      <c r="CJR354" s="3"/>
      <c r="CJS354" s="3"/>
      <c r="CJT354" s="3"/>
      <c r="CJU354" s="3"/>
      <c r="CJV354" s="3"/>
      <c r="CJW354" s="3"/>
      <c r="CJX354" s="3"/>
      <c r="CJY354" s="3"/>
      <c r="CJZ354" s="3"/>
      <c r="CKA354" s="3"/>
      <c r="CKB354" s="3"/>
      <c r="CKC354" s="3"/>
      <c r="CKD354" s="3"/>
      <c r="CKE354" s="3"/>
      <c r="CKF354" s="3"/>
      <c r="CKG354" s="3"/>
      <c r="CKH354" s="3"/>
      <c r="CKI354" s="3"/>
      <c r="CKJ354" s="3"/>
      <c r="CKK354" s="3"/>
      <c r="CKL354" s="3"/>
      <c r="CKM354" s="3"/>
      <c r="CKN354" s="3"/>
      <c r="CKO354" s="3"/>
      <c r="CKP354" s="3"/>
      <c r="CKQ354" s="3"/>
      <c r="CKR354" s="3"/>
      <c r="CKS354" s="3"/>
      <c r="CKT354" s="3"/>
      <c r="CKU354" s="3"/>
      <c r="CKV354" s="3"/>
      <c r="CKW354" s="3"/>
      <c r="CKX354" s="3"/>
      <c r="CKY354" s="3"/>
      <c r="CKZ354" s="3"/>
      <c r="CLA354" s="3"/>
      <c r="CLB354" s="3"/>
      <c r="CLC354" s="3"/>
      <c r="CLD354" s="3"/>
      <c r="CLE354" s="3"/>
      <c r="CLF354" s="3"/>
      <c r="CLG354" s="3"/>
      <c r="CLH354" s="3"/>
      <c r="CLI354" s="3"/>
      <c r="CLJ354" s="3"/>
      <c r="CLK354" s="3"/>
      <c r="CLL354" s="3"/>
      <c r="CLM354" s="3"/>
      <c r="CLN354" s="3"/>
      <c r="CLO354" s="3"/>
      <c r="CLP354" s="3"/>
      <c r="CLQ354" s="3"/>
      <c r="CLR354" s="3"/>
      <c r="CLS354" s="3"/>
      <c r="CLT354" s="3"/>
      <c r="CLU354" s="3"/>
      <c r="CLV354" s="3"/>
      <c r="CLW354" s="3"/>
      <c r="CLX354" s="3"/>
      <c r="CLY354" s="3"/>
      <c r="CLZ354" s="3"/>
      <c r="CMA354" s="3"/>
      <c r="CMB354" s="3"/>
      <c r="CMC354" s="3"/>
      <c r="CMD354" s="3"/>
      <c r="CME354" s="3"/>
      <c r="CMF354" s="3"/>
      <c r="CMG354" s="3"/>
      <c r="CMH354" s="3"/>
      <c r="CMI354" s="3"/>
      <c r="CMJ354" s="3"/>
      <c r="CMK354" s="3"/>
      <c r="CML354" s="3"/>
      <c r="CMM354" s="3"/>
      <c r="CMN354" s="3"/>
      <c r="CMO354" s="3"/>
      <c r="CMP354" s="3"/>
      <c r="CMQ354" s="3"/>
      <c r="CMR354" s="3"/>
      <c r="CMS354" s="3"/>
      <c r="CMT354" s="3"/>
      <c r="CMU354" s="3"/>
      <c r="CMV354" s="3"/>
      <c r="CMW354" s="3"/>
      <c r="CMX354" s="3"/>
      <c r="CMY354" s="3"/>
      <c r="CMZ354" s="3"/>
      <c r="CNA354" s="3"/>
      <c r="CNB354" s="3"/>
      <c r="CNC354" s="3"/>
      <c r="CND354" s="3"/>
      <c r="CNE354" s="3"/>
      <c r="CNF354" s="3"/>
      <c r="CNG354" s="3"/>
      <c r="CNH354" s="3"/>
      <c r="CNI354" s="3"/>
      <c r="CNJ354" s="3"/>
      <c r="CNK354" s="3"/>
      <c r="CNL354" s="3"/>
      <c r="CNM354" s="3"/>
      <c r="CNN354" s="3"/>
      <c r="CNO354" s="3"/>
      <c r="CNP354" s="3"/>
      <c r="CNQ354" s="3"/>
      <c r="CNR354" s="3"/>
      <c r="CNS354" s="3"/>
      <c r="CNT354" s="3"/>
      <c r="CNU354" s="3"/>
      <c r="CNV354" s="3"/>
      <c r="CNW354" s="3"/>
      <c r="CNX354" s="3"/>
      <c r="CNY354" s="3"/>
      <c r="CNZ354" s="3"/>
      <c r="COA354" s="3"/>
      <c r="COB354" s="3"/>
      <c r="COC354" s="3"/>
      <c r="COD354" s="3"/>
      <c r="COE354" s="3"/>
      <c r="COF354" s="3"/>
      <c r="COG354" s="3"/>
      <c r="COH354" s="3"/>
      <c r="COI354" s="3"/>
      <c r="COJ354" s="3"/>
      <c r="COK354" s="3"/>
      <c r="COL354" s="3"/>
      <c r="COM354" s="3"/>
      <c r="CON354" s="3"/>
      <c r="COO354" s="3"/>
      <c r="COP354" s="3"/>
      <c r="COQ354" s="3"/>
      <c r="COR354" s="3"/>
      <c r="COS354" s="3"/>
      <c r="COT354" s="3"/>
      <c r="COU354" s="3"/>
      <c r="COV354" s="3"/>
      <c r="COW354" s="3"/>
      <c r="COX354" s="3"/>
      <c r="COY354" s="3"/>
      <c r="COZ354" s="3"/>
      <c r="CPA354" s="3"/>
      <c r="CPB354" s="3"/>
      <c r="CPC354" s="3"/>
      <c r="CPD354" s="3"/>
      <c r="CPE354" s="3"/>
      <c r="CPF354" s="3"/>
      <c r="CPG354" s="3"/>
      <c r="CPH354" s="3"/>
      <c r="CPI354" s="3"/>
      <c r="CPJ354" s="3"/>
      <c r="CPK354" s="3"/>
      <c r="CPL354" s="3"/>
      <c r="CPM354" s="3"/>
      <c r="CPN354" s="3"/>
      <c r="CPO354" s="3"/>
      <c r="CPP354" s="3"/>
      <c r="CPQ354" s="3"/>
      <c r="CPR354" s="3"/>
      <c r="CPS354" s="3"/>
      <c r="CPT354" s="3"/>
      <c r="CPU354" s="3"/>
      <c r="CPV354" s="3"/>
      <c r="CPW354" s="3"/>
      <c r="CPX354" s="3"/>
      <c r="CPY354" s="3"/>
      <c r="CPZ354" s="3"/>
      <c r="CQA354" s="3"/>
      <c r="CQB354" s="3"/>
      <c r="CQC354" s="3"/>
      <c r="CQD354" s="3"/>
      <c r="CQE354" s="3"/>
      <c r="CQF354" s="3"/>
      <c r="CQG354" s="3"/>
      <c r="CQH354" s="3"/>
      <c r="CQI354" s="3"/>
      <c r="CQJ354" s="3"/>
      <c r="CQK354" s="3"/>
      <c r="CQL354" s="3"/>
      <c r="CQM354" s="3"/>
      <c r="CQN354" s="3"/>
      <c r="CQO354" s="3"/>
      <c r="CQP354" s="3"/>
      <c r="CQQ354" s="3"/>
      <c r="CQR354" s="3"/>
      <c r="CQS354" s="3"/>
      <c r="CQT354" s="3"/>
      <c r="CQU354" s="3"/>
      <c r="CQV354" s="3"/>
      <c r="CQW354" s="3"/>
      <c r="CQX354" s="3"/>
      <c r="CQY354" s="3"/>
      <c r="CQZ354" s="3"/>
      <c r="CRA354" s="3"/>
      <c r="CRB354" s="3"/>
      <c r="CRC354" s="3"/>
      <c r="CRD354" s="3"/>
      <c r="CRE354" s="3"/>
      <c r="CRF354" s="3"/>
      <c r="CRG354" s="3"/>
      <c r="CRH354" s="3"/>
      <c r="CRI354" s="3"/>
      <c r="CRJ354" s="3"/>
      <c r="CRK354" s="3"/>
      <c r="CRL354" s="3"/>
      <c r="CRM354" s="3"/>
      <c r="CRN354" s="3"/>
      <c r="CRO354" s="3"/>
      <c r="CRP354" s="3"/>
      <c r="CRQ354" s="3"/>
      <c r="CRR354" s="3"/>
      <c r="CRS354" s="3"/>
      <c r="CRT354" s="3"/>
      <c r="CRU354" s="3"/>
      <c r="CRV354" s="3"/>
      <c r="CRW354" s="3"/>
      <c r="CRX354" s="3"/>
      <c r="CRY354" s="3"/>
      <c r="CRZ354" s="3"/>
      <c r="CSA354" s="3"/>
      <c r="CSB354" s="3"/>
      <c r="CSC354" s="3"/>
      <c r="CSD354" s="3"/>
      <c r="CSE354" s="3"/>
      <c r="CSF354" s="3"/>
      <c r="CSG354" s="3"/>
      <c r="CSH354" s="3"/>
      <c r="CSI354" s="3"/>
      <c r="CSJ354" s="3"/>
      <c r="CSK354" s="3"/>
      <c r="CSL354" s="3"/>
      <c r="CSM354" s="3"/>
      <c r="CSN354" s="3"/>
      <c r="CSO354" s="3"/>
      <c r="CSP354" s="3"/>
      <c r="CSQ354" s="3"/>
      <c r="CSR354" s="3"/>
      <c r="CSS354" s="3"/>
      <c r="CST354" s="3"/>
      <c r="CSU354" s="3"/>
      <c r="CSV354" s="3"/>
      <c r="CSW354" s="3"/>
      <c r="CSX354" s="3"/>
      <c r="CSY354" s="3"/>
      <c r="CSZ354" s="3"/>
      <c r="CTA354" s="3"/>
      <c r="CTB354" s="3"/>
      <c r="CTC354" s="3"/>
      <c r="CTD354" s="3"/>
      <c r="CTE354" s="3"/>
      <c r="CTF354" s="3"/>
      <c r="CTG354" s="3"/>
      <c r="CTH354" s="3"/>
      <c r="CTI354" s="3"/>
      <c r="CTJ354" s="3"/>
      <c r="CTK354" s="3"/>
      <c r="CTL354" s="3"/>
      <c r="CTM354" s="3"/>
      <c r="CTN354" s="3"/>
      <c r="CTO354" s="3"/>
      <c r="CTP354" s="3"/>
      <c r="CTQ354" s="3"/>
      <c r="CTR354" s="3"/>
      <c r="CTS354" s="3"/>
      <c r="CTT354" s="3"/>
      <c r="CTU354" s="3"/>
      <c r="CTV354" s="3"/>
      <c r="CTW354" s="3"/>
      <c r="CTX354" s="3"/>
      <c r="CTY354" s="3"/>
      <c r="CTZ354" s="3"/>
      <c r="CUA354" s="3"/>
      <c r="CUB354" s="3"/>
      <c r="CUC354" s="3"/>
      <c r="CUD354" s="3"/>
      <c r="CUE354" s="3"/>
      <c r="CUF354" s="3"/>
      <c r="CUG354" s="3"/>
      <c r="CUH354" s="3"/>
      <c r="CUI354" s="3"/>
      <c r="CUJ354" s="3"/>
      <c r="CUK354" s="3"/>
      <c r="CUL354" s="3"/>
      <c r="CUM354" s="3"/>
      <c r="CUN354" s="3"/>
      <c r="CUO354" s="3"/>
      <c r="CUP354" s="3"/>
      <c r="CUQ354" s="3"/>
      <c r="CUR354" s="3"/>
      <c r="CUS354" s="3"/>
      <c r="CUT354" s="3"/>
      <c r="CUU354" s="3"/>
      <c r="CUV354" s="3"/>
      <c r="CUW354" s="3"/>
      <c r="CUX354" s="3"/>
      <c r="CUY354" s="3"/>
      <c r="CUZ354" s="3"/>
      <c r="CVA354" s="3"/>
      <c r="CVB354" s="3"/>
      <c r="CVC354" s="3"/>
      <c r="CVD354" s="3"/>
      <c r="CVE354" s="3"/>
      <c r="CVF354" s="3"/>
      <c r="CVG354" s="3"/>
      <c r="CVH354" s="3"/>
      <c r="CVI354" s="3"/>
      <c r="CVJ354" s="3"/>
      <c r="CVK354" s="3"/>
      <c r="CVL354" s="3"/>
      <c r="CVM354" s="3"/>
      <c r="CVN354" s="3"/>
      <c r="CVO354" s="3"/>
      <c r="CVP354" s="3"/>
      <c r="CVQ354" s="3"/>
      <c r="CVR354" s="3"/>
      <c r="CVS354" s="3"/>
      <c r="CVT354" s="3"/>
      <c r="CVU354" s="3"/>
      <c r="CVV354" s="3"/>
      <c r="CVW354" s="3"/>
      <c r="CVX354" s="3"/>
      <c r="CVY354" s="3"/>
      <c r="CVZ354" s="3"/>
      <c r="CWA354" s="3"/>
      <c r="CWB354" s="3"/>
      <c r="CWC354" s="3"/>
      <c r="CWD354" s="3"/>
      <c r="CWE354" s="3"/>
      <c r="CWF354" s="3"/>
      <c r="CWG354" s="3"/>
      <c r="CWH354" s="3"/>
      <c r="CWI354" s="3"/>
      <c r="CWJ354" s="3"/>
      <c r="CWK354" s="3"/>
      <c r="CWL354" s="3"/>
      <c r="CWM354" s="3"/>
      <c r="CWN354" s="3"/>
      <c r="CWO354" s="3"/>
      <c r="CWP354" s="3"/>
      <c r="CWQ354" s="3"/>
      <c r="CWR354" s="3"/>
      <c r="CWS354" s="3"/>
      <c r="CWT354" s="3"/>
      <c r="CWU354" s="3"/>
      <c r="CWV354" s="3"/>
      <c r="CWW354" s="3"/>
      <c r="CWX354" s="3"/>
      <c r="CWY354" s="3"/>
      <c r="CWZ354" s="3"/>
      <c r="CXA354" s="3"/>
      <c r="CXB354" s="3"/>
      <c r="CXC354" s="3"/>
      <c r="CXD354" s="3"/>
      <c r="CXE354" s="3"/>
      <c r="CXF354" s="3"/>
      <c r="CXG354" s="3"/>
      <c r="CXH354" s="3"/>
      <c r="CXI354" s="3"/>
      <c r="CXJ354" s="3"/>
      <c r="CXK354" s="3"/>
      <c r="CXL354" s="3"/>
      <c r="CXM354" s="3"/>
      <c r="CXN354" s="3"/>
      <c r="CXO354" s="3"/>
      <c r="CXP354" s="3"/>
      <c r="CXQ354" s="3"/>
      <c r="CXR354" s="3"/>
      <c r="CXS354" s="3"/>
      <c r="CXT354" s="3"/>
      <c r="CXU354" s="3"/>
      <c r="CXV354" s="3"/>
      <c r="CXW354" s="3"/>
      <c r="CXX354" s="3"/>
      <c r="CXY354" s="3"/>
      <c r="CXZ354" s="3"/>
      <c r="CYA354" s="3"/>
      <c r="CYB354" s="3"/>
      <c r="CYC354" s="3"/>
      <c r="CYD354" s="3"/>
      <c r="CYE354" s="3"/>
      <c r="CYF354" s="3"/>
      <c r="CYG354" s="3"/>
      <c r="CYH354" s="3"/>
      <c r="CYI354" s="3"/>
      <c r="CYJ354" s="3"/>
      <c r="CYK354" s="3"/>
      <c r="CYL354" s="3"/>
      <c r="CYM354" s="3"/>
      <c r="CYN354" s="3"/>
      <c r="CYO354" s="3"/>
      <c r="CYP354" s="3"/>
      <c r="CYQ354" s="3"/>
      <c r="CYR354" s="3"/>
      <c r="CYS354" s="3"/>
      <c r="CYT354" s="3"/>
      <c r="CYU354" s="3"/>
      <c r="CYV354" s="3"/>
      <c r="CYW354" s="3"/>
      <c r="CYX354" s="3"/>
      <c r="CYY354" s="3"/>
      <c r="CYZ354" s="3"/>
      <c r="CZA354" s="3"/>
      <c r="CZB354" s="3"/>
      <c r="CZC354" s="3"/>
      <c r="CZD354" s="3"/>
      <c r="CZE354" s="3"/>
      <c r="CZF354" s="3"/>
      <c r="CZG354" s="3"/>
      <c r="CZH354" s="3"/>
      <c r="CZI354" s="3"/>
      <c r="CZJ354" s="3"/>
      <c r="CZK354" s="3"/>
      <c r="CZL354" s="3"/>
      <c r="CZM354" s="3"/>
      <c r="CZN354" s="3"/>
      <c r="CZO354" s="3"/>
      <c r="CZP354" s="3"/>
      <c r="CZQ354" s="3"/>
      <c r="CZR354" s="3"/>
      <c r="CZS354" s="3"/>
      <c r="CZT354" s="3"/>
      <c r="CZU354" s="3"/>
      <c r="CZV354" s="3"/>
      <c r="CZW354" s="3"/>
      <c r="CZX354" s="3"/>
      <c r="CZY354" s="3"/>
      <c r="CZZ354" s="3"/>
      <c r="DAA354" s="3"/>
      <c r="DAB354" s="3"/>
      <c r="DAC354" s="3"/>
      <c r="DAD354" s="3"/>
      <c r="DAE354" s="3"/>
      <c r="DAF354" s="3"/>
      <c r="DAG354" s="3"/>
      <c r="DAH354" s="3"/>
      <c r="DAI354" s="3"/>
      <c r="DAJ354" s="3"/>
      <c r="DAK354" s="3"/>
      <c r="DAL354" s="3"/>
      <c r="DAM354" s="3"/>
      <c r="DAN354" s="3"/>
      <c r="DAO354" s="3"/>
      <c r="DAP354" s="3"/>
      <c r="DAQ354" s="3"/>
      <c r="DAR354" s="3"/>
      <c r="DAS354" s="3"/>
      <c r="DAT354" s="3"/>
      <c r="DAU354" s="3"/>
      <c r="DAV354" s="3"/>
      <c r="DAW354" s="3"/>
      <c r="DAX354" s="3"/>
      <c r="DAY354" s="3"/>
      <c r="DAZ354" s="3"/>
      <c r="DBA354" s="3"/>
      <c r="DBB354" s="3"/>
      <c r="DBC354" s="3"/>
      <c r="DBD354" s="3"/>
      <c r="DBE354" s="3"/>
      <c r="DBF354" s="3"/>
      <c r="DBG354" s="3"/>
      <c r="DBH354" s="3"/>
      <c r="DBI354" s="3"/>
      <c r="DBJ354" s="3"/>
      <c r="DBK354" s="3"/>
      <c r="DBL354" s="3"/>
      <c r="DBM354" s="3"/>
      <c r="DBN354" s="3"/>
      <c r="DBO354" s="3"/>
      <c r="DBP354" s="3"/>
      <c r="DBQ354" s="3"/>
      <c r="DBR354" s="3"/>
      <c r="DBS354" s="3"/>
      <c r="DBT354" s="3"/>
      <c r="DBU354" s="3"/>
      <c r="DBV354" s="3"/>
      <c r="DBW354" s="3"/>
      <c r="DBX354" s="3"/>
      <c r="DBY354" s="3"/>
      <c r="DBZ354" s="3"/>
      <c r="DCA354" s="3"/>
      <c r="DCB354" s="3"/>
      <c r="DCC354" s="3"/>
      <c r="DCD354" s="3"/>
      <c r="DCE354" s="3"/>
      <c r="DCF354" s="3"/>
      <c r="DCG354" s="3"/>
      <c r="DCH354" s="3"/>
      <c r="DCI354" s="3"/>
      <c r="DCJ354" s="3"/>
      <c r="DCK354" s="3"/>
      <c r="DCL354" s="3"/>
      <c r="DCM354" s="3"/>
      <c r="DCN354" s="3"/>
      <c r="DCO354" s="3"/>
      <c r="DCP354" s="3"/>
      <c r="DCQ354" s="3"/>
      <c r="DCR354" s="3"/>
      <c r="DCS354" s="3"/>
      <c r="DCT354" s="3"/>
      <c r="DCU354" s="3"/>
      <c r="DCV354" s="3"/>
      <c r="DCW354" s="3"/>
      <c r="DCX354" s="3"/>
      <c r="DCY354" s="3"/>
      <c r="DCZ354" s="3"/>
      <c r="DDA354" s="3"/>
      <c r="DDB354" s="3"/>
      <c r="DDC354" s="3"/>
      <c r="DDD354" s="3"/>
      <c r="DDE354" s="3"/>
      <c r="DDF354" s="3"/>
      <c r="DDG354" s="3"/>
      <c r="DDH354" s="3"/>
      <c r="DDI354" s="3"/>
      <c r="DDJ354" s="3"/>
      <c r="DDK354" s="3"/>
      <c r="DDL354" s="3"/>
      <c r="DDM354" s="3"/>
      <c r="DDN354" s="3"/>
      <c r="DDO354" s="3"/>
      <c r="DDP354" s="3"/>
      <c r="DDQ354" s="3"/>
      <c r="DDR354" s="3"/>
      <c r="DDS354" s="3"/>
      <c r="DDT354" s="3"/>
      <c r="DDU354" s="3"/>
      <c r="DDV354" s="3"/>
      <c r="DDW354" s="3"/>
      <c r="DDX354" s="3"/>
      <c r="DDY354" s="3"/>
      <c r="DDZ354" s="3"/>
      <c r="DEA354" s="3"/>
      <c r="DEB354" s="3"/>
      <c r="DEC354" s="3"/>
      <c r="DED354" s="3"/>
      <c r="DEE354" s="3"/>
      <c r="DEF354" s="3"/>
      <c r="DEG354" s="3"/>
      <c r="DEH354" s="3"/>
      <c r="DEI354" s="3"/>
      <c r="DEJ354" s="3"/>
      <c r="DEK354" s="3"/>
      <c r="DEL354" s="3"/>
      <c r="DEM354" s="3"/>
      <c r="DEN354" s="3"/>
      <c r="DEO354" s="3"/>
      <c r="DEP354" s="3"/>
      <c r="DEQ354" s="3"/>
      <c r="DER354" s="3"/>
      <c r="DES354" s="3"/>
      <c r="DET354" s="3"/>
      <c r="DEU354" s="3"/>
      <c r="DEV354" s="3"/>
      <c r="DEW354" s="3"/>
      <c r="DEX354" s="3"/>
      <c r="DEY354" s="3"/>
      <c r="DEZ354" s="3"/>
      <c r="DFA354" s="3"/>
      <c r="DFB354" s="3"/>
      <c r="DFC354" s="3"/>
      <c r="DFD354" s="3"/>
      <c r="DFE354" s="3"/>
      <c r="DFF354" s="3"/>
      <c r="DFG354" s="3"/>
      <c r="DFH354" s="3"/>
      <c r="DFI354" s="3"/>
      <c r="DFJ354" s="3"/>
      <c r="DFK354" s="3"/>
      <c r="DFL354" s="3"/>
      <c r="DFM354" s="3"/>
      <c r="DFN354" s="3"/>
      <c r="DFO354" s="3"/>
      <c r="DFP354" s="3"/>
      <c r="DFQ354" s="3"/>
      <c r="DFR354" s="3"/>
      <c r="DFS354" s="3"/>
      <c r="DFT354" s="3"/>
      <c r="DFU354" s="3"/>
      <c r="DFV354" s="3"/>
      <c r="DFW354" s="3"/>
      <c r="DFX354" s="3"/>
      <c r="DFY354" s="3"/>
      <c r="DFZ354" s="3"/>
      <c r="DGA354" s="3"/>
      <c r="DGB354" s="3"/>
      <c r="DGC354" s="3"/>
      <c r="DGD354" s="3"/>
      <c r="DGE354" s="3"/>
      <c r="DGF354" s="3"/>
      <c r="DGG354" s="3"/>
      <c r="DGH354" s="3"/>
      <c r="DGI354" s="3"/>
      <c r="DGJ354" s="3"/>
      <c r="DGK354" s="3"/>
      <c r="DGL354" s="3"/>
      <c r="DGM354" s="3"/>
      <c r="DGN354" s="3"/>
      <c r="DGO354" s="3"/>
      <c r="DGP354" s="3"/>
      <c r="DGQ354" s="3"/>
      <c r="DGR354" s="3"/>
      <c r="DGS354" s="3"/>
      <c r="DGT354" s="3"/>
      <c r="DGU354" s="3"/>
      <c r="DGV354" s="3"/>
      <c r="DGW354" s="3"/>
      <c r="DGX354" s="3"/>
      <c r="DGY354" s="3"/>
      <c r="DGZ354" s="3"/>
      <c r="DHA354" s="3"/>
      <c r="DHB354" s="3"/>
      <c r="DHC354" s="3"/>
      <c r="DHD354" s="3"/>
      <c r="DHE354" s="3"/>
      <c r="DHF354" s="3"/>
      <c r="DHG354" s="3"/>
      <c r="DHH354" s="3"/>
      <c r="DHI354" s="3"/>
      <c r="DHJ354" s="3"/>
      <c r="DHK354" s="3"/>
      <c r="DHL354" s="3"/>
      <c r="DHM354" s="3"/>
      <c r="DHN354" s="3"/>
      <c r="DHO354" s="3"/>
      <c r="DHP354" s="3"/>
      <c r="DHQ354" s="3"/>
      <c r="DHR354" s="3"/>
      <c r="DHS354" s="3"/>
      <c r="DHT354" s="3"/>
      <c r="DHU354" s="3"/>
      <c r="DHV354" s="3"/>
      <c r="DHW354" s="3"/>
      <c r="DHX354" s="3"/>
      <c r="DHY354" s="3"/>
      <c r="DHZ354" s="3"/>
      <c r="DIA354" s="3"/>
      <c r="DIB354" s="3"/>
      <c r="DIC354" s="3"/>
      <c r="DID354" s="3"/>
      <c r="DIE354" s="3"/>
      <c r="DIF354" s="3"/>
      <c r="DIG354" s="3"/>
      <c r="DIH354" s="3"/>
      <c r="DII354" s="3"/>
      <c r="DIJ354" s="3"/>
      <c r="DIK354" s="3"/>
      <c r="DIL354" s="3"/>
      <c r="DIM354" s="3"/>
      <c r="DIN354" s="3"/>
      <c r="DIO354" s="3"/>
      <c r="DIP354" s="3"/>
      <c r="DIQ354" s="3"/>
      <c r="DIR354" s="3"/>
      <c r="DIS354" s="3"/>
      <c r="DIT354" s="3"/>
      <c r="DIU354" s="3"/>
      <c r="DIV354" s="3"/>
      <c r="DIW354" s="3"/>
      <c r="DIX354" s="3"/>
      <c r="DIY354" s="3"/>
      <c r="DIZ354" s="3"/>
      <c r="DJA354" s="3"/>
      <c r="DJB354" s="3"/>
      <c r="DJC354" s="3"/>
      <c r="DJD354" s="3"/>
      <c r="DJE354" s="3"/>
      <c r="DJF354" s="3"/>
      <c r="DJG354" s="3"/>
      <c r="DJH354" s="3"/>
      <c r="DJI354" s="3"/>
      <c r="DJJ354" s="3"/>
      <c r="DJK354" s="3"/>
      <c r="DJL354" s="3"/>
      <c r="DJM354" s="3"/>
      <c r="DJN354" s="3"/>
      <c r="DJO354" s="3"/>
      <c r="DJP354" s="3"/>
      <c r="DJQ354" s="3"/>
      <c r="DJR354" s="3"/>
      <c r="DJS354" s="3"/>
      <c r="DJT354" s="3"/>
      <c r="DJU354" s="3"/>
      <c r="DJV354" s="3"/>
      <c r="DJW354" s="3"/>
      <c r="DJX354" s="3"/>
      <c r="DJY354" s="3"/>
      <c r="DJZ354" s="3"/>
      <c r="DKA354" s="3"/>
      <c r="DKB354" s="3"/>
      <c r="DKC354" s="3"/>
      <c r="DKD354" s="3"/>
      <c r="DKE354" s="3"/>
      <c r="DKF354" s="3"/>
      <c r="DKG354" s="3"/>
      <c r="DKH354" s="3"/>
      <c r="DKI354" s="3"/>
      <c r="DKJ354" s="3"/>
      <c r="DKK354" s="3"/>
      <c r="DKL354" s="3"/>
      <c r="DKM354" s="3"/>
      <c r="DKN354" s="3"/>
      <c r="DKO354" s="3"/>
      <c r="DKP354" s="3"/>
      <c r="DKQ354" s="3"/>
      <c r="DKR354" s="3"/>
      <c r="DKS354" s="3"/>
      <c r="DKT354" s="3"/>
      <c r="DKU354" s="3"/>
      <c r="DKV354" s="3"/>
      <c r="DKW354" s="3"/>
      <c r="DKX354" s="3"/>
      <c r="DKY354" s="3"/>
      <c r="DKZ354" s="3"/>
      <c r="DLA354" s="3"/>
      <c r="DLB354" s="3"/>
      <c r="DLC354" s="3"/>
      <c r="DLD354" s="3"/>
      <c r="DLE354" s="3"/>
      <c r="DLF354" s="3"/>
      <c r="DLG354" s="3"/>
      <c r="DLH354" s="3"/>
      <c r="DLI354" s="3"/>
      <c r="DLJ354" s="3"/>
      <c r="DLK354" s="3"/>
      <c r="DLL354" s="3"/>
      <c r="DLM354" s="3"/>
      <c r="DLN354" s="3"/>
      <c r="DLO354" s="3"/>
      <c r="DLP354" s="3"/>
      <c r="DLQ354" s="3"/>
      <c r="DLR354" s="3"/>
      <c r="DLS354" s="3"/>
      <c r="DLT354" s="3"/>
      <c r="DLU354" s="3"/>
      <c r="DLV354" s="3"/>
      <c r="DLW354" s="3"/>
      <c r="DLX354" s="3"/>
      <c r="DLY354" s="3"/>
      <c r="DLZ354" s="3"/>
      <c r="DMA354" s="3"/>
      <c r="DMB354" s="3"/>
      <c r="DMC354" s="3"/>
      <c r="DMD354" s="3"/>
      <c r="DME354" s="3"/>
      <c r="DMF354" s="3"/>
      <c r="DMG354" s="3"/>
      <c r="DMH354" s="3"/>
      <c r="DMI354" s="3"/>
      <c r="DMJ354" s="3"/>
      <c r="DMK354" s="3"/>
      <c r="DML354" s="3"/>
      <c r="DMM354" s="3"/>
      <c r="DMN354" s="3"/>
      <c r="DMO354" s="3"/>
      <c r="DMP354" s="3"/>
      <c r="DMQ354" s="3"/>
      <c r="DMR354" s="3"/>
      <c r="DMS354" s="3"/>
      <c r="DMT354" s="3"/>
      <c r="DMU354" s="3"/>
      <c r="DMV354" s="3"/>
      <c r="DMW354" s="3"/>
      <c r="DMX354" s="3"/>
      <c r="DMY354" s="3"/>
      <c r="DMZ354" s="3"/>
      <c r="DNA354" s="3"/>
      <c r="DNB354" s="3"/>
      <c r="DNC354" s="3"/>
      <c r="DND354" s="3"/>
      <c r="DNE354" s="3"/>
      <c r="DNF354" s="3"/>
      <c r="DNG354" s="3"/>
      <c r="DNH354" s="3"/>
      <c r="DNI354" s="3"/>
      <c r="DNJ354" s="3"/>
      <c r="DNK354" s="3"/>
      <c r="DNL354" s="3"/>
      <c r="DNM354" s="3"/>
      <c r="DNN354" s="3"/>
      <c r="DNO354" s="3"/>
      <c r="DNP354" s="3"/>
      <c r="DNQ354" s="3"/>
      <c r="DNR354" s="3"/>
      <c r="DNS354" s="3"/>
      <c r="DNT354" s="3"/>
      <c r="DNU354" s="3"/>
      <c r="DNV354" s="3"/>
      <c r="DNW354" s="3"/>
      <c r="DNX354" s="3"/>
      <c r="DNY354" s="3"/>
      <c r="DNZ354" s="3"/>
      <c r="DOA354" s="3"/>
      <c r="DOB354" s="3"/>
      <c r="DOC354" s="3"/>
      <c r="DOD354" s="3"/>
      <c r="DOE354" s="3"/>
      <c r="DOF354" s="3"/>
      <c r="DOG354" s="3"/>
      <c r="DOH354" s="3"/>
      <c r="DOI354" s="3"/>
      <c r="DOJ354" s="3"/>
      <c r="DOK354" s="3"/>
      <c r="DOL354" s="3"/>
      <c r="DOM354" s="3"/>
      <c r="DON354" s="3"/>
      <c r="DOO354" s="3"/>
      <c r="DOP354" s="3"/>
      <c r="DOQ354" s="3"/>
      <c r="DOR354" s="3"/>
      <c r="DOS354" s="3"/>
      <c r="DOT354" s="3"/>
      <c r="DOU354" s="3"/>
      <c r="DOV354" s="3"/>
      <c r="DOW354" s="3"/>
      <c r="DOX354" s="3"/>
      <c r="DOY354" s="3"/>
      <c r="DOZ354" s="3"/>
      <c r="DPA354" s="3"/>
      <c r="DPB354" s="3"/>
      <c r="DPC354" s="3"/>
      <c r="DPD354" s="3"/>
      <c r="DPE354" s="3"/>
      <c r="DPF354" s="3"/>
      <c r="DPG354" s="3"/>
      <c r="DPH354" s="3"/>
      <c r="DPI354" s="3"/>
      <c r="DPJ354" s="3"/>
      <c r="DPK354" s="3"/>
      <c r="DPL354" s="3"/>
      <c r="DPM354" s="3"/>
      <c r="DPN354" s="3"/>
      <c r="DPO354" s="3"/>
      <c r="DPP354" s="3"/>
      <c r="DPQ354" s="3"/>
      <c r="DPR354" s="3"/>
      <c r="DPS354" s="3"/>
      <c r="DPT354" s="3"/>
      <c r="DPU354" s="3"/>
      <c r="DPV354" s="3"/>
      <c r="DPW354" s="3"/>
      <c r="DPX354" s="3"/>
      <c r="DPY354" s="3"/>
      <c r="DPZ354" s="3"/>
      <c r="DQA354" s="3"/>
      <c r="DQB354" s="3"/>
      <c r="DQC354" s="3"/>
      <c r="DQD354" s="3"/>
      <c r="DQE354" s="3"/>
      <c r="DQF354" s="3"/>
      <c r="DQG354" s="3"/>
      <c r="DQH354" s="3"/>
      <c r="DQI354" s="3"/>
      <c r="DQJ354" s="3"/>
      <c r="DQK354" s="3"/>
      <c r="DQL354" s="3"/>
      <c r="DQM354" s="3"/>
      <c r="DQN354" s="3"/>
      <c r="DQO354" s="3"/>
      <c r="DQP354" s="3"/>
      <c r="DQQ354" s="3"/>
      <c r="DQR354" s="3"/>
      <c r="DQS354" s="3"/>
      <c r="DQT354" s="3"/>
      <c r="DQU354" s="3"/>
      <c r="DQV354" s="3"/>
      <c r="DQW354" s="3"/>
      <c r="DQX354" s="3"/>
      <c r="DQY354" s="3"/>
      <c r="DQZ354" s="3"/>
      <c r="DRA354" s="3"/>
      <c r="DRB354" s="3"/>
      <c r="DRC354" s="3"/>
      <c r="DRD354" s="3"/>
      <c r="DRE354" s="3"/>
      <c r="DRF354" s="3"/>
      <c r="DRG354" s="3"/>
      <c r="DRH354" s="3"/>
      <c r="DRI354" s="3"/>
      <c r="DRJ354" s="3"/>
      <c r="DRK354" s="3"/>
      <c r="DRL354" s="3"/>
      <c r="DRM354" s="3"/>
      <c r="DRN354" s="3"/>
      <c r="DRO354" s="3"/>
      <c r="DRP354" s="3"/>
      <c r="DRQ354" s="3"/>
      <c r="DRR354" s="3"/>
      <c r="DRS354" s="3"/>
      <c r="DRT354" s="3"/>
      <c r="DRU354" s="3"/>
      <c r="DRV354" s="3"/>
      <c r="DRW354" s="3"/>
      <c r="DRX354" s="3"/>
      <c r="DRY354" s="3"/>
      <c r="DRZ354" s="3"/>
      <c r="DSA354" s="3"/>
      <c r="DSB354" s="3"/>
      <c r="DSC354" s="3"/>
      <c r="DSD354" s="3"/>
      <c r="DSE354" s="3"/>
      <c r="DSF354" s="3"/>
      <c r="DSG354" s="3"/>
      <c r="DSH354" s="3"/>
      <c r="DSI354" s="3"/>
      <c r="DSJ354" s="3"/>
      <c r="DSK354" s="3"/>
      <c r="DSL354" s="3"/>
      <c r="DSM354" s="3"/>
      <c r="DSN354" s="3"/>
      <c r="DSO354" s="3"/>
      <c r="DSP354" s="3"/>
      <c r="DSQ354" s="3"/>
      <c r="DSR354" s="3"/>
      <c r="DSS354" s="3"/>
      <c r="DST354" s="3"/>
      <c r="DSU354" s="3"/>
      <c r="DSV354" s="3"/>
      <c r="DSW354" s="3"/>
      <c r="DSX354" s="3"/>
      <c r="DSY354" s="3"/>
      <c r="DSZ354" s="3"/>
      <c r="DTA354" s="3"/>
      <c r="DTB354" s="3"/>
      <c r="DTC354" s="3"/>
      <c r="DTD354" s="3"/>
      <c r="DTE354" s="3"/>
      <c r="DTF354" s="3"/>
      <c r="DTG354" s="3"/>
      <c r="DTH354" s="3"/>
      <c r="DTI354" s="3"/>
      <c r="DTJ354" s="3"/>
      <c r="DTK354" s="3"/>
      <c r="DTL354" s="3"/>
      <c r="DTM354" s="3"/>
      <c r="DTN354" s="3"/>
      <c r="DTO354" s="3"/>
      <c r="DTP354" s="3"/>
      <c r="DTQ354" s="3"/>
      <c r="DTR354" s="3"/>
      <c r="DTS354" s="3"/>
      <c r="DTT354" s="3"/>
      <c r="DTU354" s="3"/>
      <c r="DTV354" s="3"/>
      <c r="DTW354" s="3"/>
      <c r="DTX354" s="3"/>
      <c r="DTY354" s="3"/>
      <c r="DTZ354" s="3"/>
      <c r="DUA354" s="3"/>
      <c r="DUB354" s="3"/>
      <c r="DUC354" s="3"/>
      <c r="DUD354" s="3"/>
      <c r="DUE354" s="3"/>
      <c r="DUF354" s="3"/>
      <c r="DUG354" s="3"/>
      <c r="DUH354" s="3"/>
      <c r="DUI354" s="3"/>
      <c r="DUJ354" s="3"/>
      <c r="DUK354" s="3"/>
      <c r="DUL354" s="3"/>
      <c r="DUM354" s="3"/>
      <c r="DUN354" s="3"/>
      <c r="DUO354" s="3"/>
      <c r="DUP354" s="3"/>
      <c r="DUQ354" s="3"/>
      <c r="DUR354" s="3"/>
      <c r="DUS354" s="3"/>
      <c r="DUT354" s="3"/>
      <c r="DUU354" s="3"/>
      <c r="DUV354" s="3"/>
      <c r="DUW354" s="3"/>
      <c r="DUX354" s="3"/>
      <c r="DUY354" s="3"/>
      <c r="DUZ354" s="3"/>
      <c r="DVA354" s="3"/>
      <c r="DVB354" s="3"/>
      <c r="DVC354" s="3"/>
      <c r="DVD354" s="3"/>
      <c r="DVE354" s="3"/>
      <c r="DVF354" s="3"/>
      <c r="DVG354" s="3"/>
      <c r="DVH354" s="3"/>
      <c r="DVI354" s="3"/>
      <c r="DVJ354" s="3"/>
      <c r="DVK354" s="3"/>
      <c r="DVL354" s="3"/>
      <c r="DVM354" s="3"/>
      <c r="DVN354" s="3"/>
      <c r="DVO354" s="3"/>
      <c r="DVP354" s="3"/>
      <c r="DVQ354" s="3"/>
      <c r="DVR354" s="3"/>
      <c r="DVS354" s="3"/>
      <c r="DVT354" s="3"/>
      <c r="DVU354" s="3"/>
      <c r="DVV354" s="3"/>
      <c r="DVW354" s="3"/>
      <c r="DVX354" s="3"/>
      <c r="DVY354" s="3"/>
      <c r="DVZ354" s="3"/>
      <c r="DWA354" s="3"/>
      <c r="DWB354" s="3"/>
      <c r="DWC354" s="3"/>
      <c r="DWD354" s="3"/>
      <c r="DWE354" s="3"/>
      <c r="DWF354" s="3"/>
      <c r="DWG354" s="3"/>
      <c r="DWH354" s="3"/>
      <c r="DWI354" s="3"/>
      <c r="DWJ354" s="3"/>
      <c r="DWK354" s="3"/>
      <c r="DWL354" s="3"/>
      <c r="DWM354" s="3"/>
      <c r="DWN354" s="3"/>
      <c r="DWO354" s="3"/>
      <c r="DWP354" s="3"/>
      <c r="DWQ354" s="3"/>
      <c r="DWR354" s="3"/>
      <c r="DWS354" s="3"/>
      <c r="DWT354" s="3"/>
      <c r="DWU354" s="3"/>
      <c r="DWV354" s="3"/>
      <c r="DWW354" s="3"/>
      <c r="DWX354" s="3"/>
      <c r="DWY354" s="3"/>
      <c r="DWZ354" s="3"/>
      <c r="DXA354" s="3"/>
      <c r="DXB354" s="3"/>
      <c r="DXC354" s="3"/>
      <c r="DXD354" s="3"/>
      <c r="DXE354" s="3"/>
      <c r="DXF354" s="3"/>
      <c r="DXG354" s="3"/>
      <c r="DXH354" s="3"/>
      <c r="DXI354" s="3"/>
      <c r="DXJ354" s="3"/>
      <c r="DXK354" s="3"/>
      <c r="DXL354" s="3"/>
      <c r="DXM354" s="3"/>
      <c r="DXN354" s="3"/>
      <c r="DXO354" s="3"/>
      <c r="DXP354" s="3"/>
      <c r="DXQ354" s="3"/>
      <c r="DXR354" s="3"/>
      <c r="DXS354" s="3"/>
      <c r="DXT354" s="3"/>
      <c r="DXU354" s="3"/>
      <c r="DXV354" s="3"/>
      <c r="DXW354" s="3"/>
      <c r="DXX354" s="3"/>
      <c r="DXY354" s="3"/>
      <c r="DXZ354" s="3"/>
      <c r="DYA354" s="3"/>
      <c r="DYB354" s="3"/>
      <c r="DYC354" s="3"/>
      <c r="DYD354" s="3"/>
      <c r="DYE354" s="3"/>
      <c r="DYF354" s="3"/>
      <c r="DYG354" s="3"/>
      <c r="DYH354" s="3"/>
      <c r="DYI354" s="3"/>
      <c r="DYJ354" s="3"/>
      <c r="DYK354" s="3"/>
      <c r="DYL354" s="3"/>
      <c r="DYM354" s="3"/>
      <c r="DYN354" s="3"/>
      <c r="DYO354" s="3"/>
      <c r="DYP354" s="3"/>
      <c r="DYQ354" s="3"/>
      <c r="DYR354" s="3"/>
      <c r="DYS354" s="3"/>
      <c r="DYT354" s="3"/>
      <c r="DYU354" s="3"/>
      <c r="DYV354" s="3"/>
      <c r="DYW354" s="3"/>
      <c r="DYX354" s="3"/>
      <c r="DYY354" s="3"/>
      <c r="DYZ354" s="3"/>
      <c r="DZA354" s="3"/>
      <c r="DZB354" s="3"/>
      <c r="DZC354" s="3"/>
      <c r="DZD354" s="3"/>
      <c r="DZE354" s="3"/>
      <c r="DZF354" s="3"/>
      <c r="DZG354" s="3"/>
      <c r="DZH354" s="3"/>
      <c r="DZI354" s="3"/>
      <c r="DZJ354" s="3"/>
      <c r="DZK354" s="3"/>
      <c r="DZL354" s="3"/>
      <c r="DZM354" s="3"/>
      <c r="DZN354" s="3"/>
      <c r="DZO354" s="3"/>
      <c r="DZP354" s="3"/>
      <c r="DZQ354" s="3"/>
      <c r="DZR354" s="3"/>
      <c r="DZS354" s="3"/>
      <c r="DZT354" s="3"/>
      <c r="DZU354" s="3"/>
      <c r="DZV354" s="3"/>
      <c r="DZW354" s="3"/>
      <c r="DZX354" s="3"/>
      <c r="DZY354" s="3"/>
      <c r="DZZ354" s="3"/>
      <c r="EAA354" s="3"/>
      <c r="EAB354" s="3"/>
      <c r="EAC354" s="3"/>
      <c r="EAD354" s="3"/>
      <c r="EAE354" s="3"/>
      <c r="EAF354" s="3"/>
      <c r="EAG354" s="3"/>
      <c r="EAH354" s="3"/>
      <c r="EAI354" s="3"/>
      <c r="EAJ354" s="3"/>
      <c r="EAK354" s="3"/>
      <c r="EAL354" s="3"/>
      <c r="EAM354" s="3"/>
      <c r="EAN354" s="3"/>
      <c r="EAO354" s="3"/>
      <c r="EAP354" s="3"/>
      <c r="EAQ354" s="3"/>
      <c r="EAR354" s="3"/>
      <c r="EAS354" s="3"/>
      <c r="EAT354" s="3"/>
      <c r="EAU354" s="3"/>
      <c r="EAV354" s="3"/>
      <c r="EAW354" s="3"/>
      <c r="EAX354" s="3"/>
      <c r="EAY354" s="3"/>
      <c r="EAZ354" s="3"/>
      <c r="EBA354" s="3"/>
      <c r="EBB354" s="3"/>
      <c r="EBC354" s="3"/>
      <c r="EBD354" s="3"/>
      <c r="EBE354" s="3"/>
      <c r="EBF354" s="3"/>
      <c r="EBG354" s="3"/>
      <c r="EBH354" s="3"/>
      <c r="EBI354" s="3"/>
      <c r="EBJ354" s="3"/>
      <c r="EBK354" s="3"/>
      <c r="EBL354" s="3"/>
      <c r="EBM354" s="3"/>
      <c r="EBN354" s="3"/>
      <c r="EBO354" s="3"/>
      <c r="EBP354" s="3"/>
      <c r="EBQ354" s="3"/>
      <c r="EBR354" s="3"/>
      <c r="EBS354" s="3"/>
      <c r="EBT354" s="3"/>
      <c r="EBU354" s="3"/>
      <c r="EBV354" s="3"/>
      <c r="EBW354" s="3"/>
      <c r="EBX354" s="3"/>
      <c r="EBY354" s="3"/>
      <c r="EBZ354" s="3"/>
      <c r="ECA354" s="3"/>
      <c r="ECB354" s="3"/>
      <c r="ECC354" s="3"/>
      <c r="ECD354" s="3"/>
      <c r="ECE354" s="3"/>
      <c r="ECF354" s="3"/>
      <c r="ECG354" s="3"/>
      <c r="ECH354" s="3"/>
      <c r="ECI354" s="3"/>
      <c r="ECJ354" s="3"/>
      <c r="ECK354" s="3"/>
      <c r="ECL354" s="3"/>
      <c r="ECM354" s="3"/>
      <c r="ECN354" s="3"/>
      <c r="ECO354" s="3"/>
      <c r="ECP354" s="3"/>
      <c r="ECQ354" s="3"/>
      <c r="ECR354" s="3"/>
      <c r="ECS354" s="3"/>
      <c r="ECT354" s="3"/>
      <c r="ECU354" s="3"/>
      <c r="ECV354" s="3"/>
      <c r="ECW354" s="3"/>
      <c r="ECX354" s="3"/>
      <c r="ECY354" s="3"/>
      <c r="ECZ354" s="3"/>
      <c r="EDA354" s="3"/>
      <c r="EDB354" s="3"/>
      <c r="EDC354" s="3"/>
      <c r="EDD354" s="3"/>
      <c r="EDE354" s="3"/>
      <c r="EDF354" s="3"/>
      <c r="EDG354" s="3"/>
      <c r="EDH354" s="3"/>
      <c r="EDI354" s="3"/>
      <c r="EDJ354" s="3"/>
      <c r="EDK354" s="3"/>
      <c r="EDL354" s="3"/>
      <c r="EDM354" s="3"/>
      <c r="EDN354" s="3"/>
      <c r="EDO354" s="3"/>
      <c r="EDP354" s="3"/>
      <c r="EDQ354" s="3"/>
      <c r="EDR354" s="3"/>
      <c r="EDS354" s="3"/>
      <c r="EDT354" s="3"/>
      <c r="EDU354" s="3"/>
      <c r="EDV354" s="3"/>
      <c r="EDW354" s="3"/>
      <c r="EDX354" s="3"/>
      <c r="EDY354" s="3"/>
      <c r="EDZ354" s="3"/>
      <c r="EEA354" s="3"/>
      <c r="EEB354" s="3"/>
      <c r="EEC354" s="3"/>
      <c r="EED354" s="3"/>
      <c r="EEE354" s="3"/>
      <c r="EEF354" s="3"/>
      <c r="EEG354" s="3"/>
      <c r="EEH354" s="3"/>
      <c r="EEI354" s="3"/>
      <c r="EEJ354" s="3"/>
      <c r="EEK354" s="3"/>
      <c r="EEL354" s="3"/>
      <c r="EEM354" s="3"/>
      <c r="EEN354" s="3"/>
      <c r="EEO354" s="3"/>
      <c r="EEP354" s="3"/>
      <c r="EEQ354" s="3"/>
      <c r="EER354" s="3"/>
      <c r="EES354" s="3"/>
      <c r="EET354" s="3"/>
      <c r="EEU354" s="3"/>
      <c r="EEV354" s="3"/>
      <c r="EEW354" s="3"/>
      <c r="EEX354" s="3"/>
      <c r="EEY354" s="3"/>
      <c r="EEZ354" s="3"/>
      <c r="EFA354" s="3"/>
      <c r="EFB354" s="3"/>
      <c r="EFC354" s="3"/>
      <c r="EFD354" s="3"/>
      <c r="EFE354" s="3"/>
      <c r="EFF354" s="3"/>
      <c r="EFG354" s="3"/>
      <c r="EFH354" s="3"/>
      <c r="EFI354" s="3"/>
      <c r="EFJ354" s="3"/>
      <c r="EFK354" s="3"/>
      <c r="EFL354" s="3"/>
      <c r="EFM354" s="3"/>
      <c r="EFN354" s="3"/>
      <c r="EFO354" s="3"/>
      <c r="EFP354" s="3"/>
      <c r="EFQ354" s="3"/>
      <c r="EFR354" s="3"/>
      <c r="EFS354" s="3"/>
      <c r="EFT354" s="3"/>
      <c r="EFU354" s="3"/>
      <c r="EFV354" s="3"/>
      <c r="EFW354" s="3"/>
      <c r="EFX354" s="3"/>
      <c r="EFY354" s="3"/>
      <c r="EFZ354" s="3"/>
      <c r="EGA354" s="3"/>
      <c r="EGB354" s="3"/>
      <c r="EGC354" s="3"/>
      <c r="EGD354" s="3"/>
      <c r="EGE354" s="3"/>
      <c r="EGF354" s="3"/>
      <c r="EGG354" s="3"/>
      <c r="EGH354" s="3"/>
      <c r="EGI354" s="3"/>
      <c r="EGJ354" s="3"/>
      <c r="EGK354" s="3"/>
      <c r="EGL354" s="3"/>
      <c r="EGM354" s="3"/>
      <c r="EGN354" s="3"/>
      <c r="EGO354" s="3"/>
      <c r="EGP354" s="3"/>
      <c r="EGQ354" s="3"/>
      <c r="EGR354" s="3"/>
      <c r="EGS354" s="3"/>
      <c r="EGT354" s="3"/>
      <c r="EGU354" s="3"/>
      <c r="EGV354" s="3"/>
      <c r="EGW354" s="3"/>
      <c r="EGX354" s="3"/>
      <c r="EGY354" s="3"/>
      <c r="EGZ354" s="3"/>
      <c r="EHA354" s="3"/>
      <c r="EHB354" s="3"/>
      <c r="EHC354" s="3"/>
      <c r="EHD354" s="3"/>
      <c r="EHE354" s="3"/>
      <c r="EHF354" s="3"/>
      <c r="EHG354" s="3"/>
      <c r="EHH354" s="3"/>
      <c r="EHI354" s="3"/>
      <c r="EHJ354" s="3"/>
      <c r="EHK354" s="3"/>
      <c r="EHL354" s="3"/>
      <c r="EHM354" s="3"/>
      <c r="EHN354" s="3"/>
      <c r="EHO354" s="3"/>
      <c r="EHP354" s="3"/>
      <c r="EHQ354" s="3"/>
      <c r="EHR354" s="3"/>
      <c r="EHS354" s="3"/>
      <c r="EHT354" s="3"/>
      <c r="EHU354" s="3"/>
      <c r="EHV354" s="3"/>
      <c r="EHW354" s="3"/>
      <c r="EHX354" s="3"/>
      <c r="EHY354" s="3"/>
      <c r="EHZ354" s="3"/>
      <c r="EIA354" s="3"/>
      <c r="EIB354" s="3"/>
      <c r="EIC354" s="3"/>
      <c r="EID354" s="3"/>
      <c r="EIE354" s="3"/>
      <c r="EIF354" s="3"/>
      <c r="EIG354" s="3"/>
      <c r="EIH354" s="3"/>
      <c r="EII354" s="3"/>
      <c r="EIJ354" s="3"/>
      <c r="EIK354" s="3"/>
      <c r="EIL354" s="3"/>
      <c r="EIM354" s="3"/>
      <c r="EIN354" s="3"/>
      <c r="EIO354" s="3"/>
      <c r="EIP354" s="3"/>
      <c r="EIQ354" s="3"/>
      <c r="EIR354" s="3"/>
      <c r="EIS354" s="3"/>
      <c r="EIT354" s="3"/>
      <c r="EIU354" s="3"/>
      <c r="EIV354" s="3"/>
      <c r="EIW354" s="3"/>
      <c r="EIX354" s="3"/>
      <c r="EIY354" s="3"/>
      <c r="EIZ354" s="3"/>
      <c r="EJA354" s="3"/>
      <c r="EJB354" s="3"/>
      <c r="EJC354" s="3"/>
      <c r="EJD354" s="3"/>
      <c r="EJE354" s="3"/>
      <c r="EJF354" s="3"/>
      <c r="EJG354" s="3"/>
      <c r="EJH354" s="3"/>
      <c r="EJI354" s="3"/>
      <c r="EJJ354" s="3"/>
      <c r="EJK354" s="3"/>
      <c r="EJL354" s="3"/>
      <c r="EJM354" s="3"/>
      <c r="EJN354" s="3"/>
      <c r="EJO354" s="3"/>
      <c r="EJP354" s="3"/>
      <c r="EJQ354" s="3"/>
      <c r="EJR354" s="3"/>
      <c r="EJS354" s="3"/>
      <c r="EJT354" s="3"/>
      <c r="EJU354" s="3"/>
      <c r="EJV354" s="3"/>
      <c r="EJW354" s="3"/>
      <c r="EJX354" s="3"/>
      <c r="EJY354" s="3"/>
      <c r="EJZ354" s="3"/>
      <c r="EKA354" s="3"/>
      <c r="EKB354" s="3"/>
      <c r="EKC354" s="3"/>
      <c r="EKD354" s="3"/>
      <c r="EKE354" s="3"/>
      <c r="EKF354" s="3"/>
      <c r="EKG354" s="3"/>
      <c r="EKH354" s="3"/>
      <c r="EKI354" s="3"/>
      <c r="EKJ354" s="3"/>
      <c r="EKK354" s="3"/>
      <c r="EKL354" s="3"/>
      <c r="EKM354" s="3"/>
      <c r="EKN354" s="3"/>
      <c r="EKO354" s="3"/>
      <c r="EKP354" s="3"/>
      <c r="EKQ354" s="3"/>
      <c r="EKR354" s="3"/>
      <c r="EKS354" s="3"/>
      <c r="EKT354" s="3"/>
      <c r="EKU354" s="3"/>
      <c r="EKV354" s="3"/>
      <c r="EKW354" s="3"/>
      <c r="EKX354" s="3"/>
      <c r="EKY354" s="3"/>
      <c r="EKZ354" s="3"/>
      <c r="ELA354" s="3"/>
      <c r="ELB354" s="3"/>
      <c r="ELC354" s="3"/>
      <c r="ELD354" s="3"/>
      <c r="ELE354" s="3"/>
      <c r="ELF354" s="3"/>
      <c r="ELG354" s="3"/>
      <c r="ELH354" s="3"/>
      <c r="ELI354" s="3"/>
      <c r="ELJ354" s="3"/>
      <c r="ELK354" s="3"/>
      <c r="ELL354" s="3"/>
      <c r="ELM354" s="3"/>
      <c r="ELN354" s="3"/>
      <c r="ELO354" s="3"/>
      <c r="ELP354" s="3"/>
      <c r="ELQ354" s="3"/>
      <c r="ELR354" s="3"/>
      <c r="ELS354" s="3"/>
      <c r="ELT354" s="3"/>
      <c r="ELU354" s="3"/>
      <c r="ELV354" s="3"/>
      <c r="ELW354" s="3"/>
      <c r="ELX354" s="3"/>
      <c r="ELY354" s="3"/>
      <c r="ELZ354" s="3"/>
      <c r="EMA354" s="3"/>
      <c r="EMB354" s="3"/>
      <c r="EMC354" s="3"/>
      <c r="EMD354" s="3"/>
      <c r="EME354" s="3"/>
      <c r="EMF354" s="3"/>
      <c r="EMG354" s="3"/>
      <c r="EMH354" s="3"/>
      <c r="EMI354" s="3"/>
      <c r="EMJ354" s="3"/>
      <c r="EMK354" s="3"/>
      <c r="EML354" s="3"/>
      <c r="EMM354" s="3"/>
      <c r="EMN354" s="3"/>
      <c r="EMO354" s="3"/>
      <c r="EMP354" s="3"/>
      <c r="EMQ354" s="3"/>
      <c r="EMR354" s="3"/>
      <c r="EMS354" s="3"/>
      <c r="EMT354" s="3"/>
      <c r="EMU354" s="3"/>
      <c r="EMV354" s="3"/>
      <c r="EMW354" s="3"/>
      <c r="EMX354" s="3"/>
      <c r="EMY354" s="3"/>
      <c r="EMZ354" s="3"/>
      <c r="ENA354" s="3"/>
      <c r="ENB354" s="3"/>
      <c r="ENC354" s="3"/>
      <c r="END354" s="3"/>
      <c r="ENE354" s="3"/>
      <c r="ENF354" s="3"/>
      <c r="ENG354" s="3"/>
      <c r="ENH354" s="3"/>
      <c r="ENI354" s="3"/>
      <c r="ENJ354" s="3"/>
      <c r="ENK354" s="3"/>
      <c r="ENL354" s="3"/>
      <c r="ENM354" s="3"/>
      <c r="ENN354" s="3"/>
      <c r="ENO354" s="3"/>
      <c r="ENP354" s="3"/>
      <c r="ENQ354" s="3"/>
      <c r="ENR354" s="3"/>
      <c r="ENS354" s="3"/>
      <c r="ENT354" s="3"/>
      <c r="ENU354" s="3"/>
      <c r="ENV354" s="3"/>
      <c r="ENW354" s="3"/>
      <c r="ENX354" s="3"/>
      <c r="ENY354" s="3"/>
      <c r="ENZ354" s="3"/>
      <c r="EOA354" s="3"/>
      <c r="EOB354" s="3"/>
      <c r="EOC354" s="3"/>
      <c r="EOD354" s="3"/>
      <c r="EOE354" s="3"/>
      <c r="EOF354" s="3"/>
      <c r="EOG354" s="3"/>
      <c r="EOH354" s="3"/>
      <c r="EOI354" s="3"/>
      <c r="EOJ354" s="3"/>
      <c r="EOK354" s="3"/>
      <c r="EOL354" s="3"/>
      <c r="EOM354" s="3"/>
      <c r="EON354" s="3"/>
      <c r="EOO354" s="3"/>
      <c r="EOP354" s="3"/>
      <c r="EOQ354" s="3"/>
      <c r="EOR354" s="3"/>
      <c r="EOS354" s="3"/>
      <c r="EOT354" s="3"/>
      <c r="EOU354" s="3"/>
      <c r="EOV354" s="3"/>
      <c r="EOW354" s="3"/>
      <c r="EOX354" s="3"/>
      <c r="EOY354" s="3"/>
      <c r="EOZ354" s="3"/>
      <c r="EPA354" s="3"/>
      <c r="EPB354" s="3"/>
      <c r="EPC354" s="3"/>
      <c r="EPD354" s="3"/>
      <c r="EPE354" s="3"/>
      <c r="EPF354" s="3"/>
      <c r="EPG354" s="3"/>
      <c r="EPH354" s="3"/>
      <c r="EPI354" s="3"/>
      <c r="EPJ354" s="3"/>
      <c r="EPK354" s="3"/>
      <c r="EPL354" s="3"/>
      <c r="EPM354" s="3"/>
      <c r="EPN354" s="3"/>
      <c r="EPO354" s="3"/>
      <c r="EPP354" s="3"/>
      <c r="EPQ354" s="3"/>
      <c r="EPR354" s="3"/>
      <c r="EPS354" s="3"/>
      <c r="EPT354" s="3"/>
      <c r="EPU354" s="3"/>
      <c r="EPV354" s="3"/>
      <c r="EPW354" s="3"/>
      <c r="EPX354" s="3"/>
      <c r="EPY354" s="3"/>
      <c r="EPZ354" s="3"/>
      <c r="EQA354" s="3"/>
      <c r="EQB354" s="3"/>
      <c r="EQC354" s="3"/>
      <c r="EQD354" s="3"/>
      <c r="EQE354" s="3"/>
      <c r="EQF354" s="3"/>
      <c r="EQG354" s="3"/>
      <c r="EQH354" s="3"/>
      <c r="EQI354" s="3"/>
      <c r="EQJ354" s="3"/>
      <c r="EQK354" s="3"/>
      <c r="EQL354" s="3"/>
      <c r="EQM354" s="3"/>
      <c r="EQN354" s="3"/>
      <c r="EQO354" s="3"/>
      <c r="EQP354" s="3"/>
      <c r="EQQ354" s="3"/>
      <c r="EQR354" s="3"/>
      <c r="EQS354" s="3"/>
      <c r="EQT354" s="3"/>
      <c r="EQU354" s="3"/>
      <c r="EQV354" s="3"/>
      <c r="EQW354" s="3"/>
      <c r="EQX354" s="3"/>
      <c r="EQY354" s="3"/>
      <c r="EQZ354" s="3"/>
      <c r="ERA354" s="3"/>
      <c r="ERB354" s="3"/>
      <c r="ERC354" s="3"/>
      <c r="ERD354" s="3"/>
      <c r="ERE354" s="3"/>
      <c r="ERF354" s="3"/>
      <c r="ERG354" s="3"/>
      <c r="ERH354" s="3"/>
      <c r="ERI354" s="3"/>
      <c r="ERJ354" s="3"/>
      <c r="ERK354" s="3"/>
      <c r="ERL354" s="3"/>
      <c r="ERM354" s="3"/>
      <c r="ERN354" s="3"/>
      <c r="ERO354" s="3"/>
      <c r="ERP354" s="3"/>
      <c r="ERQ354" s="3"/>
      <c r="ERR354" s="3"/>
      <c r="ERS354" s="3"/>
      <c r="ERT354" s="3"/>
      <c r="ERU354" s="3"/>
      <c r="ERV354" s="3"/>
      <c r="ERW354" s="3"/>
      <c r="ERX354" s="3"/>
      <c r="ERY354" s="3"/>
      <c r="ERZ354" s="3"/>
      <c r="ESA354" s="3"/>
      <c r="ESB354" s="3"/>
      <c r="ESC354" s="3"/>
      <c r="ESD354" s="3"/>
      <c r="ESE354" s="3"/>
      <c r="ESF354" s="3"/>
      <c r="ESG354" s="3"/>
      <c r="ESH354" s="3"/>
      <c r="ESI354" s="3"/>
      <c r="ESJ354" s="3"/>
      <c r="ESK354" s="3"/>
      <c r="ESL354" s="3"/>
      <c r="ESM354" s="3"/>
      <c r="ESN354" s="3"/>
      <c r="ESO354" s="3"/>
      <c r="ESP354" s="3"/>
      <c r="ESQ354" s="3"/>
      <c r="ESR354" s="3"/>
      <c r="ESS354" s="3"/>
      <c r="EST354" s="3"/>
      <c r="ESU354" s="3"/>
      <c r="ESV354" s="3"/>
      <c r="ESW354" s="3"/>
      <c r="ESX354" s="3"/>
      <c r="ESY354" s="3"/>
      <c r="ESZ354" s="3"/>
      <c r="ETA354" s="3"/>
      <c r="ETB354" s="3"/>
      <c r="ETC354" s="3"/>
      <c r="ETD354" s="3"/>
      <c r="ETE354" s="3"/>
      <c r="ETF354" s="3"/>
      <c r="ETG354" s="3"/>
      <c r="ETH354" s="3"/>
      <c r="ETI354" s="3"/>
      <c r="ETJ354" s="3"/>
      <c r="ETK354" s="3"/>
      <c r="ETL354" s="3"/>
      <c r="ETM354" s="3"/>
      <c r="ETN354" s="3"/>
      <c r="ETO354" s="3"/>
      <c r="ETP354" s="3"/>
      <c r="ETQ354" s="3"/>
      <c r="ETR354" s="3"/>
      <c r="ETS354" s="3"/>
      <c r="ETT354" s="3"/>
      <c r="ETU354" s="3"/>
      <c r="ETV354" s="3"/>
      <c r="ETW354" s="3"/>
      <c r="ETX354" s="3"/>
      <c r="ETY354" s="3"/>
      <c r="ETZ354" s="3"/>
      <c r="EUA354" s="3"/>
      <c r="EUB354" s="3"/>
      <c r="EUC354" s="3"/>
      <c r="EUD354" s="3"/>
      <c r="EUE354" s="3"/>
      <c r="EUF354" s="3"/>
      <c r="EUG354" s="3"/>
      <c r="EUH354" s="3"/>
      <c r="EUI354" s="3"/>
      <c r="EUJ354" s="3"/>
      <c r="EUK354" s="3"/>
      <c r="EUL354" s="3"/>
      <c r="EUM354" s="3"/>
      <c r="EUN354" s="3"/>
      <c r="EUO354" s="3"/>
      <c r="EUP354" s="3"/>
      <c r="EUQ354" s="3"/>
      <c r="EUR354" s="3"/>
      <c r="EUS354" s="3"/>
      <c r="EUT354" s="3"/>
      <c r="EUU354" s="3"/>
      <c r="EUV354" s="3"/>
      <c r="EUW354" s="3"/>
      <c r="EUX354" s="3"/>
      <c r="EUY354" s="3"/>
      <c r="EUZ354" s="3"/>
      <c r="EVA354" s="3"/>
      <c r="EVB354" s="3"/>
      <c r="EVC354" s="3"/>
      <c r="EVD354" s="3"/>
      <c r="EVE354" s="3"/>
      <c r="EVF354" s="3"/>
      <c r="EVG354" s="3"/>
      <c r="EVH354" s="3"/>
      <c r="EVI354" s="3"/>
      <c r="EVJ354" s="3"/>
      <c r="EVK354" s="3"/>
      <c r="EVL354" s="3"/>
      <c r="EVM354" s="3"/>
      <c r="EVN354" s="3"/>
      <c r="EVO354" s="3"/>
      <c r="EVP354" s="3"/>
      <c r="EVQ354" s="3"/>
      <c r="EVR354" s="3"/>
      <c r="EVS354" s="3"/>
      <c r="EVT354" s="3"/>
      <c r="EVU354" s="3"/>
      <c r="EVV354" s="3"/>
      <c r="EVW354" s="3"/>
      <c r="EVX354" s="3"/>
      <c r="EVY354" s="3"/>
      <c r="EVZ354" s="3"/>
      <c r="EWA354" s="3"/>
      <c r="EWB354" s="3"/>
      <c r="EWC354" s="3"/>
      <c r="EWD354" s="3"/>
      <c r="EWE354" s="3"/>
      <c r="EWF354" s="3"/>
      <c r="EWG354" s="3"/>
      <c r="EWH354" s="3"/>
      <c r="EWI354" s="3"/>
      <c r="EWJ354" s="3"/>
      <c r="EWK354" s="3"/>
      <c r="EWL354" s="3"/>
      <c r="EWM354" s="3"/>
      <c r="EWN354" s="3"/>
      <c r="EWO354" s="3"/>
      <c r="EWP354" s="3"/>
      <c r="EWQ354" s="3"/>
      <c r="EWR354" s="3"/>
      <c r="EWS354" s="3"/>
      <c r="EWT354" s="3"/>
      <c r="EWU354" s="3"/>
      <c r="EWV354" s="3"/>
      <c r="EWW354" s="3"/>
      <c r="EWX354" s="3"/>
      <c r="EWY354" s="3"/>
      <c r="EWZ354" s="3"/>
      <c r="EXA354" s="3"/>
      <c r="EXB354" s="3"/>
      <c r="EXC354" s="3"/>
      <c r="EXD354" s="3"/>
      <c r="EXE354" s="3"/>
      <c r="EXF354" s="3"/>
      <c r="EXG354" s="3"/>
      <c r="EXH354" s="3"/>
      <c r="EXI354" s="3"/>
      <c r="EXJ354" s="3"/>
      <c r="EXK354" s="3"/>
      <c r="EXL354" s="3"/>
      <c r="EXM354" s="3"/>
      <c r="EXN354" s="3"/>
      <c r="EXO354" s="3"/>
      <c r="EXP354" s="3"/>
      <c r="EXQ354" s="3"/>
      <c r="EXR354" s="3"/>
      <c r="EXS354" s="3"/>
      <c r="EXT354" s="3"/>
      <c r="EXU354" s="3"/>
      <c r="EXV354" s="3"/>
      <c r="EXW354" s="3"/>
      <c r="EXX354" s="3"/>
      <c r="EXY354" s="3"/>
      <c r="EXZ354" s="3"/>
      <c r="EYA354" s="3"/>
      <c r="EYB354" s="3"/>
      <c r="EYC354" s="3"/>
      <c r="EYD354" s="3"/>
      <c r="EYE354" s="3"/>
      <c r="EYF354" s="3"/>
      <c r="EYG354" s="3"/>
      <c r="EYH354" s="3"/>
      <c r="EYI354" s="3"/>
      <c r="EYJ354" s="3"/>
      <c r="EYK354" s="3"/>
      <c r="EYL354" s="3"/>
      <c r="EYM354" s="3"/>
      <c r="EYN354" s="3"/>
      <c r="EYO354" s="3"/>
      <c r="EYP354" s="3"/>
      <c r="EYQ354" s="3"/>
      <c r="EYR354" s="3"/>
      <c r="EYS354" s="3"/>
      <c r="EYT354" s="3"/>
      <c r="EYU354" s="3"/>
      <c r="EYV354" s="3"/>
      <c r="EYW354" s="3"/>
      <c r="EYX354" s="3"/>
      <c r="EYY354" s="3"/>
      <c r="EYZ354" s="3"/>
      <c r="EZA354" s="3"/>
      <c r="EZB354" s="3"/>
      <c r="EZC354" s="3"/>
      <c r="EZD354" s="3"/>
      <c r="EZE354" s="3"/>
      <c r="EZF354" s="3"/>
      <c r="EZG354" s="3"/>
      <c r="EZH354" s="3"/>
      <c r="EZI354" s="3"/>
      <c r="EZJ354" s="3"/>
      <c r="EZK354" s="3"/>
      <c r="EZL354" s="3"/>
      <c r="EZM354" s="3"/>
      <c r="EZN354" s="3"/>
      <c r="EZO354" s="3"/>
      <c r="EZP354" s="3"/>
      <c r="EZQ354" s="3"/>
      <c r="EZR354" s="3"/>
      <c r="EZS354" s="3"/>
      <c r="EZT354" s="3"/>
      <c r="EZU354" s="3"/>
      <c r="EZV354" s="3"/>
      <c r="EZW354" s="3"/>
      <c r="EZX354" s="3"/>
      <c r="EZY354" s="3"/>
      <c r="EZZ354" s="3"/>
      <c r="FAA354" s="3"/>
      <c r="FAB354" s="3"/>
      <c r="FAC354" s="3"/>
      <c r="FAD354" s="3"/>
      <c r="FAE354" s="3"/>
      <c r="FAF354" s="3"/>
      <c r="FAG354" s="3"/>
      <c r="FAH354" s="3"/>
      <c r="FAI354" s="3"/>
      <c r="FAJ354" s="3"/>
      <c r="FAK354" s="3"/>
      <c r="FAL354" s="3"/>
      <c r="FAM354" s="3"/>
      <c r="FAN354" s="3"/>
      <c r="FAO354" s="3"/>
      <c r="FAP354" s="3"/>
      <c r="FAQ354" s="3"/>
      <c r="FAR354" s="3"/>
      <c r="FAS354" s="3"/>
      <c r="FAT354" s="3"/>
      <c r="FAU354" s="3"/>
      <c r="FAV354" s="3"/>
      <c r="FAW354" s="3"/>
      <c r="FAX354" s="3"/>
      <c r="FAY354" s="3"/>
      <c r="FAZ354" s="3"/>
      <c r="FBA354" s="3"/>
      <c r="FBB354" s="3"/>
      <c r="FBC354" s="3"/>
      <c r="FBD354" s="3"/>
      <c r="FBE354" s="3"/>
      <c r="FBF354" s="3"/>
      <c r="FBG354" s="3"/>
      <c r="FBH354" s="3"/>
      <c r="FBI354" s="3"/>
      <c r="FBJ354" s="3"/>
      <c r="FBK354" s="3"/>
      <c r="FBL354" s="3"/>
      <c r="FBM354" s="3"/>
      <c r="FBN354" s="3"/>
      <c r="FBO354" s="3"/>
      <c r="FBP354" s="3"/>
      <c r="FBQ354" s="3"/>
      <c r="FBR354" s="3"/>
      <c r="FBS354" s="3"/>
      <c r="FBT354" s="3"/>
      <c r="FBU354" s="3"/>
      <c r="FBV354" s="3"/>
      <c r="FBW354" s="3"/>
      <c r="FBX354" s="3"/>
      <c r="FBY354" s="3"/>
      <c r="FBZ354" s="3"/>
      <c r="FCA354" s="3"/>
      <c r="FCB354" s="3"/>
      <c r="FCC354" s="3"/>
      <c r="FCD354" s="3"/>
      <c r="FCE354" s="3"/>
      <c r="FCF354" s="3"/>
      <c r="FCG354" s="3"/>
      <c r="FCH354" s="3"/>
      <c r="FCI354" s="3"/>
      <c r="FCJ354" s="3"/>
      <c r="FCK354" s="3"/>
      <c r="FCL354" s="3"/>
      <c r="FCM354" s="3"/>
      <c r="FCN354" s="3"/>
      <c r="FCO354" s="3"/>
      <c r="FCP354" s="3"/>
      <c r="FCQ354" s="3"/>
      <c r="FCR354" s="3"/>
      <c r="FCS354" s="3"/>
      <c r="FCT354" s="3"/>
      <c r="FCU354" s="3"/>
      <c r="FCV354" s="3"/>
      <c r="FCW354" s="3"/>
      <c r="FCX354" s="3"/>
      <c r="FCY354" s="3"/>
      <c r="FCZ354" s="3"/>
      <c r="FDA354" s="3"/>
      <c r="FDB354" s="3"/>
      <c r="FDC354" s="3"/>
      <c r="FDD354" s="3"/>
      <c r="FDE354" s="3"/>
      <c r="FDF354" s="3"/>
      <c r="FDG354" s="3"/>
      <c r="FDH354" s="3"/>
      <c r="FDI354" s="3"/>
      <c r="FDJ354" s="3"/>
      <c r="FDK354" s="3"/>
      <c r="FDL354" s="3"/>
      <c r="FDM354" s="3"/>
      <c r="FDN354" s="3"/>
      <c r="FDO354" s="3"/>
      <c r="FDP354" s="3"/>
      <c r="FDQ354" s="3"/>
      <c r="FDR354" s="3"/>
      <c r="FDS354" s="3"/>
      <c r="FDT354" s="3"/>
      <c r="FDU354" s="3"/>
      <c r="FDV354" s="3"/>
      <c r="FDW354" s="3"/>
      <c r="FDX354" s="3"/>
      <c r="FDY354" s="3"/>
      <c r="FDZ354" s="3"/>
      <c r="FEA354" s="3"/>
      <c r="FEB354" s="3"/>
      <c r="FEC354" s="3"/>
      <c r="FED354" s="3"/>
      <c r="FEE354" s="3"/>
      <c r="FEF354" s="3"/>
      <c r="FEG354" s="3"/>
      <c r="FEH354" s="3"/>
      <c r="FEI354" s="3"/>
      <c r="FEJ354" s="3"/>
      <c r="FEK354" s="3"/>
      <c r="FEL354" s="3"/>
      <c r="FEM354" s="3"/>
      <c r="FEN354" s="3"/>
      <c r="FEO354" s="3"/>
      <c r="FEP354" s="3"/>
      <c r="FEQ354" s="3"/>
      <c r="FER354" s="3"/>
      <c r="FES354" s="3"/>
      <c r="FET354" s="3"/>
      <c r="FEU354" s="3"/>
      <c r="FEV354" s="3"/>
      <c r="FEW354" s="3"/>
      <c r="FEX354" s="3"/>
      <c r="FEY354" s="3"/>
      <c r="FEZ354" s="3"/>
      <c r="FFA354" s="3"/>
      <c r="FFB354" s="3"/>
      <c r="FFC354" s="3"/>
      <c r="FFD354" s="3"/>
      <c r="FFE354" s="3"/>
      <c r="FFF354" s="3"/>
      <c r="FFG354" s="3"/>
      <c r="FFH354" s="3"/>
      <c r="FFI354" s="3"/>
      <c r="FFJ354" s="3"/>
      <c r="FFK354" s="3"/>
      <c r="FFL354" s="3"/>
      <c r="FFM354" s="3"/>
      <c r="FFN354" s="3"/>
      <c r="FFO354" s="3"/>
      <c r="FFP354" s="3"/>
      <c r="FFQ354" s="3"/>
      <c r="FFR354" s="3"/>
      <c r="FFS354" s="3"/>
      <c r="FFT354" s="3"/>
      <c r="FFU354" s="3"/>
      <c r="FFV354" s="3"/>
      <c r="FFW354" s="3"/>
      <c r="FFX354" s="3"/>
      <c r="FFY354" s="3"/>
      <c r="FFZ354" s="3"/>
      <c r="FGA354" s="3"/>
      <c r="FGB354" s="3"/>
      <c r="FGC354" s="3"/>
      <c r="FGD354" s="3"/>
      <c r="FGE354" s="3"/>
      <c r="FGF354" s="3"/>
      <c r="FGG354" s="3"/>
      <c r="FGH354" s="3"/>
      <c r="FGI354" s="3"/>
      <c r="FGJ354" s="3"/>
      <c r="FGK354" s="3"/>
      <c r="FGL354" s="3"/>
      <c r="FGM354" s="3"/>
      <c r="FGN354" s="3"/>
      <c r="FGO354" s="3"/>
      <c r="FGP354" s="3"/>
      <c r="FGQ354" s="3"/>
      <c r="FGR354" s="3"/>
      <c r="FGS354" s="3"/>
      <c r="FGT354" s="3"/>
      <c r="FGU354" s="3"/>
      <c r="FGV354" s="3"/>
      <c r="FGW354" s="3"/>
      <c r="FGX354" s="3"/>
      <c r="FGY354" s="3"/>
      <c r="FGZ354" s="3"/>
      <c r="FHA354" s="3"/>
      <c r="FHB354" s="3"/>
      <c r="FHC354" s="3"/>
      <c r="FHD354" s="3"/>
      <c r="FHE354" s="3"/>
      <c r="FHF354" s="3"/>
      <c r="FHG354" s="3"/>
      <c r="FHH354" s="3"/>
      <c r="FHI354" s="3"/>
      <c r="FHJ354" s="3"/>
      <c r="FHK354" s="3"/>
      <c r="FHL354" s="3"/>
      <c r="FHM354" s="3"/>
      <c r="FHN354" s="3"/>
      <c r="FHO354" s="3"/>
      <c r="FHP354" s="3"/>
      <c r="FHQ354" s="3"/>
      <c r="FHR354" s="3"/>
      <c r="FHS354" s="3"/>
      <c r="FHT354" s="3"/>
      <c r="FHU354" s="3"/>
      <c r="FHV354" s="3"/>
      <c r="FHW354" s="3"/>
      <c r="FHX354" s="3"/>
      <c r="FHY354" s="3"/>
      <c r="FHZ354" s="3"/>
      <c r="FIA354" s="3"/>
      <c r="FIB354" s="3"/>
      <c r="FIC354" s="3"/>
      <c r="FID354" s="3"/>
      <c r="FIE354" s="3"/>
      <c r="FIF354" s="3"/>
      <c r="FIG354" s="3"/>
      <c r="FIH354" s="3"/>
      <c r="FII354" s="3"/>
      <c r="FIJ354" s="3"/>
      <c r="FIK354" s="3"/>
      <c r="FIL354" s="3"/>
      <c r="FIM354" s="3"/>
      <c r="FIN354" s="3"/>
      <c r="FIO354" s="3"/>
      <c r="FIP354" s="3"/>
      <c r="FIQ354" s="3"/>
      <c r="FIR354" s="3"/>
      <c r="FIS354" s="3"/>
      <c r="FIT354" s="3"/>
      <c r="FIU354" s="3"/>
      <c r="FIV354" s="3"/>
      <c r="FIW354" s="3"/>
      <c r="FIX354" s="3"/>
      <c r="FIY354" s="3"/>
      <c r="FIZ354" s="3"/>
      <c r="FJA354" s="3"/>
      <c r="FJB354" s="3"/>
      <c r="FJC354" s="3"/>
      <c r="FJD354" s="3"/>
      <c r="FJE354" s="3"/>
      <c r="FJF354" s="3"/>
      <c r="FJG354" s="3"/>
      <c r="FJH354" s="3"/>
      <c r="FJI354" s="3"/>
      <c r="FJJ354" s="3"/>
      <c r="FJK354" s="3"/>
      <c r="FJL354" s="3"/>
      <c r="FJM354" s="3"/>
      <c r="FJN354" s="3"/>
      <c r="FJO354" s="3"/>
      <c r="FJP354" s="3"/>
      <c r="FJQ354" s="3"/>
      <c r="FJR354" s="3"/>
      <c r="FJS354" s="3"/>
      <c r="FJT354" s="3"/>
      <c r="FJU354" s="3"/>
      <c r="FJV354" s="3"/>
      <c r="FJW354" s="3"/>
      <c r="FJX354" s="3"/>
      <c r="FJY354" s="3"/>
      <c r="FJZ354" s="3"/>
      <c r="FKA354" s="3"/>
      <c r="FKB354" s="3"/>
      <c r="FKC354" s="3"/>
      <c r="FKD354" s="3"/>
      <c r="FKE354" s="3"/>
      <c r="FKF354" s="3"/>
      <c r="FKG354" s="3"/>
      <c r="FKH354" s="3"/>
      <c r="FKI354" s="3"/>
      <c r="FKJ354" s="3"/>
      <c r="FKK354" s="3"/>
      <c r="FKL354" s="3"/>
      <c r="FKM354" s="3"/>
      <c r="FKN354" s="3"/>
      <c r="FKO354" s="3"/>
      <c r="FKP354" s="3"/>
      <c r="FKQ354" s="3"/>
      <c r="FKR354" s="3"/>
      <c r="FKS354" s="3"/>
      <c r="FKT354" s="3"/>
      <c r="FKU354" s="3"/>
      <c r="FKV354" s="3"/>
      <c r="FKW354" s="3"/>
      <c r="FKX354" s="3"/>
      <c r="FKY354" s="3"/>
      <c r="FKZ354" s="3"/>
      <c r="FLA354" s="3"/>
      <c r="FLB354" s="3"/>
      <c r="FLC354" s="3"/>
      <c r="FLD354" s="3"/>
      <c r="FLE354" s="3"/>
      <c r="FLF354" s="3"/>
      <c r="FLG354" s="3"/>
      <c r="FLH354" s="3"/>
      <c r="FLI354" s="3"/>
      <c r="FLJ354" s="3"/>
      <c r="FLK354" s="3"/>
      <c r="FLL354" s="3"/>
      <c r="FLM354" s="3"/>
      <c r="FLN354" s="3"/>
      <c r="FLO354" s="3"/>
      <c r="FLP354" s="3"/>
      <c r="FLQ354" s="3"/>
      <c r="FLR354" s="3"/>
      <c r="FLS354" s="3"/>
      <c r="FLT354" s="3"/>
      <c r="FLU354" s="3"/>
      <c r="FLV354" s="3"/>
      <c r="FLW354" s="3"/>
      <c r="FLX354" s="3"/>
      <c r="FLY354" s="3"/>
      <c r="FLZ354" s="3"/>
      <c r="FMA354" s="3"/>
      <c r="FMB354" s="3"/>
      <c r="FMC354" s="3"/>
      <c r="FMD354" s="3"/>
      <c r="FME354" s="3"/>
      <c r="FMF354" s="3"/>
      <c r="FMG354" s="3"/>
      <c r="FMH354" s="3"/>
      <c r="FMI354" s="3"/>
      <c r="FMJ354" s="3"/>
      <c r="FMK354" s="3"/>
      <c r="FML354" s="3"/>
      <c r="FMM354" s="3"/>
      <c r="FMN354" s="3"/>
      <c r="FMO354" s="3"/>
      <c r="FMP354" s="3"/>
      <c r="FMQ354" s="3"/>
      <c r="FMR354" s="3"/>
      <c r="FMS354" s="3"/>
      <c r="FMT354" s="3"/>
      <c r="FMU354" s="3"/>
      <c r="FMV354" s="3"/>
      <c r="FMW354" s="3"/>
      <c r="FMX354" s="3"/>
      <c r="FMY354" s="3"/>
      <c r="FMZ354" s="3"/>
      <c r="FNA354" s="3"/>
      <c r="FNB354" s="3"/>
      <c r="FNC354" s="3"/>
      <c r="FND354" s="3"/>
      <c r="FNE354" s="3"/>
      <c r="FNF354" s="3"/>
      <c r="FNG354" s="3"/>
      <c r="FNH354" s="3"/>
      <c r="FNI354" s="3"/>
      <c r="FNJ354" s="3"/>
      <c r="FNK354" s="3"/>
      <c r="FNL354" s="3"/>
      <c r="FNM354" s="3"/>
      <c r="FNN354" s="3"/>
      <c r="FNO354" s="3"/>
      <c r="FNP354" s="3"/>
      <c r="FNQ354" s="3"/>
      <c r="FNR354" s="3"/>
      <c r="FNS354" s="3"/>
      <c r="FNT354" s="3"/>
      <c r="FNU354" s="3"/>
      <c r="FNV354" s="3"/>
      <c r="FNW354" s="3"/>
      <c r="FNX354" s="3"/>
      <c r="FNY354" s="3"/>
      <c r="FNZ354" s="3"/>
      <c r="FOA354" s="3"/>
      <c r="FOB354" s="3"/>
      <c r="FOC354" s="3"/>
      <c r="FOD354" s="3"/>
      <c r="FOE354" s="3"/>
      <c r="FOF354" s="3"/>
      <c r="FOG354" s="3"/>
      <c r="FOH354" s="3"/>
      <c r="FOI354" s="3"/>
      <c r="FOJ354" s="3"/>
      <c r="FOK354" s="3"/>
      <c r="FOL354" s="3"/>
      <c r="FOM354" s="3"/>
      <c r="FON354" s="3"/>
      <c r="FOO354" s="3"/>
      <c r="FOP354" s="3"/>
      <c r="FOQ354" s="3"/>
      <c r="FOR354" s="3"/>
      <c r="FOS354" s="3"/>
      <c r="FOT354" s="3"/>
      <c r="FOU354" s="3"/>
      <c r="FOV354" s="3"/>
      <c r="FOW354" s="3"/>
      <c r="FOX354" s="3"/>
      <c r="FOY354" s="3"/>
      <c r="FOZ354" s="3"/>
      <c r="FPA354" s="3"/>
      <c r="FPB354" s="3"/>
      <c r="FPC354" s="3"/>
      <c r="FPD354" s="3"/>
      <c r="FPE354" s="3"/>
      <c r="FPF354" s="3"/>
      <c r="FPG354" s="3"/>
      <c r="FPH354" s="3"/>
      <c r="FPI354" s="3"/>
      <c r="FPJ354" s="3"/>
      <c r="FPK354" s="3"/>
      <c r="FPL354" s="3"/>
      <c r="FPM354" s="3"/>
      <c r="FPN354" s="3"/>
      <c r="FPO354" s="3"/>
      <c r="FPP354" s="3"/>
      <c r="FPQ354" s="3"/>
      <c r="FPR354" s="3"/>
      <c r="FPS354" s="3"/>
      <c r="FPT354" s="3"/>
      <c r="FPU354" s="3"/>
      <c r="FPV354" s="3"/>
      <c r="FPW354" s="3"/>
      <c r="FPX354" s="3"/>
      <c r="FPY354" s="3"/>
      <c r="FPZ354" s="3"/>
      <c r="FQA354" s="3"/>
      <c r="FQB354" s="3"/>
      <c r="FQC354" s="3"/>
      <c r="FQD354" s="3"/>
      <c r="FQE354" s="3"/>
      <c r="FQF354" s="3"/>
      <c r="FQG354" s="3"/>
      <c r="FQH354" s="3"/>
      <c r="FQI354" s="3"/>
      <c r="FQJ354" s="3"/>
      <c r="FQK354" s="3"/>
      <c r="FQL354" s="3"/>
      <c r="FQM354" s="3"/>
      <c r="FQN354" s="3"/>
      <c r="FQO354" s="3"/>
      <c r="FQP354" s="3"/>
      <c r="FQQ354" s="3"/>
      <c r="FQR354" s="3"/>
      <c r="FQS354" s="3"/>
      <c r="FQT354" s="3"/>
      <c r="FQU354" s="3"/>
      <c r="FQV354" s="3"/>
      <c r="FQW354" s="3"/>
      <c r="FQX354" s="3"/>
      <c r="FQY354" s="3"/>
      <c r="FQZ354" s="3"/>
      <c r="FRA354" s="3"/>
      <c r="FRB354" s="3"/>
      <c r="FRC354" s="3"/>
      <c r="FRD354" s="3"/>
      <c r="FRE354" s="3"/>
      <c r="FRF354" s="3"/>
      <c r="FRG354" s="3"/>
      <c r="FRH354" s="3"/>
      <c r="FRI354" s="3"/>
      <c r="FRJ354" s="3"/>
      <c r="FRK354" s="3"/>
      <c r="FRL354" s="3"/>
      <c r="FRM354" s="3"/>
      <c r="FRN354" s="3"/>
      <c r="FRO354" s="3"/>
      <c r="FRP354" s="3"/>
      <c r="FRQ354" s="3"/>
      <c r="FRR354" s="3"/>
      <c r="FRS354" s="3"/>
      <c r="FRT354" s="3"/>
      <c r="FRU354" s="3"/>
      <c r="FRV354" s="3"/>
      <c r="FRW354" s="3"/>
      <c r="FRX354" s="3"/>
      <c r="FRY354" s="3"/>
      <c r="FRZ354" s="3"/>
      <c r="FSA354" s="3"/>
      <c r="FSB354" s="3"/>
      <c r="FSC354" s="3"/>
      <c r="FSD354" s="3"/>
      <c r="FSE354" s="3"/>
      <c r="FSF354" s="3"/>
      <c r="FSG354" s="3"/>
      <c r="FSH354" s="3"/>
      <c r="FSI354" s="3"/>
      <c r="FSJ354" s="3"/>
      <c r="FSK354" s="3"/>
      <c r="FSL354" s="3"/>
      <c r="FSM354" s="3"/>
      <c r="FSN354" s="3"/>
      <c r="FSO354" s="3"/>
      <c r="FSP354" s="3"/>
      <c r="FSQ354" s="3"/>
      <c r="FSR354" s="3"/>
      <c r="FSS354" s="3"/>
      <c r="FST354" s="3"/>
      <c r="FSU354" s="3"/>
      <c r="FSV354" s="3"/>
      <c r="FSW354" s="3"/>
      <c r="FSX354" s="3"/>
      <c r="FSY354" s="3"/>
      <c r="FSZ354" s="3"/>
      <c r="FTA354" s="3"/>
      <c r="FTB354" s="3"/>
      <c r="FTC354" s="3"/>
      <c r="FTD354" s="3"/>
      <c r="FTE354" s="3"/>
      <c r="FTF354" s="3"/>
      <c r="FTG354" s="3"/>
      <c r="FTH354" s="3"/>
      <c r="FTI354" s="3"/>
      <c r="FTJ354" s="3"/>
      <c r="FTK354" s="3"/>
      <c r="FTL354" s="3"/>
      <c r="FTM354" s="3"/>
      <c r="FTN354" s="3"/>
      <c r="FTO354" s="3"/>
      <c r="FTP354" s="3"/>
      <c r="FTQ354" s="3"/>
      <c r="FTR354" s="3"/>
      <c r="FTS354" s="3"/>
      <c r="FTT354" s="3"/>
      <c r="FTU354" s="3"/>
      <c r="FTV354" s="3"/>
      <c r="FTW354" s="3"/>
      <c r="FTX354" s="3"/>
      <c r="FTY354" s="3"/>
      <c r="FTZ354" s="3"/>
      <c r="FUA354" s="3"/>
      <c r="FUB354" s="3"/>
      <c r="FUC354" s="3"/>
      <c r="FUD354" s="3"/>
      <c r="FUE354" s="3"/>
      <c r="FUF354" s="3"/>
      <c r="FUG354" s="3"/>
      <c r="FUH354" s="3"/>
      <c r="FUI354" s="3"/>
      <c r="FUJ354" s="3"/>
      <c r="FUK354" s="3"/>
      <c r="FUL354" s="3"/>
      <c r="FUM354" s="3"/>
      <c r="FUN354" s="3"/>
      <c r="FUO354" s="3"/>
      <c r="FUP354" s="3"/>
      <c r="FUQ354" s="3"/>
      <c r="FUR354" s="3"/>
      <c r="FUS354" s="3"/>
      <c r="FUT354" s="3"/>
      <c r="FUU354" s="3"/>
      <c r="FUV354" s="3"/>
      <c r="FUW354" s="3"/>
      <c r="FUX354" s="3"/>
      <c r="FUY354" s="3"/>
      <c r="FUZ354" s="3"/>
      <c r="FVA354" s="3"/>
      <c r="FVB354" s="3"/>
      <c r="FVC354" s="3"/>
      <c r="FVD354" s="3"/>
      <c r="FVE354" s="3"/>
      <c r="FVF354" s="3"/>
      <c r="FVG354" s="3"/>
      <c r="FVH354" s="3"/>
      <c r="FVI354" s="3"/>
      <c r="FVJ354" s="3"/>
      <c r="FVK354" s="3"/>
      <c r="FVL354" s="3"/>
      <c r="FVM354" s="3"/>
      <c r="FVN354" s="3"/>
      <c r="FVO354" s="3"/>
      <c r="FVP354" s="3"/>
      <c r="FVQ354" s="3"/>
      <c r="FVR354" s="3"/>
      <c r="FVS354" s="3"/>
      <c r="FVT354" s="3"/>
      <c r="FVU354" s="3"/>
      <c r="FVV354" s="3"/>
      <c r="FVW354" s="3"/>
      <c r="FVX354" s="3"/>
      <c r="FVY354" s="3"/>
      <c r="FVZ354" s="3"/>
      <c r="FWA354" s="3"/>
      <c r="FWB354" s="3"/>
      <c r="FWC354" s="3"/>
      <c r="FWD354" s="3"/>
      <c r="FWE354" s="3"/>
      <c r="FWF354" s="3"/>
      <c r="FWG354" s="3"/>
      <c r="FWH354" s="3"/>
      <c r="FWI354" s="3"/>
      <c r="FWJ354" s="3"/>
      <c r="FWK354" s="3"/>
      <c r="FWL354" s="3"/>
      <c r="FWM354" s="3"/>
      <c r="FWN354" s="3"/>
      <c r="FWO354" s="3"/>
      <c r="FWP354" s="3"/>
      <c r="FWQ354" s="3"/>
      <c r="FWR354" s="3"/>
      <c r="FWS354" s="3"/>
      <c r="FWT354" s="3"/>
      <c r="FWU354" s="3"/>
      <c r="FWV354" s="3"/>
      <c r="FWW354" s="3"/>
      <c r="FWX354" s="3"/>
      <c r="FWY354" s="3"/>
      <c r="FWZ354" s="3"/>
      <c r="FXA354" s="3"/>
      <c r="FXB354" s="3"/>
      <c r="FXC354" s="3"/>
      <c r="FXD354" s="3"/>
      <c r="FXE354" s="3"/>
      <c r="FXF354" s="3"/>
      <c r="FXG354" s="3"/>
      <c r="FXH354" s="3"/>
      <c r="FXI354" s="3"/>
      <c r="FXJ354" s="3"/>
      <c r="FXK354" s="3"/>
      <c r="FXL354" s="3"/>
      <c r="FXM354" s="3"/>
      <c r="FXN354" s="3"/>
      <c r="FXO354" s="3"/>
      <c r="FXP354" s="3"/>
      <c r="FXQ354" s="3"/>
      <c r="FXR354" s="3"/>
      <c r="FXS354" s="3"/>
      <c r="FXT354" s="3"/>
      <c r="FXU354" s="3"/>
      <c r="FXV354" s="3"/>
      <c r="FXW354" s="3"/>
      <c r="FXX354" s="3"/>
      <c r="FXY354" s="3"/>
      <c r="FXZ354" s="3"/>
      <c r="FYA354" s="3"/>
      <c r="FYB354" s="3"/>
      <c r="FYC354" s="3"/>
      <c r="FYD354" s="3"/>
      <c r="FYE354" s="3"/>
      <c r="FYF354" s="3"/>
      <c r="FYG354" s="3"/>
      <c r="FYH354" s="3"/>
      <c r="FYI354" s="3"/>
      <c r="FYJ354" s="3"/>
      <c r="FYK354" s="3"/>
      <c r="FYL354" s="3"/>
      <c r="FYM354" s="3"/>
      <c r="FYN354" s="3"/>
      <c r="FYO354" s="3"/>
      <c r="FYP354" s="3"/>
      <c r="FYQ354" s="3"/>
      <c r="FYR354" s="3"/>
      <c r="FYS354" s="3"/>
      <c r="FYT354" s="3"/>
      <c r="FYU354" s="3"/>
      <c r="FYV354" s="3"/>
      <c r="FYW354" s="3"/>
      <c r="FYX354" s="3"/>
      <c r="FYY354" s="3"/>
      <c r="FYZ354" s="3"/>
      <c r="FZA354" s="3"/>
      <c r="FZB354" s="3"/>
      <c r="FZC354" s="3"/>
      <c r="FZD354" s="3"/>
      <c r="FZE354" s="3"/>
      <c r="FZF354" s="3"/>
      <c r="FZG354" s="3"/>
      <c r="FZH354" s="3"/>
      <c r="FZI354" s="3"/>
      <c r="FZJ354" s="3"/>
      <c r="FZK354" s="3"/>
      <c r="FZL354" s="3"/>
      <c r="FZM354" s="3"/>
      <c r="FZN354" s="3"/>
      <c r="FZO354" s="3"/>
      <c r="FZP354" s="3"/>
      <c r="FZQ354" s="3"/>
      <c r="FZR354" s="3"/>
      <c r="FZS354" s="3"/>
      <c r="FZT354" s="3"/>
      <c r="FZU354" s="3"/>
      <c r="FZV354" s="3"/>
      <c r="FZW354" s="3"/>
      <c r="FZX354" s="3"/>
      <c r="FZY354" s="3"/>
      <c r="FZZ354" s="3"/>
      <c r="GAA354" s="3"/>
      <c r="GAB354" s="3"/>
      <c r="GAC354" s="3"/>
      <c r="GAD354" s="3"/>
      <c r="GAE354" s="3"/>
      <c r="GAF354" s="3"/>
      <c r="GAG354" s="3"/>
      <c r="GAH354" s="3"/>
      <c r="GAI354" s="3"/>
      <c r="GAJ354" s="3"/>
      <c r="GAK354" s="3"/>
      <c r="GAL354" s="3"/>
      <c r="GAM354" s="3"/>
      <c r="GAN354" s="3"/>
      <c r="GAO354" s="3"/>
      <c r="GAP354" s="3"/>
      <c r="GAQ354" s="3"/>
      <c r="GAR354" s="3"/>
      <c r="GAS354" s="3"/>
      <c r="GAT354" s="3"/>
      <c r="GAU354" s="3"/>
      <c r="GAV354" s="3"/>
      <c r="GAW354" s="3"/>
      <c r="GAX354" s="3"/>
      <c r="GAY354" s="3"/>
      <c r="GAZ354" s="3"/>
      <c r="GBA354" s="3"/>
      <c r="GBB354" s="3"/>
      <c r="GBC354" s="3"/>
      <c r="GBD354" s="3"/>
      <c r="GBE354" s="3"/>
      <c r="GBF354" s="3"/>
      <c r="GBG354" s="3"/>
      <c r="GBH354" s="3"/>
      <c r="GBI354" s="3"/>
      <c r="GBJ354" s="3"/>
      <c r="GBK354" s="3"/>
      <c r="GBL354" s="3"/>
      <c r="GBM354" s="3"/>
      <c r="GBN354" s="3"/>
      <c r="GBO354" s="3"/>
      <c r="GBP354" s="3"/>
      <c r="GBQ354" s="3"/>
      <c r="GBR354" s="3"/>
      <c r="GBS354" s="3"/>
      <c r="GBT354" s="3"/>
      <c r="GBU354" s="3"/>
      <c r="GBV354" s="3"/>
      <c r="GBW354" s="3"/>
      <c r="GBX354" s="3"/>
      <c r="GBY354" s="3"/>
      <c r="GBZ354" s="3"/>
      <c r="GCA354" s="3"/>
      <c r="GCB354" s="3"/>
      <c r="GCC354" s="3"/>
      <c r="GCD354" s="3"/>
      <c r="GCE354" s="3"/>
      <c r="GCF354" s="3"/>
      <c r="GCG354" s="3"/>
      <c r="GCH354" s="3"/>
      <c r="GCI354" s="3"/>
      <c r="GCJ354" s="3"/>
      <c r="GCK354" s="3"/>
      <c r="GCL354" s="3"/>
      <c r="GCM354" s="3"/>
      <c r="GCN354" s="3"/>
      <c r="GCO354" s="3"/>
      <c r="GCP354" s="3"/>
      <c r="GCQ354" s="3"/>
      <c r="GCR354" s="3"/>
      <c r="GCS354" s="3"/>
      <c r="GCT354" s="3"/>
      <c r="GCU354" s="3"/>
      <c r="GCV354" s="3"/>
      <c r="GCW354" s="3"/>
      <c r="GCX354" s="3"/>
      <c r="GCY354" s="3"/>
      <c r="GCZ354" s="3"/>
      <c r="GDA354" s="3"/>
      <c r="GDB354" s="3"/>
      <c r="GDC354" s="3"/>
      <c r="GDD354" s="3"/>
      <c r="GDE354" s="3"/>
      <c r="GDF354" s="3"/>
      <c r="GDG354" s="3"/>
      <c r="GDH354" s="3"/>
      <c r="GDI354" s="3"/>
      <c r="GDJ354" s="3"/>
      <c r="GDK354" s="3"/>
      <c r="GDL354" s="3"/>
      <c r="GDM354" s="3"/>
      <c r="GDN354" s="3"/>
      <c r="GDO354" s="3"/>
      <c r="GDP354" s="3"/>
      <c r="GDQ354" s="3"/>
      <c r="GDR354" s="3"/>
      <c r="GDS354" s="3"/>
      <c r="GDT354" s="3"/>
      <c r="GDU354" s="3"/>
      <c r="GDV354" s="3"/>
      <c r="GDW354" s="3"/>
      <c r="GDX354" s="3"/>
      <c r="GDY354" s="3"/>
      <c r="GDZ354" s="3"/>
      <c r="GEA354" s="3"/>
      <c r="GEB354" s="3"/>
      <c r="GEC354" s="3"/>
      <c r="GED354" s="3"/>
      <c r="GEE354" s="3"/>
      <c r="GEF354" s="3"/>
      <c r="GEG354" s="3"/>
      <c r="GEH354" s="3"/>
      <c r="GEI354" s="3"/>
      <c r="GEJ354" s="3"/>
      <c r="GEK354" s="3"/>
      <c r="GEL354" s="3"/>
      <c r="GEM354" s="3"/>
      <c r="GEN354" s="3"/>
      <c r="GEO354" s="3"/>
      <c r="GEP354" s="3"/>
      <c r="GEQ354" s="3"/>
      <c r="GER354" s="3"/>
      <c r="GES354" s="3"/>
      <c r="GET354" s="3"/>
      <c r="GEU354" s="3"/>
      <c r="GEV354" s="3"/>
      <c r="GEW354" s="3"/>
      <c r="GEX354" s="3"/>
      <c r="GEY354" s="3"/>
      <c r="GEZ354" s="3"/>
      <c r="GFA354" s="3"/>
      <c r="GFB354" s="3"/>
      <c r="GFC354" s="3"/>
      <c r="GFD354" s="3"/>
      <c r="GFE354" s="3"/>
      <c r="GFF354" s="3"/>
      <c r="GFG354" s="3"/>
      <c r="GFH354" s="3"/>
      <c r="GFI354" s="3"/>
      <c r="GFJ354" s="3"/>
      <c r="GFK354" s="3"/>
      <c r="GFL354" s="3"/>
      <c r="GFM354" s="3"/>
      <c r="GFN354" s="3"/>
      <c r="GFO354" s="3"/>
      <c r="GFP354" s="3"/>
      <c r="GFQ354" s="3"/>
      <c r="GFR354" s="3"/>
      <c r="GFS354" s="3"/>
      <c r="GFT354" s="3"/>
      <c r="GFU354" s="3"/>
      <c r="GFV354" s="3"/>
      <c r="GFW354" s="3"/>
      <c r="GFX354" s="3"/>
      <c r="GFY354" s="3"/>
      <c r="GFZ354" s="3"/>
      <c r="GGA354" s="3"/>
      <c r="GGB354" s="3"/>
      <c r="GGC354" s="3"/>
      <c r="GGD354" s="3"/>
      <c r="GGE354" s="3"/>
      <c r="GGF354" s="3"/>
      <c r="GGG354" s="3"/>
      <c r="GGH354" s="3"/>
      <c r="GGI354" s="3"/>
      <c r="GGJ354" s="3"/>
      <c r="GGK354" s="3"/>
      <c r="GGL354" s="3"/>
      <c r="GGM354" s="3"/>
      <c r="GGN354" s="3"/>
      <c r="GGO354" s="3"/>
      <c r="GGP354" s="3"/>
      <c r="GGQ354" s="3"/>
      <c r="GGR354" s="3"/>
      <c r="GGS354" s="3"/>
      <c r="GGT354" s="3"/>
      <c r="GGU354" s="3"/>
      <c r="GGV354" s="3"/>
      <c r="GGW354" s="3"/>
      <c r="GGX354" s="3"/>
      <c r="GGY354" s="3"/>
      <c r="GGZ354" s="3"/>
      <c r="GHA354" s="3"/>
      <c r="GHB354" s="3"/>
      <c r="GHC354" s="3"/>
      <c r="GHD354" s="3"/>
      <c r="GHE354" s="3"/>
      <c r="GHF354" s="3"/>
      <c r="GHG354" s="3"/>
      <c r="GHH354" s="3"/>
      <c r="GHI354" s="3"/>
      <c r="GHJ354" s="3"/>
      <c r="GHK354" s="3"/>
      <c r="GHL354" s="3"/>
      <c r="GHM354" s="3"/>
      <c r="GHN354" s="3"/>
      <c r="GHO354" s="3"/>
      <c r="GHP354" s="3"/>
      <c r="GHQ354" s="3"/>
      <c r="GHR354" s="3"/>
      <c r="GHS354" s="3"/>
      <c r="GHT354" s="3"/>
      <c r="GHU354" s="3"/>
      <c r="GHV354" s="3"/>
      <c r="GHW354" s="3"/>
      <c r="GHX354" s="3"/>
      <c r="GHY354" s="3"/>
      <c r="GHZ354" s="3"/>
      <c r="GIA354" s="3"/>
      <c r="GIB354" s="3"/>
      <c r="GIC354" s="3"/>
      <c r="GID354" s="3"/>
      <c r="GIE354" s="3"/>
      <c r="GIF354" s="3"/>
      <c r="GIG354" s="3"/>
      <c r="GIH354" s="3"/>
      <c r="GII354" s="3"/>
      <c r="GIJ354" s="3"/>
      <c r="GIK354" s="3"/>
      <c r="GIL354" s="3"/>
      <c r="GIM354" s="3"/>
      <c r="GIN354" s="3"/>
      <c r="GIO354" s="3"/>
      <c r="GIP354" s="3"/>
      <c r="GIQ354" s="3"/>
      <c r="GIR354" s="3"/>
      <c r="GIS354" s="3"/>
      <c r="GIT354" s="3"/>
      <c r="GIU354" s="3"/>
      <c r="GIV354" s="3"/>
      <c r="GIW354" s="3"/>
      <c r="GIX354" s="3"/>
      <c r="GIY354" s="3"/>
      <c r="GIZ354" s="3"/>
      <c r="GJA354" s="3"/>
      <c r="GJB354" s="3"/>
      <c r="GJC354" s="3"/>
      <c r="GJD354" s="3"/>
      <c r="GJE354" s="3"/>
      <c r="GJF354" s="3"/>
      <c r="GJG354" s="3"/>
      <c r="GJH354" s="3"/>
      <c r="GJI354" s="3"/>
      <c r="GJJ354" s="3"/>
      <c r="GJK354" s="3"/>
      <c r="GJL354" s="3"/>
      <c r="GJM354" s="3"/>
      <c r="GJN354" s="3"/>
      <c r="GJO354" s="3"/>
      <c r="GJP354" s="3"/>
      <c r="GJQ354" s="3"/>
      <c r="GJR354" s="3"/>
      <c r="GJS354" s="3"/>
      <c r="GJT354" s="3"/>
      <c r="GJU354" s="3"/>
      <c r="GJV354" s="3"/>
      <c r="GJW354" s="3"/>
      <c r="GJX354" s="3"/>
      <c r="GJY354" s="3"/>
      <c r="GJZ354" s="3"/>
      <c r="GKA354" s="3"/>
      <c r="GKB354" s="3"/>
      <c r="GKC354" s="3"/>
      <c r="GKD354" s="3"/>
      <c r="GKE354" s="3"/>
      <c r="GKF354" s="3"/>
      <c r="GKG354" s="3"/>
      <c r="GKH354" s="3"/>
      <c r="GKI354" s="3"/>
      <c r="GKJ354" s="3"/>
      <c r="GKK354" s="3"/>
      <c r="GKL354" s="3"/>
      <c r="GKM354" s="3"/>
      <c r="GKN354" s="3"/>
      <c r="GKO354" s="3"/>
      <c r="GKP354" s="3"/>
      <c r="GKQ354" s="3"/>
      <c r="GKR354" s="3"/>
      <c r="GKS354" s="3"/>
      <c r="GKT354" s="3"/>
      <c r="GKU354" s="3"/>
      <c r="GKV354" s="3"/>
      <c r="GKW354" s="3"/>
      <c r="GKX354" s="3"/>
      <c r="GKY354" s="3"/>
      <c r="GKZ354" s="3"/>
      <c r="GLA354" s="3"/>
      <c r="GLB354" s="3"/>
      <c r="GLC354" s="3"/>
      <c r="GLD354" s="3"/>
      <c r="GLE354" s="3"/>
      <c r="GLF354" s="3"/>
      <c r="GLG354" s="3"/>
      <c r="GLH354" s="3"/>
      <c r="GLI354" s="3"/>
      <c r="GLJ354" s="3"/>
      <c r="GLK354" s="3"/>
      <c r="GLL354" s="3"/>
      <c r="GLM354" s="3"/>
      <c r="GLN354" s="3"/>
      <c r="GLO354" s="3"/>
      <c r="GLP354" s="3"/>
      <c r="GLQ354" s="3"/>
      <c r="GLR354" s="3"/>
      <c r="GLS354" s="3"/>
      <c r="GLT354" s="3"/>
      <c r="GLU354" s="3"/>
      <c r="GLV354" s="3"/>
      <c r="GLW354" s="3"/>
      <c r="GLX354" s="3"/>
      <c r="GLY354" s="3"/>
      <c r="GLZ354" s="3"/>
      <c r="GMA354" s="3"/>
      <c r="GMB354" s="3"/>
      <c r="GMC354" s="3"/>
      <c r="GMD354" s="3"/>
      <c r="GME354" s="3"/>
      <c r="GMF354" s="3"/>
      <c r="GMG354" s="3"/>
      <c r="GMH354" s="3"/>
      <c r="GMI354" s="3"/>
      <c r="GMJ354" s="3"/>
      <c r="GMK354" s="3"/>
      <c r="GML354" s="3"/>
      <c r="GMM354" s="3"/>
      <c r="GMN354" s="3"/>
      <c r="GMO354" s="3"/>
      <c r="GMP354" s="3"/>
      <c r="GMQ354" s="3"/>
      <c r="GMR354" s="3"/>
      <c r="GMS354" s="3"/>
      <c r="GMT354" s="3"/>
      <c r="GMU354" s="3"/>
      <c r="GMV354" s="3"/>
      <c r="GMW354" s="3"/>
      <c r="GMX354" s="3"/>
      <c r="GMY354" s="3"/>
      <c r="GMZ354" s="3"/>
      <c r="GNA354" s="3"/>
      <c r="GNB354" s="3"/>
      <c r="GNC354" s="3"/>
      <c r="GND354" s="3"/>
      <c r="GNE354" s="3"/>
      <c r="GNF354" s="3"/>
      <c r="GNG354" s="3"/>
      <c r="GNH354" s="3"/>
      <c r="GNI354" s="3"/>
      <c r="GNJ354" s="3"/>
      <c r="GNK354" s="3"/>
      <c r="GNL354" s="3"/>
      <c r="GNM354" s="3"/>
      <c r="GNN354" s="3"/>
      <c r="GNO354" s="3"/>
      <c r="GNP354" s="3"/>
      <c r="GNQ354" s="3"/>
      <c r="GNR354" s="3"/>
      <c r="GNS354" s="3"/>
      <c r="GNT354" s="3"/>
      <c r="GNU354" s="3"/>
      <c r="GNV354" s="3"/>
      <c r="GNW354" s="3"/>
      <c r="GNX354" s="3"/>
      <c r="GNY354" s="3"/>
      <c r="GNZ354" s="3"/>
      <c r="GOA354" s="3"/>
      <c r="GOB354" s="3"/>
      <c r="GOC354" s="3"/>
      <c r="GOD354" s="3"/>
      <c r="GOE354" s="3"/>
      <c r="GOF354" s="3"/>
      <c r="GOG354" s="3"/>
      <c r="GOH354" s="3"/>
      <c r="GOI354" s="3"/>
      <c r="GOJ354" s="3"/>
      <c r="GOK354" s="3"/>
      <c r="GOL354" s="3"/>
      <c r="GOM354" s="3"/>
      <c r="GON354" s="3"/>
      <c r="GOO354" s="3"/>
      <c r="GOP354" s="3"/>
      <c r="GOQ354" s="3"/>
      <c r="GOR354" s="3"/>
      <c r="GOS354" s="3"/>
      <c r="GOT354" s="3"/>
      <c r="GOU354" s="3"/>
      <c r="GOV354" s="3"/>
      <c r="GOW354" s="3"/>
      <c r="GOX354" s="3"/>
      <c r="GOY354" s="3"/>
      <c r="GOZ354" s="3"/>
      <c r="GPA354" s="3"/>
      <c r="GPB354" s="3"/>
      <c r="GPC354" s="3"/>
      <c r="GPD354" s="3"/>
      <c r="GPE354" s="3"/>
      <c r="GPF354" s="3"/>
      <c r="GPG354" s="3"/>
      <c r="GPH354" s="3"/>
      <c r="GPI354" s="3"/>
      <c r="GPJ354" s="3"/>
      <c r="GPK354" s="3"/>
      <c r="GPL354" s="3"/>
      <c r="GPM354" s="3"/>
      <c r="GPN354" s="3"/>
      <c r="GPO354" s="3"/>
      <c r="GPP354" s="3"/>
      <c r="GPQ354" s="3"/>
      <c r="GPR354" s="3"/>
      <c r="GPS354" s="3"/>
      <c r="GPT354" s="3"/>
      <c r="GPU354" s="3"/>
      <c r="GPV354" s="3"/>
      <c r="GPW354" s="3"/>
      <c r="GPX354" s="3"/>
      <c r="GPY354" s="3"/>
      <c r="GPZ354" s="3"/>
      <c r="GQA354" s="3"/>
      <c r="GQB354" s="3"/>
      <c r="GQC354" s="3"/>
      <c r="GQD354" s="3"/>
      <c r="GQE354" s="3"/>
      <c r="GQF354" s="3"/>
      <c r="GQG354" s="3"/>
      <c r="GQH354" s="3"/>
      <c r="GQI354" s="3"/>
      <c r="GQJ354" s="3"/>
      <c r="GQK354" s="3"/>
      <c r="GQL354" s="3"/>
      <c r="GQM354" s="3"/>
      <c r="GQN354" s="3"/>
      <c r="GQO354" s="3"/>
      <c r="GQP354" s="3"/>
      <c r="GQQ354" s="3"/>
      <c r="GQR354" s="3"/>
      <c r="GQS354" s="3"/>
      <c r="GQT354" s="3"/>
      <c r="GQU354" s="3"/>
      <c r="GQV354" s="3"/>
      <c r="GQW354" s="3"/>
      <c r="GQX354" s="3"/>
      <c r="GQY354" s="3"/>
      <c r="GQZ354" s="3"/>
      <c r="GRA354" s="3"/>
      <c r="GRB354" s="3"/>
      <c r="GRC354" s="3"/>
      <c r="GRD354" s="3"/>
      <c r="GRE354" s="3"/>
      <c r="GRF354" s="3"/>
      <c r="GRG354" s="3"/>
      <c r="GRH354" s="3"/>
      <c r="GRI354" s="3"/>
      <c r="GRJ354" s="3"/>
      <c r="GRK354" s="3"/>
      <c r="GRL354" s="3"/>
      <c r="GRM354" s="3"/>
      <c r="GRN354" s="3"/>
      <c r="GRO354" s="3"/>
      <c r="GRP354" s="3"/>
      <c r="GRQ354" s="3"/>
      <c r="GRR354" s="3"/>
      <c r="GRS354" s="3"/>
      <c r="GRT354" s="3"/>
      <c r="GRU354" s="3"/>
      <c r="GRV354" s="3"/>
      <c r="GRW354" s="3"/>
      <c r="GRX354" s="3"/>
      <c r="GRY354" s="3"/>
      <c r="GRZ354" s="3"/>
      <c r="GSA354" s="3"/>
      <c r="GSB354" s="3"/>
      <c r="GSC354" s="3"/>
      <c r="GSD354" s="3"/>
      <c r="GSE354" s="3"/>
      <c r="GSF354" s="3"/>
      <c r="GSG354" s="3"/>
      <c r="GSH354" s="3"/>
      <c r="GSI354" s="3"/>
      <c r="GSJ354" s="3"/>
      <c r="GSK354" s="3"/>
      <c r="GSL354" s="3"/>
      <c r="GSM354" s="3"/>
      <c r="GSN354" s="3"/>
      <c r="GSO354" s="3"/>
      <c r="GSP354" s="3"/>
      <c r="GSQ354" s="3"/>
      <c r="GSR354" s="3"/>
      <c r="GSS354" s="3"/>
      <c r="GST354" s="3"/>
      <c r="GSU354" s="3"/>
      <c r="GSV354" s="3"/>
      <c r="GSW354" s="3"/>
      <c r="GSX354" s="3"/>
      <c r="GSY354" s="3"/>
      <c r="GSZ354" s="3"/>
      <c r="GTA354" s="3"/>
      <c r="GTB354" s="3"/>
      <c r="GTC354" s="3"/>
      <c r="GTD354" s="3"/>
      <c r="GTE354" s="3"/>
      <c r="GTF354" s="3"/>
      <c r="GTG354" s="3"/>
      <c r="GTH354" s="3"/>
      <c r="GTI354" s="3"/>
      <c r="GTJ354" s="3"/>
      <c r="GTK354" s="3"/>
      <c r="GTL354" s="3"/>
      <c r="GTM354" s="3"/>
      <c r="GTN354" s="3"/>
      <c r="GTO354" s="3"/>
      <c r="GTP354" s="3"/>
      <c r="GTQ354" s="3"/>
      <c r="GTR354" s="3"/>
      <c r="GTS354" s="3"/>
      <c r="GTT354" s="3"/>
      <c r="GTU354" s="3"/>
      <c r="GTV354" s="3"/>
      <c r="GTW354" s="3"/>
      <c r="GTX354" s="3"/>
      <c r="GTY354" s="3"/>
      <c r="GTZ354" s="3"/>
      <c r="GUA354" s="3"/>
      <c r="GUB354" s="3"/>
      <c r="GUC354" s="3"/>
      <c r="GUD354" s="3"/>
      <c r="GUE354" s="3"/>
      <c r="GUF354" s="3"/>
      <c r="GUG354" s="3"/>
      <c r="GUH354" s="3"/>
      <c r="GUI354" s="3"/>
      <c r="GUJ354" s="3"/>
      <c r="GUK354" s="3"/>
      <c r="GUL354" s="3"/>
      <c r="GUM354" s="3"/>
      <c r="GUN354" s="3"/>
      <c r="GUO354" s="3"/>
      <c r="GUP354" s="3"/>
      <c r="GUQ354" s="3"/>
      <c r="GUR354" s="3"/>
      <c r="GUS354" s="3"/>
      <c r="GUT354" s="3"/>
      <c r="GUU354" s="3"/>
      <c r="GUV354" s="3"/>
      <c r="GUW354" s="3"/>
      <c r="GUX354" s="3"/>
      <c r="GUY354" s="3"/>
      <c r="GUZ354" s="3"/>
      <c r="GVA354" s="3"/>
      <c r="GVB354" s="3"/>
      <c r="GVC354" s="3"/>
      <c r="GVD354" s="3"/>
      <c r="GVE354" s="3"/>
      <c r="GVF354" s="3"/>
      <c r="GVG354" s="3"/>
      <c r="GVH354" s="3"/>
      <c r="GVI354" s="3"/>
      <c r="GVJ354" s="3"/>
      <c r="GVK354" s="3"/>
      <c r="GVL354" s="3"/>
      <c r="GVM354" s="3"/>
      <c r="GVN354" s="3"/>
      <c r="GVO354" s="3"/>
      <c r="GVP354" s="3"/>
      <c r="GVQ354" s="3"/>
      <c r="GVR354" s="3"/>
      <c r="GVS354" s="3"/>
      <c r="GVT354" s="3"/>
      <c r="GVU354" s="3"/>
      <c r="GVV354" s="3"/>
      <c r="GVW354" s="3"/>
      <c r="GVX354" s="3"/>
      <c r="GVY354" s="3"/>
      <c r="GVZ354" s="3"/>
      <c r="GWA354" s="3"/>
      <c r="GWB354" s="3"/>
      <c r="GWC354" s="3"/>
      <c r="GWD354" s="3"/>
      <c r="GWE354" s="3"/>
      <c r="GWF354" s="3"/>
      <c r="GWG354" s="3"/>
      <c r="GWH354" s="3"/>
      <c r="GWI354" s="3"/>
      <c r="GWJ354" s="3"/>
      <c r="GWK354" s="3"/>
      <c r="GWL354" s="3"/>
      <c r="GWM354" s="3"/>
      <c r="GWN354" s="3"/>
      <c r="GWO354" s="3"/>
      <c r="GWP354" s="3"/>
      <c r="GWQ354" s="3"/>
      <c r="GWR354" s="3"/>
      <c r="GWS354" s="3"/>
      <c r="GWT354" s="3"/>
      <c r="GWU354" s="3"/>
      <c r="GWV354" s="3"/>
      <c r="GWW354" s="3"/>
      <c r="GWX354" s="3"/>
      <c r="GWY354" s="3"/>
      <c r="GWZ354" s="3"/>
      <c r="GXA354" s="3"/>
      <c r="GXB354" s="3"/>
      <c r="GXC354" s="3"/>
      <c r="GXD354" s="3"/>
      <c r="GXE354" s="3"/>
      <c r="GXF354" s="3"/>
      <c r="GXG354" s="3"/>
      <c r="GXH354" s="3"/>
      <c r="GXI354" s="3"/>
      <c r="GXJ354" s="3"/>
      <c r="GXK354" s="3"/>
      <c r="GXL354" s="3"/>
      <c r="GXM354" s="3"/>
      <c r="GXN354" s="3"/>
      <c r="GXO354" s="3"/>
      <c r="GXP354" s="3"/>
      <c r="GXQ354" s="3"/>
      <c r="GXR354" s="3"/>
      <c r="GXS354" s="3"/>
      <c r="GXT354" s="3"/>
      <c r="GXU354" s="3"/>
      <c r="GXV354" s="3"/>
      <c r="GXW354" s="3"/>
      <c r="GXX354" s="3"/>
      <c r="GXY354" s="3"/>
      <c r="GXZ354" s="3"/>
      <c r="GYA354" s="3"/>
      <c r="GYB354" s="3"/>
      <c r="GYC354" s="3"/>
      <c r="GYD354" s="3"/>
      <c r="GYE354" s="3"/>
      <c r="GYF354" s="3"/>
      <c r="GYG354" s="3"/>
      <c r="GYH354" s="3"/>
      <c r="GYI354" s="3"/>
      <c r="GYJ354" s="3"/>
      <c r="GYK354" s="3"/>
      <c r="GYL354" s="3"/>
      <c r="GYM354" s="3"/>
      <c r="GYN354" s="3"/>
      <c r="GYO354" s="3"/>
      <c r="GYP354" s="3"/>
      <c r="GYQ354" s="3"/>
      <c r="GYR354" s="3"/>
      <c r="GYS354" s="3"/>
      <c r="GYT354" s="3"/>
      <c r="GYU354" s="3"/>
      <c r="GYV354" s="3"/>
      <c r="GYW354" s="3"/>
      <c r="GYX354" s="3"/>
      <c r="GYY354" s="3"/>
      <c r="GYZ354" s="3"/>
      <c r="GZA354" s="3"/>
      <c r="GZB354" s="3"/>
      <c r="GZC354" s="3"/>
      <c r="GZD354" s="3"/>
      <c r="GZE354" s="3"/>
      <c r="GZF354" s="3"/>
      <c r="GZG354" s="3"/>
      <c r="GZH354" s="3"/>
      <c r="GZI354" s="3"/>
      <c r="GZJ354" s="3"/>
      <c r="GZK354" s="3"/>
      <c r="GZL354" s="3"/>
      <c r="GZM354" s="3"/>
      <c r="GZN354" s="3"/>
      <c r="GZO354" s="3"/>
      <c r="GZP354" s="3"/>
      <c r="GZQ354" s="3"/>
      <c r="GZR354" s="3"/>
      <c r="GZS354" s="3"/>
      <c r="GZT354" s="3"/>
      <c r="GZU354" s="3"/>
      <c r="GZV354" s="3"/>
      <c r="GZW354" s="3"/>
      <c r="GZX354" s="3"/>
      <c r="GZY354" s="3"/>
      <c r="GZZ354" s="3"/>
      <c r="HAA354" s="3"/>
      <c r="HAB354" s="3"/>
      <c r="HAC354" s="3"/>
      <c r="HAD354" s="3"/>
      <c r="HAE354" s="3"/>
      <c r="HAF354" s="3"/>
      <c r="HAG354" s="3"/>
      <c r="HAH354" s="3"/>
      <c r="HAI354" s="3"/>
      <c r="HAJ354" s="3"/>
      <c r="HAK354" s="3"/>
      <c r="HAL354" s="3"/>
      <c r="HAM354" s="3"/>
      <c r="HAN354" s="3"/>
      <c r="HAO354" s="3"/>
      <c r="HAP354" s="3"/>
      <c r="HAQ354" s="3"/>
      <c r="HAR354" s="3"/>
      <c r="HAS354" s="3"/>
      <c r="HAT354" s="3"/>
      <c r="HAU354" s="3"/>
      <c r="HAV354" s="3"/>
      <c r="HAW354" s="3"/>
      <c r="HAX354" s="3"/>
      <c r="HAY354" s="3"/>
      <c r="HAZ354" s="3"/>
      <c r="HBA354" s="3"/>
      <c r="HBB354" s="3"/>
      <c r="HBC354" s="3"/>
      <c r="HBD354" s="3"/>
      <c r="HBE354" s="3"/>
      <c r="HBF354" s="3"/>
      <c r="HBG354" s="3"/>
      <c r="HBH354" s="3"/>
      <c r="HBI354" s="3"/>
      <c r="HBJ354" s="3"/>
      <c r="HBK354" s="3"/>
      <c r="HBL354" s="3"/>
      <c r="HBM354" s="3"/>
      <c r="HBN354" s="3"/>
      <c r="HBO354" s="3"/>
      <c r="HBP354" s="3"/>
      <c r="HBQ354" s="3"/>
      <c r="HBR354" s="3"/>
      <c r="HBS354" s="3"/>
      <c r="HBT354" s="3"/>
      <c r="HBU354" s="3"/>
      <c r="HBV354" s="3"/>
      <c r="HBW354" s="3"/>
      <c r="HBX354" s="3"/>
      <c r="HBY354" s="3"/>
      <c r="HBZ354" s="3"/>
      <c r="HCA354" s="3"/>
      <c r="HCB354" s="3"/>
      <c r="HCC354" s="3"/>
      <c r="HCD354" s="3"/>
      <c r="HCE354" s="3"/>
      <c r="HCF354" s="3"/>
      <c r="HCG354" s="3"/>
      <c r="HCH354" s="3"/>
      <c r="HCI354" s="3"/>
      <c r="HCJ354" s="3"/>
      <c r="HCK354" s="3"/>
      <c r="HCL354" s="3"/>
      <c r="HCM354" s="3"/>
      <c r="HCN354" s="3"/>
      <c r="HCO354" s="3"/>
      <c r="HCP354" s="3"/>
      <c r="HCQ354" s="3"/>
      <c r="HCR354" s="3"/>
      <c r="HCS354" s="3"/>
      <c r="HCT354" s="3"/>
      <c r="HCU354" s="3"/>
      <c r="HCV354" s="3"/>
      <c r="HCW354" s="3"/>
      <c r="HCX354" s="3"/>
      <c r="HCY354" s="3"/>
      <c r="HCZ354" s="3"/>
      <c r="HDA354" s="3"/>
      <c r="HDB354" s="3"/>
      <c r="HDC354" s="3"/>
      <c r="HDD354" s="3"/>
      <c r="HDE354" s="3"/>
      <c r="HDF354" s="3"/>
      <c r="HDG354" s="3"/>
      <c r="HDH354" s="3"/>
      <c r="HDI354" s="3"/>
      <c r="HDJ354" s="3"/>
      <c r="HDK354" s="3"/>
      <c r="HDL354" s="3"/>
      <c r="HDM354" s="3"/>
      <c r="HDN354" s="3"/>
      <c r="HDO354" s="3"/>
      <c r="HDP354" s="3"/>
      <c r="HDQ354" s="3"/>
      <c r="HDR354" s="3"/>
      <c r="HDS354" s="3"/>
      <c r="HDT354" s="3"/>
      <c r="HDU354" s="3"/>
      <c r="HDV354" s="3"/>
      <c r="HDW354" s="3"/>
      <c r="HDX354" s="3"/>
      <c r="HDY354" s="3"/>
      <c r="HDZ354" s="3"/>
      <c r="HEA354" s="3"/>
      <c r="HEB354" s="3"/>
      <c r="HEC354" s="3"/>
      <c r="HED354" s="3"/>
      <c r="HEE354" s="3"/>
      <c r="HEF354" s="3"/>
      <c r="HEG354" s="3"/>
      <c r="HEH354" s="3"/>
      <c r="HEI354" s="3"/>
      <c r="HEJ354" s="3"/>
      <c r="HEK354" s="3"/>
      <c r="HEL354" s="3"/>
      <c r="HEM354" s="3"/>
      <c r="HEN354" s="3"/>
      <c r="HEO354" s="3"/>
      <c r="HEP354" s="3"/>
      <c r="HEQ354" s="3"/>
      <c r="HER354" s="3"/>
      <c r="HES354" s="3"/>
      <c r="HET354" s="3"/>
      <c r="HEU354" s="3"/>
      <c r="HEV354" s="3"/>
      <c r="HEW354" s="3"/>
      <c r="HEX354" s="3"/>
      <c r="HEY354" s="3"/>
      <c r="HEZ354" s="3"/>
      <c r="HFA354" s="3"/>
      <c r="HFB354" s="3"/>
      <c r="HFC354" s="3"/>
      <c r="HFD354" s="3"/>
      <c r="HFE354" s="3"/>
      <c r="HFF354" s="3"/>
      <c r="HFG354" s="3"/>
      <c r="HFH354" s="3"/>
      <c r="HFI354" s="3"/>
      <c r="HFJ354" s="3"/>
      <c r="HFK354" s="3"/>
      <c r="HFL354" s="3"/>
      <c r="HFM354" s="3"/>
      <c r="HFN354" s="3"/>
      <c r="HFO354" s="3"/>
      <c r="HFP354" s="3"/>
      <c r="HFQ354" s="3"/>
      <c r="HFR354" s="3"/>
      <c r="HFS354" s="3"/>
      <c r="HFT354" s="3"/>
      <c r="HFU354" s="3"/>
      <c r="HFV354" s="3"/>
      <c r="HFW354" s="3"/>
      <c r="HFX354" s="3"/>
      <c r="HFY354" s="3"/>
      <c r="HFZ354" s="3"/>
      <c r="HGA354" s="3"/>
      <c r="HGB354" s="3"/>
      <c r="HGC354" s="3"/>
      <c r="HGD354" s="3"/>
      <c r="HGE354" s="3"/>
      <c r="HGF354" s="3"/>
      <c r="HGG354" s="3"/>
      <c r="HGH354" s="3"/>
      <c r="HGI354" s="3"/>
      <c r="HGJ354" s="3"/>
      <c r="HGK354" s="3"/>
      <c r="HGL354" s="3"/>
      <c r="HGM354" s="3"/>
      <c r="HGN354" s="3"/>
      <c r="HGO354" s="3"/>
      <c r="HGP354" s="3"/>
      <c r="HGQ354" s="3"/>
      <c r="HGR354" s="3"/>
      <c r="HGS354" s="3"/>
      <c r="HGT354" s="3"/>
      <c r="HGU354" s="3"/>
      <c r="HGV354" s="3"/>
      <c r="HGW354" s="3"/>
      <c r="HGX354" s="3"/>
      <c r="HGY354" s="3"/>
      <c r="HGZ354" s="3"/>
      <c r="HHA354" s="3"/>
      <c r="HHB354" s="3"/>
      <c r="HHC354" s="3"/>
      <c r="HHD354" s="3"/>
      <c r="HHE354" s="3"/>
      <c r="HHF354" s="3"/>
      <c r="HHG354" s="3"/>
      <c r="HHH354" s="3"/>
      <c r="HHI354" s="3"/>
      <c r="HHJ354" s="3"/>
      <c r="HHK354" s="3"/>
      <c r="HHL354" s="3"/>
      <c r="HHM354" s="3"/>
      <c r="HHN354" s="3"/>
      <c r="HHO354" s="3"/>
      <c r="HHP354" s="3"/>
      <c r="HHQ354" s="3"/>
      <c r="HHR354" s="3"/>
      <c r="HHS354" s="3"/>
      <c r="HHT354" s="3"/>
      <c r="HHU354" s="3"/>
      <c r="HHV354" s="3"/>
      <c r="HHW354" s="3"/>
      <c r="HHX354" s="3"/>
      <c r="HHY354" s="3"/>
      <c r="HHZ354" s="3"/>
      <c r="HIA354" s="3"/>
      <c r="HIB354" s="3"/>
      <c r="HIC354" s="3"/>
      <c r="HID354" s="3"/>
      <c r="HIE354" s="3"/>
      <c r="HIF354" s="3"/>
      <c r="HIG354" s="3"/>
      <c r="HIH354" s="3"/>
      <c r="HII354" s="3"/>
      <c r="HIJ354" s="3"/>
      <c r="HIK354" s="3"/>
      <c r="HIL354" s="3"/>
      <c r="HIM354" s="3"/>
      <c r="HIN354" s="3"/>
      <c r="HIO354" s="3"/>
      <c r="HIP354" s="3"/>
      <c r="HIQ354" s="3"/>
      <c r="HIR354" s="3"/>
      <c r="HIS354" s="3"/>
      <c r="HIT354" s="3"/>
      <c r="HIU354" s="3"/>
      <c r="HIV354" s="3"/>
      <c r="HIW354" s="3"/>
      <c r="HIX354" s="3"/>
      <c r="HIY354" s="3"/>
      <c r="HIZ354" s="3"/>
      <c r="HJA354" s="3"/>
      <c r="HJB354" s="3"/>
      <c r="HJC354" s="3"/>
      <c r="HJD354" s="3"/>
      <c r="HJE354" s="3"/>
      <c r="HJF354" s="3"/>
      <c r="HJG354" s="3"/>
      <c r="HJH354" s="3"/>
      <c r="HJI354" s="3"/>
      <c r="HJJ354" s="3"/>
      <c r="HJK354" s="3"/>
      <c r="HJL354" s="3"/>
      <c r="HJM354" s="3"/>
      <c r="HJN354" s="3"/>
      <c r="HJO354" s="3"/>
      <c r="HJP354" s="3"/>
      <c r="HJQ354" s="3"/>
      <c r="HJR354" s="3"/>
      <c r="HJS354" s="3"/>
      <c r="HJT354" s="3"/>
      <c r="HJU354" s="3"/>
      <c r="HJV354" s="3"/>
      <c r="HJW354" s="3"/>
      <c r="HJX354" s="3"/>
      <c r="HJY354" s="3"/>
      <c r="HJZ354" s="3"/>
      <c r="HKA354" s="3"/>
      <c r="HKB354" s="3"/>
      <c r="HKC354" s="3"/>
      <c r="HKD354" s="3"/>
      <c r="HKE354" s="3"/>
      <c r="HKF354" s="3"/>
      <c r="HKG354" s="3"/>
      <c r="HKH354" s="3"/>
      <c r="HKI354" s="3"/>
      <c r="HKJ354" s="3"/>
      <c r="HKK354" s="3"/>
      <c r="HKL354" s="3"/>
      <c r="HKM354" s="3"/>
      <c r="HKN354" s="3"/>
      <c r="HKO354" s="3"/>
      <c r="HKP354" s="3"/>
      <c r="HKQ354" s="3"/>
      <c r="HKR354" s="3"/>
      <c r="HKS354" s="3"/>
      <c r="HKT354" s="3"/>
      <c r="HKU354" s="3"/>
      <c r="HKV354" s="3"/>
      <c r="HKW354" s="3"/>
      <c r="HKX354" s="3"/>
      <c r="HKY354" s="3"/>
      <c r="HKZ354" s="3"/>
      <c r="HLA354" s="3"/>
      <c r="HLB354" s="3"/>
      <c r="HLC354" s="3"/>
      <c r="HLD354" s="3"/>
      <c r="HLE354" s="3"/>
      <c r="HLF354" s="3"/>
      <c r="HLG354" s="3"/>
      <c r="HLH354" s="3"/>
      <c r="HLI354" s="3"/>
      <c r="HLJ354" s="3"/>
      <c r="HLK354" s="3"/>
      <c r="HLL354" s="3"/>
      <c r="HLM354" s="3"/>
      <c r="HLN354" s="3"/>
      <c r="HLO354" s="3"/>
      <c r="HLP354" s="3"/>
      <c r="HLQ354" s="3"/>
      <c r="HLR354" s="3"/>
      <c r="HLS354" s="3"/>
      <c r="HLT354" s="3"/>
      <c r="HLU354" s="3"/>
      <c r="HLV354" s="3"/>
      <c r="HLW354" s="3"/>
      <c r="HLX354" s="3"/>
      <c r="HLY354" s="3"/>
      <c r="HLZ354" s="3"/>
      <c r="HMA354" s="3"/>
      <c r="HMB354" s="3"/>
      <c r="HMC354" s="3"/>
      <c r="HMD354" s="3"/>
      <c r="HME354" s="3"/>
      <c r="HMF354" s="3"/>
      <c r="HMG354" s="3"/>
      <c r="HMH354" s="3"/>
      <c r="HMI354" s="3"/>
      <c r="HMJ354" s="3"/>
      <c r="HMK354" s="3"/>
      <c r="HML354" s="3"/>
      <c r="HMM354" s="3"/>
      <c r="HMN354" s="3"/>
      <c r="HMO354" s="3"/>
      <c r="HMP354" s="3"/>
      <c r="HMQ354" s="3"/>
      <c r="HMR354" s="3"/>
      <c r="HMS354" s="3"/>
      <c r="HMT354" s="3"/>
      <c r="HMU354" s="3"/>
      <c r="HMV354" s="3"/>
      <c r="HMW354" s="3"/>
      <c r="HMX354" s="3"/>
      <c r="HMY354" s="3"/>
      <c r="HMZ354" s="3"/>
      <c r="HNA354" s="3"/>
      <c r="HNB354" s="3"/>
      <c r="HNC354" s="3"/>
      <c r="HND354" s="3"/>
      <c r="HNE354" s="3"/>
      <c r="HNF354" s="3"/>
      <c r="HNG354" s="3"/>
      <c r="HNH354" s="3"/>
      <c r="HNI354" s="3"/>
      <c r="HNJ354" s="3"/>
      <c r="HNK354" s="3"/>
      <c r="HNL354" s="3"/>
      <c r="HNM354" s="3"/>
      <c r="HNN354" s="3"/>
      <c r="HNO354" s="3"/>
      <c r="HNP354" s="3"/>
      <c r="HNQ354" s="3"/>
      <c r="HNR354" s="3"/>
      <c r="HNS354" s="3"/>
      <c r="HNT354" s="3"/>
      <c r="HNU354" s="3"/>
      <c r="HNV354" s="3"/>
      <c r="HNW354" s="3"/>
      <c r="HNX354" s="3"/>
      <c r="HNY354" s="3"/>
      <c r="HNZ354" s="3"/>
      <c r="HOA354" s="3"/>
      <c r="HOB354" s="3"/>
      <c r="HOC354" s="3"/>
      <c r="HOD354" s="3"/>
      <c r="HOE354" s="3"/>
      <c r="HOF354" s="3"/>
      <c r="HOG354" s="3"/>
      <c r="HOH354" s="3"/>
      <c r="HOI354" s="3"/>
      <c r="HOJ354" s="3"/>
      <c r="HOK354" s="3"/>
      <c r="HOL354" s="3"/>
      <c r="HOM354" s="3"/>
      <c r="HON354" s="3"/>
      <c r="HOO354" s="3"/>
      <c r="HOP354" s="3"/>
      <c r="HOQ354" s="3"/>
      <c r="HOR354" s="3"/>
      <c r="HOS354" s="3"/>
      <c r="HOT354" s="3"/>
      <c r="HOU354" s="3"/>
      <c r="HOV354" s="3"/>
      <c r="HOW354" s="3"/>
      <c r="HOX354" s="3"/>
      <c r="HOY354" s="3"/>
      <c r="HOZ354" s="3"/>
      <c r="HPA354" s="3"/>
      <c r="HPB354" s="3"/>
      <c r="HPC354" s="3"/>
      <c r="HPD354" s="3"/>
      <c r="HPE354" s="3"/>
      <c r="HPF354" s="3"/>
      <c r="HPG354" s="3"/>
      <c r="HPH354" s="3"/>
      <c r="HPI354" s="3"/>
      <c r="HPJ354" s="3"/>
      <c r="HPK354" s="3"/>
      <c r="HPL354" s="3"/>
      <c r="HPM354" s="3"/>
      <c r="HPN354" s="3"/>
      <c r="HPO354" s="3"/>
      <c r="HPP354" s="3"/>
      <c r="HPQ354" s="3"/>
      <c r="HPR354" s="3"/>
      <c r="HPS354" s="3"/>
      <c r="HPT354" s="3"/>
      <c r="HPU354" s="3"/>
      <c r="HPV354" s="3"/>
      <c r="HPW354" s="3"/>
      <c r="HPX354" s="3"/>
      <c r="HPY354" s="3"/>
      <c r="HPZ354" s="3"/>
      <c r="HQA354" s="3"/>
      <c r="HQB354" s="3"/>
      <c r="HQC354" s="3"/>
      <c r="HQD354" s="3"/>
      <c r="HQE354" s="3"/>
      <c r="HQF354" s="3"/>
      <c r="HQG354" s="3"/>
      <c r="HQH354" s="3"/>
      <c r="HQI354" s="3"/>
      <c r="HQJ354" s="3"/>
      <c r="HQK354" s="3"/>
      <c r="HQL354" s="3"/>
      <c r="HQM354" s="3"/>
      <c r="HQN354" s="3"/>
      <c r="HQO354" s="3"/>
      <c r="HQP354" s="3"/>
      <c r="HQQ354" s="3"/>
      <c r="HQR354" s="3"/>
      <c r="HQS354" s="3"/>
      <c r="HQT354" s="3"/>
      <c r="HQU354" s="3"/>
      <c r="HQV354" s="3"/>
      <c r="HQW354" s="3"/>
      <c r="HQX354" s="3"/>
      <c r="HQY354" s="3"/>
      <c r="HQZ354" s="3"/>
      <c r="HRA354" s="3"/>
      <c r="HRB354" s="3"/>
      <c r="HRC354" s="3"/>
      <c r="HRD354" s="3"/>
      <c r="HRE354" s="3"/>
      <c r="HRF354" s="3"/>
      <c r="HRG354" s="3"/>
      <c r="HRH354" s="3"/>
      <c r="HRI354" s="3"/>
      <c r="HRJ354" s="3"/>
      <c r="HRK354" s="3"/>
      <c r="HRL354" s="3"/>
      <c r="HRM354" s="3"/>
      <c r="HRN354" s="3"/>
      <c r="HRO354" s="3"/>
      <c r="HRP354" s="3"/>
      <c r="HRQ354" s="3"/>
      <c r="HRR354" s="3"/>
      <c r="HRS354" s="3"/>
      <c r="HRT354" s="3"/>
      <c r="HRU354" s="3"/>
      <c r="HRV354" s="3"/>
      <c r="HRW354" s="3"/>
      <c r="HRX354" s="3"/>
      <c r="HRY354" s="3"/>
      <c r="HRZ354" s="3"/>
      <c r="HSA354" s="3"/>
      <c r="HSB354" s="3"/>
      <c r="HSC354" s="3"/>
      <c r="HSD354" s="3"/>
      <c r="HSE354" s="3"/>
      <c r="HSF354" s="3"/>
      <c r="HSG354" s="3"/>
      <c r="HSH354" s="3"/>
      <c r="HSI354" s="3"/>
      <c r="HSJ354" s="3"/>
      <c r="HSK354" s="3"/>
      <c r="HSL354" s="3"/>
      <c r="HSM354" s="3"/>
      <c r="HSN354" s="3"/>
      <c r="HSO354" s="3"/>
      <c r="HSP354" s="3"/>
      <c r="HSQ354" s="3"/>
      <c r="HSR354" s="3"/>
      <c r="HSS354" s="3"/>
      <c r="HST354" s="3"/>
      <c r="HSU354" s="3"/>
      <c r="HSV354" s="3"/>
      <c r="HSW354" s="3"/>
      <c r="HSX354" s="3"/>
      <c r="HSY354" s="3"/>
      <c r="HSZ354" s="3"/>
      <c r="HTA354" s="3"/>
      <c r="HTB354" s="3"/>
      <c r="HTC354" s="3"/>
      <c r="HTD354" s="3"/>
      <c r="HTE354" s="3"/>
      <c r="HTF354" s="3"/>
      <c r="HTG354" s="3"/>
      <c r="HTH354" s="3"/>
      <c r="HTI354" s="3"/>
      <c r="HTJ354" s="3"/>
      <c r="HTK354" s="3"/>
      <c r="HTL354" s="3"/>
      <c r="HTM354" s="3"/>
      <c r="HTN354" s="3"/>
      <c r="HTO354" s="3"/>
      <c r="HTP354" s="3"/>
      <c r="HTQ354" s="3"/>
      <c r="HTR354" s="3"/>
      <c r="HTS354" s="3"/>
      <c r="HTT354" s="3"/>
      <c r="HTU354" s="3"/>
      <c r="HTV354" s="3"/>
      <c r="HTW354" s="3"/>
      <c r="HTX354" s="3"/>
      <c r="HTY354" s="3"/>
      <c r="HTZ354" s="3"/>
      <c r="HUA354" s="3"/>
      <c r="HUB354" s="3"/>
      <c r="HUC354" s="3"/>
      <c r="HUD354" s="3"/>
      <c r="HUE354" s="3"/>
      <c r="HUF354" s="3"/>
      <c r="HUG354" s="3"/>
      <c r="HUH354" s="3"/>
      <c r="HUI354" s="3"/>
      <c r="HUJ354" s="3"/>
      <c r="HUK354" s="3"/>
      <c r="HUL354" s="3"/>
      <c r="HUM354" s="3"/>
      <c r="HUN354" s="3"/>
      <c r="HUO354" s="3"/>
      <c r="HUP354" s="3"/>
      <c r="HUQ354" s="3"/>
      <c r="HUR354" s="3"/>
      <c r="HUS354" s="3"/>
      <c r="HUT354" s="3"/>
      <c r="HUU354" s="3"/>
      <c r="HUV354" s="3"/>
      <c r="HUW354" s="3"/>
      <c r="HUX354" s="3"/>
      <c r="HUY354" s="3"/>
      <c r="HUZ354" s="3"/>
      <c r="HVA354" s="3"/>
      <c r="HVB354" s="3"/>
      <c r="HVC354" s="3"/>
      <c r="HVD354" s="3"/>
      <c r="HVE354" s="3"/>
      <c r="HVF354" s="3"/>
      <c r="HVG354" s="3"/>
      <c r="HVH354" s="3"/>
      <c r="HVI354" s="3"/>
      <c r="HVJ354" s="3"/>
      <c r="HVK354" s="3"/>
      <c r="HVL354" s="3"/>
      <c r="HVM354" s="3"/>
      <c r="HVN354" s="3"/>
      <c r="HVO354" s="3"/>
      <c r="HVP354" s="3"/>
      <c r="HVQ354" s="3"/>
      <c r="HVR354" s="3"/>
      <c r="HVS354" s="3"/>
      <c r="HVT354" s="3"/>
      <c r="HVU354" s="3"/>
      <c r="HVV354" s="3"/>
      <c r="HVW354" s="3"/>
      <c r="HVX354" s="3"/>
      <c r="HVY354" s="3"/>
      <c r="HVZ354" s="3"/>
      <c r="HWA354" s="3"/>
      <c r="HWB354" s="3"/>
      <c r="HWC354" s="3"/>
      <c r="HWD354" s="3"/>
      <c r="HWE354" s="3"/>
      <c r="HWF354" s="3"/>
      <c r="HWG354" s="3"/>
      <c r="HWH354" s="3"/>
      <c r="HWI354" s="3"/>
      <c r="HWJ354" s="3"/>
      <c r="HWK354" s="3"/>
      <c r="HWL354" s="3"/>
      <c r="HWM354" s="3"/>
      <c r="HWN354" s="3"/>
      <c r="HWO354" s="3"/>
      <c r="HWP354" s="3"/>
      <c r="HWQ354" s="3"/>
      <c r="HWR354" s="3"/>
      <c r="HWS354" s="3"/>
      <c r="HWT354" s="3"/>
      <c r="HWU354" s="3"/>
      <c r="HWV354" s="3"/>
      <c r="HWW354" s="3"/>
      <c r="HWX354" s="3"/>
      <c r="HWY354" s="3"/>
      <c r="HWZ354" s="3"/>
      <c r="HXA354" s="3"/>
      <c r="HXB354" s="3"/>
      <c r="HXC354" s="3"/>
      <c r="HXD354" s="3"/>
      <c r="HXE354" s="3"/>
      <c r="HXF354" s="3"/>
      <c r="HXG354" s="3"/>
      <c r="HXH354" s="3"/>
      <c r="HXI354" s="3"/>
      <c r="HXJ354" s="3"/>
      <c r="HXK354" s="3"/>
      <c r="HXL354" s="3"/>
      <c r="HXM354" s="3"/>
      <c r="HXN354" s="3"/>
      <c r="HXO354" s="3"/>
      <c r="HXP354" s="3"/>
      <c r="HXQ354" s="3"/>
      <c r="HXR354" s="3"/>
      <c r="HXS354" s="3"/>
      <c r="HXT354" s="3"/>
      <c r="HXU354" s="3"/>
      <c r="HXV354" s="3"/>
      <c r="HXW354" s="3"/>
      <c r="HXX354" s="3"/>
      <c r="HXY354" s="3"/>
      <c r="HXZ354" s="3"/>
      <c r="HYA354" s="3"/>
      <c r="HYB354" s="3"/>
      <c r="HYC354" s="3"/>
      <c r="HYD354" s="3"/>
      <c r="HYE354" s="3"/>
      <c r="HYF354" s="3"/>
      <c r="HYG354" s="3"/>
      <c r="HYH354" s="3"/>
      <c r="HYI354" s="3"/>
      <c r="HYJ354" s="3"/>
      <c r="HYK354" s="3"/>
      <c r="HYL354" s="3"/>
      <c r="HYM354" s="3"/>
      <c r="HYN354" s="3"/>
      <c r="HYO354" s="3"/>
      <c r="HYP354" s="3"/>
      <c r="HYQ354" s="3"/>
      <c r="HYR354" s="3"/>
      <c r="HYS354" s="3"/>
      <c r="HYT354" s="3"/>
      <c r="HYU354" s="3"/>
      <c r="HYV354" s="3"/>
      <c r="HYW354" s="3"/>
      <c r="HYX354" s="3"/>
      <c r="HYY354" s="3"/>
      <c r="HYZ354" s="3"/>
      <c r="HZA354" s="3"/>
      <c r="HZB354" s="3"/>
      <c r="HZC354" s="3"/>
      <c r="HZD354" s="3"/>
      <c r="HZE354" s="3"/>
      <c r="HZF354" s="3"/>
      <c r="HZG354" s="3"/>
      <c r="HZH354" s="3"/>
      <c r="HZI354" s="3"/>
      <c r="HZJ354" s="3"/>
      <c r="HZK354" s="3"/>
      <c r="HZL354" s="3"/>
      <c r="HZM354" s="3"/>
      <c r="HZN354" s="3"/>
      <c r="HZO354" s="3"/>
      <c r="HZP354" s="3"/>
      <c r="HZQ354" s="3"/>
      <c r="HZR354" s="3"/>
      <c r="HZS354" s="3"/>
      <c r="HZT354" s="3"/>
      <c r="HZU354" s="3"/>
      <c r="HZV354" s="3"/>
      <c r="HZW354" s="3"/>
      <c r="HZX354" s="3"/>
      <c r="HZY354" s="3"/>
      <c r="HZZ354" s="3"/>
      <c r="IAA354" s="3"/>
      <c r="IAB354" s="3"/>
      <c r="IAC354" s="3"/>
      <c r="IAD354" s="3"/>
      <c r="IAE354" s="3"/>
      <c r="IAF354" s="3"/>
      <c r="IAG354" s="3"/>
      <c r="IAH354" s="3"/>
      <c r="IAI354" s="3"/>
      <c r="IAJ354" s="3"/>
      <c r="IAK354" s="3"/>
      <c r="IAL354" s="3"/>
      <c r="IAM354" s="3"/>
      <c r="IAN354" s="3"/>
      <c r="IAO354" s="3"/>
      <c r="IAP354" s="3"/>
      <c r="IAQ354" s="3"/>
      <c r="IAR354" s="3"/>
      <c r="IAS354" s="3"/>
      <c r="IAT354" s="3"/>
      <c r="IAU354" s="3"/>
      <c r="IAV354" s="3"/>
      <c r="IAW354" s="3"/>
      <c r="IAX354" s="3"/>
      <c r="IAY354" s="3"/>
      <c r="IAZ354" s="3"/>
      <c r="IBA354" s="3"/>
      <c r="IBB354" s="3"/>
      <c r="IBC354" s="3"/>
      <c r="IBD354" s="3"/>
      <c r="IBE354" s="3"/>
      <c r="IBF354" s="3"/>
      <c r="IBG354" s="3"/>
      <c r="IBH354" s="3"/>
      <c r="IBI354" s="3"/>
      <c r="IBJ354" s="3"/>
      <c r="IBK354" s="3"/>
      <c r="IBL354" s="3"/>
      <c r="IBM354" s="3"/>
      <c r="IBN354" s="3"/>
      <c r="IBO354" s="3"/>
      <c r="IBP354" s="3"/>
      <c r="IBQ354" s="3"/>
      <c r="IBR354" s="3"/>
      <c r="IBS354" s="3"/>
      <c r="IBT354" s="3"/>
      <c r="IBU354" s="3"/>
      <c r="IBV354" s="3"/>
      <c r="IBW354" s="3"/>
      <c r="IBX354" s="3"/>
      <c r="IBY354" s="3"/>
      <c r="IBZ354" s="3"/>
      <c r="ICA354" s="3"/>
      <c r="ICB354" s="3"/>
      <c r="ICC354" s="3"/>
      <c r="ICD354" s="3"/>
      <c r="ICE354" s="3"/>
      <c r="ICF354" s="3"/>
      <c r="ICG354" s="3"/>
      <c r="ICH354" s="3"/>
      <c r="ICI354" s="3"/>
      <c r="ICJ354" s="3"/>
      <c r="ICK354" s="3"/>
      <c r="ICL354" s="3"/>
      <c r="ICM354" s="3"/>
      <c r="ICN354" s="3"/>
      <c r="ICO354" s="3"/>
      <c r="ICP354" s="3"/>
      <c r="ICQ354" s="3"/>
      <c r="ICR354" s="3"/>
      <c r="ICS354" s="3"/>
      <c r="ICT354" s="3"/>
      <c r="ICU354" s="3"/>
      <c r="ICV354" s="3"/>
      <c r="ICW354" s="3"/>
      <c r="ICX354" s="3"/>
      <c r="ICY354" s="3"/>
      <c r="ICZ354" s="3"/>
      <c r="IDA354" s="3"/>
      <c r="IDB354" s="3"/>
      <c r="IDC354" s="3"/>
      <c r="IDD354" s="3"/>
      <c r="IDE354" s="3"/>
      <c r="IDF354" s="3"/>
      <c r="IDG354" s="3"/>
      <c r="IDH354" s="3"/>
      <c r="IDI354" s="3"/>
      <c r="IDJ354" s="3"/>
      <c r="IDK354" s="3"/>
      <c r="IDL354" s="3"/>
      <c r="IDM354" s="3"/>
      <c r="IDN354" s="3"/>
      <c r="IDO354" s="3"/>
      <c r="IDP354" s="3"/>
      <c r="IDQ354" s="3"/>
      <c r="IDR354" s="3"/>
      <c r="IDS354" s="3"/>
      <c r="IDT354" s="3"/>
      <c r="IDU354" s="3"/>
      <c r="IDV354" s="3"/>
      <c r="IDW354" s="3"/>
      <c r="IDX354" s="3"/>
      <c r="IDY354" s="3"/>
      <c r="IDZ354" s="3"/>
      <c r="IEA354" s="3"/>
      <c r="IEB354" s="3"/>
      <c r="IEC354" s="3"/>
      <c r="IED354" s="3"/>
      <c r="IEE354" s="3"/>
      <c r="IEF354" s="3"/>
      <c r="IEG354" s="3"/>
      <c r="IEH354" s="3"/>
      <c r="IEI354" s="3"/>
      <c r="IEJ354" s="3"/>
      <c r="IEK354" s="3"/>
      <c r="IEL354" s="3"/>
      <c r="IEM354" s="3"/>
      <c r="IEN354" s="3"/>
      <c r="IEO354" s="3"/>
      <c r="IEP354" s="3"/>
      <c r="IEQ354" s="3"/>
      <c r="IER354" s="3"/>
      <c r="IES354" s="3"/>
      <c r="IET354" s="3"/>
      <c r="IEU354" s="3"/>
      <c r="IEV354" s="3"/>
      <c r="IEW354" s="3"/>
      <c r="IEX354" s="3"/>
      <c r="IEY354" s="3"/>
      <c r="IEZ354" s="3"/>
      <c r="IFA354" s="3"/>
      <c r="IFB354" s="3"/>
      <c r="IFC354" s="3"/>
      <c r="IFD354" s="3"/>
      <c r="IFE354" s="3"/>
      <c r="IFF354" s="3"/>
      <c r="IFG354" s="3"/>
      <c r="IFH354" s="3"/>
      <c r="IFI354" s="3"/>
      <c r="IFJ354" s="3"/>
      <c r="IFK354" s="3"/>
      <c r="IFL354" s="3"/>
      <c r="IFM354" s="3"/>
      <c r="IFN354" s="3"/>
      <c r="IFO354" s="3"/>
      <c r="IFP354" s="3"/>
      <c r="IFQ354" s="3"/>
      <c r="IFR354" s="3"/>
      <c r="IFS354" s="3"/>
      <c r="IFT354" s="3"/>
      <c r="IFU354" s="3"/>
      <c r="IFV354" s="3"/>
      <c r="IFW354" s="3"/>
      <c r="IFX354" s="3"/>
      <c r="IFY354" s="3"/>
      <c r="IFZ354" s="3"/>
      <c r="IGA354" s="3"/>
      <c r="IGB354" s="3"/>
      <c r="IGC354" s="3"/>
      <c r="IGD354" s="3"/>
      <c r="IGE354" s="3"/>
      <c r="IGF354" s="3"/>
      <c r="IGG354" s="3"/>
      <c r="IGH354" s="3"/>
      <c r="IGI354" s="3"/>
      <c r="IGJ354" s="3"/>
      <c r="IGK354" s="3"/>
      <c r="IGL354" s="3"/>
      <c r="IGM354" s="3"/>
      <c r="IGN354" s="3"/>
      <c r="IGO354" s="3"/>
      <c r="IGP354" s="3"/>
      <c r="IGQ354" s="3"/>
      <c r="IGR354" s="3"/>
      <c r="IGS354" s="3"/>
      <c r="IGT354" s="3"/>
      <c r="IGU354" s="3"/>
      <c r="IGV354" s="3"/>
      <c r="IGW354" s="3"/>
      <c r="IGX354" s="3"/>
      <c r="IGY354" s="3"/>
      <c r="IGZ354" s="3"/>
      <c r="IHA354" s="3"/>
      <c r="IHB354" s="3"/>
      <c r="IHC354" s="3"/>
      <c r="IHD354" s="3"/>
      <c r="IHE354" s="3"/>
      <c r="IHF354" s="3"/>
      <c r="IHG354" s="3"/>
      <c r="IHH354" s="3"/>
      <c r="IHI354" s="3"/>
      <c r="IHJ354" s="3"/>
      <c r="IHK354" s="3"/>
      <c r="IHL354" s="3"/>
      <c r="IHM354" s="3"/>
      <c r="IHN354" s="3"/>
      <c r="IHO354" s="3"/>
      <c r="IHP354" s="3"/>
      <c r="IHQ354" s="3"/>
      <c r="IHR354" s="3"/>
      <c r="IHS354" s="3"/>
      <c r="IHT354" s="3"/>
      <c r="IHU354" s="3"/>
      <c r="IHV354" s="3"/>
      <c r="IHW354" s="3"/>
      <c r="IHX354" s="3"/>
      <c r="IHY354" s="3"/>
      <c r="IHZ354" s="3"/>
      <c r="IIA354" s="3"/>
      <c r="IIB354" s="3"/>
      <c r="IIC354" s="3"/>
      <c r="IID354" s="3"/>
      <c r="IIE354" s="3"/>
      <c r="IIF354" s="3"/>
      <c r="IIG354" s="3"/>
      <c r="IIH354" s="3"/>
      <c r="III354" s="3"/>
      <c r="IIJ354" s="3"/>
      <c r="IIK354" s="3"/>
      <c r="IIL354" s="3"/>
      <c r="IIM354" s="3"/>
      <c r="IIN354" s="3"/>
      <c r="IIO354" s="3"/>
      <c r="IIP354" s="3"/>
      <c r="IIQ354" s="3"/>
      <c r="IIR354" s="3"/>
      <c r="IIS354" s="3"/>
      <c r="IIT354" s="3"/>
      <c r="IIU354" s="3"/>
      <c r="IIV354" s="3"/>
      <c r="IIW354" s="3"/>
      <c r="IIX354" s="3"/>
      <c r="IIY354" s="3"/>
      <c r="IIZ354" s="3"/>
      <c r="IJA354" s="3"/>
      <c r="IJB354" s="3"/>
      <c r="IJC354" s="3"/>
      <c r="IJD354" s="3"/>
      <c r="IJE354" s="3"/>
      <c r="IJF354" s="3"/>
      <c r="IJG354" s="3"/>
      <c r="IJH354" s="3"/>
      <c r="IJI354" s="3"/>
      <c r="IJJ354" s="3"/>
      <c r="IJK354" s="3"/>
      <c r="IJL354" s="3"/>
      <c r="IJM354" s="3"/>
      <c r="IJN354" s="3"/>
      <c r="IJO354" s="3"/>
      <c r="IJP354" s="3"/>
      <c r="IJQ354" s="3"/>
      <c r="IJR354" s="3"/>
      <c r="IJS354" s="3"/>
      <c r="IJT354" s="3"/>
      <c r="IJU354" s="3"/>
      <c r="IJV354" s="3"/>
      <c r="IJW354" s="3"/>
      <c r="IJX354" s="3"/>
      <c r="IJY354" s="3"/>
      <c r="IJZ354" s="3"/>
      <c r="IKA354" s="3"/>
      <c r="IKB354" s="3"/>
      <c r="IKC354" s="3"/>
      <c r="IKD354" s="3"/>
      <c r="IKE354" s="3"/>
      <c r="IKF354" s="3"/>
      <c r="IKG354" s="3"/>
      <c r="IKH354" s="3"/>
      <c r="IKI354" s="3"/>
      <c r="IKJ354" s="3"/>
      <c r="IKK354" s="3"/>
      <c r="IKL354" s="3"/>
      <c r="IKM354" s="3"/>
      <c r="IKN354" s="3"/>
      <c r="IKO354" s="3"/>
      <c r="IKP354" s="3"/>
      <c r="IKQ354" s="3"/>
      <c r="IKR354" s="3"/>
      <c r="IKS354" s="3"/>
      <c r="IKT354" s="3"/>
      <c r="IKU354" s="3"/>
      <c r="IKV354" s="3"/>
      <c r="IKW354" s="3"/>
      <c r="IKX354" s="3"/>
      <c r="IKY354" s="3"/>
      <c r="IKZ354" s="3"/>
      <c r="ILA354" s="3"/>
      <c r="ILB354" s="3"/>
      <c r="ILC354" s="3"/>
      <c r="ILD354" s="3"/>
      <c r="ILE354" s="3"/>
      <c r="ILF354" s="3"/>
      <c r="ILG354" s="3"/>
      <c r="ILH354" s="3"/>
      <c r="ILI354" s="3"/>
      <c r="ILJ354" s="3"/>
      <c r="ILK354" s="3"/>
      <c r="ILL354" s="3"/>
      <c r="ILM354" s="3"/>
      <c r="ILN354" s="3"/>
      <c r="ILO354" s="3"/>
      <c r="ILP354" s="3"/>
      <c r="ILQ354" s="3"/>
      <c r="ILR354" s="3"/>
      <c r="ILS354" s="3"/>
      <c r="ILT354" s="3"/>
      <c r="ILU354" s="3"/>
      <c r="ILV354" s="3"/>
      <c r="ILW354" s="3"/>
      <c r="ILX354" s="3"/>
      <c r="ILY354" s="3"/>
      <c r="ILZ354" s="3"/>
      <c r="IMA354" s="3"/>
      <c r="IMB354" s="3"/>
      <c r="IMC354" s="3"/>
      <c r="IMD354" s="3"/>
      <c r="IME354" s="3"/>
      <c r="IMF354" s="3"/>
      <c r="IMG354" s="3"/>
      <c r="IMH354" s="3"/>
      <c r="IMI354" s="3"/>
      <c r="IMJ354" s="3"/>
      <c r="IMK354" s="3"/>
      <c r="IML354" s="3"/>
      <c r="IMM354" s="3"/>
      <c r="IMN354" s="3"/>
      <c r="IMO354" s="3"/>
      <c r="IMP354" s="3"/>
      <c r="IMQ354" s="3"/>
      <c r="IMR354" s="3"/>
      <c r="IMS354" s="3"/>
      <c r="IMT354" s="3"/>
      <c r="IMU354" s="3"/>
      <c r="IMV354" s="3"/>
      <c r="IMW354" s="3"/>
      <c r="IMX354" s="3"/>
      <c r="IMY354" s="3"/>
      <c r="IMZ354" s="3"/>
      <c r="INA354" s="3"/>
      <c r="INB354" s="3"/>
      <c r="INC354" s="3"/>
      <c r="IND354" s="3"/>
      <c r="INE354" s="3"/>
      <c r="INF354" s="3"/>
      <c r="ING354" s="3"/>
      <c r="INH354" s="3"/>
      <c r="INI354" s="3"/>
      <c r="INJ354" s="3"/>
      <c r="INK354" s="3"/>
      <c r="INL354" s="3"/>
      <c r="INM354" s="3"/>
      <c r="INN354" s="3"/>
      <c r="INO354" s="3"/>
      <c r="INP354" s="3"/>
      <c r="INQ354" s="3"/>
      <c r="INR354" s="3"/>
      <c r="INS354" s="3"/>
      <c r="INT354" s="3"/>
      <c r="INU354" s="3"/>
      <c r="INV354" s="3"/>
      <c r="INW354" s="3"/>
      <c r="INX354" s="3"/>
      <c r="INY354" s="3"/>
      <c r="INZ354" s="3"/>
      <c r="IOA354" s="3"/>
      <c r="IOB354" s="3"/>
      <c r="IOC354" s="3"/>
      <c r="IOD354" s="3"/>
      <c r="IOE354" s="3"/>
      <c r="IOF354" s="3"/>
      <c r="IOG354" s="3"/>
      <c r="IOH354" s="3"/>
      <c r="IOI354" s="3"/>
      <c r="IOJ354" s="3"/>
      <c r="IOK354" s="3"/>
      <c r="IOL354" s="3"/>
      <c r="IOM354" s="3"/>
      <c r="ION354" s="3"/>
      <c r="IOO354" s="3"/>
      <c r="IOP354" s="3"/>
      <c r="IOQ354" s="3"/>
      <c r="IOR354" s="3"/>
      <c r="IOS354" s="3"/>
      <c r="IOT354" s="3"/>
      <c r="IOU354" s="3"/>
      <c r="IOV354" s="3"/>
      <c r="IOW354" s="3"/>
      <c r="IOX354" s="3"/>
      <c r="IOY354" s="3"/>
      <c r="IOZ354" s="3"/>
      <c r="IPA354" s="3"/>
      <c r="IPB354" s="3"/>
      <c r="IPC354" s="3"/>
      <c r="IPD354" s="3"/>
      <c r="IPE354" s="3"/>
      <c r="IPF354" s="3"/>
      <c r="IPG354" s="3"/>
      <c r="IPH354" s="3"/>
      <c r="IPI354" s="3"/>
      <c r="IPJ354" s="3"/>
      <c r="IPK354" s="3"/>
      <c r="IPL354" s="3"/>
      <c r="IPM354" s="3"/>
      <c r="IPN354" s="3"/>
      <c r="IPO354" s="3"/>
      <c r="IPP354" s="3"/>
      <c r="IPQ354" s="3"/>
      <c r="IPR354" s="3"/>
      <c r="IPS354" s="3"/>
      <c r="IPT354" s="3"/>
      <c r="IPU354" s="3"/>
      <c r="IPV354" s="3"/>
      <c r="IPW354" s="3"/>
      <c r="IPX354" s="3"/>
      <c r="IPY354" s="3"/>
      <c r="IPZ354" s="3"/>
      <c r="IQA354" s="3"/>
      <c r="IQB354" s="3"/>
      <c r="IQC354" s="3"/>
      <c r="IQD354" s="3"/>
      <c r="IQE354" s="3"/>
      <c r="IQF354" s="3"/>
      <c r="IQG354" s="3"/>
      <c r="IQH354" s="3"/>
      <c r="IQI354" s="3"/>
      <c r="IQJ354" s="3"/>
      <c r="IQK354" s="3"/>
      <c r="IQL354" s="3"/>
      <c r="IQM354" s="3"/>
      <c r="IQN354" s="3"/>
      <c r="IQO354" s="3"/>
      <c r="IQP354" s="3"/>
      <c r="IQQ354" s="3"/>
      <c r="IQR354" s="3"/>
      <c r="IQS354" s="3"/>
      <c r="IQT354" s="3"/>
      <c r="IQU354" s="3"/>
      <c r="IQV354" s="3"/>
      <c r="IQW354" s="3"/>
      <c r="IQX354" s="3"/>
      <c r="IQY354" s="3"/>
      <c r="IQZ354" s="3"/>
      <c r="IRA354" s="3"/>
      <c r="IRB354" s="3"/>
      <c r="IRC354" s="3"/>
      <c r="IRD354" s="3"/>
      <c r="IRE354" s="3"/>
      <c r="IRF354" s="3"/>
      <c r="IRG354" s="3"/>
      <c r="IRH354" s="3"/>
      <c r="IRI354" s="3"/>
      <c r="IRJ354" s="3"/>
      <c r="IRK354" s="3"/>
      <c r="IRL354" s="3"/>
      <c r="IRM354" s="3"/>
      <c r="IRN354" s="3"/>
      <c r="IRO354" s="3"/>
      <c r="IRP354" s="3"/>
      <c r="IRQ354" s="3"/>
      <c r="IRR354" s="3"/>
      <c r="IRS354" s="3"/>
      <c r="IRT354" s="3"/>
      <c r="IRU354" s="3"/>
      <c r="IRV354" s="3"/>
      <c r="IRW354" s="3"/>
      <c r="IRX354" s="3"/>
      <c r="IRY354" s="3"/>
      <c r="IRZ354" s="3"/>
      <c r="ISA354" s="3"/>
      <c r="ISB354" s="3"/>
      <c r="ISC354" s="3"/>
      <c r="ISD354" s="3"/>
      <c r="ISE354" s="3"/>
      <c r="ISF354" s="3"/>
      <c r="ISG354" s="3"/>
      <c r="ISH354" s="3"/>
      <c r="ISI354" s="3"/>
      <c r="ISJ354" s="3"/>
      <c r="ISK354" s="3"/>
      <c r="ISL354" s="3"/>
      <c r="ISM354" s="3"/>
      <c r="ISN354" s="3"/>
      <c r="ISO354" s="3"/>
      <c r="ISP354" s="3"/>
      <c r="ISQ354" s="3"/>
      <c r="ISR354" s="3"/>
      <c r="ISS354" s="3"/>
      <c r="IST354" s="3"/>
      <c r="ISU354" s="3"/>
      <c r="ISV354" s="3"/>
      <c r="ISW354" s="3"/>
      <c r="ISX354" s="3"/>
      <c r="ISY354" s="3"/>
      <c r="ISZ354" s="3"/>
      <c r="ITA354" s="3"/>
      <c r="ITB354" s="3"/>
      <c r="ITC354" s="3"/>
      <c r="ITD354" s="3"/>
      <c r="ITE354" s="3"/>
      <c r="ITF354" s="3"/>
      <c r="ITG354" s="3"/>
      <c r="ITH354" s="3"/>
      <c r="ITI354" s="3"/>
      <c r="ITJ354" s="3"/>
      <c r="ITK354" s="3"/>
      <c r="ITL354" s="3"/>
      <c r="ITM354" s="3"/>
      <c r="ITN354" s="3"/>
      <c r="ITO354" s="3"/>
      <c r="ITP354" s="3"/>
      <c r="ITQ354" s="3"/>
      <c r="ITR354" s="3"/>
      <c r="ITS354" s="3"/>
      <c r="ITT354" s="3"/>
      <c r="ITU354" s="3"/>
      <c r="ITV354" s="3"/>
      <c r="ITW354" s="3"/>
      <c r="ITX354" s="3"/>
      <c r="ITY354" s="3"/>
      <c r="ITZ354" s="3"/>
      <c r="IUA354" s="3"/>
      <c r="IUB354" s="3"/>
      <c r="IUC354" s="3"/>
      <c r="IUD354" s="3"/>
      <c r="IUE354" s="3"/>
      <c r="IUF354" s="3"/>
      <c r="IUG354" s="3"/>
      <c r="IUH354" s="3"/>
      <c r="IUI354" s="3"/>
      <c r="IUJ354" s="3"/>
      <c r="IUK354" s="3"/>
      <c r="IUL354" s="3"/>
      <c r="IUM354" s="3"/>
      <c r="IUN354" s="3"/>
      <c r="IUO354" s="3"/>
      <c r="IUP354" s="3"/>
      <c r="IUQ354" s="3"/>
      <c r="IUR354" s="3"/>
      <c r="IUS354" s="3"/>
      <c r="IUT354" s="3"/>
      <c r="IUU354" s="3"/>
      <c r="IUV354" s="3"/>
      <c r="IUW354" s="3"/>
      <c r="IUX354" s="3"/>
      <c r="IUY354" s="3"/>
      <c r="IUZ354" s="3"/>
      <c r="IVA354" s="3"/>
      <c r="IVB354" s="3"/>
      <c r="IVC354" s="3"/>
      <c r="IVD354" s="3"/>
      <c r="IVE354" s="3"/>
      <c r="IVF354" s="3"/>
      <c r="IVG354" s="3"/>
      <c r="IVH354" s="3"/>
      <c r="IVI354" s="3"/>
      <c r="IVJ354" s="3"/>
      <c r="IVK354" s="3"/>
      <c r="IVL354" s="3"/>
      <c r="IVM354" s="3"/>
      <c r="IVN354" s="3"/>
      <c r="IVO354" s="3"/>
      <c r="IVP354" s="3"/>
      <c r="IVQ354" s="3"/>
      <c r="IVR354" s="3"/>
      <c r="IVS354" s="3"/>
      <c r="IVT354" s="3"/>
      <c r="IVU354" s="3"/>
      <c r="IVV354" s="3"/>
      <c r="IVW354" s="3"/>
      <c r="IVX354" s="3"/>
      <c r="IVY354" s="3"/>
      <c r="IVZ354" s="3"/>
      <c r="IWA354" s="3"/>
      <c r="IWB354" s="3"/>
      <c r="IWC354" s="3"/>
      <c r="IWD354" s="3"/>
      <c r="IWE354" s="3"/>
      <c r="IWF354" s="3"/>
      <c r="IWG354" s="3"/>
      <c r="IWH354" s="3"/>
      <c r="IWI354" s="3"/>
      <c r="IWJ354" s="3"/>
      <c r="IWK354" s="3"/>
      <c r="IWL354" s="3"/>
      <c r="IWM354" s="3"/>
      <c r="IWN354" s="3"/>
      <c r="IWO354" s="3"/>
      <c r="IWP354" s="3"/>
      <c r="IWQ354" s="3"/>
      <c r="IWR354" s="3"/>
      <c r="IWS354" s="3"/>
      <c r="IWT354" s="3"/>
      <c r="IWU354" s="3"/>
      <c r="IWV354" s="3"/>
      <c r="IWW354" s="3"/>
      <c r="IWX354" s="3"/>
      <c r="IWY354" s="3"/>
      <c r="IWZ354" s="3"/>
      <c r="IXA354" s="3"/>
      <c r="IXB354" s="3"/>
      <c r="IXC354" s="3"/>
      <c r="IXD354" s="3"/>
      <c r="IXE354" s="3"/>
      <c r="IXF354" s="3"/>
      <c r="IXG354" s="3"/>
      <c r="IXH354" s="3"/>
      <c r="IXI354" s="3"/>
      <c r="IXJ354" s="3"/>
      <c r="IXK354" s="3"/>
      <c r="IXL354" s="3"/>
      <c r="IXM354" s="3"/>
      <c r="IXN354" s="3"/>
      <c r="IXO354" s="3"/>
      <c r="IXP354" s="3"/>
      <c r="IXQ354" s="3"/>
      <c r="IXR354" s="3"/>
      <c r="IXS354" s="3"/>
      <c r="IXT354" s="3"/>
      <c r="IXU354" s="3"/>
      <c r="IXV354" s="3"/>
      <c r="IXW354" s="3"/>
      <c r="IXX354" s="3"/>
      <c r="IXY354" s="3"/>
      <c r="IXZ354" s="3"/>
      <c r="IYA354" s="3"/>
      <c r="IYB354" s="3"/>
      <c r="IYC354" s="3"/>
      <c r="IYD354" s="3"/>
      <c r="IYE354" s="3"/>
      <c r="IYF354" s="3"/>
      <c r="IYG354" s="3"/>
      <c r="IYH354" s="3"/>
      <c r="IYI354" s="3"/>
      <c r="IYJ354" s="3"/>
      <c r="IYK354" s="3"/>
      <c r="IYL354" s="3"/>
      <c r="IYM354" s="3"/>
      <c r="IYN354" s="3"/>
      <c r="IYO354" s="3"/>
      <c r="IYP354" s="3"/>
      <c r="IYQ354" s="3"/>
      <c r="IYR354" s="3"/>
      <c r="IYS354" s="3"/>
      <c r="IYT354" s="3"/>
      <c r="IYU354" s="3"/>
      <c r="IYV354" s="3"/>
      <c r="IYW354" s="3"/>
      <c r="IYX354" s="3"/>
      <c r="IYY354" s="3"/>
      <c r="IYZ354" s="3"/>
      <c r="IZA354" s="3"/>
      <c r="IZB354" s="3"/>
      <c r="IZC354" s="3"/>
      <c r="IZD354" s="3"/>
      <c r="IZE354" s="3"/>
      <c r="IZF354" s="3"/>
      <c r="IZG354" s="3"/>
      <c r="IZH354" s="3"/>
      <c r="IZI354" s="3"/>
      <c r="IZJ354" s="3"/>
      <c r="IZK354" s="3"/>
      <c r="IZL354" s="3"/>
      <c r="IZM354" s="3"/>
      <c r="IZN354" s="3"/>
      <c r="IZO354" s="3"/>
      <c r="IZP354" s="3"/>
      <c r="IZQ354" s="3"/>
      <c r="IZR354" s="3"/>
      <c r="IZS354" s="3"/>
      <c r="IZT354" s="3"/>
      <c r="IZU354" s="3"/>
      <c r="IZV354" s="3"/>
      <c r="IZW354" s="3"/>
      <c r="IZX354" s="3"/>
      <c r="IZY354" s="3"/>
      <c r="IZZ354" s="3"/>
      <c r="JAA354" s="3"/>
      <c r="JAB354" s="3"/>
      <c r="JAC354" s="3"/>
      <c r="JAD354" s="3"/>
      <c r="JAE354" s="3"/>
      <c r="JAF354" s="3"/>
      <c r="JAG354" s="3"/>
      <c r="JAH354" s="3"/>
      <c r="JAI354" s="3"/>
      <c r="JAJ354" s="3"/>
      <c r="JAK354" s="3"/>
      <c r="JAL354" s="3"/>
      <c r="JAM354" s="3"/>
      <c r="JAN354" s="3"/>
      <c r="JAO354" s="3"/>
      <c r="JAP354" s="3"/>
      <c r="JAQ354" s="3"/>
      <c r="JAR354" s="3"/>
      <c r="JAS354" s="3"/>
      <c r="JAT354" s="3"/>
      <c r="JAU354" s="3"/>
      <c r="JAV354" s="3"/>
      <c r="JAW354" s="3"/>
      <c r="JAX354" s="3"/>
      <c r="JAY354" s="3"/>
      <c r="JAZ354" s="3"/>
      <c r="JBA354" s="3"/>
      <c r="JBB354" s="3"/>
      <c r="JBC354" s="3"/>
      <c r="JBD354" s="3"/>
      <c r="JBE354" s="3"/>
      <c r="JBF354" s="3"/>
      <c r="JBG354" s="3"/>
      <c r="JBH354" s="3"/>
      <c r="JBI354" s="3"/>
      <c r="JBJ354" s="3"/>
      <c r="JBK354" s="3"/>
      <c r="JBL354" s="3"/>
      <c r="JBM354" s="3"/>
      <c r="JBN354" s="3"/>
      <c r="JBO354" s="3"/>
      <c r="JBP354" s="3"/>
      <c r="JBQ354" s="3"/>
      <c r="JBR354" s="3"/>
      <c r="JBS354" s="3"/>
      <c r="JBT354" s="3"/>
      <c r="JBU354" s="3"/>
      <c r="JBV354" s="3"/>
      <c r="JBW354" s="3"/>
      <c r="JBX354" s="3"/>
      <c r="JBY354" s="3"/>
      <c r="JBZ354" s="3"/>
      <c r="JCA354" s="3"/>
      <c r="JCB354" s="3"/>
      <c r="JCC354" s="3"/>
      <c r="JCD354" s="3"/>
      <c r="JCE354" s="3"/>
      <c r="JCF354" s="3"/>
      <c r="JCG354" s="3"/>
      <c r="JCH354" s="3"/>
      <c r="JCI354" s="3"/>
      <c r="JCJ354" s="3"/>
      <c r="JCK354" s="3"/>
      <c r="JCL354" s="3"/>
      <c r="JCM354" s="3"/>
      <c r="JCN354" s="3"/>
      <c r="JCO354" s="3"/>
      <c r="JCP354" s="3"/>
      <c r="JCQ354" s="3"/>
      <c r="JCR354" s="3"/>
      <c r="JCS354" s="3"/>
      <c r="JCT354" s="3"/>
      <c r="JCU354" s="3"/>
      <c r="JCV354" s="3"/>
      <c r="JCW354" s="3"/>
      <c r="JCX354" s="3"/>
      <c r="JCY354" s="3"/>
      <c r="JCZ354" s="3"/>
      <c r="JDA354" s="3"/>
      <c r="JDB354" s="3"/>
      <c r="JDC354" s="3"/>
      <c r="JDD354" s="3"/>
      <c r="JDE354" s="3"/>
      <c r="JDF354" s="3"/>
      <c r="JDG354" s="3"/>
      <c r="JDH354" s="3"/>
      <c r="JDI354" s="3"/>
      <c r="JDJ354" s="3"/>
      <c r="JDK354" s="3"/>
      <c r="JDL354" s="3"/>
      <c r="JDM354" s="3"/>
      <c r="JDN354" s="3"/>
      <c r="JDO354" s="3"/>
      <c r="JDP354" s="3"/>
      <c r="JDQ354" s="3"/>
      <c r="JDR354" s="3"/>
      <c r="JDS354" s="3"/>
      <c r="JDT354" s="3"/>
      <c r="JDU354" s="3"/>
      <c r="JDV354" s="3"/>
      <c r="JDW354" s="3"/>
      <c r="JDX354" s="3"/>
      <c r="JDY354" s="3"/>
      <c r="JDZ354" s="3"/>
      <c r="JEA354" s="3"/>
      <c r="JEB354" s="3"/>
      <c r="JEC354" s="3"/>
      <c r="JED354" s="3"/>
      <c r="JEE354" s="3"/>
      <c r="JEF354" s="3"/>
      <c r="JEG354" s="3"/>
      <c r="JEH354" s="3"/>
      <c r="JEI354" s="3"/>
      <c r="JEJ354" s="3"/>
      <c r="JEK354" s="3"/>
      <c r="JEL354" s="3"/>
      <c r="JEM354" s="3"/>
      <c r="JEN354" s="3"/>
      <c r="JEO354" s="3"/>
      <c r="JEP354" s="3"/>
      <c r="JEQ354" s="3"/>
      <c r="JER354" s="3"/>
      <c r="JES354" s="3"/>
      <c r="JET354" s="3"/>
      <c r="JEU354" s="3"/>
      <c r="JEV354" s="3"/>
      <c r="JEW354" s="3"/>
      <c r="JEX354" s="3"/>
      <c r="JEY354" s="3"/>
      <c r="JEZ354" s="3"/>
      <c r="JFA354" s="3"/>
      <c r="JFB354" s="3"/>
      <c r="JFC354" s="3"/>
      <c r="JFD354" s="3"/>
      <c r="JFE354" s="3"/>
      <c r="JFF354" s="3"/>
      <c r="JFG354" s="3"/>
      <c r="JFH354" s="3"/>
      <c r="JFI354" s="3"/>
      <c r="JFJ354" s="3"/>
      <c r="JFK354" s="3"/>
      <c r="JFL354" s="3"/>
      <c r="JFM354" s="3"/>
      <c r="JFN354" s="3"/>
      <c r="JFO354" s="3"/>
      <c r="JFP354" s="3"/>
      <c r="JFQ354" s="3"/>
      <c r="JFR354" s="3"/>
      <c r="JFS354" s="3"/>
      <c r="JFT354" s="3"/>
      <c r="JFU354" s="3"/>
      <c r="JFV354" s="3"/>
      <c r="JFW354" s="3"/>
      <c r="JFX354" s="3"/>
      <c r="JFY354" s="3"/>
      <c r="JFZ354" s="3"/>
      <c r="JGA354" s="3"/>
      <c r="JGB354" s="3"/>
      <c r="JGC354" s="3"/>
      <c r="JGD354" s="3"/>
      <c r="JGE354" s="3"/>
      <c r="JGF354" s="3"/>
      <c r="JGG354" s="3"/>
      <c r="JGH354" s="3"/>
      <c r="JGI354" s="3"/>
      <c r="JGJ354" s="3"/>
      <c r="JGK354" s="3"/>
      <c r="JGL354" s="3"/>
      <c r="JGM354" s="3"/>
      <c r="JGN354" s="3"/>
      <c r="JGO354" s="3"/>
      <c r="JGP354" s="3"/>
      <c r="JGQ354" s="3"/>
      <c r="JGR354" s="3"/>
      <c r="JGS354" s="3"/>
      <c r="JGT354" s="3"/>
      <c r="JGU354" s="3"/>
      <c r="JGV354" s="3"/>
      <c r="JGW354" s="3"/>
      <c r="JGX354" s="3"/>
      <c r="JGY354" s="3"/>
      <c r="JGZ354" s="3"/>
      <c r="JHA354" s="3"/>
      <c r="JHB354" s="3"/>
      <c r="JHC354" s="3"/>
      <c r="JHD354" s="3"/>
      <c r="JHE354" s="3"/>
      <c r="JHF354" s="3"/>
      <c r="JHG354" s="3"/>
      <c r="JHH354" s="3"/>
      <c r="JHI354" s="3"/>
      <c r="JHJ354" s="3"/>
      <c r="JHK354" s="3"/>
      <c r="JHL354" s="3"/>
      <c r="JHM354" s="3"/>
      <c r="JHN354" s="3"/>
      <c r="JHO354" s="3"/>
      <c r="JHP354" s="3"/>
      <c r="JHQ354" s="3"/>
      <c r="JHR354" s="3"/>
      <c r="JHS354" s="3"/>
      <c r="JHT354" s="3"/>
      <c r="JHU354" s="3"/>
      <c r="JHV354" s="3"/>
      <c r="JHW354" s="3"/>
      <c r="JHX354" s="3"/>
      <c r="JHY354" s="3"/>
      <c r="JHZ354" s="3"/>
      <c r="JIA354" s="3"/>
      <c r="JIB354" s="3"/>
      <c r="JIC354" s="3"/>
      <c r="JID354" s="3"/>
      <c r="JIE354" s="3"/>
      <c r="JIF354" s="3"/>
      <c r="JIG354" s="3"/>
      <c r="JIH354" s="3"/>
      <c r="JII354" s="3"/>
      <c r="JIJ354" s="3"/>
      <c r="JIK354" s="3"/>
      <c r="JIL354" s="3"/>
      <c r="JIM354" s="3"/>
      <c r="JIN354" s="3"/>
      <c r="JIO354" s="3"/>
      <c r="JIP354" s="3"/>
      <c r="JIQ354" s="3"/>
      <c r="JIR354" s="3"/>
      <c r="JIS354" s="3"/>
      <c r="JIT354" s="3"/>
      <c r="JIU354" s="3"/>
      <c r="JIV354" s="3"/>
      <c r="JIW354" s="3"/>
      <c r="JIX354" s="3"/>
      <c r="JIY354" s="3"/>
      <c r="JIZ354" s="3"/>
      <c r="JJA354" s="3"/>
      <c r="JJB354" s="3"/>
      <c r="JJC354" s="3"/>
      <c r="JJD354" s="3"/>
      <c r="JJE354" s="3"/>
      <c r="JJF354" s="3"/>
      <c r="JJG354" s="3"/>
      <c r="JJH354" s="3"/>
      <c r="JJI354" s="3"/>
      <c r="JJJ354" s="3"/>
      <c r="JJK354" s="3"/>
      <c r="JJL354" s="3"/>
      <c r="JJM354" s="3"/>
      <c r="JJN354" s="3"/>
      <c r="JJO354" s="3"/>
      <c r="JJP354" s="3"/>
      <c r="JJQ354" s="3"/>
      <c r="JJR354" s="3"/>
      <c r="JJS354" s="3"/>
      <c r="JJT354" s="3"/>
      <c r="JJU354" s="3"/>
      <c r="JJV354" s="3"/>
      <c r="JJW354" s="3"/>
      <c r="JJX354" s="3"/>
      <c r="JJY354" s="3"/>
      <c r="JJZ354" s="3"/>
      <c r="JKA354" s="3"/>
      <c r="JKB354" s="3"/>
      <c r="JKC354" s="3"/>
      <c r="JKD354" s="3"/>
      <c r="JKE354" s="3"/>
      <c r="JKF354" s="3"/>
      <c r="JKG354" s="3"/>
      <c r="JKH354" s="3"/>
      <c r="JKI354" s="3"/>
      <c r="JKJ354" s="3"/>
      <c r="JKK354" s="3"/>
      <c r="JKL354" s="3"/>
      <c r="JKM354" s="3"/>
      <c r="JKN354" s="3"/>
      <c r="JKO354" s="3"/>
      <c r="JKP354" s="3"/>
      <c r="JKQ354" s="3"/>
      <c r="JKR354" s="3"/>
      <c r="JKS354" s="3"/>
      <c r="JKT354" s="3"/>
      <c r="JKU354" s="3"/>
      <c r="JKV354" s="3"/>
      <c r="JKW354" s="3"/>
      <c r="JKX354" s="3"/>
      <c r="JKY354" s="3"/>
      <c r="JKZ354" s="3"/>
      <c r="JLA354" s="3"/>
      <c r="JLB354" s="3"/>
      <c r="JLC354" s="3"/>
      <c r="JLD354" s="3"/>
      <c r="JLE354" s="3"/>
      <c r="JLF354" s="3"/>
      <c r="JLG354" s="3"/>
      <c r="JLH354" s="3"/>
      <c r="JLI354" s="3"/>
      <c r="JLJ354" s="3"/>
      <c r="JLK354" s="3"/>
      <c r="JLL354" s="3"/>
      <c r="JLM354" s="3"/>
      <c r="JLN354" s="3"/>
      <c r="JLO354" s="3"/>
      <c r="JLP354" s="3"/>
      <c r="JLQ354" s="3"/>
      <c r="JLR354" s="3"/>
      <c r="JLS354" s="3"/>
      <c r="JLT354" s="3"/>
      <c r="JLU354" s="3"/>
      <c r="JLV354" s="3"/>
      <c r="JLW354" s="3"/>
      <c r="JLX354" s="3"/>
      <c r="JLY354" s="3"/>
      <c r="JLZ354" s="3"/>
      <c r="JMA354" s="3"/>
      <c r="JMB354" s="3"/>
      <c r="JMC354" s="3"/>
      <c r="JMD354" s="3"/>
      <c r="JME354" s="3"/>
      <c r="JMF354" s="3"/>
      <c r="JMG354" s="3"/>
      <c r="JMH354" s="3"/>
      <c r="JMI354" s="3"/>
      <c r="JMJ354" s="3"/>
      <c r="JMK354" s="3"/>
      <c r="JML354" s="3"/>
      <c r="JMM354" s="3"/>
      <c r="JMN354" s="3"/>
      <c r="JMO354" s="3"/>
      <c r="JMP354" s="3"/>
      <c r="JMQ354" s="3"/>
      <c r="JMR354" s="3"/>
      <c r="JMS354" s="3"/>
      <c r="JMT354" s="3"/>
      <c r="JMU354" s="3"/>
      <c r="JMV354" s="3"/>
      <c r="JMW354" s="3"/>
      <c r="JMX354" s="3"/>
      <c r="JMY354" s="3"/>
      <c r="JMZ354" s="3"/>
      <c r="JNA354" s="3"/>
      <c r="JNB354" s="3"/>
      <c r="JNC354" s="3"/>
      <c r="JND354" s="3"/>
      <c r="JNE354" s="3"/>
      <c r="JNF354" s="3"/>
      <c r="JNG354" s="3"/>
      <c r="JNH354" s="3"/>
      <c r="JNI354" s="3"/>
      <c r="JNJ354" s="3"/>
      <c r="JNK354" s="3"/>
      <c r="JNL354" s="3"/>
      <c r="JNM354" s="3"/>
      <c r="JNN354" s="3"/>
      <c r="JNO354" s="3"/>
      <c r="JNP354" s="3"/>
      <c r="JNQ354" s="3"/>
      <c r="JNR354" s="3"/>
      <c r="JNS354" s="3"/>
      <c r="JNT354" s="3"/>
      <c r="JNU354" s="3"/>
      <c r="JNV354" s="3"/>
      <c r="JNW354" s="3"/>
      <c r="JNX354" s="3"/>
      <c r="JNY354" s="3"/>
      <c r="JNZ354" s="3"/>
      <c r="JOA354" s="3"/>
      <c r="JOB354" s="3"/>
      <c r="JOC354" s="3"/>
      <c r="JOD354" s="3"/>
      <c r="JOE354" s="3"/>
      <c r="JOF354" s="3"/>
      <c r="JOG354" s="3"/>
      <c r="JOH354" s="3"/>
      <c r="JOI354" s="3"/>
      <c r="JOJ354" s="3"/>
      <c r="JOK354" s="3"/>
      <c r="JOL354" s="3"/>
      <c r="JOM354" s="3"/>
      <c r="JON354" s="3"/>
      <c r="JOO354" s="3"/>
      <c r="JOP354" s="3"/>
      <c r="JOQ354" s="3"/>
      <c r="JOR354" s="3"/>
      <c r="JOS354" s="3"/>
      <c r="JOT354" s="3"/>
      <c r="JOU354" s="3"/>
      <c r="JOV354" s="3"/>
      <c r="JOW354" s="3"/>
      <c r="JOX354" s="3"/>
      <c r="JOY354" s="3"/>
      <c r="JOZ354" s="3"/>
      <c r="JPA354" s="3"/>
      <c r="JPB354" s="3"/>
      <c r="JPC354" s="3"/>
      <c r="JPD354" s="3"/>
      <c r="JPE354" s="3"/>
      <c r="JPF354" s="3"/>
      <c r="JPG354" s="3"/>
      <c r="JPH354" s="3"/>
      <c r="JPI354" s="3"/>
      <c r="JPJ354" s="3"/>
      <c r="JPK354" s="3"/>
      <c r="JPL354" s="3"/>
      <c r="JPM354" s="3"/>
      <c r="JPN354" s="3"/>
      <c r="JPO354" s="3"/>
      <c r="JPP354" s="3"/>
      <c r="JPQ354" s="3"/>
      <c r="JPR354" s="3"/>
      <c r="JPS354" s="3"/>
      <c r="JPT354" s="3"/>
      <c r="JPU354" s="3"/>
      <c r="JPV354" s="3"/>
      <c r="JPW354" s="3"/>
      <c r="JPX354" s="3"/>
      <c r="JPY354" s="3"/>
      <c r="JPZ354" s="3"/>
      <c r="JQA354" s="3"/>
      <c r="JQB354" s="3"/>
      <c r="JQC354" s="3"/>
      <c r="JQD354" s="3"/>
      <c r="JQE354" s="3"/>
      <c r="JQF354" s="3"/>
      <c r="JQG354" s="3"/>
      <c r="JQH354" s="3"/>
      <c r="JQI354" s="3"/>
      <c r="JQJ354" s="3"/>
      <c r="JQK354" s="3"/>
      <c r="JQL354" s="3"/>
      <c r="JQM354" s="3"/>
      <c r="JQN354" s="3"/>
      <c r="JQO354" s="3"/>
      <c r="JQP354" s="3"/>
      <c r="JQQ354" s="3"/>
      <c r="JQR354" s="3"/>
      <c r="JQS354" s="3"/>
      <c r="JQT354" s="3"/>
      <c r="JQU354" s="3"/>
      <c r="JQV354" s="3"/>
      <c r="JQW354" s="3"/>
      <c r="JQX354" s="3"/>
      <c r="JQY354" s="3"/>
      <c r="JQZ354" s="3"/>
      <c r="JRA354" s="3"/>
      <c r="JRB354" s="3"/>
      <c r="JRC354" s="3"/>
      <c r="JRD354" s="3"/>
      <c r="JRE354" s="3"/>
      <c r="JRF354" s="3"/>
      <c r="JRG354" s="3"/>
      <c r="JRH354" s="3"/>
      <c r="JRI354" s="3"/>
      <c r="JRJ354" s="3"/>
      <c r="JRK354" s="3"/>
      <c r="JRL354" s="3"/>
      <c r="JRM354" s="3"/>
      <c r="JRN354" s="3"/>
      <c r="JRO354" s="3"/>
      <c r="JRP354" s="3"/>
      <c r="JRQ354" s="3"/>
      <c r="JRR354" s="3"/>
      <c r="JRS354" s="3"/>
      <c r="JRT354" s="3"/>
      <c r="JRU354" s="3"/>
      <c r="JRV354" s="3"/>
      <c r="JRW354" s="3"/>
      <c r="JRX354" s="3"/>
      <c r="JRY354" s="3"/>
      <c r="JRZ354" s="3"/>
      <c r="JSA354" s="3"/>
      <c r="JSB354" s="3"/>
      <c r="JSC354" s="3"/>
      <c r="JSD354" s="3"/>
      <c r="JSE354" s="3"/>
      <c r="JSF354" s="3"/>
      <c r="JSG354" s="3"/>
      <c r="JSH354" s="3"/>
      <c r="JSI354" s="3"/>
      <c r="JSJ354" s="3"/>
      <c r="JSK354" s="3"/>
      <c r="JSL354" s="3"/>
      <c r="JSM354" s="3"/>
      <c r="JSN354" s="3"/>
      <c r="JSO354" s="3"/>
      <c r="JSP354" s="3"/>
      <c r="JSQ354" s="3"/>
      <c r="JSR354" s="3"/>
      <c r="JSS354" s="3"/>
      <c r="JST354" s="3"/>
      <c r="JSU354" s="3"/>
      <c r="JSV354" s="3"/>
      <c r="JSW354" s="3"/>
      <c r="JSX354" s="3"/>
      <c r="JSY354" s="3"/>
      <c r="JSZ354" s="3"/>
      <c r="JTA354" s="3"/>
      <c r="JTB354" s="3"/>
      <c r="JTC354" s="3"/>
      <c r="JTD354" s="3"/>
      <c r="JTE354" s="3"/>
      <c r="JTF354" s="3"/>
      <c r="JTG354" s="3"/>
      <c r="JTH354" s="3"/>
      <c r="JTI354" s="3"/>
      <c r="JTJ354" s="3"/>
      <c r="JTK354" s="3"/>
      <c r="JTL354" s="3"/>
      <c r="JTM354" s="3"/>
      <c r="JTN354" s="3"/>
      <c r="JTO354" s="3"/>
      <c r="JTP354" s="3"/>
      <c r="JTQ354" s="3"/>
      <c r="JTR354" s="3"/>
      <c r="JTS354" s="3"/>
      <c r="JTT354" s="3"/>
      <c r="JTU354" s="3"/>
      <c r="JTV354" s="3"/>
      <c r="JTW354" s="3"/>
      <c r="JTX354" s="3"/>
      <c r="JTY354" s="3"/>
      <c r="JTZ354" s="3"/>
      <c r="JUA354" s="3"/>
      <c r="JUB354" s="3"/>
      <c r="JUC354" s="3"/>
      <c r="JUD354" s="3"/>
      <c r="JUE354" s="3"/>
      <c r="JUF354" s="3"/>
      <c r="JUG354" s="3"/>
      <c r="JUH354" s="3"/>
      <c r="JUI354" s="3"/>
      <c r="JUJ354" s="3"/>
      <c r="JUK354" s="3"/>
      <c r="JUL354" s="3"/>
      <c r="JUM354" s="3"/>
      <c r="JUN354" s="3"/>
      <c r="JUO354" s="3"/>
      <c r="JUP354" s="3"/>
      <c r="JUQ354" s="3"/>
      <c r="JUR354" s="3"/>
      <c r="JUS354" s="3"/>
      <c r="JUT354" s="3"/>
      <c r="JUU354" s="3"/>
      <c r="JUV354" s="3"/>
      <c r="JUW354" s="3"/>
      <c r="JUX354" s="3"/>
      <c r="JUY354" s="3"/>
      <c r="JUZ354" s="3"/>
      <c r="JVA354" s="3"/>
      <c r="JVB354" s="3"/>
      <c r="JVC354" s="3"/>
      <c r="JVD354" s="3"/>
      <c r="JVE354" s="3"/>
      <c r="JVF354" s="3"/>
      <c r="JVG354" s="3"/>
      <c r="JVH354" s="3"/>
      <c r="JVI354" s="3"/>
      <c r="JVJ354" s="3"/>
      <c r="JVK354" s="3"/>
      <c r="JVL354" s="3"/>
      <c r="JVM354" s="3"/>
      <c r="JVN354" s="3"/>
      <c r="JVO354" s="3"/>
      <c r="JVP354" s="3"/>
      <c r="JVQ354" s="3"/>
      <c r="JVR354" s="3"/>
      <c r="JVS354" s="3"/>
      <c r="JVT354" s="3"/>
      <c r="JVU354" s="3"/>
      <c r="JVV354" s="3"/>
      <c r="JVW354" s="3"/>
      <c r="JVX354" s="3"/>
      <c r="JVY354" s="3"/>
      <c r="JVZ354" s="3"/>
      <c r="JWA354" s="3"/>
      <c r="JWB354" s="3"/>
      <c r="JWC354" s="3"/>
      <c r="JWD354" s="3"/>
      <c r="JWE354" s="3"/>
      <c r="JWF354" s="3"/>
      <c r="JWG354" s="3"/>
      <c r="JWH354" s="3"/>
      <c r="JWI354" s="3"/>
      <c r="JWJ354" s="3"/>
      <c r="JWK354" s="3"/>
      <c r="JWL354" s="3"/>
      <c r="JWM354" s="3"/>
      <c r="JWN354" s="3"/>
      <c r="JWO354" s="3"/>
      <c r="JWP354" s="3"/>
      <c r="JWQ354" s="3"/>
      <c r="JWR354" s="3"/>
      <c r="JWS354" s="3"/>
      <c r="JWT354" s="3"/>
      <c r="JWU354" s="3"/>
      <c r="JWV354" s="3"/>
      <c r="JWW354" s="3"/>
      <c r="JWX354" s="3"/>
      <c r="JWY354" s="3"/>
      <c r="JWZ354" s="3"/>
      <c r="JXA354" s="3"/>
      <c r="JXB354" s="3"/>
      <c r="JXC354" s="3"/>
      <c r="JXD354" s="3"/>
      <c r="JXE354" s="3"/>
      <c r="JXF354" s="3"/>
      <c r="JXG354" s="3"/>
      <c r="JXH354" s="3"/>
      <c r="JXI354" s="3"/>
      <c r="JXJ354" s="3"/>
      <c r="JXK354" s="3"/>
      <c r="JXL354" s="3"/>
      <c r="JXM354" s="3"/>
      <c r="JXN354" s="3"/>
      <c r="JXO354" s="3"/>
      <c r="JXP354" s="3"/>
      <c r="JXQ354" s="3"/>
      <c r="JXR354" s="3"/>
      <c r="JXS354" s="3"/>
      <c r="JXT354" s="3"/>
      <c r="JXU354" s="3"/>
      <c r="JXV354" s="3"/>
      <c r="JXW354" s="3"/>
      <c r="JXX354" s="3"/>
      <c r="JXY354" s="3"/>
      <c r="JXZ354" s="3"/>
      <c r="JYA354" s="3"/>
      <c r="JYB354" s="3"/>
      <c r="JYC354" s="3"/>
      <c r="JYD354" s="3"/>
      <c r="JYE354" s="3"/>
      <c r="JYF354" s="3"/>
      <c r="JYG354" s="3"/>
      <c r="JYH354" s="3"/>
      <c r="JYI354" s="3"/>
      <c r="JYJ354" s="3"/>
      <c r="JYK354" s="3"/>
      <c r="JYL354" s="3"/>
      <c r="JYM354" s="3"/>
      <c r="JYN354" s="3"/>
      <c r="JYO354" s="3"/>
      <c r="JYP354" s="3"/>
      <c r="JYQ354" s="3"/>
      <c r="JYR354" s="3"/>
      <c r="JYS354" s="3"/>
      <c r="JYT354" s="3"/>
      <c r="JYU354" s="3"/>
      <c r="JYV354" s="3"/>
      <c r="JYW354" s="3"/>
      <c r="JYX354" s="3"/>
      <c r="JYY354" s="3"/>
      <c r="JYZ354" s="3"/>
      <c r="JZA354" s="3"/>
      <c r="JZB354" s="3"/>
      <c r="JZC354" s="3"/>
      <c r="JZD354" s="3"/>
      <c r="JZE354" s="3"/>
      <c r="JZF354" s="3"/>
      <c r="JZG354" s="3"/>
      <c r="JZH354" s="3"/>
      <c r="JZI354" s="3"/>
      <c r="JZJ354" s="3"/>
      <c r="JZK354" s="3"/>
      <c r="JZL354" s="3"/>
      <c r="JZM354" s="3"/>
      <c r="JZN354" s="3"/>
      <c r="JZO354" s="3"/>
      <c r="JZP354" s="3"/>
      <c r="JZQ354" s="3"/>
      <c r="JZR354" s="3"/>
      <c r="JZS354" s="3"/>
      <c r="JZT354" s="3"/>
      <c r="JZU354" s="3"/>
      <c r="JZV354" s="3"/>
      <c r="JZW354" s="3"/>
      <c r="JZX354" s="3"/>
      <c r="JZY354" s="3"/>
      <c r="JZZ354" s="3"/>
      <c r="KAA354" s="3"/>
      <c r="KAB354" s="3"/>
      <c r="KAC354" s="3"/>
      <c r="KAD354" s="3"/>
      <c r="KAE354" s="3"/>
      <c r="KAF354" s="3"/>
      <c r="KAG354" s="3"/>
      <c r="KAH354" s="3"/>
      <c r="KAI354" s="3"/>
      <c r="KAJ354" s="3"/>
      <c r="KAK354" s="3"/>
      <c r="KAL354" s="3"/>
      <c r="KAM354" s="3"/>
      <c r="KAN354" s="3"/>
      <c r="KAO354" s="3"/>
      <c r="KAP354" s="3"/>
      <c r="KAQ354" s="3"/>
      <c r="KAR354" s="3"/>
      <c r="KAS354" s="3"/>
      <c r="KAT354" s="3"/>
      <c r="KAU354" s="3"/>
      <c r="KAV354" s="3"/>
      <c r="KAW354" s="3"/>
      <c r="KAX354" s="3"/>
      <c r="KAY354" s="3"/>
      <c r="KAZ354" s="3"/>
      <c r="KBA354" s="3"/>
      <c r="KBB354" s="3"/>
      <c r="KBC354" s="3"/>
      <c r="KBD354" s="3"/>
      <c r="KBE354" s="3"/>
      <c r="KBF354" s="3"/>
      <c r="KBG354" s="3"/>
      <c r="KBH354" s="3"/>
      <c r="KBI354" s="3"/>
      <c r="KBJ354" s="3"/>
      <c r="KBK354" s="3"/>
      <c r="KBL354" s="3"/>
      <c r="KBM354" s="3"/>
      <c r="KBN354" s="3"/>
      <c r="KBO354" s="3"/>
      <c r="KBP354" s="3"/>
      <c r="KBQ354" s="3"/>
      <c r="KBR354" s="3"/>
      <c r="KBS354" s="3"/>
      <c r="KBT354" s="3"/>
      <c r="KBU354" s="3"/>
      <c r="KBV354" s="3"/>
      <c r="KBW354" s="3"/>
      <c r="KBX354" s="3"/>
      <c r="KBY354" s="3"/>
      <c r="KBZ354" s="3"/>
      <c r="KCA354" s="3"/>
      <c r="KCB354" s="3"/>
      <c r="KCC354" s="3"/>
      <c r="KCD354" s="3"/>
      <c r="KCE354" s="3"/>
      <c r="KCF354" s="3"/>
      <c r="KCG354" s="3"/>
      <c r="KCH354" s="3"/>
      <c r="KCI354" s="3"/>
      <c r="KCJ354" s="3"/>
      <c r="KCK354" s="3"/>
      <c r="KCL354" s="3"/>
      <c r="KCM354" s="3"/>
      <c r="KCN354" s="3"/>
      <c r="KCO354" s="3"/>
      <c r="KCP354" s="3"/>
      <c r="KCQ354" s="3"/>
      <c r="KCR354" s="3"/>
      <c r="KCS354" s="3"/>
      <c r="KCT354" s="3"/>
      <c r="KCU354" s="3"/>
      <c r="KCV354" s="3"/>
      <c r="KCW354" s="3"/>
      <c r="KCX354" s="3"/>
      <c r="KCY354" s="3"/>
      <c r="KCZ354" s="3"/>
      <c r="KDA354" s="3"/>
      <c r="KDB354" s="3"/>
      <c r="KDC354" s="3"/>
      <c r="KDD354" s="3"/>
      <c r="KDE354" s="3"/>
      <c r="KDF354" s="3"/>
      <c r="KDG354" s="3"/>
      <c r="KDH354" s="3"/>
      <c r="KDI354" s="3"/>
      <c r="KDJ354" s="3"/>
      <c r="KDK354" s="3"/>
      <c r="KDL354" s="3"/>
      <c r="KDM354" s="3"/>
      <c r="KDN354" s="3"/>
      <c r="KDO354" s="3"/>
      <c r="KDP354" s="3"/>
      <c r="KDQ354" s="3"/>
      <c r="KDR354" s="3"/>
      <c r="KDS354" s="3"/>
      <c r="KDT354" s="3"/>
      <c r="KDU354" s="3"/>
      <c r="KDV354" s="3"/>
      <c r="KDW354" s="3"/>
      <c r="KDX354" s="3"/>
      <c r="KDY354" s="3"/>
      <c r="KDZ354" s="3"/>
      <c r="KEA354" s="3"/>
      <c r="KEB354" s="3"/>
      <c r="KEC354" s="3"/>
      <c r="KED354" s="3"/>
      <c r="KEE354" s="3"/>
      <c r="KEF354" s="3"/>
      <c r="KEG354" s="3"/>
      <c r="KEH354" s="3"/>
      <c r="KEI354" s="3"/>
      <c r="KEJ354" s="3"/>
      <c r="KEK354" s="3"/>
      <c r="KEL354" s="3"/>
      <c r="KEM354" s="3"/>
      <c r="KEN354" s="3"/>
      <c r="KEO354" s="3"/>
      <c r="KEP354" s="3"/>
      <c r="KEQ354" s="3"/>
      <c r="KER354" s="3"/>
      <c r="KES354" s="3"/>
      <c r="KET354" s="3"/>
      <c r="KEU354" s="3"/>
      <c r="KEV354" s="3"/>
      <c r="KEW354" s="3"/>
      <c r="KEX354" s="3"/>
      <c r="KEY354" s="3"/>
      <c r="KEZ354" s="3"/>
      <c r="KFA354" s="3"/>
      <c r="KFB354" s="3"/>
      <c r="KFC354" s="3"/>
      <c r="KFD354" s="3"/>
      <c r="KFE354" s="3"/>
      <c r="KFF354" s="3"/>
      <c r="KFG354" s="3"/>
      <c r="KFH354" s="3"/>
      <c r="KFI354" s="3"/>
      <c r="KFJ354" s="3"/>
      <c r="KFK354" s="3"/>
      <c r="KFL354" s="3"/>
      <c r="KFM354" s="3"/>
      <c r="KFN354" s="3"/>
      <c r="KFO354" s="3"/>
      <c r="KFP354" s="3"/>
      <c r="KFQ354" s="3"/>
      <c r="KFR354" s="3"/>
      <c r="KFS354" s="3"/>
      <c r="KFT354" s="3"/>
      <c r="KFU354" s="3"/>
      <c r="KFV354" s="3"/>
      <c r="KFW354" s="3"/>
      <c r="KFX354" s="3"/>
      <c r="KFY354" s="3"/>
      <c r="KFZ354" s="3"/>
      <c r="KGA354" s="3"/>
      <c r="KGB354" s="3"/>
      <c r="KGC354" s="3"/>
      <c r="KGD354" s="3"/>
      <c r="KGE354" s="3"/>
      <c r="KGF354" s="3"/>
      <c r="KGG354" s="3"/>
      <c r="KGH354" s="3"/>
      <c r="KGI354" s="3"/>
      <c r="KGJ354" s="3"/>
      <c r="KGK354" s="3"/>
      <c r="KGL354" s="3"/>
      <c r="KGM354" s="3"/>
      <c r="KGN354" s="3"/>
      <c r="KGO354" s="3"/>
      <c r="KGP354" s="3"/>
      <c r="KGQ354" s="3"/>
      <c r="KGR354" s="3"/>
      <c r="KGS354" s="3"/>
      <c r="KGT354" s="3"/>
      <c r="KGU354" s="3"/>
      <c r="KGV354" s="3"/>
      <c r="KGW354" s="3"/>
      <c r="KGX354" s="3"/>
      <c r="KGY354" s="3"/>
      <c r="KGZ354" s="3"/>
      <c r="KHA354" s="3"/>
      <c r="KHB354" s="3"/>
      <c r="KHC354" s="3"/>
      <c r="KHD354" s="3"/>
      <c r="KHE354" s="3"/>
      <c r="KHF354" s="3"/>
      <c r="KHG354" s="3"/>
      <c r="KHH354" s="3"/>
      <c r="KHI354" s="3"/>
      <c r="KHJ354" s="3"/>
      <c r="KHK354" s="3"/>
      <c r="KHL354" s="3"/>
      <c r="KHM354" s="3"/>
      <c r="KHN354" s="3"/>
      <c r="KHO354" s="3"/>
      <c r="KHP354" s="3"/>
      <c r="KHQ354" s="3"/>
      <c r="KHR354" s="3"/>
      <c r="KHS354" s="3"/>
      <c r="KHT354" s="3"/>
      <c r="KHU354" s="3"/>
      <c r="KHV354" s="3"/>
      <c r="KHW354" s="3"/>
      <c r="KHX354" s="3"/>
      <c r="KHY354" s="3"/>
      <c r="KHZ354" s="3"/>
      <c r="KIA354" s="3"/>
      <c r="KIB354" s="3"/>
      <c r="KIC354" s="3"/>
      <c r="KID354" s="3"/>
      <c r="KIE354" s="3"/>
      <c r="KIF354" s="3"/>
      <c r="KIG354" s="3"/>
      <c r="KIH354" s="3"/>
      <c r="KII354" s="3"/>
      <c r="KIJ354" s="3"/>
      <c r="KIK354" s="3"/>
      <c r="KIL354" s="3"/>
      <c r="KIM354" s="3"/>
      <c r="KIN354" s="3"/>
      <c r="KIO354" s="3"/>
      <c r="KIP354" s="3"/>
      <c r="KIQ354" s="3"/>
      <c r="KIR354" s="3"/>
      <c r="KIS354" s="3"/>
      <c r="KIT354" s="3"/>
      <c r="KIU354" s="3"/>
      <c r="KIV354" s="3"/>
      <c r="KIW354" s="3"/>
      <c r="KIX354" s="3"/>
      <c r="KIY354" s="3"/>
      <c r="KIZ354" s="3"/>
      <c r="KJA354" s="3"/>
      <c r="KJB354" s="3"/>
      <c r="KJC354" s="3"/>
      <c r="KJD354" s="3"/>
      <c r="KJE354" s="3"/>
      <c r="KJF354" s="3"/>
      <c r="KJG354" s="3"/>
      <c r="KJH354" s="3"/>
      <c r="KJI354" s="3"/>
      <c r="KJJ354" s="3"/>
      <c r="KJK354" s="3"/>
      <c r="KJL354" s="3"/>
      <c r="KJM354" s="3"/>
      <c r="KJN354" s="3"/>
      <c r="KJO354" s="3"/>
      <c r="KJP354" s="3"/>
      <c r="KJQ354" s="3"/>
      <c r="KJR354" s="3"/>
      <c r="KJS354" s="3"/>
      <c r="KJT354" s="3"/>
      <c r="KJU354" s="3"/>
      <c r="KJV354" s="3"/>
      <c r="KJW354" s="3"/>
      <c r="KJX354" s="3"/>
      <c r="KJY354" s="3"/>
      <c r="KJZ354" s="3"/>
      <c r="KKA354" s="3"/>
      <c r="KKB354" s="3"/>
      <c r="KKC354" s="3"/>
      <c r="KKD354" s="3"/>
      <c r="KKE354" s="3"/>
      <c r="KKF354" s="3"/>
      <c r="KKG354" s="3"/>
      <c r="KKH354" s="3"/>
      <c r="KKI354" s="3"/>
      <c r="KKJ354" s="3"/>
      <c r="KKK354" s="3"/>
      <c r="KKL354" s="3"/>
      <c r="KKM354" s="3"/>
      <c r="KKN354" s="3"/>
      <c r="KKO354" s="3"/>
      <c r="KKP354" s="3"/>
      <c r="KKQ354" s="3"/>
      <c r="KKR354" s="3"/>
      <c r="KKS354" s="3"/>
      <c r="KKT354" s="3"/>
      <c r="KKU354" s="3"/>
      <c r="KKV354" s="3"/>
      <c r="KKW354" s="3"/>
      <c r="KKX354" s="3"/>
      <c r="KKY354" s="3"/>
      <c r="KKZ354" s="3"/>
      <c r="KLA354" s="3"/>
      <c r="KLB354" s="3"/>
      <c r="KLC354" s="3"/>
      <c r="KLD354" s="3"/>
      <c r="KLE354" s="3"/>
      <c r="KLF354" s="3"/>
      <c r="KLG354" s="3"/>
      <c r="KLH354" s="3"/>
      <c r="KLI354" s="3"/>
      <c r="KLJ354" s="3"/>
      <c r="KLK354" s="3"/>
      <c r="KLL354" s="3"/>
      <c r="KLM354" s="3"/>
      <c r="KLN354" s="3"/>
      <c r="KLO354" s="3"/>
      <c r="KLP354" s="3"/>
      <c r="KLQ354" s="3"/>
      <c r="KLR354" s="3"/>
      <c r="KLS354" s="3"/>
      <c r="KLT354" s="3"/>
      <c r="KLU354" s="3"/>
      <c r="KLV354" s="3"/>
      <c r="KLW354" s="3"/>
      <c r="KLX354" s="3"/>
      <c r="KLY354" s="3"/>
      <c r="KLZ354" s="3"/>
      <c r="KMA354" s="3"/>
      <c r="KMB354" s="3"/>
      <c r="KMC354" s="3"/>
      <c r="KMD354" s="3"/>
      <c r="KME354" s="3"/>
      <c r="KMF354" s="3"/>
      <c r="KMG354" s="3"/>
      <c r="KMH354" s="3"/>
      <c r="KMI354" s="3"/>
      <c r="KMJ354" s="3"/>
      <c r="KMK354" s="3"/>
      <c r="KML354" s="3"/>
      <c r="KMM354" s="3"/>
      <c r="KMN354" s="3"/>
      <c r="KMO354" s="3"/>
      <c r="KMP354" s="3"/>
      <c r="KMQ354" s="3"/>
      <c r="KMR354" s="3"/>
      <c r="KMS354" s="3"/>
      <c r="KMT354" s="3"/>
      <c r="KMU354" s="3"/>
      <c r="KMV354" s="3"/>
      <c r="KMW354" s="3"/>
      <c r="KMX354" s="3"/>
      <c r="KMY354" s="3"/>
      <c r="KMZ354" s="3"/>
      <c r="KNA354" s="3"/>
      <c r="KNB354" s="3"/>
      <c r="KNC354" s="3"/>
      <c r="KND354" s="3"/>
      <c r="KNE354" s="3"/>
      <c r="KNF354" s="3"/>
      <c r="KNG354" s="3"/>
      <c r="KNH354" s="3"/>
      <c r="KNI354" s="3"/>
      <c r="KNJ354" s="3"/>
      <c r="KNK354" s="3"/>
      <c r="KNL354" s="3"/>
      <c r="KNM354" s="3"/>
      <c r="KNN354" s="3"/>
      <c r="KNO354" s="3"/>
      <c r="KNP354" s="3"/>
      <c r="KNQ354" s="3"/>
      <c r="KNR354" s="3"/>
      <c r="KNS354" s="3"/>
      <c r="KNT354" s="3"/>
      <c r="KNU354" s="3"/>
      <c r="KNV354" s="3"/>
      <c r="KNW354" s="3"/>
      <c r="KNX354" s="3"/>
      <c r="KNY354" s="3"/>
      <c r="KNZ354" s="3"/>
      <c r="KOA354" s="3"/>
      <c r="KOB354" s="3"/>
      <c r="KOC354" s="3"/>
      <c r="KOD354" s="3"/>
      <c r="KOE354" s="3"/>
      <c r="KOF354" s="3"/>
      <c r="KOG354" s="3"/>
      <c r="KOH354" s="3"/>
      <c r="KOI354" s="3"/>
      <c r="KOJ354" s="3"/>
      <c r="KOK354" s="3"/>
      <c r="KOL354" s="3"/>
      <c r="KOM354" s="3"/>
      <c r="KON354" s="3"/>
      <c r="KOO354" s="3"/>
      <c r="KOP354" s="3"/>
      <c r="KOQ354" s="3"/>
      <c r="KOR354" s="3"/>
      <c r="KOS354" s="3"/>
      <c r="KOT354" s="3"/>
      <c r="KOU354" s="3"/>
      <c r="KOV354" s="3"/>
      <c r="KOW354" s="3"/>
      <c r="KOX354" s="3"/>
      <c r="KOY354" s="3"/>
      <c r="KOZ354" s="3"/>
      <c r="KPA354" s="3"/>
      <c r="KPB354" s="3"/>
      <c r="KPC354" s="3"/>
      <c r="KPD354" s="3"/>
      <c r="KPE354" s="3"/>
      <c r="KPF354" s="3"/>
      <c r="KPG354" s="3"/>
      <c r="KPH354" s="3"/>
      <c r="KPI354" s="3"/>
      <c r="KPJ354" s="3"/>
      <c r="KPK354" s="3"/>
      <c r="KPL354" s="3"/>
      <c r="KPM354" s="3"/>
      <c r="KPN354" s="3"/>
      <c r="KPO354" s="3"/>
      <c r="KPP354" s="3"/>
      <c r="KPQ354" s="3"/>
      <c r="KPR354" s="3"/>
      <c r="KPS354" s="3"/>
      <c r="KPT354" s="3"/>
      <c r="KPU354" s="3"/>
      <c r="KPV354" s="3"/>
      <c r="KPW354" s="3"/>
      <c r="KPX354" s="3"/>
      <c r="KPY354" s="3"/>
      <c r="KPZ354" s="3"/>
      <c r="KQA354" s="3"/>
      <c r="KQB354" s="3"/>
      <c r="KQC354" s="3"/>
      <c r="KQD354" s="3"/>
      <c r="KQE354" s="3"/>
      <c r="KQF354" s="3"/>
      <c r="KQG354" s="3"/>
      <c r="KQH354" s="3"/>
      <c r="KQI354" s="3"/>
      <c r="KQJ354" s="3"/>
      <c r="KQK354" s="3"/>
      <c r="KQL354" s="3"/>
      <c r="KQM354" s="3"/>
      <c r="KQN354" s="3"/>
      <c r="KQO354" s="3"/>
      <c r="KQP354" s="3"/>
      <c r="KQQ354" s="3"/>
      <c r="KQR354" s="3"/>
      <c r="KQS354" s="3"/>
      <c r="KQT354" s="3"/>
      <c r="KQU354" s="3"/>
      <c r="KQV354" s="3"/>
      <c r="KQW354" s="3"/>
      <c r="KQX354" s="3"/>
      <c r="KQY354" s="3"/>
      <c r="KQZ354" s="3"/>
      <c r="KRA354" s="3"/>
      <c r="KRB354" s="3"/>
      <c r="KRC354" s="3"/>
      <c r="KRD354" s="3"/>
      <c r="KRE354" s="3"/>
      <c r="KRF354" s="3"/>
      <c r="KRG354" s="3"/>
      <c r="KRH354" s="3"/>
      <c r="KRI354" s="3"/>
      <c r="KRJ354" s="3"/>
      <c r="KRK354" s="3"/>
      <c r="KRL354" s="3"/>
      <c r="KRM354" s="3"/>
      <c r="KRN354" s="3"/>
      <c r="KRO354" s="3"/>
      <c r="KRP354" s="3"/>
      <c r="KRQ354" s="3"/>
      <c r="KRR354" s="3"/>
      <c r="KRS354" s="3"/>
      <c r="KRT354" s="3"/>
      <c r="KRU354" s="3"/>
      <c r="KRV354" s="3"/>
      <c r="KRW354" s="3"/>
      <c r="KRX354" s="3"/>
      <c r="KRY354" s="3"/>
      <c r="KRZ354" s="3"/>
      <c r="KSA354" s="3"/>
      <c r="KSB354" s="3"/>
      <c r="KSC354" s="3"/>
      <c r="KSD354" s="3"/>
      <c r="KSE354" s="3"/>
      <c r="KSF354" s="3"/>
      <c r="KSG354" s="3"/>
      <c r="KSH354" s="3"/>
      <c r="KSI354" s="3"/>
      <c r="KSJ354" s="3"/>
      <c r="KSK354" s="3"/>
      <c r="KSL354" s="3"/>
      <c r="KSM354" s="3"/>
      <c r="KSN354" s="3"/>
      <c r="KSO354" s="3"/>
      <c r="KSP354" s="3"/>
      <c r="KSQ354" s="3"/>
      <c r="KSR354" s="3"/>
      <c r="KSS354" s="3"/>
      <c r="KST354" s="3"/>
      <c r="KSU354" s="3"/>
      <c r="KSV354" s="3"/>
      <c r="KSW354" s="3"/>
      <c r="KSX354" s="3"/>
      <c r="KSY354" s="3"/>
      <c r="KSZ354" s="3"/>
      <c r="KTA354" s="3"/>
      <c r="KTB354" s="3"/>
      <c r="KTC354" s="3"/>
      <c r="KTD354" s="3"/>
      <c r="KTE354" s="3"/>
      <c r="KTF354" s="3"/>
      <c r="KTG354" s="3"/>
      <c r="KTH354" s="3"/>
      <c r="KTI354" s="3"/>
      <c r="KTJ354" s="3"/>
      <c r="KTK354" s="3"/>
      <c r="KTL354" s="3"/>
      <c r="KTM354" s="3"/>
      <c r="KTN354" s="3"/>
      <c r="KTO354" s="3"/>
      <c r="KTP354" s="3"/>
      <c r="KTQ354" s="3"/>
      <c r="KTR354" s="3"/>
      <c r="KTS354" s="3"/>
      <c r="KTT354" s="3"/>
      <c r="KTU354" s="3"/>
      <c r="KTV354" s="3"/>
      <c r="KTW354" s="3"/>
      <c r="KTX354" s="3"/>
      <c r="KTY354" s="3"/>
      <c r="KTZ354" s="3"/>
      <c r="KUA354" s="3"/>
      <c r="KUB354" s="3"/>
      <c r="KUC354" s="3"/>
      <c r="KUD354" s="3"/>
      <c r="KUE354" s="3"/>
      <c r="KUF354" s="3"/>
      <c r="KUG354" s="3"/>
      <c r="KUH354" s="3"/>
      <c r="KUI354" s="3"/>
      <c r="KUJ354" s="3"/>
      <c r="KUK354" s="3"/>
      <c r="KUL354" s="3"/>
      <c r="KUM354" s="3"/>
      <c r="KUN354" s="3"/>
      <c r="KUO354" s="3"/>
      <c r="KUP354" s="3"/>
      <c r="KUQ354" s="3"/>
      <c r="KUR354" s="3"/>
      <c r="KUS354" s="3"/>
      <c r="KUT354" s="3"/>
      <c r="KUU354" s="3"/>
      <c r="KUV354" s="3"/>
      <c r="KUW354" s="3"/>
      <c r="KUX354" s="3"/>
      <c r="KUY354" s="3"/>
      <c r="KUZ354" s="3"/>
      <c r="KVA354" s="3"/>
      <c r="KVB354" s="3"/>
      <c r="KVC354" s="3"/>
      <c r="KVD354" s="3"/>
      <c r="KVE354" s="3"/>
      <c r="KVF354" s="3"/>
      <c r="KVG354" s="3"/>
      <c r="KVH354" s="3"/>
      <c r="KVI354" s="3"/>
      <c r="KVJ354" s="3"/>
      <c r="KVK354" s="3"/>
      <c r="KVL354" s="3"/>
      <c r="KVM354" s="3"/>
      <c r="KVN354" s="3"/>
      <c r="KVO354" s="3"/>
      <c r="KVP354" s="3"/>
      <c r="KVQ354" s="3"/>
      <c r="KVR354" s="3"/>
      <c r="KVS354" s="3"/>
      <c r="KVT354" s="3"/>
      <c r="KVU354" s="3"/>
      <c r="KVV354" s="3"/>
      <c r="KVW354" s="3"/>
      <c r="KVX354" s="3"/>
      <c r="KVY354" s="3"/>
      <c r="KVZ354" s="3"/>
      <c r="KWA354" s="3"/>
      <c r="KWB354" s="3"/>
      <c r="KWC354" s="3"/>
      <c r="KWD354" s="3"/>
      <c r="KWE354" s="3"/>
      <c r="KWF354" s="3"/>
      <c r="KWG354" s="3"/>
      <c r="KWH354" s="3"/>
      <c r="KWI354" s="3"/>
      <c r="KWJ354" s="3"/>
      <c r="KWK354" s="3"/>
      <c r="KWL354" s="3"/>
      <c r="KWM354" s="3"/>
      <c r="KWN354" s="3"/>
      <c r="KWO354" s="3"/>
      <c r="KWP354" s="3"/>
      <c r="KWQ354" s="3"/>
      <c r="KWR354" s="3"/>
      <c r="KWS354" s="3"/>
      <c r="KWT354" s="3"/>
      <c r="KWU354" s="3"/>
      <c r="KWV354" s="3"/>
      <c r="KWW354" s="3"/>
      <c r="KWX354" s="3"/>
      <c r="KWY354" s="3"/>
      <c r="KWZ354" s="3"/>
      <c r="KXA354" s="3"/>
      <c r="KXB354" s="3"/>
      <c r="KXC354" s="3"/>
      <c r="KXD354" s="3"/>
      <c r="KXE354" s="3"/>
      <c r="KXF354" s="3"/>
      <c r="KXG354" s="3"/>
      <c r="KXH354" s="3"/>
      <c r="KXI354" s="3"/>
      <c r="KXJ354" s="3"/>
      <c r="KXK354" s="3"/>
      <c r="KXL354" s="3"/>
      <c r="KXM354" s="3"/>
      <c r="KXN354" s="3"/>
      <c r="KXO354" s="3"/>
      <c r="KXP354" s="3"/>
      <c r="KXQ354" s="3"/>
      <c r="KXR354" s="3"/>
      <c r="KXS354" s="3"/>
      <c r="KXT354" s="3"/>
      <c r="KXU354" s="3"/>
      <c r="KXV354" s="3"/>
      <c r="KXW354" s="3"/>
      <c r="KXX354" s="3"/>
      <c r="KXY354" s="3"/>
      <c r="KXZ354" s="3"/>
      <c r="KYA354" s="3"/>
      <c r="KYB354" s="3"/>
      <c r="KYC354" s="3"/>
      <c r="KYD354" s="3"/>
      <c r="KYE354" s="3"/>
      <c r="KYF354" s="3"/>
      <c r="KYG354" s="3"/>
      <c r="KYH354" s="3"/>
      <c r="KYI354" s="3"/>
      <c r="KYJ354" s="3"/>
      <c r="KYK354" s="3"/>
      <c r="KYL354" s="3"/>
      <c r="KYM354" s="3"/>
      <c r="KYN354" s="3"/>
      <c r="KYO354" s="3"/>
      <c r="KYP354" s="3"/>
      <c r="KYQ354" s="3"/>
      <c r="KYR354" s="3"/>
      <c r="KYS354" s="3"/>
      <c r="KYT354" s="3"/>
      <c r="KYU354" s="3"/>
      <c r="KYV354" s="3"/>
      <c r="KYW354" s="3"/>
      <c r="KYX354" s="3"/>
      <c r="KYY354" s="3"/>
      <c r="KYZ354" s="3"/>
      <c r="KZA354" s="3"/>
      <c r="KZB354" s="3"/>
      <c r="KZC354" s="3"/>
      <c r="KZD354" s="3"/>
      <c r="KZE354" s="3"/>
      <c r="KZF354" s="3"/>
      <c r="KZG354" s="3"/>
      <c r="KZH354" s="3"/>
      <c r="KZI354" s="3"/>
      <c r="KZJ354" s="3"/>
      <c r="KZK354" s="3"/>
      <c r="KZL354" s="3"/>
      <c r="KZM354" s="3"/>
      <c r="KZN354" s="3"/>
      <c r="KZO354" s="3"/>
      <c r="KZP354" s="3"/>
      <c r="KZQ354" s="3"/>
      <c r="KZR354" s="3"/>
      <c r="KZS354" s="3"/>
      <c r="KZT354" s="3"/>
      <c r="KZU354" s="3"/>
      <c r="KZV354" s="3"/>
      <c r="KZW354" s="3"/>
      <c r="KZX354" s="3"/>
      <c r="KZY354" s="3"/>
      <c r="KZZ354" s="3"/>
      <c r="LAA354" s="3"/>
      <c r="LAB354" s="3"/>
      <c r="LAC354" s="3"/>
      <c r="LAD354" s="3"/>
      <c r="LAE354" s="3"/>
      <c r="LAF354" s="3"/>
      <c r="LAG354" s="3"/>
      <c r="LAH354" s="3"/>
      <c r="LAI354" s="3"/>
      <c r="LAJ354" s="3"/>
      <c r="LAK354" s="3"/>
      <c r="LAL354" s="3"/>
      <c r="LAM354" s="3"/>
      <c r="LAN354" s="3"/>
      <c r="LAO354" s="3"/>
      <c r="LAP354" s="3"/>
      <c r="LAQ354" s="3"/>
      <c r="LAR354" s="3"/>
      <c r="LAS354" s="3"/>
      <c r="LAT354" s="3"/>
      <c r="LAU354" s="3"/>
      <c r="LAV354" s="3"/>
      <c r="LAW354" s="3"/>
      <c r="LAX354" s="3"/>
      <c r="LAY354" s="3"/>
      <c r="LAZ354" s="3"/>
      <c r="LBA354" s="3"/>
      <c r="LBB354" s="3"/>
      <c r="LBC354" s="3"/>
      <c r="LBD354" s="3"/>
      <c r="LBE354" s="3"/>
      <c r="LBF354" s="3"/>
      <c r="LBG354" s="3"/>
      <c r="LBH354" s="3"/>
      <c r="LBI354" s="3"/>
      <c r="LBJ354" s="3"/>
      <c r="LBK354" s="3"/>
      <c r="LBL354" s="3"/>
      <c r="LBM354" s="3"/>
      <c r="LBN354" s="3"/>
      <c r="LBO354" s="3"/>
      <c r="LBP354" s="3"/>
      <c r="LBQ354" s="3"/>
      <c r="LBR354" s="3"/>
      <c r="LBS354" s="3"/>
      <c r="LBT354" s="3"/>
      <c r="LBU354" s="3"/>
      <c r="LBV354" s="3"/>
      <c r="LBW354" s="3"/>
      <c r="LBX354" s="3"/>
      <c r="LBY354" s="3"/>
      <c r="LBZ354" s="3"/>
      <c r="LCA354" s="3"/>
      <c r="LCB354" s="3"/>
      <c r="LCC354" s="3"/>
      <c r="LCD354" s="3"/>
      <c r="LCE354" s="3"/>
      <c r="LCF354" s="3"/>
      <c r="LCG354" s="3"/>
      <c r="LCH354" s="3"/>
      <c r="LCI354" s="3"/>
      <c r="LCJ354" s="3"/>
      <c r="LCK354" s="3"/>
      <c r="LCL354" s="3"/>
      <c r="LCM354" s="3"/>
      <c r="LCN354" s="3"/>
      <c r="LCO354" s="3"/>
      <c r="LCP354" s="3"/>
      <c r="LCQ354" s="3"/>
      <c r="LCR354" s="3"/>
      <c r="LCS354" s="3"/>
      <c r="LCT354" s="3"/>
      <c r="LCU354" s="3"/>
      <c r="LCV354" s="3"/>
      <c r="LCW354" s="3"/>
      <c r="LCX354" s="3"/>
      <c r="LCY354" s="3"/>
      <c r="LCZ354" s="3"/>
      <c r="LDA354" s="3"/>
      <c r="LDB354" s="3"/>
      <c r="LDC354" s="3"/>
      <c r="LDD354" s="3"/>
      <c r="LDE354" s="3"/>
      <c r="LDF354" s="3"/>
      <c r="LDG354" s="3"/>
      <c r="LDH354" s="3"/>
      <c r="LDI354" s="3"/>
      <c r="LDJ354" s="3"/>
      <c r="LDK354" s="3"/>
      <c r="LDL354" s="3"/>
      <c r="LDM354" s="3"/>
      <c r="LDN354" s="3"/>
      <c r="LDO354" s="3"/>
      <c r="LDP354" s="3"/>
      <c r="LDQ354" s="3"/>
      <c r="LDR354" s="3"/>
      <c r="LDS354" s="3"/>
      <c r="LDT354" s="3"/>
      <c r="LDU354" s="3"/>
      <c r="LDV354" s="3"/>
      <c r="LDW354" s="3"/>
      <c r="LDX354" s="3"/>
      <c r="LDY354" s="3"/>
      <c r="LDZ354" s="3"/>
      <c r="LEA354" s="3"/>
      <c r="LEB354" s="3"/>
      <c r="LEC354" s="3"/>
      <c r="LED354" s="3"/>
      <c r="LEE354" s="3"/>
      <c r="LEF354" s="3"/>
      <c r="LEG354" s="3"/>
      <c r="LEH354" s="3"/>
      <c r="LEI354" s="3"/>
      <c r="LEJ354" s="3"/>
      <c r="LEK354" s="3"/>
      <c r="LEL354" s="3"/>
      <c r="LEM354" s="3"/>
      <c r="LEN354" s="3"/>
      <c r="LEO354" s="3"/>
      <c r="LEP354" s="3"/>
      <c r="LEQ354" s="3"/>
      <c r="LER354" s="3"/>
      <c r="LES354" s="3"/>
      <c r="LET354" s="3"/>
      <c r="LEU354" s="3"/>
      <c r="LEV354" s="3"/>
      <c r="LEW354" s="3"/>
      <c r="LEX354" s="3"/>
      <c r="LEY354" s="3"/>
      <c r="LEZ354" s="3"/>
      <c r="LFA354" s="3"/>
      <c r="LFB354" s="3"/>
      <c r="LFC354" s="3"/>
      <c r="LFD354" s="3"/>
      <c r="LFE354" s="3"/>
      <c r="LFF354" s="3"/>
      <c r="LFG354" s="3"/>
      <c r="LFH354" s="3"/>
      <c r="LFI354" s="3"/>
      <c r="LFJ354" s="3"/>
      <c r="LFK354" s="3"/>
      <c r="LFL354" s="3"/>
      <c r="LFM354" s="3"/>
      <c r="LFN354" s="3"/>
      <c r="LFO354" s="3"/>
      <c r="LFP354" s="3"/>
      <c r="LFQ354" s="3"/>
      <c r="LFR354" s="3"/>
      <c r="LFS354" s="3"/>
      <c r="LFT354" s="3"/>
      <c r="LFU354" s="3"/>
      <c r="LFV354" s="3"/>
      <c r="LFW354" s="3"/>
      <c r="LFX354" s="3"/>
      <c r="LFY354" s="3"/>
      <c r="LFZ354" s="3"/>
      <c r="LGA354" s="3"/>
      <c r="LGB354" s="3"/>
      <c r="LGC354" s="3"/>
      <c r="LGD354" s="3"/>
      <c r="LGE354" s="3"/>
      <c r="LGF354" s="3"/>
      <c r="LGG354" s="3"/>
      <c r="LGH354" s="3"/>
      <c r="LGI354" s="3"/>
      <c r="LGJ354" s="3"/>
      <c r="LGK354" s="3"/>
      <c r="LGL354" s="3"/>
      <c r="LGM354" s="3"/>
      <c r="LGN354" s="3"/>
      <c r="LGO354" s="3"/>
      <c r="LGP354" s="3"/>
      <c r="LGQ354" s="3"/>
      <c r="LGR354" s="3"/>
      <c r="LGS354" s="3"/>
      <c r="LGT354" s="3"/>
      <c r="LGU354" s="3"/>
      <c r="LGV354" s="3"/>
      <c r="LGW354" s="3"/>
      <c r="LGX354" s="3"/>
      <c r="LGY354" s="3"/>
      <c r="LGZ354" s="3"/>
      <c r="LHA354" s="3"/>
      <c r="LHB354" s="3"/>
      <c r="LHC354" s="3"/>
      <c r="LHD354" s="3"/>
      <c r="LHE354" s="3"/>
      <c r="LHF354" s="3"/>
      <c r="LHG354" s="3"/>
      <c r="LHH354" s="3"/>
      <c r="LHI354" s="3"/>
      <c r="LHJ354" s="3"/>
      <c r="LHK354" s="3"/>
      <c r="LHL354" s="3"/>
      <c r="LHM354" s="3"/>
      <c r="LHN354" s="3"/>
      <c r="LHO354" s="3"/>
      <c r="LHP354" s="3"/>
      <c r="LHQ354" s="3"/>
      <c r="LHR354" s="3"/>
      <c r="LHS354" s="3"/>
      <c r="LHT354" s="3"/>
      <c r="LHU354" s="3"/>
      <c r="LHV354" s="3"/>
      <c r="LHW354" s="3"/>
      <c r="LHX354" s="3"/>
      <c r="LHY354" s="3"/>
      <c r="LHZ354" s="3"/>
      <c r="LIA354" s="3"/>
      <c r="LIB354" s="3"/>
      <c r="LIC354" s="3"/>
      <c r="LID354" s="3"/>
      <c r="LIE354" s="3"/>
      <c r="LIF354" s="3"/>
      <c r="LIG354" s="3"/>
      <c r="LIH354" s="3"/>
      <c r="LII354" s="3"/>
      <c r="LIJ354" s="3"/>
      <c r="LIK354" s="3"/>
      <c r="LIL354" s="3"/>
      <c r="LIM354" s="3"/>
      <c r="LIN354" s="3"/>
      <c r="LIO354" s="3"/>
      <c r="LIP354" s="3"/>
      <c r="LIQ354" s="3"/>
      <c r="LIR354" s="3"/>
      <c r="LIS354" s="3"/>
      <c r="LIT354" s="3"/>
      <c r="LIU354" s="3"/>
      <c r="LIV354" s="3"/>
      <c r="LIW354" s="3"/>
      <c r="LIX354" s="3"/>
      <c r="LIY354" s="3"/>
      <c r="LIZ354" s="3"/>
      <c r="LJA354" s="3"/>
      <c r="LJB354" s="3"/>
      <c r="LJC354" s="3"/>
      <c r="LJD354" s="3"/>
      <c r="LJE354" s="3"/>
      <c r="LJF354" s="3"/>
      <c r="LJG354" s="3"/>
      <c r="LJH354" s="3"/>
      <c r="LJI354" s="3"/>
      <c r="LJJ354" s="3"/>
      <c r="LJK354" s="3"/>
      <c r="LJL354" s="3"/>
      <c r="LJM354" s="3"/>
      <c r="LJN354" s="3"/>
      <c r="LJO354" s="3"/>
      <c r="LJP354" s="3"/>
      <c r="LJQ354" s="3"/>
      <c r="LJR354" s="3"/>
      <c r="LJS354" s="3"/>
      <c r="LJT354" s="3"/>
      <c r="LJU354" s="3"/>
      <c r="LJV354" s="3"/>
      <c r="LJW354" s="3"/>
      <c r="LJX354" s="3"/>
      <c r="LJY354" s="3"/>
      <c r="LJZ354" s="3"/>
      <c r="LKA354" s="3"/>
      <c r="LKB354" s="3"/>
      <c r="LKC354" s="3"/>
      <c r="LKD354" s="3"/>
      <c r="LKE354" s="3"/>
      <c r="LKF354" s="3"/>
      <c r="LKG354" s="3"/>
      <c r="LKH354" s="3"/>
      <c r="LKI354" s="3"/>
      <c r="LKJ354" s="3"/>
      <c r="LKK354" s="3"/>
      <c r="LKL354" s="3"/>
      <c r="LKM354" s="3"/>
      <c r="LKN354" s="3"/>
      <c r="LKO354" s="3"/>
      <c r="LKP354" s="3"/>
      <c r="LKQ354" s="3"/>
      <c r="LKR354" s="3"/>
      <c r="LKS354" s="3"/>
      <c r="LKT354" s="3"/>
      <c r="LKU354" s="3"/>
      <c r="LKV354" s="3"/>
      <c r="LKW354" s="3"/>
      <c r="LKX354" s="3"/>
      <c r="LKY354" s="3"/>
      <c r="LKZ354" s="3"/>
      <c r="LLA354" s="3"/>
      <c r="LLB354" s="3"/>
      <c r="LLC354" s="3"/>
      <c r="LLD354" s="3"/>
      <c r="LLE354" s="3"/>
      <c r="LLF354" s="3"/>
      <c r="LLG354" s="3"/>
      <c r="LLH354" s="3"/>
      <c r="LLI354" s="3"/>
      <c r="LLJ354" s="3"/>
      <c r="LLK354" s="3"/>
      <c r="LLL354" s="3"/>
      <c r="LLM354" s="3"/>
      <c r="LLN354" s="3"/>
      <c r="LLO354" s="3"/>
      <c r="LLP354" s="3"/>
      <c r="LLQ354" s="3"/>
      <c r="LLR354" s="3"/>
      <c r="LLS354" s="3"/>
      <c r="LLT354" s="3"/>
      <c r="LLU354" s="3"/>
      <c r="LLV354" s="3"/>
      <c r="LLW354" s="3"/>
      <c r="LLX354" s="3"/>
      <c r="LLY354" s="3"/>
      <c r="LLZ354" s="3"/>
      <c r="LMA354" s="3"/>
      <c r="LMB354" s="3"/>
      <c r="LMC354" s="3"/>
      <c r="LMD354" s="3"/>
      <c r="LME354" s="3"/>
      <c r="LMF354" s="3"/>
      <c r="LMG354" s="3"/>
      <c r="LMH354" s="3"/>
      <c r="LMI354" s="3"/>
      <c r="LMJ354" s="3"/>
      <c r="LMK354" s="3"/>
      <c r="LML354" s="3"/>
      <c r="LMM354" s="3"/>
      <c r="LMN354" s="3"/>
      <c r="LMO354" s="3"/>
      <c r="LMP354" s="3"/>
      <c r="LMQ354" s="3"/>
      <c r="LMR354" s="3"/>
      <c r="LMS354" s="3"/>
      <c r="LMT354" s="3"/>
      <c r="LMU354" s="3"/>
      <c r="LMV354" s="3"/>
      <c r="LMW354" s="3"/>
      <c r="LMX354" s="3"/>
      <c r="LMY354" s="3"/>
      <c r="LMZ354" s="3"/>
      <c r="LNA354" s="3"/>
      <c r="LNB354" s="3"/>
      <c r="LNC354" s="3"/>
      <c r="LND354" s="3"/>
      <c r="LNE354" s="3"/>
      <c r="LNF354" s="3"/>
      <c r="LNG354" s="3"/>
      <c r="LNH354" s="3"/>
      <c r="LNI354" s="3"/>
      <c r="LNJ354" s="3"/>
      <c r="LNK354" s="3"/>
      <c r="LNL354" s="3"/>
      <c r="LNM354" s="3"/>
      <c r="LNN354" s="3"/>
      <c r="LNO354" s="3"/>
      <c r="LNP354" s="3"/>
      <c r="LNQ354" s="3"/>
      <c r="LNR354" s="3"/>
      <c r="LNS354" s="3"/>
      <c r="LNT354" s="3"/>
      <c r="LNU354" s="3"/>
      <c r="LNV354" s="3"/>
      <c r="LNW354" s="3"/>
      <c r="LNX354" s="3"/>
      <c r="LNY354" s="3"/>
      <c r="LNZ354" s="3"/>
      <c r="LOA354" s="3"/>
      <c r="LOB354" s="3"/>
      <c r="LOC354" s="3"/>
      <c r="LOD354" s="3"/>
      <c r="LOE354" s="3"/>
      <c r="LOF354" s="3"/>
      <c r="LOG354" s="3"/>
      <c r="LOH354" s="3"/>
      <c r="LOI354" s="3"/>
      <c r="LOJ354" s="3"/>
      <c r="LOK354" s="3"/>
      <c r="LOL354" s="3"/>
      <c r="LOM354" s="3"/>
      <c r="LON354" s="3"/>
      <c r="LOO354" s="3"/>
      <c r="LOP354" s="3"/>
      <c r="LOQ354" s="3"/>
      <c r="LOR354" s="3"/>
      <c r="LOS354" s="3"/>
      <c r="LOT354" s="3"/>
      <c r="LOU354" s="3"/>
      <c r="LOV354" s="3"/>
      <c r="LOW354" s="3"/>
      <c r="LOX354" s="3"/>
      <c r="LOY354" s="3"/>
      <c r="LOZ354" s="3"/>
      <c r="LPA354" s="3"/>
      <c r="LPB354" s="3"/>
      <c r="LPC354" s="3"/>
      <c r="LPD354" s="3"/>
      <c r="LPE354" s="3"/>
      <c r="LPF354" s="3"/>
      <c r="LPG354" s="3"/>
      <c r="LPH354" s="3"/>
      <c r="LPI354" s="3"/>
      <c r="LPJ354" s="3"/>
      <c r="LPK354" s="3"/>
      <c r="LPL354" s="3"/>
      <c r="LPM354" s="3"/>
      <c r="LPN354" s="3"/>
      <c r="LPO354" s="3"/>
      <c r="LPP354" s="3"/>
      <c r="LPQ354" s="3"/>
      <c r="LPR354" s="3"/>
      <c r="LPS354" s="3"/>
      <c r="LPT354" s="3"/>
      <c r="LPU354" s="3"/>
      <c r="LPV354" s="3"/>
      <c r="LPW354" s="3"/>
      <c r="LPX354" s="3"/>
      <c r="LPY354" s="3"/>
      <c r="LPZ354" s="3"/>
      <c r="LQA354" s="3"/>
      <c r="LQB354" s="3"/>
      <c r="LQC354" s="3"/>
      <c r="LQD354" s="3"/>
      <c r="LQE354" s="3"/>
      <c r="LQF354" s="3"/>
      <c r="LQG354" s="3"/>
      <c r="LQH354" s="3"/>
      <c r="LQI354" s="3"/>
      <c r="LQJ354" s="3"/>
      <c r="LQK354" s="3"/>
      <c r="LQL354" s="3"/>
      <c r="LQM354" s="3"/>
      <c r="LQN354" s="3"/>
      <c r="LQO354" s="3"/>
      <c r="LQP354" s="3"/>
      <c r="LQQ354" s="3"/>
      <c r="LQR354" s="3"/>
      <c r="LQS354" s="3"/>
      <c r="LQT354" s="3"/>
      <c r="LQU354" s="3"/>
      <c r="LQV354" s="3"/>
      <c r="LQW354" s="3"/>
      <c r="LQX354" s="3"/>
      <c r="LQY354" s="3"/>
      <c r="LQZ354" s="3"/>
      <c r="LRA354" s="3"/>
      <c r="LRB354" s="3"/>
      <c r="LRC354" s="3"/>
      <c r="LRD354" s="3"/>
      <c r="LRE354" s="3"/>
      <c r="LRF354" s="3"/>
      <c r="LRG354" s="3"/>
      <c r="LRH354" s="3"/>
      <c r="LRI354" s="3"/>
      <c r="LRJ354" s="3"/>
      <c r="LRK354" s="3"/>
      <c r="LRL354" s="3"/>
      <c r="LRM354" s="3"/>
      <c r="LRN354" s="3"/>
      <c r="LRO354" s="3"/>
      <c r="LRP354" s="3"/>
      <c r="LRQ354" s="3"/>
      <c r="LRR354" s="3"/>
      <c r="LRS354" s="3"/>
      <c r="LRT354" s="3"/>
      <c r="LRU354" s="3"/>
      <c r="LRV354" s="3"/>
      <c r="LRW354" s="3"/>
      <c r="LRX354" s="3"/>
      <c r="LRY354" s="3"/>
      <c r="LRZ354" s="3"/>
      <c r="LSA354" s="3"/>
      <c r="LSB354" s="3"/>
      <c r="LSC354" s="3"/>
      <c r="LSD354" s="3"/>
      <c r="LSE354" s="3"/>
      <c r="LSF354" s="3"/>
      <c r="LSG354" s="3"/>
      <c r="LSH354" s="3"/>
      <c r="LSI354" s="3"/>
      <c r="LSJ354" s="3"/>
      <c r="LSK354" s="3"/>
      <c r="LSL354" s="3"/>
      <c r="LSM354" s="3"/>
      <c r="LSN354" s="3"/>
      <c r="LSO354" s="3"/>
      <c r="LSP354" s="3"/>
      <c r="LSQ354" s="3"/>
      <c r="LSR354" s="3"/>
      <c r="LSS354" s="3"/>
      <c r="LST354" s="3"/>
      <c r="LSU354" s="3"/>
      <c r="LSV354" s="3"/>
      <c r="LSW354" s="3"/>
      <c r="LSX354" s="3"/>
      <c r="LSY354" s="3"/>
      <c r="LSZ354" s="3"/>
      <c r="LTA354" s="3"/>
      <c r="LTB354" s="3"/>
      <c r="LTC354" s="3"/>
      <c r="LTD354" s="3"/>
      <c r="LTE354" s="3"/>
      <c r="LTF354" s="3"/>
      <c r="LTG354" s="3"/>
      <c r="LTH354" s="3"/>
      <c r="LTI354" s="3"/>
      <c r="LTJ354" s="3"/>
      <c r="LTK354" s="3"/>
      <c r="LTL354" s="3"/>
      <c r="LTM354" s="3"/>
      <c r="LTN354" s="3"/>
      <c r="LTO354" s="3"/>
      <c r="LTP354" s="3"/>
      <c r="LTQ354" s="3"/>
      <c r="LTR354" s="3"/>
      <c r="LTS354" s="3"/>
      <c r="LTT354" s="3"/>
      <c r="LTU354" s="3"/>
      <c r="LTV354" s="3"/>
      <c r="LTW354" s="3"/>
      <c r="LTX354" s="3"/>
      <c r="LTY354" s="3"/>
      <c r="LTZ354" s="3"/>
      <c r="LUA354" s="3"/>
      <c r="LUB354" s="3"/>
      <c r="LUC354" s="3"/>
      <c r="LUD354" s="3"/>
      <c r="LUE354" s="3"/>
      <c r="LUF354" s="3"/>
      <c r="LUG354" s="3"/>
      <c r="LUH354" s="3"/>
      <c r="LUI354" s="3"/>
      <c r="LUJ354" s="3"/>
      <c r="LUK354" s="3"/>
      <c r="LUL354" s="3"/>
      <c r="LUM354" s="3"/>
      <c r="LUN354" s="3"/>
      <c r="LUO354" s="3"/>
      <c r="LUP354" s="3"/>
      <c r="LUQ354" s="3"/>
      <c r="LUR354" s="3"/>
      <c r="LUS354" s="3"/>
      <c r="LUT354" s="3"/>
      <c r="LUU354" s="3"/>
      <c r="LUV354" s="3"/>
      <c r="LUW354" s="3"/>
      <c r="LUX354" s="3"/>
      <c r="LUY354" s="3"/>
      <c r="LUZ354" s="3"/>
      <c r="LVA354" s="3"/>
      <c r="LVB354" s="3"/>
      <c r="LVC354" s="3"/>
      <c r="LVD354" s="3"/>
      <c r="LVE354" s="3"/>
      <c r="LVF354" s="3"/>
      <c r="LVG354" s="3"/>
      <c r="LVH354" s="3"/>
      <c r="LVI354" s="3"/>
      <c r="LVJ354" s="3"/>
      <c r="LVK354" s="3"/>
      <c r="LVL354" s="3"/>
      <c r="LVM354" s="3"/>
      <c r="LVN354" s="3"/>
      <c r="LVO354" s="3"/>
      <c r="LVP354" s="3"/>
      <c r="LVQ354" s="3"/>
      <c r="LVR354" s="3"/>
      <c r="LVS354" s="3"/>
      <c r="LVT354" s="3"/>
      <c r="LVU354" s="3"/>
      <c r="LVV354" s="3"/>
      <c r="LVW354" s="3"/>
      <c r="LVX354" s="3"/>
      <c r="LVY354" s="3"/>
      <c r="LVZ354" s="3"/>
      <c r="LWA354" s="3"/>
      <c r="LWB354" s="3"/>
      <c r="LWC354" s="3"/>
      <c r="LWD354" s="3"/>
      <c r="LWE354" s="3"/>
      <c r="LWF354" s="3"/>
      <c r="LWG354" s="3"/>
      <c r="LWH354" s="3"/>
      <c r="LWI354" s="3"/>
      <c r="LWJ354" s="3"/>
      <c r="LWK354" s="3"/>
      <c r="LWL354" s="3"/>
      <c r="LWM354" s="3"/>
      <c r="LWN354" s="3"/>
      <c r="LWO354" s="3"/>
      <c r="LWP354" s="3"/>
      <c r="LWQ354" s="3"/>
      <c r="LWR354" s="3"/>
      <c r="LWS354" s="3"/>
      <c r="LWT354" s="3"/>
      <c r="LWU354" s="3"/>
      <c r="LWV354" s="3"/>
      <c r="LWW354" s="3"/>
      <c r="LWX354" s="3"/>
      <c r="LWY354" s="3"/>
      <c r="LWZ354" s="3"/>
      <c r="LXA354" s="3"/>
      <c r="LXB354" s="3"/>
      <c r="LXC354" s="3"/>
      <c r="LXD354" s="3"/>
      <c r="LXE354" s="3"/>
      <c r="LXF354" s="3"/>
      <c r="LXG354" s="3"/>
      <c r="LXH354" s="3"/>
      <c r="LXI354" s="3"/>
      <c r="LXJ354" s="3"/>
      <c r="LXK354" s="3"/>
      <c r="LXL354" s="3"/>
      <c r="LXM354" s="3"/>
      <c r="LXN354" s="3"/>
      <c r="LXO354" s="3"/>
      <c r="LXP354" s="3"/>
      <c r="LXQ354" s="3"/>
      <c r="LXR354" s="3"/>
      <c r="LXS354" s="3"/>
      <c r="LXT354" s="3"/>
      <c r="LXU354" s="3"/>
      <c r="LXV354" s="3"/>
      <c r="LXW354" s="3"/>
      <c r="LXX354" s="3"/>
      <c r="LXY354" s="3"/>
      <c r="LXZ354" s="3"/>
      <c r="LYA354" s="3"/>
      <c r="LYB354" s="3"/>
      <c r="LYC354" s="3"/>
      <c r="LYD354" s="3"/>
      <c r="LYE354" s="3"/>
      <c r="LYF354" s="3"/>
      <c r="LYG354" s="3"/>
      <c r="LYH354" s="3"/>
      <c r="LYI354" s="3"/>
      <c r="LYJ354" s="3"/>
      <c r="LYK354" s="3"/>
      <c r="LYL354" s="3"/>
      <c r="LYM354" s="3"/>
      <c r="LYN354" s="3"/>
      <c r="LYO354" s="3"/>
      <c r="LYP354" s="3"/>
      <c r="LYQ354" s="3"/>
      <c r="LYR354" s="3"/>
      <c r="LYS354" s="3"/>
      <c r="LYT354" s="3"/>
      <c r="LYU354" s="3"/>
      <c r="LYV354" s="3"/>
      <c r="LYW354" s="3"/>
      <c r="LYX354" s="3"/>
      <c r="LYY354" s="3"/>
      <c r="LYZ354" s="3"/>
      <c r="LZA354" s="3"/>
      <c r="LZB354" s="3"/>
      <c r="LZC354" s="3"/>
      <c r="LZD354" s="3"/>
      <c r="LZE354" s="3"/>
      <c r="LZF354" s="3"/>
      <c r="LZG354" s="3"/>
      <c r="LZH354" s="3"/>
      <c r="LZI354" s="3"/>
      <c r="LZJ354" s="3"/>
      <c r="LZK354" s="3"/>
      <c r="LZL354" s="3"/>
      <c r="LZM354" s="3"/>
      <c r="LZN354" s="3"/>
      <c r="LZO354" s="3"/>
      <c r="LZP354" s="3"/>
      <c r="LZQ354" s="3"/>
      <c r="LZR354" s="3"/>
      <c r="LZS354" s="3"/>
      <c r="LZT354" s="3"/>
      <c r="LZU354" s="3"/>
      <c r="LZV354" s="3"/>
      <c r="LZW354" s="3"/>
      <c r="LZX354" s="3"/>
      <c r="LZY354" s="3"/>
      <c r="LZZ354" s="3"/>
      <c r="MAA354" s="3"/>
      <c r="MAB354" s="3"/>
      <c r="MAC354" s="3"/>
      <c r="MAD354" s="3"/>
      <c r="MAE354" s="3"/>
      <c r="MAF354" s="3"/>
      <c r="MAG354" s="3"/>
      <c r="MAH354" s="3"/>
      <c r="MAI354" s="3"/>
      <c r="MAJ354" s="3"/>
      <c r="MAK354" s="3"/>
      <c r="MAL354" s="3"/>
      <c r="MAM354" s="3"/>
      <c r="MAN354" s="3"/>
      <c r="MAO354" s="3"/>
      <c r="MAP354" s="3"/>
      <c r="MAQ354" s="3"/>
      <c r="MAR354" s="3"/>
      <c r="MAS354" s="3"/>
      <c r="MAT354" s="3"/>
      <c r="MAU354" s="3"/>
      <c r="MAV354" s="3"/>
      <c r="MAW354" s="3"/>
      <c r="MAX354" s="3"/>
      <c r="MAY354" s="3"/>
      <c r="MAZ354" s="3"/>
      <c r="MBA354" s="3"/>
      <c r="MBB354" s="3"/>
      <c r="MBC354" s="3"/>
      <c r="MBD354" s="3"/>
      <c r="MBE354" s="3"/>
      <c r="MBF354" s="3"/>
      <c r="MBG354" s="3"/>
      <c r="MBH354" s="3"/>
      <c r="MBI354" s="3"/>
      <c r="MBJ354" s="3"/>
      <c r="MBK354" s="3"/>
      <c r="MBL354" s="3"/>
      <c r="MBM354" s="3"/>
      <c r="MBN354" s="3"/>
      <c r="MBO354" s="3"/>
      <c r="MBP354" s="3"/>
      <c r="MBQ354" s="3"/>
      <c r="MBR354" s="3"/>
      <c r="MBS354" s="3"/>
      <c r="MBT354" s="3"/>
      <c r="MBU354" s="3"/>
      <c r="MBV354" s="3"/>
      <c r="MBW354" s="3"/>
      <c r="MBX354" s="3"/>
      <c r="MBY354" s="3"/>
      <c r="MBZ354" s="3"/>
      <c r="MCA354" s="3"/>
      <c r="MCB354" s="3"/>
      <c r="MCC354" s="3"/>
      <c r="MCD354" s="3"/>
      <c r="MCE354" s="3"/>
      <c r="MCF354" s="3"/>
      <c r="MCG354" s="3"/>
      <c r="MCH354" s="3"/>
      <c r="MCI354" s="3"/>
      <c r="MCJ354" s="3"/>
      <c r="MCK354" s="3"/>
      <c r="MCL354" s="3"/>
      <c r="MCM354" s="3"/>
      <c r="MCN354" s="3"/>
      <c r="MCO354" s="3"/>
      <c r="MCP354" s="3"/>
      <c r="MCQ354" s="3"/>
      <c r="MCR354" s="3"/>
      <c r="MCS354" s="3"/>
      <c r="MCT354" s="3"/>
      <c r="MCU354" s="3"/>
      <c r="MCV354" s="3"/>
      <c r="MCW354" s="3"/>
      <c r="MCX354" s="3"/>
      <c r="MCY354" s="3"/>
      <c r="MCZ354" s="3"/>
      <c r="MDA354" s="3"/>
      <c r="MDB354" s="3"/>
      <c r="MDC354" s="3"/>
      <c r="MDD354" s="3"/>
      <c r="MDE354" s="3"/>
      <c r="MDF354" s="3"/>
      <c r="MDG354" s="3"/>
      <c r="MDH354" s="3"/>
      <c r="MDI354" s="3"/>
      <c r="MDJ354" s="3"/>
      <c r="MDK354" s="3"/>
      <c r="MDL354" s="3"/>
      <c r="MDM354" s="3"/>
      <c r="MDN354" s="3"/>
      <c r="MDO354" s="3"/>
      <c r="MDP354" s="3"/>
      <c r="MDQ354" s="3"/>
      <c r="MDR354" s="3"/>
      <c r="MDS354" s="3"/>
      <c r="MDT354" s="3"/>
      <c r="MDU354" s="3"/>
      <c r="MDV354" s="3"/>
      <c r="MDW354" s="3"/>
      <c r="MDX354" s="3"/>
      <c r="MDY354" s="3"/>
      <c r="MDZ354" s="3"/>
      <c r="MEA354" s="3"/>
      <c r="MEB354" s="3"/>
      <c r="MEC354" s="3"/>
      <c r="MED354" s="3"/>
      <c r="MEE354" s="3"/>
      <c r="MEF354" s="3"/>
      <c r="MEG354" s="3"/>
      <c r="MEH354" s="3"/>
      <c r="MEI354" s="3"/>
      <c r="MEJ354" s="3"/>
      <c r="MEK354" s="3"/>
      <c r="MEL354" s="3"/>
      <c r="MEM354" s="3"/>
      <c r="MEN354" s="3"/>
      <c r="MEO354" s="3"/>
      <c r="MEP354" s="3"/>
      <c r="MEQ354" s="3"/>
      <c r="MER354" s="3"/>
      <c r="MES354" s="3"/>
      <c r="MET354" s="3"/>
      <c r="MEU354" s="3"/>
      <c r="MEV354" s="3"/>
      <c r="MEW354" s="3"/>
      <c r="MEX354" s="3"/>
      <c r="MEY354" s="3"/>
      <c r="MEZ354" s="3"/>
      <c r="MFA354" s="3"/>
      <c r="MFB354" s="3"/>
      <c r="MFC354" s="3"/>
      <c r="MFD354" s="3"/>
      <c r="MFE354" s="3"/>
      <c r="MFF354" s="3"/>
      <c r="MFG354" s="3"/>
      <c r="MFH354" s="3"/>
      <c r="MFI354" s="3"/>
      <c r="MFJ354" s="3"/>
      <c r="MFK354" s="3"/>
      <c r="MFL354" s="3"/>
      <c r="MFM354" s="3"/>
      <c r="MFN354" s="3"/>
      <c r="MFO354" s="3"/>
      <c r="MFP354" s="3"/>
      <c r="MFQ354" s="3"/>
      <c r="MFR354" s="3"/>
      <c r="MFS354" s="3"/>
      <c r="MFT354" s="3"/>
      <c r="MFU354" s="3"/>
      <c r="MFV354" s="3"/>
      <c r="MFW354" s="3"/>
      <c r="MFX354" s="3"/>
      <c r="MFY354" s="3"/>
      <c r="MFZ354" s="3"/>
      <c r="MGA354" s="3"/>
      <c r="MGB354" s="3"/>
      <c r="MGC354" s="3"/>
      <c r="MGD354" s="3"/>
      <c r="MGE354" s="3"/>
      <c r="MGF354" s="3"/>
      <c r="MGG354" s="3"/>
      <c r="MGH354" s="3"/>
      <c r="MGI354" s="3"/>
      <c r="MGJ354" s="3"/>
      <c r="MGK354" s="3"/>
      <c r="MGL354" s="3"/>
      <c r="MGM354" s="3"/>
      <c r="MGN354" s="3"/>
      <c r="MGO354" s="3"/>
      <c r="MGP354" s="3"/>
      <c r="MGQ354" s="3"/>
      <c r="MGR354" s="3"/>
      <c r="MGS354" s="3"/>
      <c r="MGT354" s="3"/>
      <c r="MGU354" s="3"/>
      <c r="MGV354" s="3"/>
      <c r="MGW354" s="3"/>
      <c r="MGX354" s="3"/>
      <c r="MGY354" s="3"/>
      <c r="MGZ354" s="3"/>
      <c r="MHA354" s="3"/>
      <c r="MHB354" s="3"/>
      <c r="MHC354" s="3"/>
      <c r="MHD354" s="3"/>
      <c r="MHE354" s="3"/>
      <c r="MHF354" s="3"/>
      <c r="MHG354" s="3"/>
      <c r="MHH354" s="3"/>
      <c r="MHI354" s="3"/>
      <c r="MHJ354" s="3"/>
      <c r="MHK354" s="3"/>
      <c r="MHL354" s="3"/>
      <c r="MHM354" s="3"/>
      <c r="MHN354" s="3"/>
      <c r="MHO354" s="3"/>
      <c r="MHP354" s="3"/>
      <c r="MHQ354" s="3"/>
      <c r="MHR354" s="3"/>
      <c r="MHS354" s="3"/>
      <c r="MHT354" s="3"/>
      <c r="MHU354" s="3"/>
      <c r="MHV354" s="3"/>
      <c r="MHW354" s="3"/>
      <c r="MHX354" s="3"/>
      <c r="MHY354" s="3"/>
      <c r="MHZ354" s="3"/>
      <c r="MIA354" s="3"/>
      <c r="MIB354" s="3"/>
      <c r="MIC354" s="3"/>
      <c r="MID354" s="3"/>
      <c r="MIE354" s="3"/>
      <c r="MIF354" s="3"/>
      <c r="MIG354" s="3"/>
      <c r="MIH354" s="3"/>
      <c r="MII354" s="3"/>
      <c r="MIJ354" s="3"/>
      <c r="MIK354" s="3"/>
      <c r="MIL354" s="3"/>
      <c r="MIM354" s="3"/>
      <c r="MIN354" s="3"/>
      <c r="MIO354" s="3"/>
      <c r="MIP354" s="3"/>
      <c r="MIQ354" s="3"/>
      <c r="MIR354" s="3"/>
      <c r="MIS354" s="3"/>
      <c r="MIT354" s="3"/>
      <c r="MIU354" s="3"/>
      <c r="MIV354" s="3"/>
      <c r="MIW354" s="3"/>
      <c r="MIX354" s="3"/>
      <c r="MIY354" s="3"/>
      <c r="MIZ354" s="3"/>
      <c r="MJA354" s="3"/>
      <c r="MJB354" s="3"/>
      <c r="MJC354" s="3"/>
      <c r="MJD354" s="3"/>
      <c r="MJE354" s="3"/>
      <c r="MJF354" s="3"/>
      <c r="MJG354" s="3"/>
      <c r="MJH354" s="3"/>
      <c r="MJI354" s="3"/>
      <c r="MJJ354" s="3"/>
      <c r="MJK354" s="3"/>
      <c r="MJL354" s="3"/>
      <c r="MJM354" s="3"/>
      <c r="MJN354" s="3"/>
      <c r="MJO354" s="3"/>
      <c r="MJP354" s="3"/>
      <c r="MJQ354" s="3"/>
      <c r="MJR354" s="3"/>
      <c r="MJS354" s="3"/>
      <c r="MJT354" s="3"/>
      <c r="MJU354" s="3"/>
      <c r="MJV354" s="3"/>
      <c r="MJW354" s="3"/>
      <c r="MJX354" s="3"/>
      <c r="MJY354" s="3"/>
      <c r="MJZ354" s="3"/>
      <c r="MKA354" s="3"/>
      <c r="MKB354" s="3"/>
      <c r="MKC354" s="3"/>
      <c r="MKD354" s="3"/>
      <c r="MKE354" s="3"/>
      <c r="MKF354" s="3"/>
      <c r="MKG354" s="3"/>
      <c r="MKH354" s="3"/>
      <c r="MKI354" s="3"/>
      <c r="MKJ354" s="3"/>
      <c r="MKK354" s="3"/>
      <c r="MKL354" s="3"/>
      <c r="MKM354" s="3"/>
      <c r="MKN354" s="3"/>
      <c r="MKO354" s="3"/>
      <c r="MKP354" s="3"/>
      <c r="MKQ354" s="3"/>
      <c r="MKR354" s="3"/>
      <c r="MKS354" s="3"/>
      <c r="MKT354" s="3"/>
      <c r="MKU354" s="3"/>
      <c r="MKV354" s="3"/>
      <c r="MKW354" s="3"/>
      <c r="MKX354" s="3"/>
      <c r="MKY354" s="3"/>
      <c r="MKZ354" s="3"/>
      <c r="MLA354" s="3"/>
      <c r="MLB354" s="3"/>
      <c r="MLC354" s="3"/>
      <c r="MLD354" s="3"/>
      <c r="MLE354" s="3"/>
      <c r="MLF354" s="3"/>
      <c r="MLG354" s="3"/>
      <c r="MLH354" s="3"/>
      <c r="MLI354" s="3"/>
      <c r="MLJ354" s="3"/>
      <c r="MLK354" s="3"/>
      <c r="MLL354" s="3"/>
      <c r="MLM354" s="3"/>
      <c r="MLN354" s="3"/>
      <c r="MLO354" s="3"/>
      <c r="MLP354" s="3"/>
      <c r="MLQ354" s="3"/>
      <c r="MLR354" s="3"/>
      <c r="MLS354" s="3"/>
      <c r="MLT354" s="3"/>
      <c r="MLU354" s="3"/>
      <c r="MLV354" s="3"/>
      <c r="MLW354" s="3"/>
      <c r="MLX354" s="3"/>
      <c r="MLY354" s="3"/>
      <c r="MLZ354" s="3"/>
      <c r="MMA354" s="3"/>
      <c r="MMB354" s="3"/>
      <c r="MMC354" s="3"/>
      <c r="MMD354" s="3"/>
      <c r="MME354" s="3"/>
      <c r="MMF354" s="3"/>
      <c r="MMG354" s="3"/>
      <c r="MMH354" s="3"/>
      <c r="MMI354" s="3"/>
      <c r="MMJ354" s="3"/>
      <c r="MMK354" s="3"/>
      <c r="MML354" s="3"/>
      <c r="MMM354" s="3"/>
      <c r="MMN354" s="3"/>
      <c r="MMO354" s="3"/>
      <c r="MMP354" s="3"/>
      <c r="MMQ354" s="3"/>
      <c r="MMR354" s="3"/>
      <c r="MMS354" s="3"/>
      <c r="MMT354" s="3"/>
      <c r="MMU354" s="3"/>
      <c r="MMV354" s="3"/>
      <c r="MMW354" s="3"/>
      <c r="MMX354" s="3"/>
      <c r="MMY354" s="3"/>
      <c r="MMZ354" s="3"/>
      <c r="MNA354" s="3"/>
      <c r="MNB354" s="3"/>
      <c r="MNC354" s="3"/>
      <c r="MND354" s="3"/>
      <c r="MNE354" s="3"/>
      <c r="MNF354" s="3"/>
      <c r="MNG354" s="3"/>
      <c r="MNH354" s="3"/>
      <c r="MNI354" s="3"/>
      <c r="MNJ354" s="3"/>
      <c r="MNK354" s="3"/>
      <c r="MNL354" s="3"/>
      <c r="MNM354" s="3"/>
      <c r="MNN354" s="3"/>
      <c r="MNO354" s="3"/>
      <c r="MNP354" s="3"/>
      <c r="MNQ354" s="3"/>
      <c r="MNR354" s="3"/>
      <c r="MNS354" s="3"/>
      <c r="MNT354" s="3"/>
      <c r="MNU354" s="3"/>
      <c r="MNV354" s="3"/>
      <c r="MNW354" s="3"/>
      <c r="MNX354" s="3"/>
      <c r="MNY354" s="3"/>
      <c r="MNZ354" s="3"/>
      <c r="MOA354" s="3"/>
      <c r="MOB354" s="3"/>
      <c r="MOC354" s="3"/>
      <c r="MOD354" s="3"/>
      <c r="MOE354" s="3"/>
      <c r="MOF354" s="3"/>
      <c r="MOG354" s="3"/>
      <c r="MOH354" s="3"/>
      <c r="MOI354" s="3"/>
      <c r="MOJ354" s="3"/>
      <c r="MOK354" s="3"/>
      <c r="MOL354" s="3"/>
      <c r="MOM354" s="3"/>
      <c r="MON354" s="3"/>
      <c r="MOO354" s="3"/>
      <c r="MOP354" s="3"/>
      <c r="MOQ354" s="3"/>
      <c r="MOR354" s="3"/>
      <c r="MOS354" s="3"/>
      <c r="MOT354" s="3"/>
      <c r="MOU354" s="3"/>
      <c r="MOV354" s="3"/>
      <c r="MOW354" s="3"/>
      <c r="MOX354" s="3"/>
      <c r="MOY354" s="3"/>
      <c r="MOZ354" s="3"/>
      <c r="MPA354" s="3"/>
      <c r="MPB354" s="3"/>
      <c r="MPC354" s="3"/>
      <c r="MPD354" s="3"/>
      <c r="MPE354" s="3"/>
      <c r="MPF354" s="3"/>
      <c r="MPG354" s="3"/>
      <c r="MPH354" s="3"/>
      <c r="MPI354" s="3"/>
      <c r="MPJ354" s="3"/>
      <c r="MPK354" s="3"/>
      <c r="MPL354" s="3"/>
      <c r="MPM354" s="3"/>
      <c r="MPN354" s="3"/>
      <c r="MPO354" s="3"/>
      <c r="MPP354" s="3"/>
      <c r="MPQ354" s="3"/>
      <c r="MPR354" s="3"/>
      <c r="MPS354" s="3"/>
      <c r="MPT354" s="3"/>
      <c r="MPU354" s="3"/>
      <c r="MPV354" s="3"/>
      <c r="MPW354" s="3"/>
      <c r="MPX354" s="3"/>
      <c r="MPY354" s="3"/>
      <c r="MPZ354" s="3"/>
      <c r="MQA354" s="3"/>
      <c r="MQB354" s="3"/>
      <c r="MQC354" s="3"/>
      <c r="MQD354" s="3"/>
      <c r="MQE354" s="3"/>
      <c r="MQF354" s="3"/>
      <c r="MQG354" s="3"/>
      <c r="MQH354" s="3"/>
      <c r="MQI354" s="3"/>
      <c r="MQJ354" s="3"/>
      <c r="MQK354" s="3"/>
      <c r="MQL354" s="3"/>
      <c r="MQM354" s="3"/>
      <c r="MQN354" s="3"/>
      <c r="MQO354" s="3"/>
      <c r="MQP354" s="3"/>
      <c r="MQQ354" s="3"/>
      <c r="MQR354" s="3"/>
      <c r="MQS354" s="3"/>
      <c r="MQT354" s="3"/>
      <c r="MQU354" s="3"/>
      <c r="MQV354" s="3"/>
      <c r="MQW354" s="3"/>
      <c r="MQX354" s="3"/>
      <c r="MQY354" s="3"/>
      <c r="MQZ354" s="3"/>
      <c r="MRA354" s="3"/>
      <c r="MRB354" s="3"/>
      <c r="MRC354" s="3"/>
      <c r="MRD354" s="3"/>
      <c r="MRE354" s="3"/>
      <c r="MRF354" s="3"/>
      <c r="MRG354" s="3"/>
      <c r="MRH354" s="3"/>
      <c r="MRI354" s="3"/>
      <c r="MRJ354" s="3"/>
      <c r="MRK354" s="3"/>
      <c r="MRL354" s="3"/>
      <c r="MRM354" s="3"/>
      <c r="MRN354" s="3"/>
      <c r="MRO354" s="3"/>
      <c r="MRP354" s="3"/>
      <c r="MRQ354" s="3"/>
      <c r="MRR354" s="3"/>
      <c r="MRS354" s="3"/>
      <c r="MRT354" s="3"/>
      <c r="MRU354" s="3"/>
      <c r="MRV354" s="3"/>
      <c r="MRW354" s="3"/>
      <c r="MRX354" s="3"/>
      <c r="MRY354" s="3"/>
      <c r="MRZ354" s="3"/>
      <c r="MSA354" s="3"/>
      <c r="MSB354" s="3"/>
      <c r="MSC354" s="3"/>
      <c r="MSD354" s="3"/>
      <c r="MSE354" s="3"/>
      <c r="MSF354" s="3"/>
      <c r="MSG354" s="3"/>
      <c r="MSH354" s="3"/>
      <c r="MSI354" s="3"/>
      <c r="MSJ354" s="3"/>
      <c r="MSK354" s="3"/>
      <c r="MSL354" s="3"/>
      <c r="MSM354" s="3"/>
      <c r="MSN354" s="3"/>
      <c r="MSO354" s="3"/>
      <c r="MSP354" s="3"/>
      <c r="MSQ354" s="3"/>
      <c r="MSR354" s="3"/>
      <c r="MSS354" s="3"/>
      <c r="MST354" s="3"/>
      <c r="MSU354" s="3"/>
      <c r="MSV354" s="3"/>
      <c r="MSW354" s="3"/>
      <c r="MSX354" s="3"/>
      <c r="MSY354" s="3"/>
      <c r="MSZ354" s="3"/>
      <c r="MTA354" s="3"/>
      <c r="MTB354" s="3"/>
      <c r="MTC354" s="3"/>
      <c r="MTD354" s="3"/>
      <c r="MTE354" s="3"/>
      <c r="MTF354" s="3"/>
      <c r="MTG354" s="3"/>
      <c r="MTH354" s="3"/>
      <c r="MTI354" s="3"/>
      <c r="MTJ354" s="3"/>
      <c r="MTK354" s="3"/>
      <c r="MTL354" s="3"/>
      <c r="MTM354" s="3"/>
      <c r="MTN354" s="3"/>
      <c r="MTO354" s="3"/>
      <c r="MTP354" s="3"/>
      <c r="MTQ354" s="3"/>
      <c r="MTR354" s="3"/>
      <c r="MTS354" s="3"/>
      <c r="MTT354" s="3"/>
      <c r="MTU354" s="3"/>
      <c r="MTV354" s="3"/>
      <c r="MTW354" s="3"/>
      <c r="MTX354" s="3"/>
      <c r="MTY354" s="3"/>
      <c r="MTZ354" s="3"/>
      <c r="MUA354" s="3"/>
      <c r="MUB354" s="3"/>
      <c r="MUC354" s="3"/>
      <c r="MUD354" s="3"/>
      <c r="MUE354" s="3"/>
      <c r="MUF354" s="3"/>
      <c r="MUG354" s="3"/>
      <c r="MUH354" s="3"/>
      <c r="MUI354" s="3"/>
      <c r="MUJ354" s="3"/>
      <c r="MUK354" s="3"/>
      <c r="MUL354" s="3"/>
      <c r="MUM354" s="3"/>
      <c r="MUN354" s="3"/>
      <c r="MUO354" s="3"/>
      <c r="MUP354" s="3"/>
      <c r="MUQ354" s="3"/>
      <c r="MUR354" s="3"/>
      <c r="MUS354" s="3"/>
      <c r="MUT354" s="3"/>
      <c r="MUU354" s="3"/>
      <c r="MUV354" s="3"/>
      <c r="MUW354" s="3"/>
      <c r="MUX354" s="3"/>
      <c r="MUY354" s="3"/>
      <c r="MUZ354" s="3"/>
      <c r="MVA354" s="3"/>
      <c r="MVB354" s="3"/>
      <c r="MVC354" s="3"/>
      <c r="MVD354" s="3"/>
      <c r="MVE354" s="3"/>
      <c r="MVF354" s="3"/>
      <c r="MVG354" s="3"/>
      <c r="MVH354" s="3"/>
      <c r="MVI354" s="3"/>
      <c r="MVJ354" s="3"/>
      <c r="MVK354" s="3"/>
      <c r="MVL354" s="3"/>
      <c r="MVM354" s="3"/>
      <c r="MVN354" s="3"/>
      <c r="MVO354" s="3"/>
      <c r="MVP354" s="3"/>
      <c r="MVQ354" s="3"/>
      <c r="MVR354" s="3"/>
      <c r="MVS354" s="3"/>
      <c r="MVT354" s="3"/>
      <c r="MVU354" s="3"/>
      <c r="MVV354" s="3"/>
      <c r="MVW354" s="3"/>
      <c r="MVX354" s="3"/>
      <c r="MVY354" s="3"/>
      <c r="MVZ354" s="3"/>
      <c r="MWA354" s="3"/>
      <c r="MWB354" s="3"/>
      <c r="MWC354" s="3"/>
      <c r="MWD354" s="3"/>
      <c r="MWE354" s="3"/>
      <c r="MWF354" s="3"/>
      <c r="MWG354" s="3"/>
      <c r="MWH354" s="3"/>
      <c r="MWI354" s="3"/>
      <c r="MWJ354" s="3"/>
      <c r="MWK354" s="3"/>
      <c r="MWL354" s="3"/>
      <c r="MWM354" s="3"/>
      <c r="MWN354" s="3"/>
      <c r="MWO354" s="3"/>
      <c r="MWP354" s="3"/>
      <c r="MWQ354" s="3"/>
      <c r="MWR354" s="3"/>
      <c r="MWS354" s="3"/>
      <c r="MWT354" s="3"/>
      <c r="MWU354" s="3"/>
      <c r="MWV354" s="3"/>
      <c r="MWW354" s="3"/>
      <c r="MWX354" s="3"/>
      <c r="MWY354" s="3"/>
      <c r="MWZ354" s="3"/>
      <c r="MXA354" s="3"/>
      <c r="MXB354" s="3"/>
      <c r="MXC354" s="3"/>
      <c r="MXD354" s="3"/>
      <c r="MXE354" s="3"/>
      <c r="MXF354" s="3"/>
      <c r="MXG354" s="3"/>
      <c r="MXH354" s="3"/>
      <c r="MXI354" s="3"/>
      <c r="MXJ354" s="3"/>
      <c r="MXK354" s="3"/>
      <c r="MXL354" s="3"/>
      <c r="MXM354" s="3"/>
      <c r="MXN354" s="3"/>
      <c r="MXO354" s="3"/>
      <c r="MXP354" s="3"/>
      <c r="MXQ354" s="3"/>
      <c r="MXR354" s="3"/>
      <c r="MXS354" s="3"/>
      <c r="MXT354" s="3"/>
      <c r="MXU354" s="3"/>
      <c r="MXV354" s="3"/>
      <c r="MXW354" s="3"/>
      <c r="MXX354" s="3"/>
      <c r="MXY354" s="3"/>
      <c r="MXZ354" s="3"/>
      <c r="MYA354" s="3"/>
      <c r="MYB354" s="3"/>
      <c r="MYC354" s="3"/>
      <c r="MYD354" s="3"/>
      <c r="MYE354" s="3"/>
      <c r="MYF354" s="3"/>
      <c r="MYG354" s="3"/>
      <c r="MYH354" s="3"/>
      <c r="MYI354" s="3"/>
      <c r="MYJ354" s="3"/>
      <c r="MYK354" s="3"/>
      <c r="MYL354" s="3"/>
      <c r="MYM354" s="3"/>
      <c r="MYN354" s="3"/>
      <c r="MYO354" s="3"/>
      <c r="MYP354" s="3"/>
      <c r="MYQ354" s="3"/>
      <c r="MYR354" s="3"/>
      <c r="MYS354" s="3"/>
      <c r="MYT354" s="3"/>
      <c r="MYU354" s="3"/>
      <c r="MYV354" s="3"/>
      <c r="MYW354" s="3"/>
      <c r="MYX354" s="3"/>
      <c r="MYY354" s="3"/>
      <c r="MYZ354" s="3"/>
      <c r="MZA354" s="3"/>
      <c r="MZB354" s="3"/>
      <c r="MZC354" s="3"/>
      <c r="MZD354" s="3"/>
      <c r="MZE354" s="3"/>
      <c r="MZF354" s="3"/>
      <c r="MZG354" s="3"/>
      <c r="MZH354" s="3"/>
      <c r="MZI354" s="3"/>
      <c r="MZJ354" s="3"/>
      <c r="MZK354" s="3"/>
      <c r="MZL354" s="3"/>
      <c r="MZM354" s="3"/>
      <c r="MZN354" s="3"/>
      <c r="MZO354" s="3"/>
      <c r="MZP354" s="3"/>
      <c r="MZQ354" s="3"/>
      <c r="MZR354" s="3"/>
      <c r="MZS354" s="3"/>
      <c r="MZT354" s="3"/>
      <c r="MZU354" s="3"/>
      <c r="MZV354" s="3"/>
      <c r="MZW354" s="3"/>
      <c r="MZX354" s="3"/>
      <c r="MZY354" s="3"/>
      <c r="MZZ354" s="3"/>
      <c r="NAA354" s="3"/>
      <c r="NAB354" s="3"/>
      <c r="NAC354" s="3"/>
      <c r="NAD354" s="3"/>
      <c r="NAE354" s="3"/>
      <c r="NAF354" s="3"/>
      <c r="NAG354" s="3"/>
      <c r="NAH354" s="3"/>
      <c r="NAI354" s="3"/>
      <c r="NAJ354" s="3"/>
      <c r="NAK354" s="3"/>
      <c r="NAL354" s="3"/>
      <c r="NAM354" s="3"/>
      <c r="NAN354" s="3"/>
      <c r="NAO354" s="3"/>
      <c r="NAP354" s="3"/>
      <c r="NAQ354" s="3"/>
      <c r="NAR354" s="3"/>
      <c r="NAS354" s="3"/>
      <c r="NAT354" s="3"/>
      <c r="NAU354" s="3"/>
      <c r="NAV354" s="3"/>
      <c r="NAW354" s="3"/>
      <c r="NAX354" s="3"/>
      <c r="NAY354" s="3"/>
      <c r="NAZ354" s="3"/>
      <c r="NBA354" s="3"/>
      <c r="NBB354" s="3"/>
      <c r="NBC354" s="3"/>
      <c r="NBD354" s="3"/>
      <c r="NBE354" s="3"/>
      <c r="NBF354" s="3"/>
      <c r="NBG354" s="3"/>
      <c r="NBH354" s="3"/>
      <c r="NBI354" s="3"/>
      <c r="NBJ354" s="3"/>
      <c r="NBK354" s="3"/>
      <c r="NBL354" s="3"/>
      <c r="NBM354" s="3"/>
      <c r="NBN354" s="3"/>
      <c r="NBO354" s="3"/>
      <c r="NBP354" s="3"/>
      <c r="NBQ354" s="3"/>
      <c r="NBR354" s="3"/>
      <c r="NBS354" s="3"/>
      <c r="NBT354" s="3"/>
      <c r="NBU354" s="3"/>
      <c r="NBV354" s="3"/>
      <c r="NBW354" s="3"/>
      <c r="NBX354" s="3"/>
      <c r="NBY354" s="3"/>
      <c r="NBZ354" s="3"/>
      <c r="NCA354" s="3"/>
      <c r="NCB354" s="3"/>
      <c r="NCC354" s="3"/>
      <c r="NCD354" s="3"/>
      <c r="NCE354" s="3"/>
      <c r="NCF354" s="3"/>
      <c r="NCG354" s="3"/>
      <c r="NCH354" s="3"/>
      <c r="NCI354" s="3"/>
      <c r="NCJ354" s="3"/>
      <c r="NCK354" s="3"/>
      <c r="NCL354" s="3"/>
      <c r="NCM354" s="3"/>
      <c r="NCN354" s="3"/>
      <c r="NCO354" s="3"/>
      <c r="NCP354" s="3"/>
      <c r="NCQ354" s="3"/>
      <c r="NCR354" s="3"/>
      <c r="NCS354" s="3"/>
      <c r="NCT354" s="3"/>
      <c r="NCU354" s="3"/>
      <c r="NCV354" s="3"/>
      <c r="NCW354" s="3"/>
      <c r="NCX354" s="3"/>
      <c r="NCY354" s="3"/>
      <c r="NCZ354" s="3"/>
      <c r="NDA354" s="3"/>
      <c r="NDB354" s="3"/>
      <c r="NDC354" s="3"/>
      <c r="NDD354" s="3"/>
      <c r="NDE354" s="3"/>
      <c r="NDF354" s="3"/>
      <c r="NDG354" s="3"/>
      <c r="NDH354" s="3"/>
      <c r="NDI354" s="3"/>
      <c r="NDJ354" s="3"/>
      <c r="NDK354" s="3"/>
      <c r="NDL354" s="3"/>
      <c r="NDM354" s="3"/>
      <c r="NDN354" s="3"/>
      <c r="NDO354" s="3"/>
      <c r="NDP354" s="3"/>
      <c r="NDQ354" s="3"/>
      <c r="NDR354" s="3"/>
      <c r="NDS354" s="3"/>
      <c r="NDT354" s="3"/>
      <c r="NDU354" s="3"/>
      <c r="NDV354" s="3"/>
      <c r="NDW354" s="3"/>
      <c r="NDX354" s="3"/>
      <c r="NDY354" s="3"/>
      <c r="NDZ354" s="3"/>
      <c r="NEA354" s="3"/>
      <c r="NEB354" s="3"/>
      <c r="NEC354" s="3"/>
      <c r="NED354" s="3"/>
      <c r="NEE354" s="3"/>
      <c r="NEF354" s="3"/>
      <c r="NEG354" s="3"/>
      <c r="NEH354" s="3"/>
      <c r="NEI354" s="3"/>
      <c r="NEJ354" s="3"/>
      <c r="NEK354" s="3"/>
      <c r="NEL354" s="3"/>
      <c r="NEM354" s="3"/>
      <c r="NEN354" s="3"/>
      <c r="NEO354" s="3"/>
      <c r="NEP354" s="3"/>
      <c r="NEQ354" s="3"/>
      <c r="NER354" s="3"/>
      <c r="NES354" s="3"/>
      <c r="NET354" s="3"/>
      <c r="NEU354" s="3"/>
      <c r="NEV354" s="3"/>
      <c r="NEW354" s="3"/>
      <c r="NEX354" s="3"/>
      <c r="NEY354" s="3"/>
      <c r="NEZ354" s="3"/>
      <c r="NFA354" s="3"/>
      <c r="NFB354" s="3"/>
      <c r="NFC354" s="3"/>
      <c r="NFD354" s="3"/>
      <c r="NFE354" s="3"/>
      <c r="NFF354" s="3"/>
      <c r="NFG354" s="3"/>
      <c r="NFH354" s="3"/>
      <c r="NFI354" s="3"/>
      <c r="NFJ354" s="3"/>
      <c r="NFK354" s="3"/>
      <c r="NFL354" s="3"/>
      <c r="NFM354" s="3"/>
      <c r="NFN354" s="3"/>
      <c r="NFO354" s="3"/>
      <c r="NFP354" s="3"/>
      <c r="NFQ354" s="3"/>
      <c r="NFR354" s="3"/>
      <c r="NFS354" s="3"/>
      <c r="NFT354" s="3"/>
      <c r="NFU354" s="3"/>
      <c r="NFV354" s="3"/>
      <c r="NFW354" s="3"/>
      <c r="NFX354" s="3"/>
      <c r="NFY354" s="3"/>
      <c r="NFZ354" s="3"/>
      <c r="NGA354" s="3"/>
      <c r="NGB354" s="3"/>
      <c r="NGC354" s="3"/>
      <c r="NGD354" s="3"/>
      <c r="NGE354" s="3"/>
      <c r="NGF354" s="3"/>
      <c r="NGG354" s="3"/>
      <c r="NGH354" s="3"/>
      <c r="NGI354" s="3"/>
      <c r="NGJ354" s="3"/>
      <c r="NGK354" s="3"/>
      <c r="NGL354" s="3"/>
      <c r="NGM354" s="3"/>
      <c r="NGN354" s="3"/>
      <c r="NGO354" s="3"/>
      <c r="NGP354" s="3"/>
      <c r="NGQ354" s="3"/>
      <c r="NGR354" s="3"/>
      <c r="NGS354" s="3"/>
      <c r="NGT354" s="3"/>
      <c r="NGU354" s="3"/>
      <c r="NGV354" s="3"/>
      <c r="NGW354" s="3"/>
      <c r="NGX354" s="3"/>
      <c r="NGY354" s="3"/>
      <c r="NGZ354" s="3"/>
      <c r="NHA354" s="3"/>
      <c r="NHB354" s="3"/>
      <c r="NHC354" s="3"/>
      <c r="NHD354" s="3"/>
      <c r="NHE354" s="3"/>
      <c r="NHF354" s="3"/>
      <c r="NHG354" s="3"/>
      <c r="NHH354" s="3"/>
      <c r="NHI354" s="3"/>
      <c r="NHJ354" s="3"/>
      <c r="NHK354" s="3"/>
      <c r="NHL354" s="3"/>
      <c r="NHM354" s="3"/>
      <c r="NHN354" s="3"/>
      <c r="NHO354" s="3"/>
      <c r="NHP354" s="3"/>
      <c r="NHQ354" s="3"/>
      <c r="NHR354" s="3"/>
      <c r="NHS354" s="3"/>
      <c r="NHT354" s="3"/>
      <c r="NHU354" s="3"/>
      <c r="NHV354" s="3"/>
      <c r="NHW354" s="3"/>
      <c r="NHX354" s="3"/>
      <c r="NHY354" s="3"/>
      <c r="NHZ354" s="3"/>
      <c r="NIA354" s="3"/>
      <c r="NIB354" s="3"/>
      <c r="NIC354" s="3"/>
      <c r="NID354" s="3"/>
      <c r="NIE354" s="3"/>
      <c r="NIF354" s="3"/>
      <c r="NIG354" s="3"/>
      <c r="NIH354" s="3"/>
      <c r="NII354" s="3"/>
      <c r="NIJ354" s="3"/>
      <c r="NIK354" s="3"/>
      <c r="NIL354" s="3"/>
      <c r="NIM354" s="3"/>
      <c r="NIN354" s="3"/>
      <c r="NIO354" s="3"/>
      <c r="NIP354" s="3"/>
      <c r="NIQ354" s="3"/>
      <c r="NIR354" s="3"/>
      <c r="NIS354" s="3"/>
      <c r="NIT354" s="3"/>
      <c r="NIU354" s="3"/>
      <c r="NIV354" s="3"/>
      <c r="NIW354" s="3"/>
      <c r="NIX354" s="3"/>
      <c r="NIY354" s="3"/>
      <c r="NIZ354" s="3"/>
      <c r="NJA354" s="3"/>
      <c r="NJB354" s="3"/>
      <c r="NJC354" s="3"/>
      <c r="NJD354" s="3"/>
      <c r="NJE354" s="3"/>
      <c r="NJF354" s="3"/>
      <c r="NJG354" s="3"/>
      <c r="NJH354" s="3"/>
      <c r="NJI354" s="3"/>
      <c r="NJJ354" s="3"/>
      <c r="NJK354" s="3"/>
      <c r="NJL354" s="3"/>
      <c r="NJM354" s="3"/>
      <c r="NJN354" s="3"/>
      <c r="NJO354" s="3"/>
      <c r="NJP354" s="3"/>
      <c r="NJQ354" s="3"/>
      <c r="NJR354" s="3"/>
      <c r="NJS354" s="3"/>
      <c r="NJT354" s="3"/>
      <c r="NJU354" s="3"/>
      <c r="NJV354" s="3"/>
      <c r="NJW354" s="3"/>
      <c r="NJX354" s="3"/>
      <c r="NJY354" s="3"/>
      <c r="NJZ354" s="3"/>
      <c r="NKA354" s="3"/>
      <c r="NKB354" s="3"/>
      <c r="NKC354" s="3"/>
      <c r="NKD354" s="3"/>
      <c r="NKE354" s="3"/>
      <c r="NKF354" s="3"/>
      <c r="NKG354" s="3"/>
      <c r="NKH354" s="3"/>
      <c r="NKI354" s="3"/>
      <c r="NKJ354" s="3"/>
      <c r="NKK354" s="3"/>
      <c r="NKL354" s="3"/>
      <c r="NKM354" s="3"/>
      <c r="NKN354" s="3"/>
      <c r="NKO354" s="3"/>
      <c r="NKP354" s="3"/>
      <c r="NKQ354" s="3"/>
      <c r="NKR354" s="3"/>
      <c r="NKS354" s="3"/>
      <c r="NKT354" s="3"/>
      <c r="NKU354" s="3"/>
      <c r="NKV354" s="3"/>
      <c r="NKW354" s="3"/>
      <c r="NKX354" s="3"/>
      <c r="NKY354" s="3"/>
      <c r="NKZ354" s="3"/>
      <c r="NLA354" s="3"/>
      <c r="NLB354" s="3"/>
      <c r="NLC354" s="3"/>
      <c r="NLD354" s="3"/>
      <c r="NLE354" s="3"/>
      <c r="NLF354" s="3"/>
      <c r="NLG354" s="3"/>
      <c r="NLH354" s="3"/>
      <c r="NLI354" s="3"/>
      <c r="NLJ354" s="3"/>
      <c r="NLK354" s="3"/>
      <c r="NLL354" s="3"/>
      <c r="NLM354" s="3"/>
      <c r="NLN354" s="3"/>
      <c r="NLO354" s="3"/>
      <c r="NLP354" s="3"/>
      <c r="NLQ354" s="3"/>
      <c r="NLR354" s="3"/>
      <c r="NLS354" s="3"/>
      <c r="NLT354" s="3"/>
      <c r="NLU354" s="3"/>
      <c r="NLV354" s="3"/>
      <c r="NLW354" s="3"/>
      <c r="NLX354" s="3"/>
      <c r="NLY354" s="3"/>
      <c r="NLZ354" s="3"/>
      <c r="NMA354" s="3"/>
      <c r="NMB354" s="3"/>
      <c r="NMC354" s="3"/>
      <c r="NMD354" s="3"/>
      <c r="NME354" s="3"/>
      <c r="NMF354" s="3"/>
      <c r="NMG354" s="3"/>
      <c r="NMH354" s="3"/>
      <c r="NMI354" s="3"/>
      <c r="NMJ354" s="3"/>
      <c r="NMK354" s="3"/>
      <c r="NML354" s="3"/>
      <c r="NMM354" s="3"/>
      <c r="NMN354" s="3"/>
      <c r="NMO354" s="3"/>
      <c r="NMP354" s="3"/>
      <c r="NMQ354" s="3"/>
      <c r="NMR354" s="3"/>
      <c r="NMS354" s="3"/>
      <c r="NMT354" s="3"/>
      <c r="NMU354" s="3"/>
      <c r="NMV354" s="3"/>
      <c r="NMW354" s="3"/>
      <c r="NMX354" s="3"/>
      <c r="NMY354" s="3"/>
      <c r="NMZ354" s="3"/>
      <c r="NNA354" s="3"/>
      <c r="NNB354" s="3"/>
      <c r="NNC354" s="3"/>
      <c r="NND354" s="3"/>
      <c r="NNE354" s="3"/>
      <c r="NNF354" s="3"/>
      <c r="NNG354" s="3"/>
      <c r="NNH354" s="3"/>
      <c r="NNI354" s="3"/>
      <c r="NNJ354" s="3"/>
      <c r="NNK354" s="3"/>
      <c r="NNL354" s="3"/>
      <c r="NNM354" s="3"/>
      <c r="NNN354" s="3"/>
      <c r="NNO354" s="3"/>
      <c r="NNP354" s="3"/>
      <c r="NNQ354" s="3"/>
      <c r="NNR354" s="3"/>
      <c r="NNS354" s="3"/>
      <c r="NNT354" s="3"/>
      <c r="NNU354" s="3"/>
      <c r="NNV354" s="3"/>
      <c r="NNW354" s="3"/>
      <c r="NNX354" s="3"/>
      <c r="NNY354" s="3"/>
      <c r="NNZ354" s="3"/>
      <c r="NOA354" s="3"/>
      <c r="NOB354" s="3"/>
      <c r="NOC354" s="3"/>
      <c r="NOD354" s="3"/>
      <c r="NOE354" s="3"/>
      <c r="NOF354" s="3"/>
      <c r="NOG354" s="3"/>
      <c r="NOH354" s="3"/>
      <c r="NOI354" s="3"/>
      <c r="NOJ354" s="3"/>
      <c r="NOK354" s="3"/>
      <c r="NOL354" s="3"/>
      <c r="NOM354" s="3"/>
      <c r="NON354" s="3"/>
      <c r="NOO354" s="3"/>
      <c r="NOP354" s="3"/>
      <c r="NOQ354" s="3"/>
      <c r="NOR354" s="3"/>
      <c r="NOS354" s="3"/>
      <c r="NOT354" s="3"/>
      <c r="NOU354" s="3"/>
      <c r="NOV354" s="3"/>
      <c r="NOW354" s="3"/>
      <c r="NOX354" s="3"/>
      <c r="NOY354" s="3"/>
      <c r="NOZ354" s="3"/>
      <c r="NPA354" s="3"/>
      <c r="NPB354" s="3"/>
      <c r="NPC354" s="3"/>
      <c r="NPD354" s="3"/>
      <c r="NPE354" s="3"/>
      <c r="NPF354" s="3"/>
      <c r="NPG354" s="3"/>
      <c r="NPH354" s="3"/>
      <c r="NPI354" s="3"/>
      <c r="NPJ354" s="3"/>
      <c r="NPK354" s="3"/>
      <c r="NPL354" s="3"/>
      <c r="NPM354" s="3"/>
      <c r="NPN354" s="3"/>
      <c r="NPO354" s="3"/>
      <c r="NPP354" s="3"/>
      <c r="NPQ354" s="3"/>
      <c r="NPR354" s="3"/>
      <c r="NPS354" s="3"/>
      <c r="NPT354" s="3"/>
      <c r="NPU354" s="3"/>
      <c r="NPV354" s="3"/>
      <c r="NPW354" s="3"/>
      <c r="NPX354" s="3"/>
      <c r="NPY354" s="3"/>
      <c r="NPZ354" s="3"/>
      <c r="NQA354" s="3"/>
      <c r="NQB354" s="3"/>
      <c r="NQC354" s="3"/>
      <c r="NQD354" s="3"/>
      <c r="NQE354" s="3"/>
      <c r="NQF354" s="3"/>
      <c r="NQG354" s="3"/>
      <c r="NQH354" s="3"/>
      <c r="NQI354" s="3"/>
      <c r="NQJ354" s="3"/>
      <c r="NQK354" s="3"/>
      <c r="NQL354" s="3"/>
      <c r="NQM354" s="3"/>
      <c r="NQN354" s="3"/>
      <c r="NQO354" s="3"/>
      <c r="NQP354" s="3"/>
      <c r="NQQ354" s="3"/>
      <c r="NQR354" s="3"/>
      <c r="NQS354" s="3"/>
      <c r="NQT354" s="3"/>
      <c r="NQU354" s="3"/>
      <c r="NQV354" s="3"/>
      <c r="NQW354" s="3"/>
      <c r="NQX354" s="3"/>
      <c r="NQY354" s="3"/>
      <c r="NQZ354" s="3"/>
      <c r="NRA354" s="3"/>
      <c r="NRB354" s="3"/>
      <c r="NRC354" s="3"/>
      <c r="NRD354" s="3"/>
      <c r="NRE354" s="3"/>
      <c r="NRF354" s="3"/>
      <c r="NRG354" s="3"/>
      <c r="NRH354" s="3"/>
      <c r="NRI354" s="3"/>
      <c r="NRJ354" s="3"/>
      <c r="NRK354" s="3"/>
      <c r="NRL354" s="3"/>
      <c r="NRM354" s="3"/>
      <c r="NRN354" s="3"/>
      <c r="NRO354" s="3"/>
      <c r="NRP354" s="3"/>
      <c r="NRQ354" s="3"/>
      <c r="NRR354" s="3"/>
      <c r="NRS354" s="3"/>
      <c r="NRT354" s="3"/>
      <c r="NRU354" s="3"/>
      <c r="NRV354" s="3"/>
      <c r="NRW354" s="3"/>
      <c r="NRX354" s="3"/>
      <c r="NRY354" s="3"/>
      <c r="NRZ354" s="3"/>
      <c r="NSA354" s="3"/>
      <c r="NSB354" s="3"/>
      <c r="NSC354" s="3"/>
      <c r="NSD354" s="3"/>
      <c r="NSE354" s="3"/>
      <c r="NSF354" s="3"/>
      <c r="NSG354" s="3"/>
      <c r="NSH354" s="3"/>
      <c r="NSI354" s="3"/>
      <c r="NSJ354" s="3"/>
      <c r="NSK354" s="3"/>
      <c r="NSL354" s="3"/>
      <c r="NSM354" s="3"/>
      <c r="NSN354" s="3"/>
      <c r="NSO354" s="3"/>
      <c r="NSP354" s="3"/>
      <c r="NSQ354" s="3"/>
      <c r="NSR354" s="3"/>
      <c r="NSS354" s="3"/>
      <c r="NST354" s="3"/>
      <c r="NSU354" s="3"/>
      <c r="NSV354" s="3"/>
      <c r="NSW354" s="3"/>
      <c r="NSX354" s="3"/>
      <c r="NSY354" s="3"/>
      <c r="NSZ354" s="3"/>
      <c r="NTA354" s="3"/>
      <c r="NTB354" s="3"/>
      <c r="NTC354" s="3"/>
      <c r="NTD354" s="3"/>
      <c r="NTE354" s="3"/>
      <c r="NTF354" s="3"/>
      <c r="NTG354" s="3"/>
      <c r="NTH354" s="3"/>
      <c r="NTI354" s="3"/>
      <c r="NTJ354" s="3"/>
      <c r="NTK354" s="3"/>
      <c r="NTL354" s="3"/>
      <c r="NTM354" s="3"/>
      <c r="NTN354" s="3"/>
      <c r="NTO354" s="3"/>
      <c r="NTP354" s="3"/>
      <c r="NTQ354" s="3"/>
      <c r="NTR354" s="3"/>
      <c r="NTS354" s="3"/>
      <c r="NTT354" s="3"/>
      <c r="NTU354" s="3"/>
      <c r="NTV354" s="3"/>
      <c r="NTW354" s="3"/>
      <c r="NTX354" s="3"/>
      <c r="NTY354" s="3"/>
      <c r="NTZ354" s="3"/>
      <c r="NUA354" s="3"/>
      <c r="NUB354" s="3"/>
      <c r="NUC354" s="3"/>
      <c r="NUD354" s="3"/>
      <c r="NUE354" s="3"/>
      <c r="NUF354" s="3"/>
      <c r="NUG354" s="3"/>
      <c r="NUH354" s="3"/>
      <c r="NUI354" s="3"/>
      <c r="NUJ354" s="3"/>
      <c r="NUK354" s="3"/>
      <c r="NUL354" s="3"/>
      <c r="NUM354" s="3"/>
      <c r="NUN354" s="3"/>
      <c r="NUO354" s="3"/>
      <c r="NUP354" s="3"/>
      <c r="NUQ354" s="3"/>
      <c r="NUR354" s="3"/>
      <c r="NUS354" s="3"/>
      <c r="NUT354" s="3"/>
      <c r="NUU354" s="3"/>
      <c r="NUV354" s="3"/>
      <c r="NUW354" s="3"/>
      <c r="NUX354" s="3"/>
      <c r="NUY354" s="3"/>
      <c r="NUZ354" s="3"/>
      <c r="NVA354" s="3"/>
      <c r="NVB354" s="3"/>
      <c r="NVC354" s="3"/>
      <c r="NVD354" s="3"/>
      <c r="NVE354" s="3"/>
      <c r="NVF354" s="3"/>
      <c r="NVG354" s="3"/>
      <c r="NVH354" s="3"/>
      <c r="NVI354" s="3"/>
      <c r="NVJ354" s="3"/>
      <c r="NVK354" s="3"/>
      <c r="NVL354" s="3"/>
      <c r="NVM354" s="3"/>
      <c r="NVN354" s="3"/>
      <c r="NVO354" s="3"/>
      <c r="NVP354" s="3"/>
      <c r="NVQ354" s="3"/>
      <c r="NVR354" s="3"/>
      <c r="NVS354" s="3"/>
      <c r="NVT354" s="3"/>
      <c r="NVU354" s="3"/>
      <c r="NVV354" s="3"/>
      <c r="NVW354" s="3"/>
      <c r="NVX354" s="3"/>
      <c r="NVY354" s="3"/>
      <c r="NVZ354" s="3"/>
      <c r="NWA354" s="3"/>
      <c r="NWB354" s="3"/>
      <c r="NWC354" s="3"/>
      <c r="NWD354" s="3"/>
      <c r="NWE354" s="3"/>
      <c r="NWF354" s="3"/>
      <c r="NWG354" s="3"/>
      <c r="NWH354" s="3"/>
      <c r="NWI354" s="3"/>
      <c r="NWJ354" s="3"/>
      <c r="NWK354" s="3"/>
      <c r="NWL354" s="3"/>
      <c r="NWM354" s="3"/>
      <c r="NWN354" s="3"/>
      <c r="NWO354" s="3"/>
      <c r="NWP354" s="3"/>
      <c r="NWQ354" s="3"/>
      <c r="NWR354" s="3"/>
      <c r="NWS354" s="3"/>
      <c r="NWT354" s="3"/>
      <c r="NWU354" s="3"/>
      <c r="NWV354" s="3"/>
      <c r="NWW354" s="3"/>
      <c r="NWX354" s="3"/>
      <c r="NWY354" s="3"/>
      <c r="NWZ354" s="3"/>
      <c r="NXA354" s="3"/>
      <c r="NXB354" s="3"/>
      <c r="NXC354" s="3"/>
      <c r="NXD354" s="3"/>
      <c r="NXE354" s="3"/>
      <c r="NXF354" s="3"/>
      <c r="NXG354" s="3"/>
      <c r="NXH354" s="3"/>
      <c r="NXI354" s="3"/>
      <c r="NXJ354" s="3"/>
      <c r="NXK354" s="3"/>
      <c r="NXL354" s="3"/>
      <c r="NXM354" s="3"/>
      <c r="NXN354" s="3"/>
      <c r="NXO354" s="3"/>
      <c r="NXP354" s="3"/>
      <c r="NXQ354" s="3"/>
      <c r="NXR354" s="3"/>
      <c r="NXS354" s="3"/>
      <c r="NXT354" s="3"/>
      <c r="NXU354" s="3"/>
      <c r="NXV354" s="3"/>
      <c r="NXW354" s="3"/>
      <c r="NXX354" s="3"/>
      <c r="NXY354" s="3"/>
      <c r="NXZ354" s="3"/>
      <c r="NYA354" s="3"/>
      <c r="NYB354" s="3"/>
      <c r="NYC354" s="3"/>
      <c r="NYD354" s="3"/>
      <c r="NYE354" s="3"/>
      <c r="NYF354" s="3"/>
      <c r="NYG354" s="3"/>
      <c r="NYH354" s="3"/>
      <c r="NYI354" s="3"/>
      <c r="NYJ354" s="3"/>
      <c r="NYK354" s="3"/>
      <c r="NYL354" s="3"/>
      <c r="NYM354" s="3"/>
      <c r="NYN354" s="3"/>
      <c r="NYO354" s="3"/>
      <c r="NYP354" s="3"/>
      <c r="NYQ354" s="3"/>
      <c r="NYR354" s="3"/>
      <c r="NYS354" s="3"/>
      <c r="NYT354" s="3"/>
      <c r="NYU354" s="3"/>
      <c r="NYV354" s="3"/>
      <c r="NYW354" s="3"/>
      <c r="NYX354" s="3"/>
      <c r="NYY354" s="3"/>
      <c r="NYZ354" s="3"/>
      <c r="NZA354" s="3"/>
      <c r="NZB354" s="3"/>
      <c r="NZC354" s="3"/>
      <c r="NZD354" s="3"/>
      <c r="NZE354" s="3"/>
      <c r="NZF354" s="3"/>
      <c r="NZG354" s="3"/>
      <c r="NZH354" s="3"/>
      <c r="NZI354" s="3"/>
      <c r="NZJ354" s="3"/>
      <c r="NZK354" s="3"/>
      <c r="NZL354" s="3"/>
      <c r="NZM354" s="3"/>
      <c r="NZN354" s="3"/>
      <c r="NZO354" s="3"/>
      <c r="NZP354" s="3"/>
      <c r="NZQ354" s="3"/>
      <c r="NZR354" s="3"/>
      <c r="NZS354" s="3"/>
      <c r="NZT354" s="3"/>
      <c r="NZU354" s="3"/>
      <c r="NZV354" s="3"/>
      <c r="NZW354" s="3"/>
      <c r="NZX354" s="3"/>
      <c r="NZY354" s="3"/>
      <c r="NZZ354" s="3"/>
      <c r="OAA354" s="3"/>
      <c r="OAB354" s="3"/>
      <c r="OAC354" s="3"/>
      <c r="OAD354" s="3"/>
      <c r="OAE354" s="3"/>
      <c r="OAF354" s="3"/>
      <c r="OAG354" s="3"/>
      <c r="OAH354" s="3"/>
      <c r="OAI354" s="3"/>
      <c r="OAJ354" s="3"/>
      <c r="OAK354" s="3"/>
      <c r="OAL354" s="3"/>
      <c r="OAM354" s="3"/>
      <c r="OAN354" s="3"/>
      <c r="OAO354" s="3"/>
      <c r="OAP354" s="3"/>
      <c r="OAQ354" s="3"/>
      <c r="OAR354" s="3"/>
      <c r="OAS354" s="3"/>
      <c r="OAT354" s="3"/>
      <c r="OAU354" s="3"/>
      <c r="OAV354" s="3"/>
      <c r="OAW354" s="3"/>
      <c r="OAX354" s="3"/>
      <c r="OAY354" s="3"/>
      <c r="OAZ354" s="3"/>
      <c r="OBA354" s="3"/>
      <c r="OBB354" s="3"/>
      <c r="OBC354" s="3"/>
      <c r="OBD354" s="3"/>
      <c r="OBE354" s="3"/>
      <c r="OBF354" s="3"/>
      <c r="OBG354" s="3"/>
      <c r="OBH354" s="3"/>
      <c r="OBI354" s="3"/>
      <c r="OBJ354" s="3"/>
      <c r="OBK354" s="3"/>
      <c r="OBL354" s="3"/>
      <c r="OBM354" s="3"/>
      <c r="OBN354" s="3"/>
      <c r="OBO354" s="3"/>
      <c r="OBP354" s="3"/>
      <c r="OBQ354" s="3"/>
      <c r="OBR354" s="3"/>
      <c r="OBS354" s="3"/>
      <c r="OBT354" s="3"/>
      <c r="OBU354" s="3"/>
      <c r="OBV354" s="3"/>
      <c r="OBW354" s="3"/>
      <c r="OBX354" s="3"/>
      <c r="OBY354" s="3"/>
      <c r="OBZ354" s="3"/>
      <c r="OCA354" s="3"/>
      <c r="OCB354" s="3"/>
      <c r="OCC354" s="3"/>
      <c r="OCD354" s="3"/>
      <c r="OCE354" s="3"/>
      <c r="OCF354" s="3"/>
      <c r="OCG354" s="3"/>
      <c r="OCH354" s="3"/>
      <c r="OCI354" s="3"/>
      <c r="OCJ354" s="3"/>
      <c r="OCK354" s="3"/>
      <c r="OCL354" s="3"/>
      <c r="OCM354" s="3"/>
      <c r="OCN354" s="3"/>
      <c r="OCO354" s="3"/>
      <c r="OCP354" s="3"/>
      <c r="OCQ354" s="3"/>
      <c r="OCR354" s="3"/>
      <c r="OCS354" s="3"/>
      <c r="OCT354" s="3"/>
      <c r="OCU354" s="3"/>
      <c r="OCV354" s="3"/>
      <c r="OCW354" s="3"/>
      <c r="OCX354" s="3"/>
      <c r="OCY354" s="3"/>
      <c r="OCZ354" s="3"/>
      <c r="ODA354" s="3"/>
      <c r="ODB354" s="3"/>
      <c r="ODC354" s="3"/>
      <c r="ODD354" s="3"/>
      <c r="ODE354" s="3"/>
      <c r="ODF354" s="3"/>
      <c r="ODG354" s="3"/>
      <c r="ODH354" s="3"/>
      <c r="ODI354" s="3"/>
      <c r="ODJ354" s="3"/>
      <c r="ODK354" s="3"/>
      <c r="ODL354" s="3"/>
      <c r="ODM354" s="3"/>
      <c r="ODN354" s="3"/>
      <c r="ODO354" s="3"/>
      <c r="ODP354" s="3"/>
      <c r="ODQ354" s="3"/>
      <c r="ODR354" s="3"/>
      <c r="ODS354" s="3"/>
      <c r="ODT354" s="3"/>
      <c r="ODU354" s="3"/>
      <c r="ODV354" s="3"/>
      <c r="ODW354" s="3"/>
      <c r="ODX354" s="3"/>
      <c r="ODY354" s="3"/>
      <c r="ODZ354" s="3"/>
      <c r="OEA354" s="3"/>
      <c r="OEB354" s="3"/>
      <c r="OEC354" s="3"/>
      <c r="OED354" s="3"/>
      <c r="OEE354" s="3"/>
      <c r="OEF354" s="3"/>
      <c r="OEG354" s="3"/>
      <c r="OEH354" s="3"/>
      <c r="OEI354" s="3"/>
      <c r="OEJ354" s="3"/>
      <c r="OEK354" s="3"/>
      <c r="OEL354" s="3"/>
      <c r="OEM354" s="3"/>
      <c r="OEN354" s="3"/>
      <c r="OEO354" s="3"/>
      <c r="OEP354" s="3"/>
      <c r="OEQ354" s="3"/>
      <c r="OER354" s="3"/>
      <c r="OES354" s="3"/>
      <c r="OET354" s="3"/>
      <c r="OEU354" s="3"/>
      <c r="OEV354" s="3"/>
      <c r="OEW354" s="3"/>
      <c r="OEX354" s="3"/>
      <c r="OEY354" s="3"/>
      <c r="OEZ354" s="3"/>
      <c r="OFA354" s="3"/>
      <c r="OFB354" s="3"/>
      <c r="OFC354" s="3"/>
      <c r="OFD354" s="3"/>
      <c r="OFE354" s="3"/>
      <c r="OFF354" s="3"/>
      <c r="OFG354" s="3"/>
      <c r="OFH354" s="3"/>
      <c r="OFI354" s="3"/>
      <c r="OFJ354" s="3"/>
      <c r="OFK354" s="3"/>
      <c r="OFL354" s="3"/>
      <c r="OFM354" s="3"/>
      <c r="OFN354" s="3"/>
      <c r="OFO354" s="3"/>
      <c r="OFP354" s="3"/>
      <c r="OFQ354" s="3"/>
      <c r="OFR354" s="3"/>
      <c r="OFS354" s="3"/>
      <c r="OFT354" s="3"/>
      <c r="OFU354" s="3"/>
      <c r="OFV354" s="3"/>
      <c r="OFW354" s="3"/>
      <c r="OFX354" s="3"/>
      <c r="OFY354" s="3"/>
      <c r="OFZ354" s="3"/>
      <c r="OGA354" s="3"/>
      <c r="OGB354" s="3"/>
      <c r="OGC354" s="3"/>
      <c r="OGD354" s="3"/>
      <c r="OGE354" s="3"/>
      <c r="OGF354" s="3"/>
      <c r="OGG354" s="3"/>
      <c r="OGH354" s="3"/>
      <c r="OGI354" s="3"/>
      <c r="OGJ354" s="3"/>
      <c r="OGK354" s="3"/>
      <c r="OGL354" s="3"/>
      <c r="OGM354" s="3"/>
      <c r="OGN354" s="3"/>
      <c r="OGO354" s="3"/>
      <c r="OGP354" s="3"/>
      <c r="OGQ354" s="3"/>
      <c r="OGR354" s="3"/>
      <c r="OGS354" s="3"/>
      <c r="OGT354" s="3"/>
      <c r="OGU354" s="3"/>
      <c r="OGV354" s="3"/>
      <c r="OGW354" s="3"/>
      <c r="OGX354" s="3"/>
      <c r="OGY354" s="3"/>
      <c r="OGZ354" s="3"/>
      <c r="OHA354" s="3"/>
      <c r="OHB354" s="3"/>
      <c r="OHC354" s="3"/>
      <c r="OHD354" s="3"/>
      <c r="OHE354" s="3"/>
      <c r="OHF354" s="3"/>
      <c r="OHG354" s="3"/>
      <c r="OHH354" s="3"/>
      <c r="OHI354" s="3"/>
      <c r="OHJ354" s="3"/>
      <c r="OHK354" s="3"/>
      <c r="OHL354" s="3"/>
      <c r="OHM354" s="3"/>
      <c r="OHN354" s="3"/>
      <c r="OHO354" s="3"/>
      <c r="OHP354" s="3"/>
      <c r="OHQ354" s="3"/>
      <c r="OHR354" s="3"/>
      <c r="OHS354" s="3"/>
      <c r="OHT354" s="3"/>
      <c r="OHU354" s="3"/>
      <c r="OHV354" s="3"/>
      <c r="OHW354" s="3"/>
      <c r="OHX354" s="3"/>
      <c r="OHY354" s="3"/>
      <c r="OHZ354" s="3"/>
      <c r="OIA354" s="3"/>
      <c r="OIB354" s="3"/>
      <c r="OIC354" s="3"/>
      <c r="OID354" s="3"/>
      <c r="OIE354" s="3"/>
      <c r="OIF354" s="3"/>
      <c r="OIG354" s="3"/>
      <c r="OIH354" s="3"/>
      <c r="OII354" s="3"/>
      <c r="OIJ354" s="3"/>
      <c r="OIK354" s="3"/>
      <c r="OIL354" s="3"/>
      <c r="OIM354" s="3"/>
      <c r="OIN354" s="3"/>
      <c r="OIO354" s="3"/>
      <c r="OIP354" s="3"/>
      <c r="OIQ354" s="3"/>
      <c r="OIR354" s="3"/>
      <c r="OIS354" s="3"/>
      <c r="OIT354" s="3"/>
      <c r="OIU354" s="3"/>
      <c r="OIV354" s="3"/>
      <c r="OIW354" s="3"/>
      <c r="OIX354" s="3"/>
      <c r="OIY354" s="3"/>
      <c r="OIZ354" s="3"/>
      <c r="OJA354" s="3"/>
      <c r="OJB354" s="3"/>
      <c r="OJC354" s="3"/>
      <c r="OJD354" s="3"/>
      <c r="OJE354" s="3"/>
      <c r="OJF354" s="3"/>
      <c r="OJG354" s="3"/>
      <c r="OJH354" s="3"/>
      <c r="OJI354" s="3"/>
      <c r="OJJ354" s="3"/>
      <c r="OJK354" s="3"/>
      <c r="OJL354" s="3"/>
      <c r="OJM354" s="3"/>
      <c r="OJN354" s="3"/>
      <c r="OJO354" s="3"/>
      <c r="OJP354" s="3"/>
      <c r="OJQ354" s="3"/>
      <c r="OJR354" s="3"/>
      <c r="OJS354" s="3"/>
      <c r="OJT354" s="3"/>
      <c r="OJU354" s="3"/>
      <c r="OJV354" s="3"/>
      <c r="OJW354" s="3"/>
      <c r="OJX354" s="3"/>
      <c r="OJY354" s="3"/>
      <c r="OJZ354" s="3"/>
      <c r="OKA354" s="3"/>
      <c r="OKB354" s="3"/>
      <c r="OKC354" s="3"/>
      <c r="OKD354" s="3"/>
      <c r="OKE354" s="3"/>
      <c r="OKF354" s="3"/>
      <c r="OKG354" s="3"/>
      <c r="OKH354" s="3"/>
      <c r="OKI354" s="3"/>
      <c r="OKJ354" s="3"/>
      <c r="OKK354" s="3"/>
      <c r="OKL354" s="3"/>
      <c r="OKM354" s="3"/>
      <c r="OKN354" s="3"/>
      <c r="OKO354" s="3"/>
      <c r="OKP354" s="3"/>
      <c r="OKQ354" s="3"/>
      <c r="OKR354" s="3"/>
      <c r="OKS354" s="3"/>
      <c r="OKT354" s="3"/>
      <c r="OKU354" s="3"/>
      <c r="OKV354" s="3"/>
      <c r="OKW354" s="3"/>
      <c r="OKX354" s="3"/>
      <c r="OKY354" s="3"/>
      <c r="OKZ354" s="3"/>
      <c r="OLA354" s="3"/>
      <c r="OLB354" s="3"/>
      <c r="OLC354" s="3"/>
      <c r="OLD354" s="3"/>
      <c r="OLE354" s="3"/>
      <c r="OLF354" s="3"/>
      <c r="OLG354" s="3"/>
      <c r="OLH354" s="3"/>
      <c r="OLI354" s="3"/>
      <c r="OLJ354" s="3"/>
      <c r="OLK354" s="3"/>
      <c r="OLL354" s="3"/>
      <c r="OLM354" s="3"/>
      <c r="OLN354" s="3"/>
      <c r="OLO354" s="3"/>
      <c r="OLP354" s="3"/>
      <c r="OLQ354" s="3"/>
      <c r="OLR354" s="3"/>
      <c r="OLS354" s="3"/>
      <c r="OLT354" s="3"/>
      <c r="OLU354" s="3"/>
      <c r="OLV354" s="3"/>
      <c r="OLW354" s="3"/>
      <c r="OLX354" s="3"/>
      <c r="OLY354" s="3"/>
      <c r="OLZ354" s="3"/>
      <c r="OMA354" s="3"/>
      <c r="OMB354" s="3"/>
      <c r="OMC354" s="3"/>
      <c r="OMD354" s="3"/>
      <c r="OME354" s="3"/>
      <c r="OMF354" s="3"/>
      <c r="OMG354" s="3"/>
      <c r="OMH354" s="3"/>
      <c r="OMI354" s="3"/>
      <c r="OMJ354" s="3"/>
      <c r="OMK354" s="3"/>
      <c r="OML354" s="3"/>
      <c r="OMM354" s="3"/>
      <c r="OMN354" s="3"/>
      <c r="OMO354" s="3"/>
      <c r="OMP354" s="3"/>
      <c r="OMQ354" s="3"/>
      <c r="OMR354" s="3"/>
      <c r="OMS354" s="3"/>
      <c r="OMT354" s="3"/>
      <c r="OMU354" s="3"/>
      <c r="OMV354" s="3"/>
      <c r="OMW354" s="3"/>
      <c r="OMX354" s="3"/>
      <c r="OMY354" s="3"/>
      <c r="OMZ354" s="3"/>
      <c r="ONA354" s="3"/>
      <c r="ONB354" s="3"/>
      <c r="ONC354" s="3"/>
      <c r="OND354" s="3"/>
      <c r="ONE354" s="3"/>
      <c r="ONF354" s="3"/>
      <c r="ONG354" s="3"/>
      <c r="ONH354" s="3"/>
      <c r="ONI354" s="3"/>
      <c r="ONJ354" s="3"/>
      <c r="ONK354" s="3"/>
      <c r="ONL354" s="3"/>
      <c r="ONM354" s="3"/>
      <c r="ONN354" s="3"/>
      <c r="ONO354" s="3"/>
      <c r="ONP354" s="3"/>
      <c r="ONQ354" s="3"/>
      <c r="ONR354" s="3"/>
      <c r="ONS354" s="3"/>
      <c r="ONT354" s="3"/>
      <c r="ONU354" s="3"/>
      <c r="ONV354" s="3"/>
      <c r="ONW354" s="3"/>
      <c r="ONX354" s="3"/>
      <c r="ONY354" s="3"/>
      <c r="ONZ354" s="3"/>
      <c r="OOA354" s="3"/>
      <c r="OOB354" s="3"/>
      <c r="OOC354" s="3"/>
      <c r="OOD354" s="3"/>
      <c r="OOE354" s="3"/>
      <c r="OOF354" s="3"/>
      <c r="OOG354" s="3"/>
      <c r="OOH354" s="3"/>
      <c r="OOI354" s="3"/>
      <c r="OOJ354" s="3"/>
      <c r="OOK354" s="3"/>
      <c r="OOL354" s="3"/>
      <c r="OOM354" s="3"/>
      <c r="OON354" s="3"/>
      <c r="OOO354" s="3"/>
      <c r="OOP354" s="3"/>
      <c r="OOQ354" s="3"/>
      <c r="OOR354" s="3"/>
      <c r="OOS354" s="3"/>
      <c r="OOT354" s="3"/>
      <c r="OOU354" s="3"/>
      <c r="OOV354" s="3"/>
      <c r="OOW354" s="3"/>
      <c r="OOX354" s="3"/>
      <c r="OOY354" s="3"/>
      <c r="OOZ354" s="3"/>
      <c r="OPA354" s="3"/>
      <c r="OPB354" s="3"/>
      <c r="OPC354" s="3"/>
      <c r="OPD354" s="3"/>
      <c r="OPE354" s="3"/>
      <c r="OPF354" s="3"/>
      <c r="OPG354" s="3"/>
      <c r="OPH354" s="3"/>
      <c r="OPI354" s="3"/>
      <c r="OPJ354" s="3"/>
      <c r="OPK354" s="3"/>
      <c r="OPL354" s="3"/>
      <c r="OPM354" s="3"/>
      <c r="OPN354" s="3"/>
      <c r="OPO354" s="3"/>
      <c r="OPP354" s="3"/>
      <c r="OPQ354" s="3"/>
      <c r="OPR354" s="3"/>
      <c r="OPS354" s="3"/>
      <c r="OPT354" s="3"/>
      <c r="OPU354" s="3"/>
      <c r="OPV354" s="3"/>
      <c r="OPW354" s="3"/>
      <c r="OPX354" s="3"/>
      <c r="OPY354" s="3"/>
      <c r="OPZ354" s="3"/>
      <c r="OQA354" s="3"/>
      <c r="OQB354" s="3"/>
      <c r="OQC354" s="3"/>
      <c r="OQD354" s="3"/>
      <c r="OQE354" s="3"/>
      <c r="OQF354" s="3"/>
      <c r="OQG354" s="3"/>
      <c r="OQH354" s="3"/>
      <c r="OQI354" s="3"/>
      <c r="OQJ354" s="3"/>
      <c r="OQK354" s="3"/>
      <c r="OQL354" s="3"/>
      <c r="OQM354" s="3"/>
      <c r="OQN354" s="3"/>
      <c r="OQO354" s="3"/>
      <c r="OQP354" s="3"/>
      <c r="OQQ354" s="3"/>
      <c r="OQR354" s="3"/>
      <c r="OQS354" s="3"/>
      <c r="OQT354" s="3"/>
      <c r="OQU354" s="3"/>
      <c r="OQV354" s="3"/>
      <c r="OQW354" s="3"/>
      <c r="OQX354" s="3"/>
      <c r="OQY354" s="3"/>
      <c r="OQZ354" s="3"/>
      <c r="ORA354" s="3"/>
      <c r="ORB354" s="3"/>
      <c r="ORC354" s="3"/>
      <c r="ORD354" s="3"/>
      <c r="ORE354" s="3"/>
      <c r="ORF354" s="3"/>
      <c r="ORG354" s="3"/>
      <c r="ORH354" s="3"/>
      <c r="ORI354" s="3"/>
      <c r="ORJ354" s="3"/>
      <c r="ORK354" s="3"/>
      <c r="ORL354" s="3"/>
      <c r="ORM354" s="3"/>
      <c r="ORN354" s="3"/>
      <c r="ORO354" s="3"/>
      <c r="ORP354" s="3"/>
      <c r="ORQ354" s="3"/>
      <c r="ORR354" s="3"/>
      <c r="ORS354" s="3"/>
      <c r="ORT354" s="3"/>
      <c r="ORU354" s="3"/>
      <c r="ORV354" s="3"/>
      <c r="ORW354" s="3"/>
      <c r="ORX354" s="3"/>
      <c r="ORY354" s="3"/>
      <c r="ORZ354" s="3"/>
      <c r="OSA354" s="3"/>
      <c r="OSB354" s="3"/>
      <c r="OSC354" s="3"/>
      <c r="OSD354" s="3"/>
      <c r="OSE354" s="3"/>
      <c r="OSF354" s="3"/>
      <c r="OSG354" s="3"/>
      <c r="OSH354" s="3"/>
      <c r="OSI354" s="3"/>
      <c r="OSJ354" s="3"/>
      <c r="OSK354" s="3"/>
      <c r="OSL354" s="3"/>
      <c r="OSM354" s="3"/>
      <c r="OSN354" s="3"/>
      <c r="OSO354" s="3"/>
      <c r="OSP354" s="3"/>
      <c r="OSQ354" s="3"/>
      <c r="OSR354" s="3"/>
      <c r="OSS354" s="3"/>
      <c r="OST354" s="3"/>
      <c r="OSU354" s="3"/>
      <c r="OSV354" s="3"/>
      <c r="OSW354" s="3"/>
      <c r="OSX354" s="3"/>
      <c r="OSY354" s="3"/>
      <c r="OSZ354" s="3"/>
      <c r="OTA354" s="3"/>
      <c r="OTB354" s="3"/>
      <c r="OTC354" s="3"/>
      <c r="OTD354" s="3"/>
      <c r="OTE354" s="3"/>
      <c r="OTF354" s="3"/>
      <c r="OTG354" s="3"/>
      <c r="OTH354" s="3"/>
      <c r="OTI354" s="3"/>
      <c r="OTJ354" s="3"/>
      <c r="OTK354" s="3"/>
      <c r="OTL354" s="3"/>
      <c r="OTM354" s="3"/>
      <c r="OTN354" s="3"/>
      <c r="OTO354" s="3"/>
      <c r="OTP354" s="3"/>
      <c r="OTQ354" s="3"/>
      <c r="OTR354" s="3"/>
      <c r="OTS354" s="3"/>
      <c r="OTT354" s="3"/>
      <c r="OTU354" s="3"/>
      <c r="OTV354" s="3"/>
      <c r="OTW354" s="3"/>
      <c r="OTX354" s="3"/>
      <c r="OTY354" s="3"/>
      <c r="OTZ354" s="3"/>
      <c r="OUA354" s="3"/>
      <c r="OUB354" s="3"/>
      <c r="OUC354" s="3"/>
      <c r="OUD354" s="3"/>
      <c r="OUE354" s="3"/>
      <c r="OUF354" s="3"/>
      <c r="OUG354" s="3"/>
      <c r="OUH354" s="3"/>
      <c r="OUI354" s="3"/>
      <c r="OUJ354" s="3"/>
      <c r="OUK354" s="3"/>
      <c r="OUL354" s="3"/>
      <c r="OUM354" s="3"/>
      <c r="OUN354" s="3"/>
      <c r="OUO354" s="3"/>
      <c r="OUP354" s="3"/>
      <c r="OUQ354" s="3"/>
      <c r="OUR354" s="3"/>
      <c r="OUS354" s="3"/>
      <c r="OUT354" s="3"/>
      <c r="OUU354" s="3"/>
      <c r="OUV354" s="3"/>
      <c r="OUW354" s="3"/>
      <c r="OUX354" s="3"/>
      <c r="OUY354" s="3"/>
      <c r="OUZ354" s="3"/>
      <c r="OVA354" s="3"/>
      <c r="OVB354" s="3"/>
      <c r="OVC354" s="3"/>
      <c r="OVD354" s="3"/>
      <c r="OVE354" s="3"/>
      <c r="OVF354" s="3"/>
      <c r="OVG354" s="3"/>
      <c r="OVH354" s="3"/>
      <c r="OVI354" s="3"/>
      <c r="OVJ354" s="3"/>
      <c r="OVK354" s="3"/>
      <c r="OVL354" s="3"/>
      <c r="OVM354" s="3"/>
      <c r="OVN354" s="3"/>
      <c r="OVO354" s="3"/>
      <c r="OVP354" s="3"/>
      <c r="OVQ354" s="3"/>
      <c r="OVR354" s="3"/>
      <c r="OVS354" s="3"/>
      <c r="OVT354" s="3"/>
      <c r="OVU354" s="3"/>
      <c r="OVV354" s="3"/>
      <c r="OVW354" s="3"/>
      <c r="OVX354" s="3"/>
      <c r="OVY354" s="3"/>
      <c r="OVZ354" s="3"/>
      <c r="OWA354" s="3"/>
      <c r="OWB354" s="3"/>
      <c r="OWC354" s="3"/>
      <c r="OWD354" s="3"/>
      <c r="OWE354" s="3"/>
      <c r="OWF354" s="3"/>
      <c r="OWG354" s="3"/>
      <c r="OWH354" s="3"/>
      <c r="OWI354" s="3"/>
      <c r="OWJ354" s="3"/>
      <c r="OWK354" s="3"/>
      <c r="OWL354" s="3"/>
      <c r="OWM354" s="3"/>
      <c r="OWN354" s="3"/>
      <c r="OWO354" s="3"/>
      <c r="OWP354" s="3"/>
      <c r="OWQ354" s="3"/>
      <c r="OWR354" s="3"/>
      <c r="OWS354" s="3"/>
      <c r="OWT354" s="3"/>
      <c r="OWU354" s="3"/>
      <c r="OWV354" s="3"/>
      <c r="OWW354" s="3"/>
      <c r="OWX354" s="3"/>
      <c r="OWY354" s="3"/>
      <c r="OWZ354" s="3"/>
      <c r="OXA354" s="3"/>
      <c r="OXB354" s="3"/>
      <c r="OXC354" s="3"/>
      <c r="OXD354" s="3"/>
      <c r="OXE354" s="3"/>
      <c r="OXF354" s="3"/>
      <c r="OXG354" s="3"/>
      <c r="OXH354" s="3"/>
      <c r="OXI354" s="3"/>
      <c r="OXJ354" s="3"/>
      <c r="OXK354" s="3"/>
      <c r="OXL354" s="3"/>
      <c r="OXM354" s="3"/>
      <c r="OXN354" s="3"/>
      <c r="OXO354" s="3"/>
      <c r="OXP354" s="3"/>
      <c r="OXQ354" s="3"/>
      <c r="OXR354" s="3"/>
      <c r="OXS354" s="3"/>
      <c r="OXT354" s="3"/>
      <c r="OXU354" s="3"/>
      <c r="OXV354" s="3"/>
      <c r="OXW354" s="3"/>
      <c r="OXX354" s="3"/>
      <c r="OXY354" s="3"/>
      <c r="OXZ354" s="3"/>
      <c r="OYA354" s="3"/>
      <c r="OYB354" s="3"/>
      <c r="OYC354" s="3"/>
      <c r="OYD354" s="3"/>
      <c r="OYE354" s="3"/>
      <c r="OYF354" s="3"/>
      <c r="OYG354" s="3"/>
      <c r="OYH354" s="3"/>
      <c r="OYI354" s="3"/>
      <c r="OYJ354" s="3"/>
      <c r="OYK354" s="3"/>
      <c r="OYL354" s="3"/>
      <c r="OYM354" s="3"/>
      <c r="OYN354" s="3"/>
      <c r="OYO354" s="3"/>
      <c r="OYP354" s="3"/>
      <c r="OYQ354" s="3"/>
      <c r="OYR354" s="3"/>
      <c r="OYS354" s="3"/>
      <c r="OYT354" s="3"/>
      <c r="OYU354" s="3"/>
      <c r="OYV354" s="3"/>
      <c r="OYW354" s="3"/>
      <c r="OYX354" s="3"/>
      <c r="OYY354" s="3"/>
      <c r="OYZ354" s="3"/>
      <c r="OZA354" s="3"/>
      <c r="OZB354" s="3"/>
      <c r="OZC354" s="3"/>
      <c r="OZD354" s="3"/>
      <c r="OZE354" s="3"/>
      <c r="OZF354" s="3"/>
      <c r="OZG354" s="3"/>
      <c r="OZH354" s="3"/>
      <c r="OZI354" s="3"/>
      <c r="OZJ354" s="3"/>
      <c r="OZK354" s="3"/>
      <c r="OZL354" s="3"/>
      <c r="OZM354" s="3"/>
      <c r="OZN354" s="3"/>
      <c r="OZO354" s="3"/>
      <c r="OZP354" s="3"/>
      <c r="OZQ354" s="3"/>
      <c r="OZR354" s="3"/>
      <c r="OZS354" s="3"/>
      <c r="OZT354" s="3"/>
      <c r="OZU354" s="3"/>
      <c r="OZV354" s="3"/>
      <c r="OZW354" s="3"/>
      <c r="OZX354" s="3"/>
      <c r="OZY354" s="3"/>
      <c r="OZZ354" s="3"/>
      <c r="PAA354" s="3"/>
      <c r="PAB354" s="3"/>
      <c r="PAC354" s="3"/>
      <c r="PAD354" s="3"/>
      <c r="PAE354" s="3"/>
      <c r="PAF354" s="3"/>
      <c r="PAG354" s="3"/>
      <c r="PAH354" s="3"/>
      <c r="PAI354" s="3"/>
      <c r="PAJ354" s="3"/>
      <c r="PAK354" s="3"/>
      <c r="PAL354" s="3"/>
      <c r="PAM354" s="3"/>
      <c r="PAN354" s="3"/>
      <c r="PAO354" s="3"/>
      <c r="PAP354" s="3"/>
      <c r="PAQ354" s="3"/>
      <c r="PAR354" s="3"/>
      <c r="PAS354" s="3"/>
      <c r="PAT354" s="3"/>
      <c r="PAU354" s="3"/>
      <c r="PAV354" s="3"/>
      <c r="PAW354" s="3"/>
      <c r="PAX354" s="3"/>
      <c r="PAY354" s="3"/>
      <c r="PAZ354" s="3"/>
      <c r="PBA354" s="3"/>
      <c r="PBB354" s="3"/>
      <c r="PBC354" s="3"/>
      <c r="PBD354" s="3"/>
      <c r="PBE354" s="3"/>
      <c r="PBF354" s="3"/>
      <c r="PBG354" s="3"/>
      <c r="PBH354" s="3"/>
      <c r="PBI354" s="3"/>
      <c r="PBJ354" s="3"/>
      <c r="PBK354" s="3"/>
      <c r="PBL354" s="3"/>
      <c r="PBM354" s="3"/>
      <c r="PBN354" s="3"/>
      <c r="PBO354" s="3"/>
      <c r="PBP354" s="3"/>
      <c r="PBQ354" s="3"/>
      <c r="PBR354" s="3"/>
      <c r="PBS354" s="3"/>
      <c r="PBT354" s="3"/>
      <c r="PBU354" s="3"/>
      <c r="PBV354" s="3"/>
      <c r="PBW354" s="3"/>
      <c r="PBX354" s="3"/>
      <c r="PBY354" s="3"/>
      <c r="PBZ354" s="3"/>
      <c r="PCA354" s="3"/>
      <c r="PCB354" s="3"/>
      <c r="PCC354" s="3"/>
      <c r="PCD354" s="3"/>
      <c r="PCE354" s="3"/>
      <c r="PCF354" s="3"/>
      <c r="PCG354" s="3"/>
      <c r="PCH354" s="3"/>
      <c r="PCI354" s="3"/>
      <c r="PCJ354" s="3"/>
      <c r="PCK354" s="3"/>
      <c r="PCL354" s="3"/>
      <c r="PCM354" s="3"/>
      <c r="PCN354" s="3"/>
      <c r="PCO354" s="3"/>
      <c r="PCP354" s="3"/>
      <c r="PCQ354" s="3"/>
      <c r="PCR354" s="3"/>
      <c r="PCS354" s="3"/>
      <c r="PCT354" s="3"/>
      <c r="PCU354" s="3"/>
      <c r="PCV354" s="3"/>
      <c r="PCW354" s="3"/>
      <c r="PCX354" s="3"/>
      <c r="PCY354" s="3"/>
      <c r="PCZ354" s="3"/>
      <c r="PDA354" s="3"/>
      <c r="PDB354" s="3"/>
      <c r="PDC354" s="3"/>
      <c r="PDD354" s="3"/>
      <c r="PDE354" s="3"/>
      <c r="PDF354" s="3"/>
      <c r="PDG354" s="3"/>
      <c r="PDH354" s="3"/>
      <c r="PDI354" s="3"/>
      <c r="PDJ354" s="3"/>
      <c r="PDK354" s="3"/>
      <c r="PDL354" s="3"/>
      <c r="PDM354" s="3"/>
      <c r="PDN354" s="3"/>
      <c r="PDO354" s="3"/>
      <c r="PDP354" s="3"/>
      <c r="PDQ354" s="3"/>
      <c r="PDR354" s="3"/>
      <c r="PDS354" s="3"/>
      <c r="PDT354" s="3"/>
      <c r="PDU354" s="3"/>
      <c r="PDV354" s="3"/>
      <c r="PDW354" s="3"/>
      <c r="PDX354" s="3"/>
      <c r="PDY354" s="3"/>
      <c r="PDZ354" s="3"/>
      <c r="PEA354" s="3"/>
      <c r="PEB354" s="3"/>
      <c r="PEC354" s="3"/>
      <c r="PED354" s="3"/>
      <c r="PEE354" s="3"/>
      <c r="PEF354" s="3"/>
      <c r="PEG354" s="3"/>
      <c r="PEH354" s="3"/>
      <c r="PEI354" s="3"/>
      <c r="PEJ354" s="3"/>
      <c r="PEK354" s="3"/>
      <c r="PEL354" s="3"/>
      <c r="PEM354" s="3"/>
      <c r="PEN354" s="3"/>
      <c r="PEO354" s="3"/>
      <c r="PEP354" s="3"/>
      <c r="PEQ354" s="3"/>
      <c r="PER354" s="3"/>
      <c r="PES354" s="3"/>
      <c r="PET354" s="3"/>
      <c r="PEU354" s="3"/>
      <c r="PEV354" s="3"/>
      <c r="PEW354" s="3"/>
      <c r="PEX354" s="3"/>
      <c r="PEY354" s="3"/>
      <c r="PEZ354" s="3"/>
      <c r="PFA354" s="3"/>
      <c r="PFB354" s="3"/>
      <c r="PFC354" s="3"/>
      <c r="PFD354" s="3"/>
      <c r="PFE354" s="3"/>
      <c r="PFF354" s="3"/>
      <c r="PFG354" s="3"/>
      <c r="PFH354" s="3"/>
      <c r="PFI354" s="3"/>
      <c r="PFJ354" s="3"/>
      <c r="PFK354" s="3"/>
      <c r="PFL354" s="3"/>
      <c r="PFM354" s="3"/>
      <c r="PFN354" s="3"/>
      <c r="PFO354" s="3"/>
      <c r="PFP354" s="3"/>
      <c r="PFQ354" s="3"/>
      <c r="PFR354" s="3"/>
      <c r="PFS354" s="3"/>
      <c r="PFT354" s="3"/>
      <c r="PFU354" s="3"/>
      <c r="PFV354" s="3"/>
      <c r="PFW354" s="3"/>
      <c r="PFX354" s="3"/>
      <c r="PFY354" s="3"/>
      <c r="PFZ354" s="3"/>
      <c r="PGA354" s="3"/>
      <c r="PGB354" s="3"/>
      <c r="PGC354" s="3"/>
      <c r="PGD354" s="3"/>
      <c r="PGE354" s="3"/>
      <c r="PGF354" s="3"/>
      <c r="PGG354" s="3"/>
      <c r="PGH354" s="3"/>
      <c r="PGI354" s="3"/>
      <c r="PGJ354" s="3"/>
      <c r="PGK354" s="3"/>
      <c r="PGL354" s="3"/>
      <c r="PGM354" s="3"/>
      <c r="PGN354" s="3"/>
      <c r="PGO354" s="3"/>
      <c r="PGP354" s="3"/>
      <c r="PGQ354" s="3"/>
      <c r="PGR354" s="3"/>
      <c r="PGS354" s="3"/>
      <c r="PGT354" s="3"/>
      <c r="PGU354" s="3"/>
      <c r="PGV354" s="3"/>
      <c r="PGW354" s="3"/>
      <c r="PGX354" s="3"/>
      <c r="PGY354" s="3"/>
      <c r="PGZ354" s="3"/>
      <c r="PHA354" s="3"/>
      <c r="PHB354" s="3"/>
      <c r="PHC354" s="3"/>
      <c r="PHD354" s="3"/>
      <c r="PHE354" s="3"/>
      <c r="PHF354" s="3"/>
      <c r="PHG354" s="3"/>
      <c r="PHH354" s="3"/>
      <c r="PHI354" s="3"/>
      <c r="PHJ354" s="3"/>
      <c r="PHK354" s="3"/>
      <c r="PHL354" s="3"/>
      <c r="PHM354" s="3"/>
      <c r="PHN354" s="3"/>
      <c r="PHO354" s="3"/>
      <c r="PHP354" s="3"/>
      <c r="PHQ354" s="3"/>
      <c r="PHR354" s="3"/>
      <c r="PHS354" s="3"/>
      <c r="PHT354" s="3"/>
      <c r="PHU354" s="3"/>
      <c r="PHV354" s="3"/>
      <c r="PHW354" s="3"/>
      <c r="PHX354" s="3"/>
      <c r="PHY354" s="3"/>
      <c r="PHZ354" s="3"/>
      <c r="PIA354" s="3"/>
      <c r="PIB354" s="3"/>
      <c r="PIC354" s="3"/>
      <c r="PID354" s="3"/>
      <c r="PIE354" s="3"/>
      <c r="PIF354" s="3"/>
      <c r="PIG354" s="3"/>
      <c r="PIH354" s="3"/>
      <c r="PII354" s="3"/>
      <c r="PIJ354" s="3"/>
      <c r="PIK354" s="3"/>
      <c r="PIL354" s="3"/>
      <c r="PIM354" s="3"/>
      <c r="PIN354" s="3"/>
      <c r="PIO354" s="3"/>
      <c r="PIP354" s="3"/>
      <c r="PIQ354" s="3"/>
      <c r="PIR354" s="3"/>
      <c r="PIS354" s="3"/>
      <c r="PIT354" s="3"/>
      <c r="PIU354" s="3"/>
      <c r="PIV354" s="3"/>
      <c r="PIW354" s="3"/>
      <c r="PIX354" s="3"/>
      <c r="PIY354" s="3"/>
      <c r="PIZ354" s="3"/>
      <c r="PJA354" s="3"/>
      <c r="PJB354" s="3"/>
      <c r="PJC354" s="3"/>
      <c r="PJD354" s="3"/>
      <c r="PJE354" s="3"/>
      <c r="PJF354" s="3"/>
      <c r="PJG354" s="3"/>
      <c r="PJH354" s="3"/>
      <c r="PJI354" s="3"/>
      <c r="PJJ354" s="3"/>
      <c r="PJK354" s="3"/>
      <c r="PJL354" s="3"/>
      <c r="PJM354" s="3"/>
      <c r="PJN354" s="3"/>
      <c r="PJO354" s="3"/>
      <c r="PJP354" s="3"/>
      <c r="PJQ354" s="3"/>
      <c r="PJR354" s="3"/>
      <c r="PJS354" s="3"/>
      <c r="PJT354" s="3"/>
      <c r="PJU354" s="3"/>
      <c r="PJV354" s="3"/>
      <c r="PJW354" s="3"/>
      <c r="PJX354" s="3"/>
      <c r="PJY354" s="3"/>
      <c r="PJZ354" s="3"/>
      <c r="PKA354" s="3"/>
      <c r="PKB354" s="3"/>
      <c r="PKC354" s="3"/>
      <c r="PKD354" s="3"/>
      <c r="PKE354" s="3"/>
      <c r="PKF354" s="3"/>
      <c r="PKG354" s="3"/>
      <c r="PKH354" s="3"/>
      <c r="PKI354" s="3"/>
      <c r="PKJ354" s="3"/>
      <c r="PKK354" s="3"/>
      <c r="PKL354" s="3"/>
      <c r="PKM354" s="3"/>
      <c r="PKN354" s="3"/>
      <c r="PKO354" s="3"/>
      <c r="PKP354" s="3"/>
      <c r="PKQ354" s="3"/>
      <c r="PKR354" s="3"/>
      <c r="PKS354" s="3"/>
      <c r="PKT354" s="3"/>
      <c r="PKU354" s="3"/>
      <c r="PKV354" s="3"/>
      <c r="PKW354" s="3"/>
      <c r="PKX354" s="3"/>
      <c r="PKY354" s="3"/>
      <c r="PKZ354" s="3"/>
      <c r="PLA354" s="3"/>
      <c r="PLB354" s="3"/>
      <c r="PLC354" s="3"/>
      <c r="PLD354" s="3"/>
      <c r="PLE354" s="3"/>
      <c r="PLF354" s="3"/>
      <c r="PLG354" s="3"/>
      <c r="PLH354" s="3"/>
      <c r="PLI354" s="3"/>
      <c r="PLJ354" s="3"/>
      <c r="PLK354" s="3"/>
      <c r="PLL354" s="3"/>
      <c r="PLM354" s="3"/>
      <c r="PLN354" s="3"/>
      <c r="PLO354" s="3"/>
      <c r="PLP354" s="3"/>
      <c r="PLQ354" s="3"/>
      <c r="PLR354" s="3"/>
      <c r="PLS354" s="3"/>
      <c r="PLT354" s="3"/>
      <c r="PLU354" s="3"/>
      <c r="PLV354" s="3"/>
      <c r="PLW354" s="3"/>
      <c r="PLX354" s="3"/>
      <c r="PLY354" s="3"/>
      <c r="PLZ354" s="3"/>
      <c r="PMA354" s="3"/>
      <c r="PMB354" s="3"/>
      <c r="PMC354" s="3"/>
      <c r="PMD354" s="3"/>
      <c r="PME354" s="3"/>
      <c r="PMF354" s="3"/>
      <c r="PMG354" s="3"/>
      <c r="PMH354" s="3"/>
      <c r="PMI354" s="3"/>
      <c r="PMJ354" s="3"/>
      <c r="PMK354" s="3"/>
      <c r="PML354" s="3"/>
      <c r="PMM354" s="3"/>
      <c r="PMN354" s="3"/>
      <c r="PMO354" s="3"/>
      <c r="PMP354" s="3"/>
      <c r="PMQ354" s="3"/>
      <c r="PMR354" s="3"/>
      <c r="PMS354" s="3"/>
      <c r="PMT354" s="3"/>
      <c r="PMU354" s="3"/>
      <c r="PMV354" s="3"/>
      <c r="PMW354" s="3"/>
      <c r="PMX354" s="3"/>
      <c r="PMY354" s="3"/>
      <c r="PMZ354" s="3"/>
      <c r="PNA354" s="3"/>
      <c r="PNB354" s="3"/>
      <c r="PNC354" s="3"/>
      <c r="PND354" s="3"/>
      <c r="PNE354" s="3"/>
      <c r="PNF354" s="3"/>
      <c r="PNG354" s="3"/>
      <c r="PNH354" s="3"/>
      <c r="PNI354" s="3"/>
      <c r="PNJ354" s="3"/>
      <c r="PNK354" s="3"/>
      <c r="PNL354" s="3"/>
      <c r="PNM354" s="3"/>
      <c r="PNN354" s="3"/>
      <c r="PNO354" s="3"/>
      <c r="PNP354" s="3"/>
      <c r="PNQ354" s="3"/>
      <c r="PNR354" s="3"/>
      <c r="PNS354" s="3"/>
      <c r="PNT354" s="3"/>
      <c r="PNU354" s="3"/>
      <c r="PNV354" s="3"/>
      <c r="PNW354" s="3"/>
      <c r="PNX354" s="3"/>
      <c r="PNY354" s="3"/>
      <c r="PNZ354" s="3"/>
      <c r="POA354" s="3"/>
      <c r="POB354" s="3"/>
      <c r="POC354" s="3"/>
      <c r="POD354" s="3"/>
      <c r="POE354" s="3"/>
      <c r="POF354" s="3"/>
      <c r="POG354" s="3"/>
      <c r="POH354" s="3"/>
      <c r="POI354" s="3"/>
      <c r="POJ354" s="3"/>
      <c r="POK354" s="3"/>
      <c r="POL354" s="3"/>
      <c r="POM354" s="3"/>
      <c r="PON354" s="3"/>
      <c r="POO354" s="3"/>
      <c r="POP354" s="3"/>
      <c r="POQ354" s="3"/>
      <c r="POR354" s="3"/>
      <c r="POS354" s="3"/>
      <c r="POT354" s="3"/>
      <c r="POU354" s="3"/>
      <c r="POV354" s="3"/>
      <c r="POW354" s="3"/>
      <c r="POX354" s="3"/>
      <c r="POY354" s="3"/>
      <c r="POZ354" s="3"/>
      <c r="PPA354" s="3"/>
      <c r="PPB354" s="3"/>
      <c r="PPC354" s="3"/>
      <c r="PPD354" s="3"/>
      <c r="PPE354" s="3"/>
      <c r="PPF354" s="3"/>
      <c r="PPG354" s="3"/>
      <c r="PPH354" s="3"/>
      <c r="PPI354" s="3"/>
      <c r="PPJ354" s="3"/>
      <c r="PPK354" s="3"/>
      <c r="PPL354" s="3"/>
      <c r="PPM354" s="3"/>
      <c r="PPN354" s="3"/>
      <c r="PPO354" s="3"/>
      <c r="PPP354" s="3"/>
      <c r="PPQ354" s="3"/>
      <c r="PPR354" s="3"/>
      <c r="PPS354" s="3"/>
      <c r="PPT354" s="3"/>
      <c r="PPU354" s="3"/>
      <c r="PPV354" s="3"/>
      <c r="PPW354" s="3"/>
      <c r="PPX354" s="3"/>
      <c r="PPY354" s="3"/>
      <c r="PPZ354" s="3"/>
      <c r="PQA354" s="3"/>
      <c r="PQB354" s="3"/>
      <c r="PQC354" s="3"/>
      <c r="PQD354" s="3"/>
      <c r="PQE354" s="3"/>
      <c r="PQF354" s="3"/>
      <c r="PQG354" s="3"/>
      <c r="PQH354" s="3"/>
      <c r="PQI354" s="3"/>
      <c r="PQJ354" s="3"/>
      <c r="PQK354" s="3"/>
      <c r="PQL354" s="3"/>
      <c r="PQM354" s="3"/>
      <c r="PQN354" s="3"/>
      <c r="PQO354" s="3"/>
      <c r="PQP354" s="3"/>
      <c r="PQQ354" s="3"/>
      <c r="PQR354" s="3"/>
      <c r="PQS354" s="3"/>
      <c r="PQT354" s="3"/>
      <c r="PQU354" s="3"/>
      <c r="PQV354" s="3"/>
      <c r="PQW354" s="3"/>
      <c r="PQX354" s="3"/>
      <c r="PQY354" s="3"/>
      <c r="PQZ354" s="3"/>
      <c r="PRA354" s="3"/>
      <c r="PRB354" s="3"/>
      <c r="PRC354" s="3"/>
      <c r="PRD354" s="3"/>
      <c r="PRE354" s="3"/>
      <c r="PRF354" s="3"/>
      <c r="PRG354" s="3"/>
      <c r="PRH354" s="3"/>
      <c r="PRI354" s="3"/>
      <c r="PRJ354" s="3"/>
      <c r="PRK354" s="3"/>
      <c r="PRL354" s="3"/>
      <c r="PRM354" s="3"/>
      <c r="PRN354" s="3"/>
      <c r="PRO354" s="3"/>
      <c r="PRP354" s="3"/>
      <c r="PRQ354" s="3"/>
      <c r="PRR354" s="3"/>
      <c r="PRS354" s="3"/>
      <c r="PRT354" s="3"/>
      <c r="PRU354" s="3"/>
      <c r="PRV354" s="3"/>
      <c r="PRW354" s="3"/>
      <c r="PRX354" s="3"/>
      <c r="PRY354" s="3"/>
      <c r="PRZ354" s="3"/>
      <c r="PSA354" s="3"/>
      <c r="PSB354" s="3"/>
      <c r="PSC354" s="3"/>
      <c r="PSD354" s="3"/>
      <c r="PSE354" s="3"/>
      <c r="PSF354" s="3"/>
      <c r="PSG354" s="3"/>
      <c r="PSH354" s="3"/>
      <c r="PSI354" s="3"/>
      <c r="PSJ354" s="3"/>
      <c r="PSK354" s="3"/>
      <c r="PSL354" s="3"/>
      <c r="PSM354" s="3"/>
      <c r="PSN354" s="3"/>
      <c r="PSO354" s="3"/>
      <c r="PSP354" s="3"/>
      <c r="PSQ354" s="3"/>
      <c r="PSR354" s="3"/>
      <c r="PSS354" s="3"/>
      <c r="PST354" s="3"/>
      <c r="PSU354" s="3"/>
      <c r="PSV354" s="3"/>
      <c r="PSW354" s="3"/>
      <c r="PSX354" s="3"/>
      <c r="PSY354" s="3"/>
      <c r="PSZ354" s="3"/>
      <c r="PTA354" s="3"/>
      <c r="PTB354" s="3"/>
      <c r="PTC354" s="3"/>
      <c r="PTD354" s="3"/>
      <c r="PTE354" s="3"/>
      <c r="PTF354" s="3"/>
      <c r="PTG354" s="3"/>
      <c r="PTH354" s="3"/>
      <c r="PTI354" s="3"/>
      <c r="PTJ354" s="3"/>
      <c r="PTK354" s="3"/>
      <c r="PTL354" s="3"/>
      <c r="PTM354" s="3"/>
      <c r="PTN354" s="3"/>
      <c r="PTO354" s="3"/>
      <c r="PTP354" s="3"/>
      <c r="PTQ354" s="3"/>
      <c r="PTR354" s="3"/>
      <c r="PTS354" s="3"/>
      <c r="PTT354" s="3"/>
      <c r="PTU354" s="3"/>
      <c r="PTV354" s="3"/>
      <c r="PTW354" s="3"/>
      <c r="PTX354" s="3"/>
      <c r="PTY354" s="3"/>
      <c r="PTZ354" s="3"/>
      <c r="PUA354" s="3"/>
      <c r="PUB354" s="3"/>
      <c r="PUC354" s="3"/>
      <c r="PUD354" s="3"/>
      <c r="PUE354" s="3"/>
      <c r="PUF354" s="3"/>
      <c r="PUG354" s="3"/>
      <c r="PUH354" s="3"/>
      <c r="PUI354" s="3"/>
      <c r="PUJ354" s="3"/>
      <c r="PUK354" s="3"/>
      <c r="PUL354" s="3"/>
      <c r="PUM354" s="3"/>
      <c r="PUN354" s="3"/>
      <c r="PUO354" s="3"/>
      <c r="PUP354" s="3"/>
      <c r="PUQ354" s="3"/>
      <c r="PUR354" s="3"/>
      <c r="PUS354" s="3"/>
      <c r="PUT354" s="3"/>
      <c r="PUU354" s="3"/>
      <c r="PUV354" s="3"/>
      <c r="PUW354" s="3"/>
      <c r="PUX354" s="3"/>
      <c r="PUY354" s="3"/>
      <c r="PUZ354" s="3"/>
      <c r="PVA354" s="3"/>
      <c r="PVB354" s="3"/>
      <c r="PVC354" s="3"/>
      <c r="PVD354" s="3"/>
      <c r="PVE354" s="3"/>
      <c r="PVF354" s="3"/>
      <c r="PVG354" s="3"/>
      <c r="PVH354" s="3"/>
      <c r="PVI354" s="3"/>
      <c r="PVJ354" s="3"/>
      <c r="PVK354" s="3"/>
      <c r="PVL354" s="3"/>
      <c r="PVM354" s="3"/>
      <c r="PVN354" s="3"/>
      <c r="PVO354" s="3"/>
      <c r="PVP354" s="3"/>
      <c r="PVQ354" s="3"/>
      <c r="PVR354" s="3"/>
      <c r="PVS354" s="3"/>
      <c r="PVT354" s="3"/>
      <c r="PVU354" s="3"/>
      <c r="PVV354" s="3"/>
      <c r="PVW354" s="3"/>
      <c r="PVX354" s="3"/>
      <c r="PVY354" s="3"/>
      <c r="PVZ354" s="3"/>
      <c r="PWA354" s="3"/>
      <c r="PWB354" s="3"/>
      <c r="PWC354" s="3"/>
      <c r="PWD354" s="3"/>
      <c r="PWE354" s="3"/>
      <c r="PWF354" s="3"/>
      <c r="PWG354" s="3"/>
      <c r="PWH354" s="3"/>
      <c r="PWI354" s="3"/>
      <c r="PWJ354" s="3"/>
      <c r="PWK354" s="3"/>
      <c r="PWL354" s="3"/>
      <c r="PWM354" s="3"/>
      <c r="PWN354" s="3"/>
      <c r="PWO354" s="3"/>
      <c r="PWP354" s="3"/>
      <c r="PWQ354" s="3"/>
      <c r="PWR354" s="3"/>
      <c r="PWS354" s="3"/>
      <c r="PWT354" s="3"/>
      <c r="PWU354" s="3"/>
      <c r="PWV354" s="3"/>
      <c r="PWW354" s="3"/>
      <c r="PWX354" s="3"/>
      <c r="PWY354" s="3"/>
      <c r="PWZ354" s="3"/>
      <c r="PXA354" s="3"/>
      <c r="PXB354" s="3"/>
      <c r="PXC354" s="3"/>
      <c r="PXD354" s="3"/>
      <c r="PXE354" s="3"/>
      <c r="PXF354" s="3"/>
      <c r="PXG354" s="3"/>
      <c r="PXH354" s="3"/>
      <c r="PXI354" s="3"/>
      <c r="PXJ354" s="3"/>
      <c r="PXK354" s="3"/>
      <c r="PXL354" s="3"/>
      <c r="PXM354" s="3"/>
      <c r="PXN354" s="3"/>
      <c r="PXO354" s="3"/>
      <c r="PXP354" s="3"/>
      <c r="PXQ354" s="3"/>
      <c r="PXR354" s="3"/>
      <c r="PXS354" s="3"/>
      <c r="PXT354" s="3"/>
      <c r="PXU354" s="3"/>
      <c r="PXV354" s="3"/>
      <c r="PXW354" s="3"/>
      <c r="PXX354" s="3"/>
      <c r="PXY354" s="3"/>
      <c r="PXZ354" s="3"/>
      <c r="PYA354" s="3"/>
      <c r="PYB354" s="3"/>
      <c r="PYC354" s="3"/>
      <c r="PYD354" s="3"/>
      <c r="PYE354" s="3"/>
      <c r="PYF354" s="3"/>
      <c r="PYG354" s="3"/>
      <c r="PYH354" s="3"/>
      <c r="PYI354" s="3"/>
      <c r="PYJ354" s="3"/>
      <c r="PYK354" s="3"/>
      <c r="PYL354" s="3"/>
      <c r="PYM354" s="3"/>
      <c r="PYN354" s="3"/>
      <c r="PYO354" s="3"/>
      <c r="PYP354" s="3"/>
      <c r="PYQ354" s="3"/>
      <c r="PYR354" s="3"/>
      <c r="PYS354" s="3"/>
      <c r="PYT354" s="3"/>
      <c r="PYU354" s="3"/>
      <c r="PYV354" s="3"/>
      <c r="PYW354" s="3"/>
      <c r="PYX354" s="3"/>
      <c r="PYY354" s="3"/>
      <c r="PYZ354" s="3"/>
      <c r="PZA354" s="3"/>
      <c r="PZB354" s="3"/>
      <c r="PZC354" s="3"/>
      <c r="PZD354" s="3"/>
      <c r="PZE354" s="3"/>
      <c r="PZF354" s="3"/>
      <c r="PZG354" s="3"/>
      <c r="PZH354" s="3"/>
      <c r="PZI354" s="3"/>
      <c r="PZJ354" s="3"/>
      <c r="PZK354" s="3"/>
      <c r="PZL354" s="3"/>
      <c r="PZM354" s="3"/>
      <c r="PZN354" s="3"/>
      <c r="PZO354" s="3"/>
      <c r="PZP354" s="3"/>
      <c r="PZQ354" s="3"/>
      <c r="PZR354" s="3"/>
      <c r="PZS354" s="3"/>
      <c r="PZT354" s="3"/>
      <c r="PZU354" s="3"/>
      <c r="PZV354" s="3"/>
      <c r="PZW354" s="3"/>
      <c r="PZX354" s="3"/>
      <c r="PZY354" s="3"/>
      <c r="PZZ354" s="3"/>
      <c r="QAA354" s="3"/>
      <c r="QAB354" s="3"/>
      <c r="QAC354" s="3"/>
      <c r="QAD354" s="3"/>
      <c r="QAE354" s="3"/>
      <c r="QAF354" s="3"/>
      <c r="QAG354" s="3"/>
      <c r="QAH354" s="3"/>
      <c r="QAI354" s="3"/>
      <c r="QAJ354" s="3"/>
      <c r="QAK354" s="3"/>
      <c r="QAL354" s="3"/>
      <c r="QAM354" s="3"/>
      <c r="QAN354" s="3"/>
      <c r="QAO354" s="3"/>
      <c r="QAP354" s="3"/>
      <c r="QAQ354" s="3"/>
      <c r="QAR354" s="3"/>
      <c r="QAS354" s="3"/>
      <c r="QAT354" s="3"/>
      <c r="QAU354" s="3"/>
      <c r="QAV354" s="3"/>
      <c r="QAW354" s="3"/>
      <c r="QAX354" s="3"/>
      <c r="QAY354" s="3"/>
      <c r="QAZ354" s="3"/>
      <c r="QBA354" s="3"/>
      <c r="QBB354" s="3"/>
      <c r="QBC354" s="3"/>
      <c r="QBD354" s="3"/>
      <c r="QBE354" s="3"/>
      <c r="QBF354" s="3"/>
      <c r="QBG354" s="3"/>
      <c r="QBH354" s="3"/>
      <c r="QBI354" s="3"/>
      <c r="QBJ354" s="3"/>
      <c r="QBK354" s="3"/>
      <c r="QBL354" s="3"/>
      <c r="QBM354" s="3"/>
      <c r="QBN354" s="3"/>
      <c r="QBO354" s="3"/>
      <c r="QBP354" s="3"/>
      <c r="QBQ354" s="3"/>
      <c r="QBR354" s="3"/>
      <c r="QBS354" s="3"/>
      <c r="QBT354" s="3"/>
      <c r="QBU354" s="3"/>
      <c r="QBV354" s="3"/>
      <c r="QBW354" s="3"/>
      <c r="QBX354" s="3"/>
      <c r="QBY354" s="3"/>
      <c r="QBZ354" s="3"/>
      <c r="QCA354" s="3"/>
      <c r="QCB354" s="3"/>
      <c r="QCC354" s="3"/>
      <c r="QCD354" s="3"/>
      <c r="QCE354" s="3"/>
      <c r="QCF354" s="3"/>
      <c r="QCG354" s="3"/>
      <c r="QCH354" s="3"/>
      <c r="QCI354" s="3"/>
      <c r="QCJ354" s="3"/>
      <c r="QCK354" s="3"/>
      <c r="QCL354" s="3"/>
      <c r="QCM354" s="3"/>
      <c r="QCN354" s="3"/>
      <c r="QCO354" s="3"/>
      <c r="QCP354" s="3"/>
      <c r="QCQ354" s="3"/>
      <c r="QCR354" s="3"/>
      <c r="QCS354" s="3"/>
      <c r="QCT354" s="3"/>
      <c r="QCU354" s="3"/>
      <c r="QCV354" s="3"/>
      <c r="QCW354" s="3"/>
      <c r="QCX354" s="3"/>
      <c r="QCY354" s="3"/>
      <c r="QCZ354" s="3"/>
      <c r="QDA354" s="3"/>
      <c r="QDB354" s="3"/>
      <c r="QDC354" s="3"/>
      <c r="QDD354" s="3"/>
      <c r="QDE354" s="3"/>
      <c r="QDF354" s="3"/>
      <c r="QDG354" s="3"/>
      <c r="QDH354" s="3"/>
      <c r="QDI354" s="3"/>
      <c r="QDJ354" s="3"/>
      <c r="QDK354" s="3"/>
      <c r="QDL354" s="3"/>
      <c r="QDM354" s="3"/>
      <c r="QDN354" s="3"/>
      <c r="QDO354" s="3"/>
      <c r="QDP354" s="3"/>
      <c r="QDQ354" s="3"/>
      <c r="QDR354" s="3"/>
      <c r="QDS354" s="3"/>
      <c r="QDT354" s="3"/>
      <c r="QDU354" s="3"/>
      <c r="QDV354" s="3"/>
      <c r="QDW354" s="3"/>
      <c r="QDX354" s="3"/>
      <c r="QDY354" s="3"/>
      <c r="QDZ354" s="3"/>
      <c r="QEA354" s="3"/>
      <c r="QEB354" s="3"/>
      <c r="QEC354" s="3"/>
      <c r="QED354" s="3"/>
      <c r="QEE354" s="3"/>
      <c r="QEF354" s="3"/>
      <c r="QEG354" s="3"/>
      <c r="QEH354" s="3"/>
      <c r="QEI354" s="3"/>
      <c r="QEJ354" s="3"/>
      <c r="QEK354" s="3"/>
      <c r="QEL354" s="3"/>
      <c r="QEM354" s="3"/>
      <c r="QEN354" s="3"/>
      <c r="QEO354" s="3"/>
      <c r="QEP354" s="3"/>
      <c r="QEQ354" s="3"/>
      <c r="QER354" s="3"/>
      <c r="QES354" s="3"/>
      <c r="QET354" s="3"/>
      <c r="QEU354" s="3"/>
      <c r="QEV354" s="3"/>
      <c r="QEW354" s="3"/>
      <c r="QEX354" s="3"/>
      <c r="QEY354" s="3"/>
      <c r="QEZ354" s="3"/>
      <c r="QFA354" s="3"/>
      <c r="QFB354" s="3"/>
      <c r="QFC354" s="3"/>
      <c r="QFD354" s="3"/>
      <c r="QFE354" s="3"/>
      <c r="QFF354" s="3"/>
      <c r="QFG354" s="3"/>
      <c r="QFH354" s="3"/>
      <c r="QFI354" s="3"/>
      <c r="QFJ354" s="3"/>
      <c r="QFK354" s="3"/>
      <c r="QFL354" s="3"/>
      <c r="QFM354" s="3"/>
      <c r="QFN354" s="3"/>
      <c r="QFO354" s="3"/>
      <c r="QFP354" s="3"/>
      <c r="QFQ354" s="3"/>
      <c r="QFR354" s="3"/>
      <c r="QFS354" s="3"/>
      <c r="QFT354" s="3"/>
      <c r="QFU354" s="3"/>
      <c r="QFV354" s="3"/>
      <c r="QFW354" s="3"/>
      <c r="QFX354" s="3"/>
      <c r="QFY354" s="3"/>
      <c r="QFZ354" s="3"/>
      <c r="QGA354" s="3"/>
      <c r="QGB354" s="3"/>
      <c r="QGC354" s="3"/>
      <c r="QGD354" s="3"/>
      <c r="QGE354" s="3"/>
      <c r="QGF354" s="3"/>
      <c r="QGG354" s="3"/>
      <c r="QGH354" s="3"/>
      <c r="QGI354" s="3"/>
      <c r="QGJ354" s="3"/>
      <c r="QGK354" s="3"/>
      <c r="QGL354" s="3"/>
      <c r="QGM354" s="3"/>
      <c r="QGN354" s="3"/>
      <c r="QGO354" s="3"/>
      <c r="QGP354" s="3"/>
      <c r="QGQ354" s="3"/>
      <c r="QGR354" s="3"/>
      <c r="QGS354" s="3"/>
      <c r="QGT354" s="3"/>
      <c r="QGU354" s="3"/>
      <c r="QGV354" s="3"/>
      <c r="QGW354" s="3"/>
      <c r="QGX354" s="3"/>
      <c r="QGY354" s="3"/>
      <c r="QGZ354" s="3"/>
      <c r="QHA354" s="3"/>
      <c r="QHB354" s="3"/>
      <c r="QHC354" s="3"/>
      <c r="QHD354" s="3"/>
      <c r="QHE354" s="3"/>
      <c r="QHF354" s="3"/>
      <c r="QHG354" s="3"/>
      <c r="QHH354" s="3"/>
      <c r="QHI354" s="3"/>
      <c r="QHJ354" s="3"/>
      <c r="QHK354" s="3"/>
      <c r="QHL354" s="3"/>
      <c r="QHM354" s="3"/>
      <c r="QHN354" s="3"/>
      <c r="QHO354" s="3"/>
      <c r="QHP354" s="3"/>
      <c r="QHQ354" s="3"/>
      <c r="QHR354" s="3"/>
      <c r="QHS354" s="3"/>
      <c r="QHT354" s="3"/>
      <c r="QHU354" s="3"/>
      <c r="QHV354" s="3"/>
      <c r="QHW354" s="3"/>
      <c r="QHX354" s="3"/>
      <c r="QHY354" s="3"/>
      <c r="QHZ354" s="3"/>
      <c r="QIA354" s="3"/>
      <c r="QIB354" s="3"/>
      <c r="QIC354" s="3"/>
      <c r="QID354" s="3"/>
      <c r="QIE354" s="3"/>
      <c r="QIF354" s="3"/>
      <c r="QIG354" s="3"/>
      <c r="QIH354" s="3"/>
      <c r="QII354" s="3"/>
      <c r="QIJ354" s="3"/>
      <c r="QIK354" s="3"/>
      <c r="QIL354" s="3"/>
      <c r="QIM354" s="3"/>
      <c r="QIN354" s="3"/>
      <c r="QIO354" s="3"/>
      <c r="QIP354" s="3"/>
      <c r="QIQ354" s="3"/>
      <c r="QIR354" s="3"/>
      <c r="QIS354" s="3"/>
      <c r="QIT354" s="3"/>
      <c r="QIU354" s="3"/>
      <c r="QIV354" s="3"/>
      <c r="QIW354" s="3"/>
      <c r="QIX354" s="3"/>
      <c r="QIY354" s="3"/>
      <c r="QIZ354" s="3"/>
      <c r="QJA354" s="3"/>
      <c r="QJB354" s="3"/>
      <c r="QJC354" s="3"/>
      <c r="QJD354" s="3"/>
      <c r="QJE354" s="3"/>
      <c r="QJF354" s="3"/>
      <c r="QJG354" s="3"/>
      <c r="QJH354" s="3"/>
      <c r="QJI354" s="3"/>
      <c r="QJJ354" s="3"/>
      <c r="QJK354" s="3"/>
      <c r="QJL354" s="3"/>
      <c r="QJM354" s="3"/>
      <c r="QJN354" s="3"/>
      <c r="QJO354" s="3"/>
      <c r="QJP354" s="3"/>
      <c r="QJQ354" s="3"/>
      <c r="QJR354" s="3"/>
      <c r="QJS354" s="3"/>
      <c r="QJT354" s="3"/>
      <c r="QJU354" s="3"/>
      <c r="QJV354" s="3"/>
      <c r="QJW354" s="3"/>
      <c r="QJX354" s="3"/>
      <c r="QJY354" s="3"/>
      <c r="QJZ354" s="3"/>
      <c r="QKA354" s="3"/>
      <c r="QKB354" s="3"/>
      <c r="QKC354" s="3"/>
      <c r="QKD354" s="3"/>
      <c r="QKE354" s="3"/>
      <c r="QKF354" s="3"/>
      <c r="QKG354" s="3"/>
      <c r="QKH354" s="3"/>
      <c r="QKI354" s="3"/>
      <c r="QKJ354" s="3"/>
      <c r="QKK354" s="3"/>
      <c r="QKL354" s="3"/>
      <c r="QKM354" s="3"/>
      <c r="QKN354" s="3"/>
      <c r="QKO354" s="3"/>
      <c r="QKP354" s="3"/>
      <c r="QKQ354" s="3"/>
      <c r="QKR354" s="3"/>
      <c r="QKS354" s="3"/>
      <c r="QKT354" s="3"/>
      <c r="QKU354" s="3"/>
      <c r="QKV354" s="3"/>
      <c r="QKW354" s="3"/>
      <c r="QKX354" s="3"/>
      <c r="QKY354" s="3"/>
      <c r="QKZ354" s="3"/>
      <c r="QLA354" s="3"/>
      <c r="QLB354" s="3"/>
      <c r="QLC354" s="3"/>
      <c r="QLD354" s="3"/>
      <c r="QLE354" s="3"/>
      <c r="QLF354" s="3"/>
      <c r="QLG354" s="3"/>
      <c r="QLH354" s="3"/>
      <c r="QLI354" s="3"/>
      <c r="QLJ354" s="3"/>
      <c r="QLK354" s="3"/>
      <c r="QLL354" s="3"/>
      <c r="QLM354" s="3"/>
      <c r="QLN354" s="3"/>
      <c r="QLO354" s="3"/>
      <c r="QLP354" s="3"/>
      <c r="QLQ354" s="3"/>
      <c r="QLR354" s="3"/>
      <c r="QLS354" s="3"/>
      <c r="QLT354" s="3"/>
      <c r="QLU354" s="3"/>
      <c r="QLV354" s="3"/>
      <c r="QLW354" s="3"/>
      <c r="QLX354" s="3"/>
      <c r="QLY354" s="3"/>
      <c r="QLZ354" s="3"/>
      <c r="QMA354" s="3"/>
      <c r="QMB354" s="3"/>
      <c r="QMC354" s="3"/>
      <c r="QMD354" s="3"/>
      <c r="QME354" s="3"/>
      <c r="QMF354" s="3"/>
      <c r="QMG354" s="3"/>
      <c r="QMH354" s="3"/>
      <c r="QMI354" s="3"/>
      <c r="QMJ354" s="3"/>
      <c r="QMK354" s="3"/>
      <c r="QML354" s="3"/>
      <c r="QMM354" s="3"/>
      <c r="QMN354" s="3"/>
      <c r="QMO354" s="3"/>
      <c r="QMP354" s="3"/>
      <c r="QMQ354" s="3"/>
      <c r="QMR354" s="3"/>
      <c r="QMS354" s="3"/>
      <c r="QMT354" s="3"/>
      <c r="QMU354" s="3"/>
      <c r="QMV354" s="3"/>
      <c r="QMW354" s="3"/>
      <c r="QMX354" s="3"/>
      <c r="QMY354" s="3"/>
      <c r="QMZ354" s="3"/>
      <c r="QNA354" s="3"/>
      <c r="QNB354" s="3"/>
      <c r="QNC354" s="3"/>
      <c r="QND354" s="3"/>
      <c r="QNE354" s="3"/>
      <c r="QNF354" s="3"/>
      <c r="QNG354" s="3"/>
      <c r="QNH354" s="3"/>
      <c r="QNI354" s="3"/>
      <c r="QNJ354" s="3"/>
      <c r="QNK354" s="3"/>
      <c r="QNL354" s="3"/>
      <c r="QNM354" s="3"/>
      <c r="QNN354" s="3"/>
      <c r="QNO354" s="3"/>
      <c r="QNP354" s="3"/>
      <c r="QNQ354" s="3"/>
      <c r="QNR354" s="3"/>
      <c r="QNS354" s="3"/>
      <c r="QNT354" s="3"/>
      <c r="QNU354" s="3"/>
      <c r="QNV354" s="3"/>
      <c r="QNW354" s="3"/>
      <c r="QNX354" s="3"/>
      <c r="QNY354" s="3"/>
      <c r="QNZ354" s="3"/>
      <c r="QOA354" s="3"/>
      <c r="QOB354" s="3"/>
      <c r="QOC354" s="3"/>
      <c r="QOD354" s="3"/>
      <c r="QOE354" s="3"/>
      <c r="QOF354" s="3"/>
      <c r="QOG354" s="3"/>
      <c r="QOH354" s="3"/>
      <c r="QOI354" s="3"/>
      <c r="QOJ354" s="3"/>
      <c r="QOK354" s="3"/>
      <c r="QOL354" s="3"/>
      <c r="QOM354" s="3"/>
      <c r="QON354" s="3"/>
      <c r="QOO354" s="3"/>
      <c r="QOP354" s="3"/>
      <c r="QOQ354" s="3"/>
      <c r="QOR354" s="3"/>
      <c r="QOS354" s="3"/>
      <c r="QOT354" s="3"/>
      <c r="QOU354" s="3"/>
      <c r="QOV354" s="3"/>
      <c r="QOW354" s="3"/>
      <c r="QOX354" s="3"/>
      <c r="QOY354" s="3"/>
      <c r="QOZ354" s="3"/>
      <c r="QPA354" s="3"/>
      <c r="QPB354" s="3"/>
      <c r="QPC354" s="3"/>
      <c r="QPD354" s="3"/>
      <c r="QPE354" s="3"/>
      <c r="QPF354" s="3"/>
      <c r="QPG354" s="3"/>
      <c r="QPH354" s="3"/>
      <c r="QPI354" s="3"/>
      <c r="QPJ354" s="3"/>
      <c r="QPK354" s="3"/>
      <c r="QPL354" s="3"/>
      <c r="QPM354" s="3"/>
      <c r="QPN354" s="3"/>
      <c r="QPO354" s="3"/>
      <c r="QPP354" s="3"/>
      <c r="QPQ354" s="3"/>
      <c r="QPR354" s="3"/>
      <c r="QPS354" s="3"/>
      <c r="QPT354" s="3"/>
      <c r="QPU354" s="3"/>
      <c r="QPV354" s="3"/>
      <c r="QPW354" s="3"/>
      <c r="QPX354" s="3"/>
      <c r="QPY354" s="3"/>
      <c r="QPZ354" s="3"/>
      <c r="QQA354" s="3"/>
      <c r="QQB354" s="3"/>
      <c r="QQC354" s="3"/>
      <c r="QQD354" s="3"/>
      <c r="QQE354" s="3"/>
      <c r="QQF354" s="3"/>
      <c r="QQG354" s="3"/>
      <c r="QQH354" s="3"/>
      <c r="QQI354" s="3"/>
      <c r="QQJ354" s="3"/>
      <c r="QQK354" s="3"/>
      <c r="QQL354" s="3"/>
      <c r="QQM354" s="3"/>
      <c r="QQN354" s="3"/>
      <c r="QQO354" s="3"/>
      <c r="QQP354" s="3"/>
      <c r="QQQ354" s="3"/>
      <c r="QQR354" s="3"/>
      <c r="QQS354" s="3"/>
      <c r="QQT354" s="3"/>
      <c r="QQU354" s="3"/>
      <c r="QQV354" s="3"/>
      <c r="QQW354" s="3"/>
      <c r="QQX354" s="3"/>
      <c r="QQY354" s="3"/>
      <c r="QQZ354" s="3"/>
      <c r="QRA354" s="3"/>
      <c r="QRB354" s="3"/>
      <c r="QRC354" s="3"/>
      <c r="QRD354" s="3"/>
      <c r="QRE354" s="3"/>
      <c r="QRF354" s="3"/>
      <c r="QRG354" s="3"/>
      <c r="QRH354" s="3"/>
      <c r="QRI354" s="3"/>
      <c r="QRJ354" s="3"/>
      <c r="QRK354" s="3"/>
      <c r="QRL354" s="3"/>
      <c r="QRM354" s="3"/>
      <c r="QRN354" s="3"/>
      <c r="QRO354" s="3"/>
      <c r="QRP354" s="3"/>
      <c r="QRQ354" s="3"/>
      <c r="QRR354" s="3"/>
      <c r="QRS354" s="3"/>
      <c r="QRT354" s="3"/>
      <c r="QRU354" s="3"/>
      <c r="QRV354" s="3"/>
      <c r="QRW354" s="3"/>
      <c r="QRX354" s="3"/>
      <c r="QRY354" s="3"/>
      <c r="QRZ354" s="3"/>
      <c r="QSA354" s="3"/>
      <c r="QSB354" s="3"/>
      <c r="QSC354" s="3"/>
      <c r="QSD354" s="3"/>
      <c r="QSE354" s="3"/>
      <c r="QSF354" s="3"/>
      <c r="QSG354" s="3"/>
      <c r="QSH354" s="3"/>
      <c r="QSI354" s="3"/>
      <c r="QSJ354" s="3"/>
      <c r="QSK354" s="3"/>
      <c r="QSL354" s="3"/>
      <c r="QSM354" s="3"/>
      <c r="QSN354" s="3"/>
      <c r="QSO354" s="3"/>
      <c r="QSP354" s="3"/>
      <c r="QSQ354" s="3"/>
      <c r="QSR354" s="3"/>
      <c r="QSS354" s="3"/>
      <c r="QST354" s="3"/>
      <c r="QSU354" s="3"/>
      <c r="QSV354" s="3"/>
      <c r="QSW354" s="3"/>
      <c r="QSX354" s="3"/>
      <c r="QSY354" s="3"/>
      <c r="QSZ354" s="3"/>
      <c r="QTA354" s="3"/>
      <c r="QTB354" s="3"/>
      <c r="QTC354" s="3"/>
      <c r="QTD354" s="3"/>
      <c r="QTE354" s="3"/>
      <c r="QTF354" s="3"/>
      <c r="QTG354" s="3"/>
      <c r="QTH354" s="3"/>
      <c r="QTI354" s="3"/>
      <c r="QTJ354" s="3"/>
      <c r="QTK354" s="3"/>
      <c r="QTL354" s="3"/>
      <c r="QTM354" s="3"/>
      <c r="QTN354" s="3"/>
      <c r="QTO354" s="3"/>
      <c r="QTP354" s="3"/>
      <c r="QTQ354" s="3"/>
      <c r="QTR354" s="3"/>
      <c r="QTS354" s="3"/>
      <c r="QTT354" s="3"/>
      <c r="QTU354" s="3"/>
      <c r="QTV354" s="3"/>
      <c r="QTW354" s="3"/>
      <c r="QTX354" s="3"/>
      <c r="QTY354" s="3"/>
      <c r="QTZ354" s="3"/>
      <c r="QUA354" s="3"/>
      <c r="QUB354" s="3"/>
      <c r="QUC354" s="3"/>
      <c r="QUD354" s="3"/>
      <c r="QUE354" s="3"/>
      <c r="QUF354" s="3"/>
      <c r="QUG354" s="3"/>
      <c r="QUH354" s="3"/>
      <c r="QUI354" s="3"/>
      <c r="QUJ354" s="3"/>
      <c r="QUK354" s="3"/>
      <c r="QUL354" s="3"/>
      <c r="QUM354" s="3"/>
      <c r="QUN354" s="3"/>
      <c r="QUO354" s="3"/>
      <c r="QUP354" s="3"/>
      <c r="QUQ354" s="3"/>
      <c r="QUR354" s="3"/>
      <c r="QUS354" s="3"/>
      <c r="QUT354" s="3"/>
      <c r="QUU354" s="3"/>
      <c r="QUV354" s="3"/>
      <c r="QUW354" s="3"/>
      <c r="QUX354" s="3"/>
      <c r="QUY354" s="3"/>
      <c r="QUZ354" s="3"/>
      <c r="QVA354" s="3"/>
      <c r="QVB354" s="3"/>
      <c r="QVC354" s="3"/>
      <c r="QVD354" s="3"/>
      <c r="QVE354" s="3"/>
      <c r="QVF354" s="3"/>
      <c r="QVG354" s="3"/>
      <c r="QVH354" s="3"/>
      <c r="QVI354" s="3"/>
      <c r="QVJ354" s="3"/>
      <c r="QVK354" s="3"/>
      <c r="QVL354" s="3"/>
      <c r="QVM354" s="3"/>
      <c r="QVN354" s="3"/>
      <c r="QVO354" s="3"/>
      <c r="QVP354" s="3"/>
      <c r="QVQ354" s="3"/>
      <c r="QVR354" s="3"/>
      <c r="QVS354" s="3"/>
      <c r="QVT354" s="3"/>
      <c r="QVU354" s="3"/>
      <c r="QVV354" s="3"/>
      <c r="QVW354" s="3"/>
      <c r="QVX354" s="3"/>
      <c r="QVY354" s="3"/>
      <c r="QVZ354" s="3"/>
      <c r="QWA354" s="3"/>
      <c r="QWB354" s="3"/>
      <c r="QWC354" s="3"/>
      <c r="QWD354" s="3"/>
      <c r="QWE354" s="3"/>
      <c r="QWF354" s="3"/>
      <c r="QWG354" s="3"/>
      <c r="QWH354" s="3"/>
      <c r="QWI354" s="3"/>
      <c r="QWJ354" s="3"/>
      <c r="QWK354" s="3"/>
      <c r="QWL354" s="3"/>
      <c r="QWM354" s="3"/>
      <c r="QWN354" s="3"/>
      <c r="QWO354" s="3"/>
      <c r="QWP354" s="3"/>
      <c r="QWQ354" s="3"/>
      <c r="QWR354" s="3"/>
      <c r="QWS354" s="3"/>
      <c r="QWT354" s="3"/>
      <c r="QWU354" s="3"/>
      <c r="QWV354" s="3"/>
      <c r="QWW354" s="3"/>
      <c r="QWX354" s="3"/>
      <c r="QWY354" s="3"/>
      <c r="QWZ354" s="3"/>
      <c r="QXA354" s="3"/>
      <c r="QXB354" s="3"/>
      <c r="QXC354" s="3"/>
      <c r="QXD354" s="3"/>
      <c r="QXE354" s="3"/>
      <c r="QXF354" s="3"/>
      <c r="QXG354" s="3"/>
      <c r="QXH354" s="3"/>
      <c r="QXI354" s="3"/>
      <c r="QXJ354" s="3"/>
      <c r="QXK354" s="3"/>
      <c r="QXL354" s="3"/>
      <c r="QXM354" s="3"/>
      <c r="QXN354" s="3"/>
      <c r="QXO354" s="3"/>
      <c r="QXP354" s="3"/>
      <c r="QXQ354" s="3"/>
      <c r="QXR354" s="3"/>
      <c r="QXS354" s="3"/>
      <c r="QXT354" s="3"/>
      <c r="QXU354" s="3"/>
      <c r="QXV354" s="3"/>
      <c r="QXW354" s="3"/>
      <c r="QXX354" s="3"/>
      <c r="QXY354" s="3"/>
      <c r="QXZ354" s="3"/>
      <c r="QYA354" s="3"/>
      <c r="QYB354" s="3"/>
      <c r="QYC354" s="3"/>
      <c r="QYD354" s="3"/>
      <c r="QYE354" s="3"/>
      <c r="QYF354" s="3"/>
      <c r="QYG354" s="3"/>
      <c r="QYH354" s="3"/>
      <c r="QYI354" s="3"/>
      <c r="QYJ354" s="3"/>
      <c r="QYK354" s="3"/>
      <c r="QYL354" s="3"/>
      <c r="QYM354" s="3"/>
      <c r="QYN354" s="3"/>
      <c r="QYO354" s="3"/>
      <c r="QYP354" s="3"/>
      <c r="QYQ354" s="3"/>
      <c r="QYR354" s="3"/>
      <c r="QYS354" s="3"/>
      <c r="QYT354" s="3"/>
      <c r="QYU354" s="3"/>
      <c r="QYV354" s="3"/>
      <c r="QYW354" s="3"/>
      <c r="QYX354" s="3"/>
      <c r="QYY354" s="3"/>
      <c r="QYZ354" s="3"/>
      <c r="QZA354" s="3"/>
      <c r="QZB354" s="3"/>
      <c r="QZC354" s="3"/>
      <c r="QZD354" s="3"/>
      <c r="QZE354" s="3"/>
      <c r="QZF354" s="3"/>
      <c r="QZG354" s="3"/>
      <c r="QZH354" s="3"/>
      <c r="QZI354" s="3"/>
      <c r="QZJ354" s="3"/>
      <c r="QZK354" s="3"/>
      <c r="QZL354" s="3"/>
      <c r="QZM354" s="3"/>
      <c r="QZN354" s="3"/>
      <c r="QZO354" s="3"/>
      <c r="QZP354" s="3"/>
      <c r="QZQ354" s="3"/>
      <c r="QZR354" s="3"/>
      <c r="QZS354" s="3"/>
      <c r="QZT354" s="3"/>
      <c r="QZU354" s="3"/>
      <c r="QZV354" s="3"/>
      <c r="QZW354" s="3"/>
      <c r="QZX354" s="3"/>
      <c r="QZY354" s="3"/>
      <c r="QZZ354" s="3"/>
      <c r="RAA354" s="3"/>
      <c r="RAB354" s="3"/>
      <c r="RAC354" s="3"/>
      <c r="RAD354" s="3"/>
      <c r="RAE354" s="3"/>
      <c r="RAF354" s="3"/>
      <c r="RAG354" s="3"/>
      <c r="RAH354" s="3"/>
      <c r="RAI354" s="3"/>
      <c r="RAJ354" s="3"/>
      <c r="RAK354" s="3"/>
      <c r="RAL354" s="3"/>
      <c r="RAM354" s="3"/>
      <c r="RAN354" s="3"/>
      <c r="RAO354" s="3"/>
      <c r="RAP354" s="3"/>
      <c r="RAQ354" s="3"/>
      <c r="RAR354" s="3"/>
      <c r="RAS354" s="3"/>
      <c r="RAT354" s="3"/>
      <c r="RAU354" s="3"/>
      <c r="RAV354" s="3"/>
      <c r="RAW354" s="3"/>
      <c r="RAX354" s="3"/>
      <c r="RAY354" s="3"/>
      <c r="RAZ354" s="3"/>
      <c r="RBA354" s="3"/>
      <c r="RBB354" s="3"/>
      <c r="RBC354" s="3"/>
      <c r="RBD354" s="3"/>
      <c r="RBE354" s="3"/>
      <c r="RBF354" s="3"/>
      <c r="RBG354" s="3"/>
      <c r="RBH354" s="3"/>
      <c r="RBI354" s="3"/>
      <c r="RBJ354" s="3"/>
      <c r="RBK354" s="3"/>
      <c r="RBL354" s="3"/>
      <c r="RBM354" s="3"/>
      <c r="RBN354" s="3"/>
      <c r="RBO354" s="3"/>
      <c r="RBP354" s="3"/>
      <c r="RBQ354" s="3"/>
      <c r="RBR354" s="3"/>
      <c r="RBS354" s="3"/>
      <c r="RBT354" s="3"/>
      <c r="RBU354" s="3"/>
      <c r="RBV354" s="3"/>
      <c r="RBW354" s="3"/>
      <c r="RBX354" s="3"/>
      <c r="RBY354" s="3"/>
      <c r="RBZ354" s="3"/>
      <c r="RCA354" s="3"/>
      <c r="RCB354" s="3"/>
      <c r="RCC354" s="3"/>
      <c r="RCD354" s="3"/>
      <c r="RCE354" s="3"/>
      <c r="RCF354" s="3"/>
      <c r="RCG354" s="3"/>
      <c r="RCH354" s="3"/>
      <c r="RCI354" s="3"/>
      <c r="RCJ354" s="3"/>
      <c r="RCK354" s="3"/>
      <c r="RCL354" s="3"/>
      <c r="RCM354" s="3"/>
      <c r="RCN354" s="3"/>
      <c r="RCO354" s="3"/>
      <c r="RCP354" s="3"/>
      <c r="RCQ354" s="3"/>
      <c r="RCR354" s="3"/>
      <c r="RCS354" s="3"/>
      <c r="RCT354" s="3"/>
      <c r="RCU354" s="3"/>
      <c r="RCV354" s="3"/>
      <c r="RCW354" s="3"/>
      <c r="RCX354" s="3"/>
      <c r="RCY354" s="3"/>
      <c r="RCZ354" s="3"/>
      <c r="RDA354" s="3"/>
      <c r="RDB354" s="3"/>
      <c r="RDC354" s="3"/>
      <c r="RDD354" s="3"/>
      <c r="RDE354" s="3"/>
      <c r="RDF354" s="3"/>
      <c r="RDG354" s="3"/>
      <c r="RDH354" s="3"/>
      <c r="RDI354" s="3"/>
      <c r="RDJ354" s="3"/>
      <c r="RDK354" s="3"/>
      <c r="RDL354" s="3"/>
      <c r="RDM354" s="3"/>
      <c r="RDN354" s="3"/>
      <c r="RDO354" s="3"/>
      <c r="RDP354" s="3"/>
      <c r="RDQ354" s="3"/>
      <c r="RDR354" s="3"/>
      <c r="RDS354" s="3"/>
      <c r="RDT354" s="3"/>
      <c r="RDU354" s="3"/>
      <c r="RDV354" s="3"/>
      <c r="RDW354" s="3"/>
      <c r="RDX354" s="3"/>
      <c r="RDY354" s="3"/>
      <c r="RDZ354" s="3"/>
      <c r="REA354" s="3"/>
      <c r="REB354" s="3"/>
      <c r="REC354" s="3"/>
      <c r="RED354" s="3"/>
      <c r="REE354" s="3"/>
      <c r="REF354" s="3"/>
      <c r="REG354" s="3"/>
      <c r="REH354" s="3"/>
      <c r="REI354" s="3"/>
      <c r="REJ354" s="3"/>
      <c r="REK354" s="3"/>
      <c r="REL354" s="3"/>
      <c r="REM354" s="3"/>
      <c r="REN354" s="3"/>
      <c r="REO354" s="3"/>
      <c r="REP354" s="3"/>
      <c r="REQ354" s="3"/>
      <c r="RER354" s="3"/>
      <c r="RES354" s="3"/>
      <c r="RET354" s="3"/>
      <c r="REU354" s="3"/>
      <c r="REV354" s="3"/>
      <c r="REW354" s="3"/>
      <c r="REX354" s="3"/>
      <c r="REY354" s="3"/>
      <c r="REZ354" s="3"/>
      <c r="RFA354" s="3"/>
      <c r="RFB354" s="3"/>
      <c r="RFC354" s="3"/>
      <c r="RFD354" s="3"/>
      <c r="RFE354" s="3"/>
      <c r="RFF354" s="3"/>
      <c r="RFG354" s="3"/>
      <c r="RFH354" s="3"/>
      <c r="RFI354" s="3"/>
      <c r="RFJ354" s="3"/>
      <c r="RFK354" s="3"/>
      <c r="RFL354" s="3"/>
      <c r="RFM354" s="3"/>
      <c r="RFN354" s="3"/>
      <c r="RFO354" s="3"/>
      <c r="RFP354" s="3"/>
      <c r="RFQ354" s="3"/>
      <c r="RFR354" s="3"/>
      <c r="RFS354" s="3"/>
      <c r="RFT354" s="3"/>
      <c r="RFU354" s="3"/>
      <c r="RFV354" s="3"/>
      <c r="RFW354" s="3"/>
      <c r="RFX354" s="3"/>
      <c r="RFY354" s="3"/>
      <c r="RFZ354" s="3"/>
      <c r="RGA354" s="3"/>
      <c r="RGB354" s="3"/>
      <c r="RGC354" s="3"/>
      <c r="RGD354" s="3"/>
      <c r="RGE354" s="3"/>
      <c r="RGF354" s="3"/>
      <c r="RGG354" s="3"/>
      <c r="RGH354" s="3"/>
      <c r="RGI354" s="3"/>
      <c r="RGJ354" s="3"/>
      <c r="RGK354" s="3"/>
      <c r="RGL354" s="3"/>
      <c r="RGM354" s="3"/>
      <c r="RGN354" s="3"/>
      <c r="RGO354" s="3"/>
      <c r="RGP354" s="3"/>
      <c r="RGQ354" s="3"/>
      <c r="RGR354" s="3"/>
      <c r="RGS354" s="3"/>
      <c r="RGT354" s="3"/>
      <c r="RGU354" s="3"/>
      <c r="RGV354" s="3"/>
      <c r="RGW354" s="3"/>
      <c r="RGX354" s="3"/>
      <c r="RGY354" s="3"/>
      <c r="RGZ354" s="3"/>
      <c r="RHA354" s="3"/>
      <c r="RHB354" s="3"/>
      <c r="RHC354" s="3"/>
      <c r="RHD354" s="3"/>
      <c r="RHE354" s="3"/>
      <c r="RHF354" s="3"/>
      <c r="RHG354" s="3"/>
      <c r="RHH354" s="3"/>
      <c r="RHI354" s="3"/>
      <c r="RHJ354" s="3"/>
      <c r="RHK354" s="3"/>
      <c r="RHL354" s="3"/>
      <c r="RHM354" s="3"/>
      <c r="RHN354" s="3"/>
      <c r="RHO354" s="3"/>
      <c r="RHP354" s="3"/>
      <c r="RHQ354" s="3"/>
      <c r="RHR354" s="3"/>
      <c r="RHS354" s="3"/>
      <c r="RHT354" s="3"/>
      <c r="RHU354" s="3"/>
      <c r="RHV354" s="3"/>
      <c r="RHW354" s="3"/>
      <c r="RHX354" s="3"/>
      <c r="RHY354" s="3"/>
      <c r="RHZ354" s="3"/>
      <c r="RIA354" s="3"/>
      <c r="RIB354" s="3"/>
      <c r="RIC354" s="3"/>
      <c r="RID354" s="3"/>
      <c r="RIE354" s="3"/>
      <c r="RIF354" s="3"/>
      <c r="RIG354" s="3"/>
      <c r="RIH354" s="3"/>
      <c r="RII354" s="3"/>
      <c r="RIJ354" s="3"/>
      <c r="RIK354" s="3"/>
      <c r="RIL354" s="3"/>
      <c r="RIM354" s="3"/>
      <c r="RIN354" s="3"/>
      <c r="RIO354" s="3"/>
      <c r="RIP354" s="3"/>
      <c r="RIQ354" s="3"/>
      <c r="RIR354" s="3"/>
      <c r="RIS354" s="3"/>
      <c r="RIT354" s="3"/>
      <c r="RIU354" s="3"/>
      <c r="RIV354" s="3"/>
      <c r="RIW354" s="3"/>
      <c r="RIX354" s="3"/>
      <c r="RIY354" s="3"/>
      <c r="RIZ354" s="3"/>
      <c r="RJA354" s="3"/>
      <c r="RJB354" s="3"/>
      <c r="RJC354" s="3"/>
      <c r="RJD354" s="3"/>
      <c r="RJE354" s="3"/>
      <c r="RJF354" s="3"/>
      <c r="RJG354" s="3"/>
      <c r="RJH354" s="3"/>
      <c r="RJI354" s="3"/>
      <c r="RJJ354" s="3"/>
      <c r="RJK354" s="3"/>
      <c r="RJL354" s="3"/>
      <c r="RJM354" s="3"/>
      <c r="RJN354" s="3"/>
      <c r="RJO354" s="3"/>
      <c r="RJP354" s="3"/>
      <c r="RJQ354" s="3"/>
      <c r="RJR354" s="3"/>
      <c r="RJS354" s="3"/>
      <c r="RJT354" s="3"/>
      <c r="RJU354" s="3"/>
      <c r="RJV354" s="3"/>
      <c r="RJW354" s="3"/>
      <c r="RJX354" s="3"/>
      <c r="RJY354" s="3"/>
      <c r="RJZ354" s="3"/>
      <c r="RKA354" s="3"/>
      <c r="RKB354" s="3"/>
      <c r="RKC354" s="3"/>
      <c r="RKD354" s="3"/>
      <c r="RKE354" s="3"/>
      <c r="RKF354" s="3"/>
      <c r="RKG354" s="3"/>
      <c r="RKH354" s="3"/>
      <c r="RKI354" s="3"/>
      <c r="RKJ354" s="3"/>
      <c r="RKK354" s="3"/>
      <c r="RKL354" s="3"/>
      <c r="RKM354" s="3"/>
      <c r="RKN354" s="3"/>
      <c r="RKO354" s="3"/>
      <c r="RKP354" s="3"/>
      <c r="RKQ354" s="3"/>
      <c r="RKR354" s="3"/>
      <c r="RKS354" s="3"/>
      <c r="RKT354" s="3"/>
      <c r="RKU354" s="3"/>
      <c r="RKV354" s="3"/>
      <c r="RKW354" s="3"/>
      <c r="RKX354" s="3"/>
      <c r="RKY354" s="3"/>
      <c r="RKZ354" s="3"/>
      <c r="RLA354" s="3"/>
      <c r="RLB354" s="3"/>
      <c r="RLC354" s="3"/>
      <c r="RLD354" s="3"/>
      <c r="RLE354" s="3"/>
      <c r="RLF354" s="3"/>
      <c r="RLG354" s="3"/>
      <c r="RLH354" s="3"/>
      <c r="RLI354" s="3"/>
      <c r="RLJ354" s="3"/>
      <c r="RLK354" s="3"/>
      <c r="RLL354" s="3"/>
      <c r="RLM354" s="3"/>
      <c r="RLN354" s="3"/>
      <c r="RLO354" s="3"/>
      <c r="RLP354" s="3"/>
      <c r="RLQ354" s="3"/>
      <c r="RLR354" s="3"/>
      <c r="RLS354" s="3"/>
      <c r="RLT354" s="3"/>
      <c r="RLU354" s="3"/>
      <c r="RLV354" s="3"/>
      <c r="RLW354" s="3"/>
      <c r="RLX354" s="3"/>
      <c r="RLY354" s="3"/>
      <c r="RLZ354" s="3"/>
      <c r="RMA354" s="3"/>
      <c r="RMB354" s="3"/>
      <c r="RMC354" s="3"/>
      <c r="RMD354" s="3"/>
      <c r="RME354" s="3"/>
      <c r="RMF354" s="3"/>
      <c r="RMG354" s="3"/>
      <c r="RMH354" s="3"/>
      <c r="RMI354" s="3"/>
      <c r="RMJ354" s="3"/>
      <c r="RMK354" s="3"/>
      <c r="RML354" s="3"/>
      <c r="RMM354" s="3"/>
      <c r="RMN354" s="3"/>
      <c r="RMO354" s="3"/>
      <c r="RMP354" s="3"/>
      <c r="RMQ354" s="3"/>
      <c r="RMR354" s="3"/>
      <c r="RMS354" s="3"/>
      <c r="RMT354" s="3"/>
      <c r="RMU354" s="3"/>
      <c r="RMV354" s="3"/>
      <c r="RMW354" s="3"/>
      <c r="RMX354" s="3"/>
      <c r="RMY354" s="3"/>
      <c r="RMZ354" s="3"/>
      <c r="RNA354" s="3"/>
      <c r="RNB354" s="3"/>
      <c r="RNC354" s="3"/>
      <c r="RND354" s="3"/>
      <c r="RNE354" s="3"/>
      <c r="RNF354" s="3"/>
      <c r="RNG354" s="3"/>
      <c r="RNH354" s="3"/>
      <c r="RNI354" s="3"/>
      <c r="RNJ354" s="3"/>
      <c r="RNK354" s="3"/>
      <c r="RNL354" s="3"/>
      <c r="RNM354" s="3"/>
      <c r="RNN354" s="3"/>
      <c r="RNO354" s="3"/>
      <c r="RNP354" s="3"/>
      <c r="RNQ354" s="3"/>
      <c r="RNR354" s="3"/>
      <c r="RNS354" s="3"/>
      <c r="RNT354" s="3"/>
      <c r="RNU354" s="3"/>
      <c r="RNV354" s="3"/>
      <c r="RNW354" s="3"/>
      <c r="RNX354" s="3"/>
      <c r="RNY354" s="3"/>
      <c r="RNZ354" s="3"/>
      <c r="ROA354" s="3"/>
      <c r="ROB354" s="3"/>
      <c r="ROC354" s="3"/>
      <c r="ROD354" s="3"/>
      <c r="ROE354" s="3"/>
      <c r="ROF354" s="3"/>
      <c r="ROG354" s="3"/>
      <c r="ROH354" s="3"/>
      <c r="ROI354" s="3"/>
      <c r="ROJ354" s="3"/>
      <c r="ROK354" s="3"/>
      <c r="ROL354" s="3"/>
      <c r="ROM354" s="3"/>
      <c r="RON354" s="3"/>
      <c r="ROO354" s="3"/>
      <c r="ROP354" s="3"/>
      <c r="ROQ354" s="3"/>
      <c r="ROR354" s="3"/>
      <c r="ROS354" s="3"/>
      <c r="ROT354" s="3"/>
      <c r="ROU354" s="3"/>
      <c r="ROV354" s="3"/>
      <c r="ROW354" s="3"/>
      <c r="ROX354" s="3"/>
      <c r="ROY354" s="3"/>
      <c r="ROZ354" s="3"/>
      <c r="RPA354" s="3"/>
      <c r="RPB354" s="3"/>
      <c r="RPC354" s="3"/>
      <c r="RPD354" s="3"/>
      <c r="RPE354" s="3"/>
      <c r="RPF354" s="3"/>
      <c r="RPG354" s="3"/>
      <c r="RPH354" s="3"/>
      <c r="RPI354" s="3"/>
      <c r="RPJ354" s="3"/>
      <c r="RPK354" s="3"/>
      <c r="RPL354" s="3"/>
      <c r="RPM354" s="3"/>
      <c r="RPN354" s="3"/>
      <c r="RPO354" s="3"/>
      <c r="RPP354" s="3"/>
      <c r="RPQ354" s="3"/>
      <c r="RPR354" s="3"/>
      <c r="RPS354" s="3"/>
      <c r="RPT354" s="3"/>
      <c r="RPU354" s="3"/>
      <c r="RPV354" s="3"/>
      <c r="RPW354" s="3"/>
      <c r="RPX354" s="3"/>
      <c r="RPY354" s="3"/>
      <c r="RPZ354" s="3"/>
      <c r="RQA354" s="3"/>
      <c r="RQB354" s="3"/>
      <c r="RQC354" s="3"/>
      <c r="RQD354" s="3"/>
      <c r="RQE354" s="3"/>
      <c r="RQF354" s="3"/>
      <c r="RQG354" s="3"/>
      <c r="RQH354" s="3"/>
      <c r="RQI354" s="3"/>
      <c r="RQJ354" s="3"/>
      <c r="RQK354" s="3"/>
      <c r="RQL354" s="3"/>
      <c r="RQM354" s="3"/>
      <c r="RQN354" s="3"/>
      <c r="RQO354" s="3"/>
      <c r="RQP354" s="3"/>
      <c r="RQQ354" s="3"/>
      <c r="RQR354" s="3"/>
      <c r="RQS354" s="3"/>
      <c r="RQT354" s="3"/>
      <c r="RQU354" s="3"/>
      <c r="RQV354" s="3"/>
      <c r="RQW354" s="3"/>
      <c r="RQX354" s="3"/>
      <c r="RQY354" s="3"/>
      <c r="RQZ354" s="3"/>
      <c r="RRA354" s="3"/>
      <c r="RRB354" s="3"/>
      <c r="RRC354" s="3"/>
      <c r="RRD354" s="3"/>
      <c r="RRE354" s="3"/>
      <c r="RRF354" s="3"/>
      <c r="RRG354" s="3"/>
      <c r="RRH354" s="3"/>
      <c r="RRI354" s="3"/>
      <c r="RRJ354" s="3"/>
      <c r="RRK354" s="3"/>
      <c r="RRL354" s="3"/>
      <c r="RRM354" s="3"/>
      <c r="RRN354" s="3"/>
      <c r="RRO354" s="3"/>
      <c r="RRP354" s="3"/>
      <c r="RRQ354" s="3"/>
      <c r="RRR354" s="3"/>
      <c r="RRS354" s="3"/>
      <c r="RRT354" s="3"/>
      <c r="RRU354" s="3"/>
      <c r="RRV354" s="3"/>
      <c r="RRW354" s="3"/>
      <c r="RRX354" s="3"/>
      <c r="RRY354" s="3"/>
      <c r="RRZ354" s="3"/>
      <c r="RSA354" s="3"/>
      <c r="RSB354" s="3"/>
      <c r="RSC354" s="3"/>
      <c r="RSD354" s="3"/>
      <c r="RSE354" s="3"/>
      <c r="RSF354" s="3"/>
      <c r="RSG354" s="3"/>
      <c r="RSH354" s="3"/>
      <c r="RSI354" s="3"/>
      <c r="RSJ354" s="3"/>
      <c r="RSK354" s="3"/>
      <c r="RSL354" s="3"/>
      <c r="RSM354" s="3"/>
      <c r="RSN354" s="3"/>
      <c r="RSO354" s="3"/>
      <c r="RSP354" s="3"/>
      <c r="RSQ354" s="3"/>
      <c r="RSR354" s="3"/>
      <c r="RSS354" s="3"/>
      <c r="RST354" s="3"/>
      <c r="RSU354" s="3"/>
      <c r="RSV354" s="3"/>
      <c r="RSW354" s="3"/>
      <c r="RSX354" s="3"/>
      <c r="RSY354" s="3"/>
      <c r="RSZ354" s="3"/>
      <c r="RTA354" s="3"/>
      <c r="RTB354" s="3"/>
      <c r="RTC354" s="3"/>
      <c r="RTD354" s="3"/>
      <c r="RTE354" s="3"/>
      <c r="RTF354" s="3"/>
      <c r="RTG354" s="3"/>
      <c r="RTH354" s="3"/>
      <c r="RTI354" s="3"/>
      <c r="RTJ354" s="3"/>
      <c r="RTK354" s="3"/>
      <c r="RTL354" s="3"/>
      <c r="RTM354" s="3"/>
      <c r="RTN354" s="3"/>
      <c r="RTO354" s="3"/>
      <c r="RTP354" s="3"/>
      <c r="RTQ354" s="3"/>
      <c r="RTR354" s="3"/>
      <c r="RTS354" s="3"/>
      <c r="RTT354" s="3"/>
      <c r="RTU354" s="3"/>
      <c r="RTV354" s="3"/>
      <c r="RTW354" s="3"/>
      <c r="RTX354" s="3"/>
      <c r="RTY354" s="3"/>
      <c r="RTZ354" s="3"/>
      <c r="RUA354" s="3"/>
      <c r="RUB354" s="3"/>
      <c r="RUC354" s="3"/>
      <c r="RUD354" s="3"/>
      <c r="RUE354" s="3"/>
      <c r="RUF354" s="3"/>
      <c r="RUG354" s="3"/>
      <c r="RUH354" s="3"/>
      <c r="RUI354" s="3"/>
      <c r="RUJ354" s="3"/>
      <c r="RUK354" s="3"/>
      <c r="RUL354" s="3"/>
      <c r="RUM354" s="3"/>
      <c r="RUN354" s="3"/>
      <c r="RUO354" s="3"/>
      <c r="RUP354" s="3"/>
      <c r="RUQ354" s="3"/>
      <c r="RUR354" s="3"/>
      <c r="RUS354" s="3"/>
      <c r="RUT354" s="3"/>
      <c r="RUU354" s="3"/>
      <c r="RUV354" s="3"/>
      <c r="RUW354" s="3"/>
      <c r="RUX354" s="3"/>
      <c r="RUY354" s="3"/>
      <c r="RUZ354" s="3"/>
      <c r="RVA354" s="3"/>
      <c r="RVB354" s="3"/>
      <c r="RVC354" s="3"/>
      <c r="RVD354" s="3"/>
      <c r="RVE354" s="3"/>
      <c r="RVF354" s="3"/>
      <c r="RVG354" s="3"/>
      <c r="RVH354" s="3"/>
      <c r="RVI354" s="3"/>
      <c r="RVJ354" s="3"/>
      <c r="RVK354" s="3"/>
      <c r="RVL354" s="3"/>
      <c r="RVM354" s="3"/>
      <c r="RVN354" s="3"/>
      <c r="RVO354" s="3"/>
      <c r="RVP354" s="3"/>
      <c r="RVQ354" s="3"/>
      <c r="RVR354" s="3"/>
      <c r="RVS354" s="3"/>
      <c r="RVT354" s="3"/>
      <c r="RVU354" s="3"/>
      <c r="RVV354" s="3"/>
      <c r="RVW354" s="3"/>
      <c r="RVX354" s="3"/>
      <c r="RVY354" s="3"/>
      <c r="RVZ354" s="3"/>
      <c r="RWA354" s="3"/>
      <c r="RWB354" s="3"/>
      <c r="RWC354" s="3"/>
      <c r="RWD354" s="3"/>
      <c r="RWE354" s="3"/>
      <c r="RWF354" s="3"/>
      <c r="RWG354" s="3"/>
      <c r="RWH354" s="3"/>
      <c r="RWI354" s="3"/>
      <c r="RWJ354" s="3"/>
      <c r="RWK354" s="3"/>
      <c r="RWL354" s="3"/>
      <c r="RWM354" s="3"/>
      <c r="RWN354" s="3"/>
      <c r="RWO354" s="3"/>
      <c r="RWP354" s="3"/>
      <c r="RWQ354" s="3"/>
      <c r="RWR354" s="3"/>
      <c r="RWS354" s="3"/>
      <c r="RWT354" s="3"/>
      <c r="RWU354" s="3"/>
      <c r="RWV354" s="3"/>
      <c r="RWW354" s="3"/>
      <c r="RWX354" s="3"/>
      <c r="RWY354" s="3"/>
      <c r="RWZ354" s="3"/>
      <c r="RXA354" s="3"/>
      <c r="RXB354" s="3"/>
      <c r="RXC354" s="3"/>
      <c r="RXD354" s="3"/>
      <c r="RXE354" s="3"/>
      <c r="RXF354" s="3"/>
      <c r="RXG354" s="3"/>
      <c r="RXH354" s="3"/>
      <c r="RXI354" s="3"/>
      <c r="RXJ354" s="3"/>
      <c r="RXK354" s="3"/>
      <c r="RXL354" s="3"/>
      <c r="RXM354" s="3"/>
      <c r="RXN354" s="3"/>
      <c r="RXO354" s="3"/>
      <c r="RXP354" s="3"/>
      <c r="RXQ354" s="3"/>
      <c r="RXR354" s="3"/>
      <c r="RXS354" s="3"/>
      <c r="RXT354" s="3"/>
      <c r="RXU354" s="3"/>
      <c r="RXV354" s="3"/>
      <c r="RXW354" s="3"/>
      <c r="RXX354" s="3"/>
      <c r="RXY354" s="3"/>
      <c r="RXZ354" s="3"/>
      <c r="RYA354" s="3"/>
      <c r="RYB354" s="3"/>
      <c r="RYC354" s="3"/>
      <c r="RYD354" s="3"/>
      <c r="RYE354" s="3"/>
      <c r="RYF354" s="3"/>
      <c r="RYG354" s="3"/>
      <c r="RYH354" s="3"/>
      <c r="RYI354" s="3"/>
      <c r="RYJ354" s="3"/>
      <c r="RYK354" s="3"/>
      <c r="RYL354" s="3"/>
      <c r="RYM354" s="3"/>
      <c r="RYN354" s="3"/>
      <c r="RYO354" s="3"/>
      <c r="RYP354" s="3"/>
      <c r="RYQ354" s="3"/>
      <c r="RYR354" s="3"/>
      <c r="RYS354" s="3"/>
      <c r="RYT354" s="3"/>
      <c r="RYU354" s="3"/>
      <c r="RYV354" s="3"/>
      <c r="RYW354" s="3"/>
      <c r="RYX354" s="3"/>
      <c r="RYY354" s="3"/>
      <c r="RYZ354" s="3"/>
      <c r="RZA354" s="3"/>
      <c r="RZB354" s="3"/>
      <c r="RZC354" s="3"/>
      <c r="RZD354" s="3"/>
      <c r="RZE354" s="3"/>
      <c r="RZF354" s="3"/>
      <c r="RZG354" s="3"/>
      <c r="RZH354" s="3"/>
      <c r="RZI354" s="3"/>
      <c r="RZJ354" s="3"/>
      <c r="RZK354" s="3"/>
      <c r="RZL354" s="3"/>
      <c r="RZM354" s="3"/>
      <c r="RZN354" s="3"/>
      <c r="RZO354" s="3"/>
      <c r="RZP354" s="3"/>
      <c r="RZQ354" s="3"/>
      <c r="RZR354" s="3"/>
      <c r="RZS354" s="3"/>
      <c r="RZT354" s="3"/>
      <c r="RZU354" s="3"/>
      <c r="RZV354" s="3"/>
      <c r="RZW354" s="3"/>
      <c r="RZX354" s="3"/>
      <c r="RZY354" s="3"/>
      <c r="RZZ354" s="3"/>
      <c r="SAA354" s="3"/>
      <c r="SAB354" s="3"/>
      <c r="SAC354" s="3"/>
      <c r="SAD354" s="3"/>
      <c r="SAE354" s="3"/>
      <c r="SAF354" s="3"/>
      <c r="SAG354" s="3"/>
      <c r="SAH354" s="3"/>
      <c r="SAI354" s="3"/>
      <c r="SAJ354" s="3"/>
      <c r="SAK354" s="3"/>
      <c r="SAL354" s="3"/>
      <c r="SAM354" s="3"/>
      <c r="SAN354" s="3"/>
      <c r="SAO354" s="3"/>
      <c r="SAP354" s="3"/>
      <c r="SAQ354" s="3"/>
      <c r="SAR354" s="3"/>
      <c r="SAS354" s="3"/>
      <c r="SAT354" s="3"/>
      <c r="SAU354" s="3"/>
      <c r="SAV354" s="3"/>
      <c r="SAW354" s="3"/>
      <c r="SAX354" s="3"/>
      <c r="SAY354" s="3"/>
      <c r="SAZ354" s="3"/>
      <c r="SBA354" s="3"/>
      <c r="SBB354" s="3"/>
      <c r="SBC354" s="3"/>
      <c r="SBD354" s="3"/>
      <c r="SBE354" s="3"/>
      <c r="SBF354" s="3"/>
      <c r="SBG354" s="3"/>
      <c r="SBH354" s="3"/>
      <c r="SBI354" s="3"/>
      <c r="SBJ354" s="3"/>
      <c r="SBK354" s="3"/>
      <c r="SBL354" s="3"/>
      <c r="SBM354" s="3"/>
      <c r="SBN354" s="3"/>
      <c r="SBO354" s="3"/>
      <c r="SBP354" s="3"/>
      <c r="SBQ354" s="3"/>
      <c r="SBR354" s="3"/>
      <c r="SBS354" s="3"/>
      <c r="SBT354" s="3"/>
      <c r="SBU354" s="3"/>
      <c r="SBV354" s="3"/>
      <c r="SBW354" s="3"/>
      <c r="SBX354" s="3"/>
      <c r="SBY354" s="3"/>
      <c r="SBZ354" s="3"/>
      <c r="SCA354" s="3"/>
      <c r="SCB354" s="3"/>
      <c r="SCC354" s="3"/>
      <c r="SCD354" s="3"/>
      <c r="SCE354" s="3"/>
      <c r="SCF354" s="3"/>
      <c r="SCG354" s="3"/>
      <c r="SCH354" s="3"/>
      <c r="SCI354" s="3"/>
      <c r="SCJ354" s="3"/>
      <c r="SCK354" s="3"/>
      <c r="SCL354" s="3"/>
      <c r="SCM354" s="3"/>
      <c r="SCN354" s="3"/>
      <c r="SCO354" s="3"/>
      <c r="SCP354" s="3"/>
      <c r="SCQ354" s="3"/>
      <c r="SCR354" s="3"/>
      <c r="SCS354" s="3"/>
      <c r="SCT354" s="3"/>
      <c r="SCU354" s="3"/>
      <c r="SCV354" s="3"/>
      <c r="SCW354" s="3"/>
      <c r="SCX354" s="3"/>
      <c r="SCY354" s="3"/>
      <c r="SCZ354" s="3"/>
      <c r="SDA354" s="3"/>
      <c r="SDB354" s="3"/>
      <c r="SDC354" s="3"/>
      <c r="SDD354" s="3"/>
      <c r="SDE354" s="3"/>
      <c r="SDF354" s="3"/>
      <c r="SDG354" s="3"/>
      <c r="SDH354" s="3"/>
      <c r="SDI354" s="3"/>
      <c r="SDJ354" s="3"/>
      <c r="SDK354" s="3"/>
      <c r="SDL354" s="3"/>
      <c r="SDM354" s="3"/>
      <c r="SDN354" s="3"/>
      <c r="SDO354" s="3"/>
      <c r="SDP354" s="3"/>
      <c r="SDQ354" s="3"/>
      <c r="SDR354" s="3"/>
      <c r="SDS354" s="3"/>
      <c r="SDT354" s="3"/>
      <c r="SDU354" s="3"/>
      <c r="SDV354" s="3"/>
      <c r="SDW354" s="3"/>
      <c r="SDX354" s="3"/>
      <c r="SDY354" s="3"/>
      <c r="SDZ354" s="3"/>
      <c r="SEA354" s="3"/>
      <c r="SEB354" s="3"/>
      <c r="SEC354" s="3"/>
      <c r="SED354" s="3"/>
      <c r="SEE354" s="3"/>
      <c r="SEF354" s="3"/>
      <c r="SEG354" s="3"/>
      <c r="SEH354" s="3"/>
      <c r="SEI354" s="3"/>
      <c r="SEJ354" s="3"/>
      <c r="SEK354" s="3"/>
      <c r="SEL354" s="3"/>
      <c r="SEM354" s="3"/>
      <c r="SEN354" s="3"/>
      <c r="SEO354" s="3"/>
      <c r="SEP354" s="3"/>
      <c r="SEQ354" s="3"/>
      <c r="SER354" s="3"/>
      <c r="SES354" s="3"/>
      <c r="SET354" s="3"/>
      <c r="SEU354" s="3"/>
      <c r="SEV354" s="3"/>
      <c r="SEW354" s="3"/>
      <c r="SEX354" s="3"/>
      <c r="SEY354" s="3"/>
      <c r="SEZ354" s="3"/>
      <c r="SFA354" s="3"/>
      <c r="SFB354" s="3"/>
      <c r="SFC354" s="3"/>
      <c r="SFD354" s="3"/>
      <c r="SFE354" s="3"/>
      <c r="SFF354" s="3"/>
      <c r="SFG354" s="3"/>
      <c r="SFH354" s="3"/>
      <c r="SFI354" s="3"/>
      <c r="SFJ354" s="3"/>
      <c r="SFK354" s="3"/>
      <c r="SFL354" s="3"/>
      <c r="SFM354" s="3"/>
      <c r="SFN354" s="3"/>
      <c r="SFO354" s="3"/>
      <c r="SFP354" s="3"/>
      <c r="SFQ354" s="3"/>
      <c r="SFR354" s="3"/>
      <c r="SFS354" s="3"/>
      <c r="SFT354" s="3"/>
      <c r="SFU354" s="3"/>
      <c r="SFV354" s="3"/>
      <c r="SFW354" s="3"/>
      <c r="SFX354" s="3"/>
      <c r="SFY354" s="3"/>
      <c r="SFZ354" s="3"/>
      <c r="SGA354" s="3"/>
      <c r="SGB354" s="3"/>
      <c r="SGC354" s="3"/>
      <c r="SGD354" s="3"/>
      <c r="SGE354" s="3"/>
      <c r="SGF354" s="3"/>
      <c r="SGG354" s="3"/>
      <c r="SGH354" s="3"/>
      <c r="SGI354" s="3"/>
      <c r="SGJ354" s="3"/>
      <c r="SGK354" s="3"/>
      <c r="SGL354" s="3"/>
      <c r="SGM354" s="3"/>
      <c r="SGN354" s="3"/>
      <c r="SGO354" s="3"/>
      <c r="SGP354" s="3"/>
      <c r="SGQ354" s="3"/>
      <c r="SGR354" s="3"/>
      <c r="SGS354" s="3"/>
      <c r="SGT354" s="3"/>
      <c r="SGU354" s="3"/>
      <c r="SGV354" s="3"/>
      <c r="SGW354" s="3"/>
      <c r="SGX354" s="3"/>
      <c r="SGY354" s="3"/>
      <c r="SGZ354" s="3"/>
      <c r="SHA354" s="3"/>
      <c r="SHB354" s="3"/>
      <c r="SHC354" s="3"/>
      <c r="SHD354" s="3"/>
      <c r="SHE354" s="3"/>
      <c r="SHF354" s="3"/>
      <c r="SHG354" s="3"/>
      <c r="SHH354" s="3"/>
      <c r="SHI354" s="3"/>
      <c r="SHJ354" s="3"/>
      <c r="SHK354" s="3"/>
      <c r="SHL354" s="3"/>
      <c r="SHM354" s="3"/>
      <c r="SHN354" s="3"/>
      <c r="SHO354" s="3"/>
      <c r="SHP354" s="3"/>
      <c r="SHQ354" s="3"/>
      <c r="SHR354" s="3"/>
      <c r="SHS354" s="3"/>
      <c r="SHT354" s="3"/>
      <c r="SHU354" s="3"/>
      <c r="SHV354" s="3"/>
      <c r="SHW354" s="3"/>
      <c r="SHX354" s="3"/>
      <c r="SHY354" s="3"/>
      <c r="SHZ354" s="3"/>
      <c r="SIA354" s="3"/>
      <c r="SIB354" s="3"/>
      <c r="SIC354" s="3"/>
      <c r="SID354" s="3"/>
      <c r="SIE354" s="3"/>
      <c r="SIF354" s="3"/>
      <c r="SIG354" s="3"/>
      <c r="SIH354" s="3"/>
      <c r="SII354" s="3"/>
      <c r="SIJ354" s="3"/>
      <c r="SIK354" s="3"/>
      <c r="SIL354" s="3"/>
      <c r="SIM354" s="3"/>
      <c r="SIN354" s="3"/>
      <c r="SIO354" s="3"/>
      <c r="SIP354" s="3"/>
      <c r="SIQ354" s="3"/>
      <c r="SIR354" s="3"/>
      <c r="SIS354" s="3"/>
      <c r="SIT354" s="3"/>
      <c r="SIU354" s="3"/>
      <c r="SIV354" s="3"/>
      <c r="SIW354" s="3"/>
      <c r="SIX354" s="3"/>
      <c r="SIY354" s="3"/>
      <c r="SIZ354" s="3"/>
      <c r="SJA354" s="3"/>
      <c r="SJB354" s="3"/>
      <c r="SJC354" s="3"/>
      <c r="SJD354" s="3"/>
      <c r="SJE354" s="3"/>
      <c r="SJF354" s="3"/>
      <c r="SJG354" s="3"/>
      <c r="SJH354" s="3"/>
      <c r="SJI354" s="3"/>
      <c r="SJJ354" s="3"/>
      <c r="SJK354" s="3"/>
      <c r="SJL354" s="3"/>
      <c r="SJM354" s="3"/>
      <c r="SJN354" s="3"/>
      <c r="SJO354" s="3"/>
      <c r="SJP354" s="3"/>
      <c r="SJQ354" s="3"/>
      <c r="SJR354" s="3"/>
      <c r="SJS354" s="3"/>
      <c r="SJT354" s="3"/>
      <c r="SJU354" s="3"/>
      <c r="SJV354" s="3"/>
      <c r="SJW354" s="3"/>
      <c r="SJX354" s="3"/>
      <c r="SJY354" s="3"/>
      <c r="SJZ354" s="3"/>
      <c r="SKA354" s="3"/>
      <c r="SKB354" s="3"/>
      <c r="SKC354" s="3"/>
      <c r="SKD354" s="3"/>
      <c r="SKE354" s="3"/>
      <c r="SKF354" s="3"/>
      <c r="SKG354" s="3"/>
      <c r="SKH354" s="3"/>
      <c r="SKI354" s="3"/>
      <c r="SKJ354" s="3"/>
      <c r="SKK354" s="3"/>
      <c r="SKL354" s="3"/>
      <c r="SKM354" s="3"/>
      <c r="SKN354" s="3"/>
      <c r="SKO354" s="3"/>
      <c r="SKP354" s="3"/>
      <c r="SKQ354" s="3"/>
      <c r="SKR354" s="3"/>
      <c r="SKS354" s="3"/>
      <c r="SKT354" s="3"/>
      <c r="SKU354" s="3"/>
      <c r="SKV354" s="3"/>
      <c r="SKW354" s="3"/>
      <c r="SKX354" s="3"/>
      <c r="SKY354" s="3"/>
      <c r="SKZ354" s="3"/>
      <c r="SLA354" s="3"/>
      <c r="SLB354" s="3"/>
      <c r="SLC354" s="3"/>
      <c r="SLD354" s="3"/>
      <c r="SLE354" s="3"/>
      <c r="SLF354" s="3"/>
      <c r="SLG354" s="3"/>
      <c r="SLH354" s="3"/>
      <c r="SLI354" s="3"/>
      <c r="SLJ354" s="3"/>
      <c r="SLK354" s="3"/>
      <c r="SLL354" s="3"/>
      <c r="SLM354" s="3"/>
      <c r="SLN354" s="3"/>
      <c r="SLO354" s="3"/>
      <c r="SLP354" s="3"/>
      <c r="SLQ354" s="3"/>
      <c r="SLR354" s="3"/>
      <c r="SLS354" s="3"/>
      <c r="SLT354" s="3"/>
      <c r="SLU354" s="3"/>
      <c r="SLV354" s="3"/>
      <c r="SLW354" s="3"/>
      <c r="SLX354" s="3"/>
      <c r="SLY354" s="3"/>
      <c r="SLZ354" s="3"/>
      <c r="SMA354" s="3"/>
      <c r="SMB354" s="3"/>
      <c r="SMC354" s="3"/>
      <c r="SMD354" s="3"/>
      <c r="SME354" s="3"/>
      <c r="SMF354" s="3"/>
      <c r="SMG354" s="3"/>
      <c r="SMH354" s="3"/>
      <c r="SMI354" s="3"/>
      <c r="SMJ354" s="3"/>
      <c r="SMK354" s="3"/>
      <c r="SML354" s="3"/>
      <c r="SMM354" s="3"/>
      <c r="SMN354" s="3"/>
      <c r="SMO354" s="3"/>
      <c r="SMP354" s="3"/>
      <c r="SMQ354" s="3"/>
      <c r="SMR354" s="3"/>
      <c r="SMS354" s="3"/>
      <c r="SMT354" s="3"/>
      <c r="SMU354" s="3"/>
      <c r="SMV354" s="3"/>
      <c r="SMW354" s="3"/>
      <c r="SMX354" s="3"/>
      <c r="SMY354" s="3"/>
      <c r="SMZ354" s="3"/>
      <c r="SNA354" s="3"/>
      <c r="SNB354" s="3"/>
      <c r="SNC354" s="3"/>
      <c r="SND354" s="3"/>
      <c r="SNE354" s="3"/>
      <c r="SNF354" s="3"/>
      <c r="SNG354" s="3"/>
      <c r="SNH354" s="3"/>
      <c r="SNI354" s="3"/>
      <c r="SNJ354" s="3"/>
      <c r="SNK354" s="3"/>
      <c r="SNL354" s="3"/>
      <c r="SNM354" s="3"/>
      <c r="SNN354" s="3"/>
      <c r="SNO354" s="3"/>
      <c r="SNP354" s="3"/>
      <c r="SNQ354" s="3"/>
      <c r="SNR354" s="3"/>
      <c r="SNS354" s="3"/>
      <c r="SNT354" s="3"/>
      <c r="SNU354" s="3"/>
      <c r="SNV354" s="3"/>
      <c r="SNW354" s="3"/>
      <c r="SNX354" s="3"/>
      <c r="SNY354" s="3"/>
      <c r="SNZ354" s="3"/>
      <c r="SOA354" s="3"/>
      <c r="SOB354" s="3"/>
      <c r="SOC354" s="3"/>
      <c r="SOD354" s="3"/>
      <c r="SOE354" s="3"/>
      <c r="SOF354" s="3"/>
      <c r="SOG354" s="3"/>
      <c r="SOH354" s="3"/>
      <c r="SOI354" s="3"/>
      <c r="SOJ354" s="3"/>
      <c r="SOK354" s="3"/>
      <c r="SOL354" s="3"/>
      <c r="SOM354" s="3"/>
      <c r="SON354" s="3"/>
      <c r="SOO354" s="3"/>
      <c r="SOP354" s="3"/>
      <c r="SOQ354" s="3"/>
      <c r="SOR354" s="3"/>
      <c r="SOS354" s="3"/>
      <c r="SOT354" s="3"/>
      <c r="SOU354" s="3"/>
      <c r="SOV354" s="3"/>
      <c r="SOW354" s="3"/>
      <c r="SOX354" s="3"/>
      <c r="SOY354" s="3"/>
      <c r="SOZ354" s="3"/>
      <c r="SPA354" s="3"/>
      <c r="SPB354" s="3"/>
      <c r="SPC354" s="3"/>
      <c r="SPD354" s="3"/>
      <c r="SPE354" s="3"/>
      <c r="SPF354" s="3"/>
      <c r="SPG354" s="3"/>
      <c r="SPH354" s="3"/>
      <c r="SPI354" s="3"/>
      <c r="SPJ354" s="3"/>
      <c r="SPK354" s="3"/>
      <c r="SPL354" s="3"/>
      <c r="SPM354" s="3"/>
      <c r="SPN354" s="3"/>
      <c r="SPO354" s="3"/>
      <c r="SPP354" s="3"/>
      <c r="SPQ354" s="3"/>
      <c r="SPR354" s="3"/>
      <c r="SPS354" s="3"/>
      <c r="SPT354" s="3"/>
      <c r="SPU354" s="3"/>
      <c r="SPV354" s="3"/>
      <c r="SPW354" s="3"/>
      <c r="SPX354" s="3"/>
      <c r="SPY354" s="3"/>
      <c r="SPZ354" s="3"/>
      <c r="SQA354" s="3"/>
      <c r="SQB354" s="3"/>
      <c r="SQC354" s="3"/>
      <c r="SQD354" s="3"/>
      <c r="SQE354" s="3"/>
      <c r="SQF354" s="3"/>
      <c r="SQG354" s="3"/>
      <c r="SQH354" s="3"/>
      <c r="SQI354" s="3"/>
      <c r="SQJ354" s="3"/>
      <c r="SQK354" s="3"/>
      <c r="SQL354" s="3"/>
      <c r="SQM354" s="3"/>
      <c r="SQN354" s="3"/>
      <c r="SQO354" s="3"/>
      <c r="SQP354" s="3"/>
      <c r="SQQ354" s="3"/>
      <c r="SQR354" s="3"/>
      <c r="SQS354" s="3"/>
      <c r="SQT354" s="3"/>
      <c r="SQU354" s="3"/>
      <c r="SQV354" s="3"/>
      <c r="SQW354" s="3"/>
      <c r="SQX354" s="3"/>
      <c r="SQY354" s="3"/>
      <c r="SQZ354" s="3"/>
      <c r="SRA354" s="3"/>
      <c r="SRB354" s="3"/>
      <c r="SRC354" s="3"/>
      <c r="SRD354" s="3"/>
      <c r="SRE354" s="3"/>
      <c r="SRF354" s="3"/>
      <c r="SRG354" s="3"/>
      <c r="SRH354" s="3"/>
      <c r="SRI354" s="3"/>
      <c r="SRJ354" s="3"/>
      <c r="SRK354" s="3"/>
      <c r="SRL354" s="3"/>
      <c r="SRM354" s="3"/>
      <c r="SRN354" s="3"/>
      <c r="SRO354" s="3"/>
      <c r="SRP354" s="3"/>
      <c r="SRQ354" s="3"/>
      <c r="SRR354" s="3"/>
      <c r="SRS354" s="3"/>
      <c r="SRT354" s="3"/>
      <c r="SRU354" s="3"/>
      <c r="SRV354" s="3"/>
      <c r="SRW354" s="3"/>
      <c r="SRX354" s="3"/>
      <c r="SRY354" s="3"/>
      <c r="SRZ354" s="3"/>
      <c r="SSA354" s="3"/>
      <c r="SSB354" s="3"/>
      <c r="SSC354" s="3"/>
      <c r="SSD354" s="3"/>
      <c r="SSE354" s="3"/>
      <c r="SSF354" s="3"/>
      <c r="SSG354" s="3"/>
      <c r="SSH354" s="3"/>
      <c r="SSI354" s="3"/>
      <c r="SSJ354" s="3"/>
      <c r="SSK354" s="3"/>
      <c r="SSL354" s="3"/>
      <c r="SSM354" s="3"/>
      <c r="SSN354" s="3"/>
      <c r="SSO354" s="3"/>
      <c r="SSP354" s="3"/>
      <c r="SSQ354" s="3"/>
      <c r="SSR354" s="3"/>
      <c r="SSS354" s="3"/>
      <c r="SST354" s="3"/>
      <c r="SSU354" s="3"/>
      <c r="SSV354" s="3"/>
      <c r="SSW354" s="3"/>
      <c r="SSX354" s="3"/>
      <c r="SSY354" s="3"/>
      <c r="SSZ354" s="3"/>
      <c r="STA354" s="3"/>
      <c r="STB354" s="3"/>
      <c r="STC354" s="3"/>
      <c r="STD354" s="3"/>
      <c r="STE354" s="3"/>
      <c r="STF354" s="3"/>
      <c r="STG354" s="3"/>
      <c r="STH354" s="3"/>
      <c r="STI354" s="3"/>
      <c r="STJ354" s="3"/>
      <c r="STK354" s="3"/>
      <c r="STL354" s="3"/>
      <c r="STM354" s="3"/>
      <c r="STN354" s="3"/>
      <c r="STO354" s="3"/>
      <c r="STP354" s="3"/>
      <c r="STQ354" s="3"/>
      <c r="STR354" s="3"/>
      <c r="STS354" s="3"/>
      <c r="STT354" s="3"/>
      <c r="STU354" s="3"/>
      <c r="STV354" s="3"/>
      <c r="STW354" s="3"/>
      <c r="STX354" s="3"/>
      <c r="STY354" s="3"/>
      <c r="STZ354" s="3"/>
      <c r="SUA354" s="3"/>
      <c r="SUB354" s="3"/>
      <c r="SUC354" s="3"/>
      <c r="SUD354" s="3"/>
      <c r="SUE354" s="3"/>
      <c r="SUF354" s="3"/>
      <c r="SUG354" s="3"/>
      <c r="SUH354" s="3"/>
      <c r="SUI354" s="3"/>
      <c r="SUJ354" s="3"/>
      <c r="SUK354" s="3"/>
      <c r="SUL354" s="3"/>
      <c r="SUM354" s="3"/>
      <c r="SUN354" s="3"/>
      <c r="SUO354" s="3"/>
      <c r="SUP354" s="3"/>
      <c r="SUQ354" s="3"/>
      <c r="SUR354" s="3"/>
      <c r="SUS354" s="3"/>
      <c r="SUT354" s="3"/>
      <c r="SUU354" s="3"/>
      <c r="SUV354" s="3"/>
      <c r="SUW354" s="3"/>
      <c r="SUX354" s="3"/>
      <c r="SUY354" s="3"/>
      <c r="SUZ354" s="3"/>
      <c r="SVA354" s="3"/>
      <c r="SVB354" s="3"/>
      <c r="SVC354" s="3"/>
      <c r="SVD354" s="3"/>
      <c r="SVE354" s="3"/>
      <c r="SVF354" s="3"/>
      <c r="SVG354" s="3"/>
      <c r="SVH354" s="3"/>
      <c r="SVI354" s="3"/>
      <c r="SVJ354" s="3"/>
      <c r="SVK354" s="3"/>
      <c r="SVL354" s="3"/>
      <c r="SVM354" s="3"/>
      <c r="SVN354" s="3"/>
      <c r="SVO354" s="3"/>
      <c r="SVP354" s="3"/>
      <c r="SVQ354" s="3"/>
      <c r="SVR354" s="3"/>
      <c r="SVS354" s="3"/>
      <c r="SVT354" s="3"/>
      <c r="SVU354" s="3"/>
      <c r="SVV354" s="3"/>
      <c r="SVW354" s="3"/>
      <c r="SVX354" s="3"/>
      <c r="SVY354" s="3"/>
      <c r="SVZ354" s="3"/>
      <c r="SWA354" s="3"/>
      <c r="SWB354" s="3"/>
      <c r="SWC354" s="3"/>
      <c r="SWD354" s="3"/>
      <c r="SWE354" s="3"/>
      <c r="SWF354" s="3"/>
      <c r="SWG354" s="3"/>
      <c r="SWH354" s="3"/>
      <c r="SWI354" s="3"/>
      <c r="SWJ354" s="3"/>
      <c r="SWK354" s="3"/>
      <c r="SWL354" s="3"/>
      <c r="SWM354" s="3"/>
      <c r="SWN354" s="3"/>
      <c r="SWO354" s="3"/>
      <c r="SWP354" s="3"/>
      <c r="SWQ354" s="3"/>
      <c r="SWR354" s="3"/>
      <c r="SWS354" s="3"/>
      <c r="SWT354" s="3"/>
      <c r="SWU354" s="3"/>
      <c r="SWV354" s="3"/>
      <c r="SWW354" s="3"/>
      <c r="SWX354" s="3"/>
      <c r="SWY354" s="3"/>
      <c r="SWZ354" s="3"/>
      <c r="SXA354" s="3"/>
      <c r="SXB354" s="3"/>
      <c r="SXC354" s="3"/>
      <c r="SXD354" s="3"/>
      <c r="SXE354" s="3"/>
      <c r="SXF354" s="3"/>
      <c r="SXG354" s="3"/>
      <c r="SXH354" s="3"/>
      <c r="SXI354" s="3"/>
      <c r="SXJ354" s="3"/>
      <c r="SXK354" s="3"/>
      <c r="SXL354" s="3"/>
      <c r="SXM354" s="3"/>
      <c r="SXN354" s="3"/>
      <c r="SXO354" s="3"/>
      <c r="SXP354" s="3"/>
      <c r="SXQ354" s="3"/>
      <c r="SXR354" s="3"/>
      <c r="SXS354" s="3"/>
      <c r="SXT354" s="3"/>
      <c r="SXU354" s="3"/>
      <c r="SXV354" s="3"/>
      <c r="SXW354" s="3"/>
      <c r="SXX354" s="3"/>
      <c r="SXY354" s="3"/>
      <c r="SXZ354" s="3"/>
      <c r="SYA354" s="3"/>
      <c r="SYB354" s="3"/>
      <c r="SYC354" s="3"/>
      <c r="SYD354" s="3"/>
      <c r="SYE354" s="3"/>
      <c r="SYF354" s="3"/>
      <c r="SYG354" s="3"/>
      <c r="SYH354" s="3"/>
      <c r="SYI354" s="3"/>
      <c r="SYJ354" s="3"/>
      <c r="SYK354" s="3"/>
      <c r="SYL354" s="3"/>
      <c r="SYM354" s="3"/>
      <c r="SYN354" s="3"/>
      <c r="SYO354" s="3"/>
      <c r="SYP354" s="3"/>
      <c r="SYQ354" s="3"/>
      <c r="SYR354" s="3"/>
      <c r="SYS354" s="3"/>
      <c r="SYT354" s="3"/>
      <c r="SYU354" s="3"/>
      <c r="SYV354" s="3"/>
      <c r="SYW354" s="3"/>
      <c r="SYX354" s="3"/>
      <c r="SYY354" s="3"/>
      <c r="SYZ354" s="3"/>
      <c r="SZA354" s="3"/>
      <c r="SZB354" s="3"/>
      <c r="SZC354" s="3"/>
      <c r="SZD354" s="3"/>
      <c r="SZE354" s="3"/>
      <c r="SZF354" s="3"/>
      <c r="SZG354" s="3"/>
      <c r="SZH354" s="3"/>
      <c r="SZI354" s="3"/>
      <c r="SZJ354" s="3"/>
      <c r="SZK354" s="3"/>
      <c r="SZL354" s="3"/>
      <c r="SZM354" s="3"/>
      <c r="SZN354" s="3"/>
      <c r="SZO354" s="3"/>
      <c r="SZP354" s="3"/>
      <c r="SZQ354" s="3"/>
      <c r="SZR354" s="3"/>
      <c r="SZS354" s="3"/>
      <c r="SZT354" s="3"/>
      <c r="SZU354" s="3"/>
      <c r="SZV354" s="3"/>
      <c r="SZW354" s="3"/>
      <c r="SZX354" s="3"/>
      <c r="SZY354" s="3"/>
      <c r="SZZ354" s="3"/>
      <c r="TAA354" s="3"/>
      <c r="TAB354" s="3"/>
      <c r="TAC354" s="3"/>
      <c r="TAD354" s="3"/>
      <c r="TAE354" s="3"/>
      <c r="TAF354" s="3"/>
      <c r="TAG354" s="3"/>
      <c r="TAH354" s="3"/>
      <c r="TAI354" s="3"/>
      <c r="TAJ354" s="3"/>
      <c r="TAK354" s="3"/>
      <c r="TAL354" s="3"/>
      <c r="TAM354" s="3"/>
      <c r="TAN354" s="3"/>
      <c r="TAO354" s="3"/>
      <c r="TAP354" s="3"/>
      <c r="TAQ354" s="3"/>
      <c r="TAR354" s="3"/>
      <c r="TAS354" s="3"/>
      <c r="TAT354" s="3"/>
      <c r="TAU354" s="3"/>
      <c r="TAV354" s="3"/>
      <c r="TAW354" s="3"/>
      <c r="TAX354" s="3"/>
      <c r="TAY354" s="3"/>
      <c r="TAZ354" s="3"/>
      <c r="TBA354" s="3"/>
      <c r="TBB354" s="3"/>
      <c r="TBC354" s="3"/>
      <c r="TBD354" s="3"/>
      <c r="TBE354" s="3"/>
      <c r="TBF354" s="3"/>
      <c r="TBG354" s="3"/>
      <c r="TBH354" s="3"/>
      <c r="TBI354" s="3"/>
      <c r="TBJ354" s="3"/>
      <c r="TBK354" s="3"/>
      <c r="TBL354" s="3"/>
      <c r="TBM354" s="3"/>
      <c r="TBN354" s="3"/>
      <c r="TBO354" s="3"/>
      <c r="TBP354" s="3"/>
      <c r="TBQ354" s="3"/>
      <c r="TBR354" s="3"/>
      <c r="TBS354" s="3"/>
      <c r="TBT354" s="3"/>
      <c r="TBU354" s="3"/>
      <c r="TBV354" s="3"/>
      <c r="TBW354" s="3"/>
      <c r="TBX354" s="3"/>
      <c r="TBY354" s="3"/>
      <c r="TBZ354" s="3"/>
      <c r="TCA354" s="3"/>
      <c r="TCB354" s="3"/>
      <c r="TCC354" s="3"/>
      <c r="TCD354" s="3"/>
      <c r="TCE354" s="3"/>
      <c r="TCF354" s="3"/>
      <c r="TCG354" s="3"/>
      <c r="TCH354" s="3"/>
      <c r="TCI354" s="3"/>
      <c r="TCJ354" s="3"/>
      <c r="TCK354" s="3"/>
      <c r="TCL354" s="3"/>
      <c r="TCM354" s="3"/>
      <c r="TCN354" s="3"/>
      <c r="TCO354" s="3"/>
      <c r="TCP354" s="3"/>
      <c r="TCQ354" s="3"/>
      <c r="TCR354" s="3"/>
      <c r="TCS354" s="3"/>
      <c r="TCT354" s="3"/>
      <c r="TCU354" s="3"/>
      <c r="TCV354" s="3"/>
      <c r="TCW354" s="3"/>
      <c r="TCX354" s="3"/>
      <c r="TCY354" s="3"/>
      <c r="TCZ354" s="3"/>
      <c r="TDA354" s="3"/>
      <c r="TDB354" s="3"/>
      <c r="TDC354" s="3"/>
      <c r="TDD354" s="3"/>
      <c r="TDE354" s="3"/>
      <c r="TDF354" s="3"/>
      <c r="TDG354" s="3"/>
      <c r="TDH354" s="3"/>
      <c r="TDI354" s="3"/>
      <c r="TDJ354" s="3"/>
      <c r="TDK354" s="3"/>
      <c r="TDL354" s="3"/>
      <c r="TDM354" s="3"/>
      <c r="TDN354" s="3"/>
      <c r="TDO354" s="3"/>
      <c r="TDP354" s="3"/>
      <c r="TDQ354" s="3"/>
      <c r="TDR354" s="3"/>
      <c r="TDS354" s="3"/>
      <c r="TDT354" s="3"/>
      <c r="TDU354" s="3"/>
      <c r="TDV354" s="3"/>
      <c r="TDW354" s="3"/>
      <c r="TDX354" s="3"/>
      <c r="TDY354" s="3"/>
      <c r="TDZ354" s="3"/>
      <c r="TEA354" s="3"/>
      <c r="TEB354" s="3"/>
      <c r="TEC354" s="3"/>
      <c r="TED354" s="3"/>
      <c r="TEE354" s="3"/>
      <c r="TEF354" s="3"/>
      <c r="TEG354" s="3"/>
      <c r="TEH354" s="3"/>
      <c r="TEI354" s="3"/>
      <c r="TEJ354" s="3"/>
      <c r="TEK354" s="3"/>
      <c r="TEL354" s="3"/>
      <c r="TEM354" s="3"/>
      <c r="TEN354" s="3"/>
      <c r="TEO354" s="3"/>
      <c r="TEP354" s="3"/>
      <c r="TEQ354" s="3"/>
      <c r="TER354" s="3"/>
      <c r="TES354" s="3"/>
      <c r="TET354" s="3"/>
      <c r="TEU354" s="3"/>
      <c r="TEV354" s="3"/>
      <c r="TEW354" s="3"/>
      <c r="TEX354" s="3"/>
      <c r="TEY354" s="3"/>
      <c r="TEZ354" s="3"/>
      <c r="TFA354" s="3"/>
      <c r="TFB354" s="3"/>
      <c r="TFC354" s="3"/>
      <c r="TFD354" s="3"/>
      <c r="TFE354" s="3"/>
      <c r="TFF354" s="3"/>
      <c r="TFG354" s="3"/>
      <c r="TFH354" s="3"/>
      <c r="TFI354" s="3"/>
      <c r="TFJ354" s="3"/>
      <c r="TFK354" s="3"/>
      <c r="TFL354" s="3"/>
      <c r="TFM354" s="3"/>
      <c r="TFN354" s="3"/>
      <c r="TFO354" s="3"/>
      <c r="TFP354" s="3"/>
      <c r="TFQ354" s="3"/>
      <c r="TFR354" s="3"/>
      <c r="TFS354" s="3"/>
      <c r="TFT354" s="3"/>
      <c r="TFU354" s="3"/>
      <c r="TFV354" s="3"/>
      <c r="TFW354" s="3"/>
      <c r="TFX354" s="3"/>
      <c r="TFY354" s="3"/>
      <c r="TFZ354" s="3"/>
      <c r="TGA354" s="3"/>
      <c r="TGB354" s="3"/>
      <c r="TGC354" s="3"/>
      <c r="TGD354" s="3"/>
      <c r="TGE354" s="3"/>
      <c r="TGF354" s="3"/>
      <c r="TGG354" s="3"/>
      <c r="TGH354" s="3"/>
      <c r="TGI354" s="3"/>
      <c r="TGJ354" s="3"/>
      <c r="TGK354" s="3"/>
      <c r="TGL354" s="3"/>
      <c r="TGM354" s="3"/>
      <c r="TGN354" s="3"/>
      <c r="TGO354" s="3"/>
      <c r="TGP354" s="3"/>
      <c r="TGQ354" s="3"/>
      <c r="TGR354" s="3"/>
      <c r="TGS354" s="3"/>
      <c r="TGT354" s="3"/>
      <c r="TGU354" s="3"/>
      <c r="TGV354" s="3"/>
      <c r="TGW354" s="3"/>
      <c r="TGX354" s="3"/>
      <c r="TGY354" s="3"/>
      <c r="TGZ354" s="3"/>
      <c r="THA354" s="3"/>
      <c r="THB354" s="3"/>
      <c r="THC354" s="3"/>
      <c r="THD354" s="3"/>
      <c r="THE354" s="3"/>
      <c r="THF354" s="3"/>
      <c r="THG354" s="3"/>
      <c r="THH354" s="3"/>
      <c r="THI354" s="3"/>
      <c r="THJ354" s="3"/>
      <c r="THK354" s="3"/>
      <c r="THL354" s="3"/>
      <c r="THM354" s="3"/>
      <c r="THN354" s="3"/>
      <c r="THO354" s="3"/>
      <c r="THP354" s="3"/>
      <c r="THQ354" s="3"/>
      <c r="THR354" s="3"/>
      <c r="THS354" s="3"/>
      <c r="THT354" s="3"/>
      <c r="THU354" s="3"/>
      <c r="THV354" s="3"/>
      <c r="THW354" s="3"/>
      <c r="THX354" s="3"/>
      <c r="THY354" s="3"/>
      <c r="THZ354" s="3"/>
      <c r="TIA354" s="3"/>
      <c r="TIB354" s="3"/>
      <c r="TIC354" s="3"/>
      <c r="TID354" s="3"/>
      <c r="TIE354" s="3"/>
      <c r="TIF354" s="3"/>
      <c r="TIG354" s="3"/>
      <c r="TIH354" s="3"/>
      <c r="TII354" s="3"/>
      <c r="TIJ354" s="3"/>
      <c r="TIK354" s="3"/>
      <c r="TIL354" s="3"/>
      <c r="TIM354" s="3"/>
      <c r="TIN354" s="3"/>
      <c r="TIO354" s="3"/>
      <c r="TIP354" s="3"/>
      <c r="TIQ354" s="3"/>
      <c r="TIR354" s="3"/>
      <c r="TIS354" s="3"/>
      <c r="TIT354" s="3"/>
      <c r="TIU354" s="3"/>
      <c r="TIV354" s="3"/>
      <c r="TIW354" s="3"/>
      <c r="TIX354" s="3"/>
      <c r="TIY354" s="3"/>
      <c r="TIZ354" s="3"/>
      <c r="TJA354" s="3"/>
      <c r="TJB354" s="3"/>
      <c r="TJC354" s="3"/>
      <c r="TJD354" s="3"/>
      <c r="TJE354" s="3"/>
      <c r="TJF354" s="3"/>
      <c r="TJG354" s="3"/>
      <c r="TJH354" s="3"/>
      <c r="TJI354" s="3"/>
      <c r="TJJ354" s="3"/>
      <c r="TJK354" s="3"/>
      <c r="TJL354" s="3"/>
      <c r="TJM354" s="3"/>
      <c r="TJN354" s="3"/>
      <c r="TJO354" s="3"/>
      <c r="TJP354" s="3"/>
      <c r="TJQ354" s="3"/>
      <c r="TJR354" s="3"/>
      <c r="TJS354" s="3"/>
      <c r="TJT354" s="3"/>
      <c r="TJU354" s="3"/>
      <c r="TJV354" s="3"/>
      <c r="TJW354" s="3"/>
      <c r="TJX354" s="3"/>
      <c r="TJY354" s="3"/>
      <c r="TJZ354" s="3"/>
      <c r="TKA354" s="3"/>
      <c r="TKB354" s="3"/>
      <c r="TKC354" s="3"/>
      <c r="TKD354" s="3"/>
      <c r="TKE354" s="3"/>
      <c r="TKF354" s="3"/>
      <c r="TKG354" s="3"/>
      <c r="TKH354" s="3"/>
      <c r="TKI354" s="3"/>
      <c r="TKJ354" s="3"/>
      <c r="TKK354" s="3"/>
      <c r="TKL354" s="3"/>
      <c r="TKM354" s="3"/>
      <c r="TKN354" s="3"/>
      <c r="TKO354" s="3"/>
      <c r="TKP354" s="3"/>
      <c r="TKQ354" s="3"/>
      <c r="TKR354" s="3"/>
      <c r="TKS354" s="3"/>
      <c r="TKT354" s="3"/>
      <c r="TKU354" s="3"/>
      <c r="TKV354" s="3"/>
      <c r="TKW354" s="3"/>
      <c r="TKX354" s="3"/>
      <c r="TKY354" s="3"/>
      <c r="TKZ354" s="3"/>
      <c r="TLA354" s="3"/>
      <c r="TLB354" s="3"/>
      <c r="TLC354" s="3"/>
      <c r="TLD354" s="3"/>
      <c r="TLE354" s="3"/>
      <c r="TLF354" s="3"/>
      <c r="TLG354" s="3"/>
      <c r="TLH354" s="3"/>
      <c r="TLI354" s="3"/>
      <c r="TLJ354" s="3"/>
      <c r="TLK354" s="3"/>
      <c r="TLL354" s="3"/>
      <c r="TLM354" s="3"/>
      <c r="TLN354" s="3"/>
      <c r="TLO354" s="3"/>
      <c r="TLP354" s="3"/>
      <c r="TLQ354" s="3"/>
      <c r="TLR354" s="3"/>
      <c r="TLS354" s="3"/>
      <c r="TLT354" s="3"/>
      <c r="TLU354" s="3"/>
      <c r="TLV354" s="3"/>
      <c r="TLW354" s="3"/>
      <c r="TLX354" s="3"/>
      <c r="TLY354" s="3"/>
      <c r="TLZ354" s="3"/>
      <c r="TMA354" s="3"/>
      <c r="TMB354" s="3"/>
      <c r="TMC354" s="3"/>
      <c r="TMD354" s="3"/>
      <c r="TME354" s="3"/>
      <c r="TMF354" s="3"/>
      <c r="TMG354" s="3"/>
      <c r="TMH354" s="3"/>
      <c r="TMI354" s="3"/>
      <c r="TMJ354" s="3"/>
      <c r="TMK354" s="3"/>
      <c r="TML354" s="3"/>
      <c r="TMM354" s="3"/>
      <c r="TMN354" s="3"/>
      <c r="TMO354" s="3"/>
      <c r="TMP354" s="3"/>
      <c r="TMQ354" s="3"/>
      <c r="TMR354" s="3"/>
      <c r="TMS354" s="3"/>
      <c r="TMT354" s="3"/>
      <c r="TMU354" s="3"/>
      <c r="TMV354" s="3"/>
      <c r="TMW354" s="3"/>
      <c r="TMX354" s="3"/>
      <c r="TMY354" s="3"/>
      <c r="TMZ354" s="3"/>
      <c r="TNA354" s="3"/>
      <c r="TNB354" s="3"/>
      <c r="TNC354" s="3"/>
      <c r="TND354" s="3"/>
      <c r="TNE354" s="3"/>
      <c r="TNF354" s="3"/>
      <c r="TNG354" s="3"/>
      <c r="TNH354" s="3"/>
      <c r="TNI354" s="3"/>
      <c r="TNJ354" s="3"/>
      <c r="TNK354" s="3"/>
      <c r="TNL354" s="3"/>
      <c r="TNM354" s="3"/>
      <c r="TNN354" s="3"/>
      <c r="TNO354" s="3"/>
      <c r="TNP354" s="3"/>
      <c r="TNQ354" s="3"/>
      <c r="TNR354" s="3"/>
      <c r="TNS354" s="3"/>
      <c r="TNT354" s="3"/>
      <c r="TNU354" s="3"/>
      <c r="TNV354" s="3"/>
      <c r="TNW354" s="3"/>
      <c r="TNX354" s="3"/>
      <c r="TNY354" s="3"/>
      <c r="TNZ354" s="3"/>
      <c r="TOA354" s="3"/>
      <c r="TOB354" s="3"/>
      <c r="TOC354" s="3"/>
      <c r="TOD354" s="3"/>
      <c r="TOE354" s="3"/>
      <c r="TOF354" s="3"/>
      <c r="TOG354" s="3"/>
      <c r="TOH354" s="3"/>
      <c r="TOI354" s="3"/>
      <c r="TOJ354" s="3"/>
      <c r="TOK354" s="3"/>
      <c r="TOL354" s="3"/>
      <c r="TOM354" s="3"/>
      <c r="TON354" s="3"/>
      <c r="TOO354" s="3"/>
      <c r="TOP354" s="3"/>
      <c r="TOQ354" s="3"/>
      <c r="TOR354" s="3"/>
      <c r="TOS354" s="3"/>
      <c r="TOT354" s="3"/>
      <c r="TOU354" s="3"/>
      <c r="TOV354" s="3"/>
      <c r="TOW354" s="3"/>
      <c r="TOX354" s="3"/>
      <c r="TOY354" s="3"/>
      <c r="TOZ354" s="3"/>
      <c r="TPA354" s="3"/>
      <c r="TPB354" s="3"/>
      <c r="TPC354" s="3"/>
      <c r="TPD354" s="3"/>
      <c r="TPE354" s="3"/>
      <c r="TPF354" s="3"/>
      <c r="TPG354" s="3"/>
      <c r="TPH354" s="3"/>
      <c r="TPI354" s="3"/>
      <c r="TPJ354" s="3"/>
      <c r="TPK354" s="3"/>
      <c r="TPL354" s="3"/>
      <c r="TPM354" s="3"/>
      <c r="TPN354" s="3"/>
      <c r="TPO354" s="3"/>
      <c r="TPP354" s="3"/>
      <c r="TPQ354" s="3"/>
      <c r="TPR354" s="3"/>
      <c r="TPS354" s="3"/>
      <c r="TPT354" s="3"/>
      <c r="TPU354" s="3"/>
      <c r="TPV354" s="3"/>
      <c r="TPW354" s="3"/>
      <c r="TPX354" s="3"/>
      <c r="TPY354" s="3"/>
      <c r="TPZ354" s="3"/>
      <c r="TQA354" s="3"/>
      <c r="TQB354" s="3"/>
      <c r="TQC354" s="3"/>
      <c r="TQD354" s="3"/>
      <c r="TQE354" s="3"/>
      <c r="TQF354" s="3"/>
      <c r="TQG354" s="3"/>
      <c r="TQH354" s="3"/>
      <c r="TQI354" s="3"/>
      <c r="TQJ354" s="3"/>
      <c r="TQK354" s="3"/>
      <c r="TQL354" s="3"/>
      <c r="TQM354" s="3"/>
      <c r="TQN354" s="3"/>
      <c r="TQO354" s="3"/>
      <c r="TQP354" s="3"/>
      <c r="TQQ354" s="3"/>
      <c r="TQR354" s="3"/>
      <c r="TQS354" s="3"/>
      <c r="TQT354" s="3"/>
      <c r="TQU354" s="3"/>
      <c r="TQV354" s="3"/>
      <c r="TQW354" s="3"/>
      <c r="TQX354" s="3"/>
      <c r="TQY354" s="3"/>
      <c r="TQZ354" s="3"/>
      <c r="TRA354" s="3"/>
      <c r="TRB354" s="3"/>
      <c r="TRC354" s="3"/>
      <c r="TRD354" s="3"/>
      <c r="TRE354" s="3"/>
      <c r="TRF354" s="3"/>
      <c r="TRG354" s="3"/>
      <c r="TRH354" s="3"/>
      <c r="TRI354" s="3"/>
      <c r="TRJ354" s="3"/>
      <c r="TRK354" s="3"/>
      <c r="TRL354" s="3"/>
      <c r="TRM354" s="3"/>
      <c r="TRN354" s="3"/>
      <c r="TRO354" s="3"/>
      <c r="TRP354" s="3"/>
      <c r="TRQ354" s="3"/>
      <c r="TRR354" s="3"/>
      <c r="TRS354" s="3"/>
      <c r="TRT354" s="3"/>
      <c r="TRU354" s="3"/>
      <c r="TRV354" s="3"/>
      <c r="TRW354" s="3"/>
      <c r="TRX354" s="3"/>
      <c r="TRY354" s="3"/>
      <c r="TRZ354" s="3"/>
      <c r="TSA354" s="3"/>
      <c r="TSB354" s="3"/>
      <c r="TSC354" s="3"/>
      <c r="TSD354" s="3"/>
      <c r="TSE354" s="3"/>
      <c r="TSF354" s="3"/>
      <c r="TSG354" s="3"/>
      <c r="TSH354" s="3"/>
      <c r="TSI354" s="3"/>
      <c r="TSJ354" s="3"/>
      <c r="TSK354" s="3"/>
      <c r="TSL354" s="3"/>
      <c r="TSM354" s="3"/>
      <c r="TSN354" s="3"/>
      <c r="TSO354" s="3"/>
      <c r="TSP354" s="3"/>
      <c r="TSQ354" s="3"/>
      <c r="TSR354" s="3"/>
      <c r="TSS354" s="3"/>
      <c r="TST354" s="3"/>
      <c r="TSU354" s="3"/>
      <c r="TSV354" s="3"/>
      <c r="TSW354" s="3"/>
      <c r="TSX354" s="3"/>
      <c r="TSY354" s="3"/>
      <c r="TSZ354" s="3"/>
      <c r="TTA354" s="3"/>
      <c r="TTB354" s="3"/>
      <c r="TTC354" s="3"/>
      <c r="TTD354" s="3"/>
      <c r="TTE354" s="3"/>
      <c r="TTF354" s="3"/>
      <c r="TTG354" s="3"/>
      <c r="TTH354" s="3"/>
      <c r="TTI354" s="3"/>
      <c r="TTJ354" s="3"/>
      <c r="TTK354" s="3"/>
      <c r="TTL354" s="3"/>
      <c r="TTM354" s="3"/>
      <c r="TTN354" s="3"/>
      <c r="TTO354" s="3"/>
      <c r="TTP354" s="3"/>
      <c r="TTQ354" s="3"/>
      <c r="TTR354" s="3"/>
      <c r="TTS354" s="3"/>
      <c r="TTT354" s="3"/>
      <c r="TTU354" s="3"/>
      <c r="TTV354" s="3"/>
      <c r="TTW354" s="3"/>
      <c r="TTX354" s="3"/>
      <c r="TTY354" s="3"/>
      <c r="TTZ354" s="3"/>
      <c r="TUA354" s="3"/>
      <c r="TUB354" s="3"/>
      <c r="TUC354" s="3"/>
      <c r="TUD354" s="3"/>
      <c r="TUE354" s="3"/>
      <c r="TUF354" s="3"/>
      <c r="TUG354" s="3"/>
      <c r="TUH354" s="3"/>
      <c r="TUI354" s="3"/>
      <c r="TUJ354" s="3"/>
      <c r="TUK354" s="3"/>
      <c r="TUL354" s="3"/>
      <c r="TUM354" s="3"/>
      <c r="TUN354" s="3"/>
      <c r="TUO354" s="3"/>
      <c r="TUP354" s="3"/>
      <c r="TUQ354" s="3"/>
      <c r="TUR354" s="3"/>
      <c r="TUS354" s="3"/>
      <c r="TUT354" s="3"/>
      <c r="TUU354" s="3"/>
      <c r="TUV354" s="3"/>
      <c r="TUW354" s="3"/>
      <c r="TUX354" s="3"/>
      <c r="TUY354" s="3"/>
      <c r="TUZ354" s="3"/>
      <c r="TVA354" s="3"/>
      <c r="TVB354" s="3"/>
      <c r="TVC354" s="3"/>
      <c r="TVD354" s="3"/>
      <c r="TVE354" s="3"/>
      <c r="TVF354" s="3"/>
      <c r="TVG354" s="3"/>
      <c r="TVH354" s="3"/>
      <c r="TVI354" s="3"/>
      <c r="TVJ354" s="3"/>
      <c r="TVK354" s="3"/>
      <c r="TVL354" s="3"/>
      <c r="TVM354" s="3"/>
      <c r="TVN354" s="3"/>
      <c r="TVO354" s="3"/>
      <c r="TVP354" s="3"/>
      <c r="TVQ354" s="3"/>
      <c r="TVR354" s="3"/>
      <c r="TVS354" s="3"/>
      <c r="TVT354" s="3"/>
      <c r="TVU354" s="3"/>
      <c r="TVV354" s="3"/>
      <c r="TVW354" s="3"/>
      <c r="TVX354" s="3"/>
      <c r="TVY354" s="3"/>
      <c r="TVZ354" s="3"/>
      <c r="TWA354" s="3"/>
      <c r="TWB354" s="3"/>
      <c r="TWC354" s="3"/>
      <c r="TWD354" s="3"/>
      <c r="TWE354" s="3"/>
      <c r="TWF354" s="3"/>
      <c r="TWG354" s="3"/>
      <c r="TWH354" s="3"/>
      <c r="TWI354" s="3"/>
      <c r="TWJ354" s="3"/>
      <c r="TWK354" s="3"/>
      <c r="TWL354" s="3"/>
      <c r="TWM354" s="3"/>
      <c r="TWN354" s="3"/>
      <c r="TWO354" s="3"/>
      <c r="TWP354" s="3"/>
      <c r="TWQ354" s="3"/>
      <c r="TWR354" s="3"/>
      <c r="TWS354" s="3"/>
      <c r="TWT354" s="3"/>
      <c r="TWU354" s="3"/>
      <c r="TWV354" s="3"/>
      <c r="TWW354" s="3"/>
      <c r="TWX354" s="3"/>
      <c r="TWY354" s="3"/>
      <c r="TWZ354" s="3"/>
      <c r="TXA354" s="3"/>
      <c r="TXB354" s="3"/>
      <c r="TXC354" s="3"/>
      <c r="TXD354" s="3"/>
      <c r="TXE354" s="3"/>
      <c r="TXF354" s="3"/>
      <c r="TXG354" s="3"/>
      <c r="TXH354" s="3"/>
      <c r="TXI354" s="3"/>
      <c r="TXJ354" s="3"/>
      <c r="TXK354" s="3"/>
      <c r="TXL354" s="3"/>
      <c r="TXM354" s="3"/>
      <c r="TXN354" s="3"/>
      <c r="TXO354" s="3"/>
      <c r="TXP354" s="3"/>
      <c r="TXQ354" s="3"/>
      <c r="TXR354" s="3"/>
      <c r="TXS354" s="3"/>
      <c r="TXT354" s="3"/>
      <c r="TXU354" s="3"/>
      <c r="TXV354" s="3"/>
      <c r="TXW354" s="3"/>
      <c r="TXX354" s="3"/>
      <c r="TXY354" s="3"/>
      <c r="TXZ354" s="3"/>
      <c r="TYA354" s="3"/>
      <c r="TYB354" s="3"/>
      <c r="TYC354" s="3"/>
      <c r="TYD354" s="3"/>
      <c r="TYE354" s="3"/>
      <c r="TYF354" s="3"/>
      <c r="TYG354" s="3"/>
      <c r="TYH354" s="3"/>
      <c r="TYI354" s="3"/>
      <c r="TYJ354" s="3"/>
      <c r="TYK354" s="3"/>
      <c r="TYL354" s="3"/>
      <c r="TYM354" s="3"/>
      <c r="TYN354" s="3"/>
      <c r="TYO354" s="3"/>
      <c r="TYP354" s="3"/>
      <c r="TYQ354" s="3"/>
      <c r="TYR354" s="3"/>
      <c r="TYS354" s="3"/>
      <c r="TYT354" s="3"/>
      <c r="TYU354" s="3"/>
      <c r="TYV354" s="3"/>
      <c r="TYW354" s="3"/>
      <c r="TYX354" s="3"/>
      <c r="TYY354" s="3"/>
      <c r="TYZ354" s="3"/>
      <c r="TZA354" s="3"/>
      <c r="TZB354" s="3"/>
      <c r="TZC354" s="3"/>
      <c r="TZD354" s="3"/>
      <c r="TZE354" s="3"/>
      <c r="TZF354" s="3"/>
      <c r="TZG354" s="3"/>
      <c r="TZH354" s="3"/>
      <c r="TZI354" s="3"/>
      <c r="TZJ354" s="3"/>
      <c r="TZK354" s="3"/>
      <c r="TZL354" s="3"/>
      <c r="TZM354" s="3"/>
      <c r="TZN354" s="3"/>
      <c r="TZO354" s="3"/>
      <c r="TZP354" s="3"/>
      <c r="TZQ354" s="3"/>
      <c r="TZR354" s="3"/>
      <c r="TZS354" s="3"/>
      <c r="TZT354" s="3"/>
      <c r="TZU354" s="3"/>
      <c r="TZV354" s="3"/>
      <c r="TZW354" s="3"/>
      <c r="TZX354" s="3"/>
      <c r="TZY354" s="3"/>
      <c r="TZZ354" s="3"/>
      <c r="UAA354" s="3"/>
      <c r="UAB354" s="3"/>
      <c r="UAC354" s="3"/>
      <c r="UAD354" s="3"/>
      <c r="UAE354" s="3"/>
      <c r="UAF354" s="3"/>
      <c r="UAG354" s="3"/>
      <c r="UAH354" s="3"/>
      <c r="UAI354" s="3"/>
      <c r="UAJ354" s="3"/>
      <c r="UAK354" s="3"/>
      <c r="UAL354" s="3"/>
      <c r="UAM354" s="3"/>
      <c r="UAN354" s="3"/>
      <c r="UAO354" s="3"/>
      <c r="UAP354" s="3"/>
      <c r="UAQ354" s="3"/>
      <c r="UAR354" s="3"/>
      <c r="UAS354" s="3"/>
      <c r="UAT354" s="3"/>
      <c r="UAU354" s="3"/>
      <c r="UAV354" s="3"/>
      <c r="UAW354" s="3"/>
      <c r="UAX354" s="3"/>
      <c r="UAY354" s="3"/>
      <c r="UAZ354" s="3"/>
      <c r="UBA354" s="3"/>
      <c r="UBB354" s="3"/>
      <c r="UBC354" s="3"/>
      <c r="UBD354" s="3"/>
      <c r="UBE354" s="3"/>
      <c r="UBF354" s="3"/>
      <c r="UBG354" s="3"/>
      <c r="UBH354" s="3"/>
      <c r="UBI354" s="3"/>
      <c r="UBJ354" s="3"/>
      <c r="UBK354" s="3"/>
      <c r="UBL354" s="3"/>
      <c r="UBM354" s="3"/>
      <c r="UBN354" s="3"/>
      <c r="UBO354" s="3"/>
      <c r="UBP354" s="3"/>
      <c r="UBQ354" s="3"/>
      <c r="UBR354" s="3"/>
      <c r="UBS354" s="3"/>
      <c r="UBT354" s="3"/>
      <c r="UBU354" s="3"/>
      <c r="UBV354" s="3"/>
      <c r="UBW354" s="3"/>
      <c r="UBX354" s="3"/>
      <c r="UBY354" s="3"/>
      <c r="UBZ354" s="3"/>
      <c r="UCA354" s="3"/>
      <c r="UCB354" s="3"/>
      <c r="UCC354" s="3"/>
      <c r="UCD354" s="3"/>
      <c r="UCE354" s="3"/>
      <c r="UCF354" s="3"/>
      <c r="UCG354" s="3"/>
      <c r="UCH354" s="3"/>
      <c r="UCI354" s="3"/>
      <c r="UCJ354" s="3"/>
      <c r="UCK354" s="3"/>
      <c r="UCL354" s="3"/>
      <c r="UCM354" s="3"/>
      <c r="UCN354" s="3"/>
      <c r="UCO354" s="3"/>
      <c r="UCP354" s="3"/>
      <c r="UCQ354" s="3"/>
      <c r="UCR354" s="3"/>
      <c r="UCS354" s="3"/>
      <c r="UCT354" s="3"/>
      <c r="UCU354" s="3"/>
      <c r="UCV354" s="3"/>
      <c r="UCW354" s="3"/>
      <c r="UCX354" s="3"/>
      <c r="UCY354" s="3"/>
      <c r="UCZ354" s="3"/>
      <c r="UDA354" s="3"/>
      <c r="UDB354" s="3"/>
      <c r="UDC354" s="3"/>
      <c r="UDD354" s="3"/>
      <c r="UDE354" s="3"/>
      <c r="UDF354" s="3"/>
      <c r="UDG354" s="3"/>
      <c r="UDH354" s="3"/>
      <c r="UDI354" s="3"/>
      <c r="UDJ354" s="3"/>
      <c r="UDK354" s="3"/>
      <c r="UDL354" s="3"/>
      <c r="UDM354" s="3"/>
      <c r="UDN354" s="3"/>
      <c r="UDO354" s="3"/>
      <c r="UDP354" s="3"/>
      <c r="UDQ354" s="3"/>
      <c r="UDR354" s="3"/>
      <c r="UDS354" s="3"/>
      <c r="UDT354" s="3"/>
      <c r="UDU354" s="3"/>
      <c r="UDV354" s="3"/>
      <c r="UDW354" s="3"/>
      <c r="UDX354" s="3"/>
      <c r="UDY354" s="3"/>
      <c r="UDZ354" s="3"/>
      <c r="UEA354" s="3"/>
      <c r="UEB354" s="3"/>
      <c r="UEC354" s="3"/>
      <c r="UED354" s="3"/>
      <c r="UEE354" s="3"/>
      <c r="UEF354" s="3"/>
      <c r="UEG354" s="3"/>
      <c r="UEH354" s="3"/>
      <c r="UEI354" s="3"/>
      <c r="UEJ354" s="3"/>
      <c r="UEK354" s="3"/>
      <c r="UEL354" s="3"/>
      <c r="UEM354" s="3"/>
      <c r="UEN354" s="3"/>
      <c r="UEO354" s="3"/>
      <c r="UEP354" s="3"/>
      <c r="UEQ354" s="3"/>
      <c r="UER354" s="3"/>
      <c r="UES354" s="3"/>
      <c r="UET354" s="3"/>
      <c r="UEU354" s="3"/>
      <c r="UEV354" s="3"/>
      <c r="UEW354" s="3"/>
      <c r="UEX354" s="3"/>
      <c r="UEY354" s="3"/>
      <c r="UEZ354" s="3"/>
      <c r="UFA354" s="3"/>
      <c r="UFB354" s="3"/>
      <c r="UFC354" s="3"/>
      <c r="UFD354" s="3"/>
      <c r="UFE354" s="3"/>
      <c r="UFF354" s="3"/>
      <c r="UFG354" s="3"/>
      <c r="UFH354" s="3"/>
      <c r="UFI354" s="3"/>
      <c r="UFJ354" s="3"/>
      <c r="UFK354" s="3"/>
      <c r="UFL354" s="3"/>
      <c r="UFM354" s="3"/>
      <c r="UFN354" s="3"/>
      <c r="UFO354" s="3"/>
      <c r="UFP354" s="3"/>
      <c r="UFQ354" s="3"/>
      <c r="UFR354" s="3"/>
      <c r="UFS354" s="3"/>
      <c r="UFT354" s="3"/>
      <c r="UFU354" s="3"/>
      <c r="UFV354" s="3"/>
      <c r="UFW354" s="3"/>
      <c r="UFX354" s="3"/>
      <c r="UFY354" s="3"/>
      <c r="UFZ354" s="3"/>
      <c r="UGA354" s="3"/>
      <c r="UGB354" s="3"/>
      <c r="UGC354" s="3"/>
      <c r="UGD354" s="3"/>
      <c r="UGE354" s="3"/>
      <c r="UGF354" s="3"/>
      <c r="UGG354" s="3"/>
      <c r="UGH354" s="3"/>
      <c r="UGI354" s="3"/>
      <c r="UGJ354" s="3"/>
      <c r="UGK354" s="3"/>
      <c r="UGL354" s="3"/>
      <c r="UGM354" s="3"/>
      <c r="UGN354" s="3"/>
      <c r="UGO354" s="3"/>
      <c r="UGP354" s="3"/>
      <c r="UGQ354" s="3"/>
      <c r="UGR354" s="3"/>
      <c r="UGS354" s="3"/>
      <c r="UGT354" s="3"/>
      <c r="UGU354" s="3"/>
      <c r="UGV354" s="3"/>
      <c r="UGW354" s="3"/>
      <c r="UGX354" s="3"/>
      <c r="UGY354" s="3"/>
      <c r="UGZ354" s="3"/>
      <c r="UHA354" s="3"/>
      <c r="UHB354" s="3"/>
      <c r="UHC354" s="3"/>
      <c r="UHD354" s="3"/>
      <c r="UHE354" s="3"/>
      <c r="UHF354" s="3"/>
      <c r="UHG354" s="3"/>
      <c r="UHH354" s="3"/>
      <c r="UHI354" s="3"/>
      <c r="UHJ354" s="3"/>
      <c r="UHK354" s="3"/>
      <c r="UHL354" s="3"/>
      <c r="UHM354" s="3"/>
      <c r="UHN354" s="3"/>
      <c r="UHO354" s="3"/>
      <c r="UHP354" s="3"/>
      <c r="UHQ354" s="3"/>
      <c r="UHR354" s="3"/>
      <c r="UHS354" s="3"/>
      <c r="UHT354" s="3"/>
      <c r="UHU354" s="3"/>
      <c r="UHV354" s="3"/>
      <c r="UHW354" s="3"/>
      <c r="UHX354" s="3"/>
      <c r="UHY354" s="3"/>
      <c r="UHZ354" s="3"/>
      <c r="UIA354" s="3"/>
      <c r="UIB354" s="3"/>
      <c r="UIC354" s="3"/>
      <c r="UID354" s="3"/>
      <c r="UIE354" s="3"/>
      <c r="UIF354" s="3"/>
      <c r="UIG354" s="3"/>
      <c r="UIH354" s="3"/>
      <c r="UII354" s="3"/>
      <c r="UIJ354" s="3"/>
      <c r="UIK354" s="3"/>
      <c r="UIL354" s="3"/>
      <c r="UIM354" s="3"/>
      <c r="UIN354" s="3"/>
      <c r="UIO354" s="3"/>
      <c r="UIP354" s="3"/>
      <c r="UIQ354" s="3"/>
      <c r="UIR354" s="3"/>
      <c r="UIS354" s="3"/>
      <c r="UIT354" s="3"/>
      <c r="UIU354" s="3"/>
      <c r="UIV354" s="3"/>
      <c r="UIW354" s="3"/>
      <c r="UIX354" s="3"/>
      <c r="UIY354" s="3"/>
      <c r="UIZ354" s="3"/>
      <c r="UJA354" s="3"/>
      <c r="UJB354" s="3"/>
      <c r="UJC354" s="3"/>
      <c r="UJD354" s="3"/>
      <c r="UJE354" s="3"/>
      <c r="UJF354" s="3"/>
      <c r="UJG354" s="3"/>
      <c r="UJH354" s="3"/>
      <c r="UJI354" s="3"/>
      <c r="UJJ354" s="3"/>
      <c r="UJK354" s="3"/>
      <c r="UJL354" s="3"/>
      <c r="UJM354" s="3"/>
      <c r="UJN354" s="3"/>
      <c r="UJO354" s="3"/>
      <c r="UJP354" s="3"/>
      <c r="UJQ354" s="3"/>
      <c r="UJR354" s="3"/>
      <c r="UJS354" s="3"/>
      <c r="UJT354" s="3"/>
      <c r="UJU354" s="3"/>
      <c r="UJV354" s="3"/>
      <c r="UJW354" s="3"/>
      <c r="UJX354" s="3"/>
      <c r="UJY354" s="3"/>
      <c r="UJZ354" s="3"/>
      <c r="UKA354" s="3"/>
      <c r="UKB354" s="3"/>
      <c r="UKC354" s="3"/>
      <c r="UKD354" s="3"/>
      <c r="UKE354" s="3"/>
      <c r="UKF354" s="3"/>
      <c r="UKG354" s="3"/>
      <c r="UKH354" s="3"/>
      <c r="UKI354" s="3"/>
      <c r="UKJ354" s="3"/>
      <c r="UKK354" s="3"/>
      <c r="UKL354" s="3"/>
      <c r="UKM354" s="3"/>
      <c r="UKN354" s="3"/>
      <c r="UKO354" s="3"/>
      <c r="UKP354" s="3"/>
      <c r="UKQ354" s="3"/>
      <c r="UKR354" s="3"/>
      <c r="UKS354" s="3"/>
      <c r="UKT354" s="3"/>
      <c r="UKU354" s="3"/>
      <c r="UKV354" s="3"/>
      <c r="UKW354" s="3"/>
      <c r="UKX354" s="3"/>
      <c r="UKY354" s="3"/>
      <c r="UKZ354" s="3"/>
      <c r="ULA354" s="3"/>
      <c r="ULB354" s="3"/>
      <c r="ULC354" s="3"/>
      <c r="ULD354" s="3"/>
      <c r="ULE354" s="3"/>
      <c r="ULF354" s="3"/>
      <c r="ULG354" s="3"/>
      <c r="ULH354" s="3"/>
      <c r="ULI354" s="3"/>
      <c r="ULJ354" s="3"/>
      <c r="ULK354" s="3"/>
      <c r="ULL354" s="3"/>
      <c r="ULM354" s="3"/>
      <c r="ULN354" s="3"/>
      <c r="ULO354" s="3"/>
      <c r="ULP354" s="3"/>
      <c r="ULQ354" s="3"/>
      <c r="ULR354" s="3"/>
      <c r="ULS354" s="3"/>
      <c r="ULT354" s="3"/>
      <c r="ULU354" s="3"/>
      <c r="ULV354" s="3"/>
      <c r="ULW354" s="3"/>
      <c r="ULX354" s="3"/>
      <c r="ULY354" s="3"/>
      <c r="ULZ354" s="3"/>
      <c r="UMA354" s="3"/>
      <c r="UMB354" s="3"/>
      <c r="UMC354" s="3"/>
      <c r="UMD354" s="3"/>
      <c r="UME354" s="3"/>
      <c r="UMF354" s="3"/>
      <c r="UMG354" s="3"/>
      <c r="UMH354" s="3"/>
      <c r="UMI354" s="3"/>
      <c r="UMJ354" s="3"/>
      <c r="UMK354" s="3"/>
      <c r="UML354" s="3"/>
      <c r="UMM354" s="3"/>
      <c r="UMN354" s="3"/>
      <c r="UMO354" s="3"/>
      <c r="UMP354" s="3"/>
      <c r="UMQ354" s="3"/>
      <c r="UMR354" s="3"/>
      <c r="UMS354" s="3"/>
      <c r="UMT354" s="3"/>
      <c r="UMU354" s="3"/>
      <c r="UMV354" s="3"/>
      <c r="UMW354" s="3"/>
      <c r="UMX354" s="3"/>
      <c r="UMY354" s="3"/>
      <c r="UMZ354" s="3"/>
      <c r="UNA354" s="3"/>
      <c r="UNB354" s="3"/>
      <c r="UNC354" s="3"/>
      <c r="UND354" s="3"/>
      <c r="UNE354" s="3"/>
      <c r="UNF354" s="3"/>
      <c r="UNG354" s="3"/>
      <c r="UNH354" s="3"/>
      <c r="UNI354" s="3"/>
      <c r="UNJ354" s="3"/>
      <c r="UNK354" s="3"/>
      <c r="UNL354" s="3"/>
      <c r="UNM354" s="3"/>
      <c r="UNN354" s="3"/>
      <c r="UNO354" s="3"/>
      <c r="UNP354" s="3"/>
      <c r="UNQ354" s="3"/>
      <c r="UNR354" s="3"/>
      <c r="UNS354" s="3"/>
      <c r="UNT354" s="3"/>
      <c r="UNU354" s="3"/>
      <c r="UNV354" s="3"/>
      <c r="UNW354" s="3"/>
      <c r="UNX354" s="3"/>
      <c r="UNY354" s="3"/>
      <c r="UNZ354" s="3"/>
      <c r="UOA354" s="3"/>
      <c r="UOB354" s="3"/>
      <c r="UOC354" s="3"/>
      <c r="UOD354" s="3"/>
      <c r="UOE354" s="3"/>
      <c r="UOF354" s="3"/>
      <c r="UOG354" s="3"/>
      <c r="UOH354" s="3"/>
      <c r="UOI354" s="3"/>
      <c r="UOJ354" s="3"/>
      <c r="UOK354" s="3"/>
      <c r="UOL354" s="3"/>
      <c r="UOM354" s="3"/>
      <c r="UON354" s="3"/>
      <c r="UOO354" s="3"/>
      <c r="UOP354" s="3"/>
      <c r="UOQ354" s="3"/>
      <c r="UOR354" s="3"/>
      <c r="UOS354" s="3"/>
      <c r="UOT354" s="3"/>
      <c r="UOU354" s="3"/>
      <c r="UOV354" s="3"/>
      <c r="UOW354" s="3"/>
      <c r="UOX354" s="3"/>
      <c r="UOY354" s="3"/>
      <c r="UOZ354" s="3"/>
      <c r="UPA354" s="3"/>
      <c r="UPB354" s="3"/>
      <c r="UPC354" s="3"/>
      <c r="UPD354" s="3"/>
      <c r="UPE354" s="3"/>
      <c r="UPF354" s="3"/>
      <c r="UPG354" s="3"/>
      <c r="UPH354" s="3"/>
      <c r="UPI354" s="3"/>
      <c r="UPJ354" s="3"/>
      <c r="UPK354" s="3"/>
      <c r="UPL354" s="3"/>
      <c r="UPM354" s="3"/>
      <c r="UPN354" s="3"/>
      <c r="UPO354" s="3"/>
      <c r="UPP354" s="3"/>
      <c r="UPQ354" s="3"/>
      <c r="UPR354" s="3"/>
      <c r="UPS354" s="3"/>
      <c r="UPT354" s="3"/>
      <c r="UPU354" s="3"/>
      <c r="UPV354" s="3"/>
      <c r="UPW354" s="3"/>
      <c r="UPX354" s="3"/>
      <c r="UPY354" s="3"/>
      <c r="UPZ354" s="3"/>
      <c r="UQA354" s="3"/>
      <c r="UQB354" s="3"/>
      <c r="UQC354" s="3"/>
      <c r="UQD354" s="3"/>
      <c r="UQE354" s="3"/>
      <c r="UQF354" s="3"/>
      <c r="UQG354" s="3"/>
      <c r="UQH354" s="3"/>
      <c r="UQI354" s="3"/>
      <c r="UQJ354" s="3"/>
      <c r="UQK354" s="3"/>
      <c r="UQL354" s="3"/>
      <c r="UQM354" s="3"/>
      <c r="UQN354" s="3"/>
      <c r="UQO354" s="3"/>
      <c r="UQP354" s="3"/>
      <c r="UQQ354" s="3"/>
      <c r="UQR354" s="3"/>
      <c r="UQS354" s="3"/>
      <c r="UQT354" s="3"/>
      <c r="UQU354" s="3"/>
      <c r="UQV354" s="3"/>
      <c r="UQW354" s="3"/>
      <c r="UQX354" s="3"/>
      <c r="UQY354" s="3"/>
      <c r="UQZ354" s="3"/>
      <c r="URA354" s="3"/>
      <c r="URB354" s="3"/>
      <c r="URC354" s="3"/>
      <c r="URD354" s="3"/>
      <c r="URE354" s="3"/>
      <c r="URF354" s="3"/>
      <c r="URG354" s="3"/>
      <c r="URH354" s="3"/>
      <c r="URI354" s="3"/>
      <c r="URJ354" s="3"/>
      <c r="URK354" s="3"/>
      <c r="URL354" s="3"/>
      <c r="URM354" s="3"/>
      <c r="URN354" s="3"/>
      <c r="URO354" s="3"/>
      <c r="URP354" s="3"/>
      <c r="URQ354" s="3"/>
      <c r="URR354" s="3"/>
      <c r="URS354" s="3"/>
      <c r="URT354" s="3"/>
      <c r="URU354" s="3"/>
      <c r="URV354" s="3"/>
      <c r="URW354" s="3"/>
      <c r="URX354" s="3"/>
      <c r="URY354" s="3"/>
      <c r="URZ354" s="3"/>
      <c r="USA354" s="3"/>
      <c r="USB354" s="3"/>
      <c r="USC354" s="3"/>
      <c r="USD354" s="3"/>
      <c r="USE354" s="3"/>
      <c r="USF354" s="3"/>
      <c r="USG354" s="3"/>
      <c r="USH354" s="3"/>
      <c r="USI354" s="3"/>
      <c r="USJ354" s="3"/>
      <c r="USK354" s="3"/>
      <c r="USL354" s="3"/>
      <c r="USM354" s="3"/>
      <c r="USN354" s="3"/>
      <c r="USO354" s="3"/>
      <c r="USP354" s="3"/>
      <c r="USQ354" s="3"/>
      <c r="USR354" s="3"/>
      <c r="USS354" s="3"/>
      <c r="UST354" s="3"/>
      <c r="USU354" s="3"/>
      <c r="USV354" s="3"/>
      <c r="USW354" s="3"/>
      <c r="USX354" s="3"/>
      <c r="USY354" s="3"/>
      <c r="USZ354" s="3"/>
      <c r="UTA354" s="3"/>
      <c r="UTB354" s="3"/>
      <c r="UTC354" s="3"/>
      <c r="UTD354" s="3"/>
      <c r="UTE354" s="3"/>
      <c r="UTF354" s="3"/>
      <c r="UTG354" s="3"/>
      <c r="UTH354" s="3"/>
      <c r="UTI354" s="3"/>
      <c r="UTJ354" s="3"/>
      <c r="UTK354" s="3"/>
      <c r="UTL354" s="3"/>
      <c r="UTM354" s="3"/>
      <c r="UTN354" s="3"/>
      <c r="UTO354" s="3"/>
      <c r="UTP354" s="3"/>
      <c r="UTQ354" s="3"/>
      <c r="UTR354" s="3"/>
      <c r="UTS354" s="3"/>
      <c r="UTT354" s="3"/>
      <c r="UTU354" s="3"/>
      <c r="UTV354" s="3"/>
      <c r="UTW354" s="3"/>
      <c r="UTX354" s="3"/>
      <c r="UTY354" s="3"/>
      <c r="UTZ354" s="3"/>
      <c r="UUA354" s="3"/>
      <c r="UUB354" s="3"/>
      <c r="UUC354" s="3"/>
      <c r="UUD354" s="3"/>
      <c r="UUE354" s="3"/>
      <c r="UUF354" s="3"/>
      <c r="UUG354" s="3"/>
      <c r="UUH354" s="3"/>
      <c r="UUI354" s="3"/>
      <c r="UUJ354" s="3"/>
      <c r="UUK354" s="3"/>
      <c r="UUL354" s="3"/>
      <c r="UUM354" s="3"/>
      <c r="UUN354" s="3"/>
      <c r="UUO354" s="3"/>
      <c r="UUP354" s="3"/>
      <c r="UUQ354" s="3"/>
      <c r="UUR354" s="3"/>
      <c r="UUS354" s="3"/>
      <c r="UUT354" s="3"/>
      <c r="UUU354" s="3"/>
      <c r="UUV354" s="3"/>
      <c r="UUW354" s="3"/>
      <c r="UUX354" s="3"/>
      <c r="UUY354" s="3"/>
      <c r="UUZ354" s="3"/>
      <c r="UVA354" s="3"/>
      <c r="UVB354" s="3"/>
      <c r="UVC354" s="3"/>
      <c r="UVD354" s="3"/>
      <c r="UVE354" s="3"/>
      <c r="UVF354" s="3"/>
      <c r="UVG354" s="3"/>
      <c r="UVH354" s="3"/>
      <c r="UVI354" s="3"/>
      <c r="UVJ354" s="3"/>
      <c r="UVK354" s="3"/>
      <c r="UVL354" s="3"/>
      <c r="UVM354" s="3"/>
      <c r="UVN354" s="3"/>
      <c r="UVO354" s="3"/>
      <c r="UVP354" s="3"/>
      <c r="UVQ354" s="3"/>
      <c r="UVR354" s="3"/>
      <c r="UVS354" s="3"/>
      <c r="UVT354" s="3"/>
      <c r="UVU354" s="3"/>
      <c r="UVV354" s="3"/>
      <c r="UVW354" s="3"/>
      <c r="UVX354" s="3"/>
      <c r="UVY354" s="3"/>
      <c r="UVZ354" s="3"/>
      <c r="UWA354" s="3"/>
      <c r="UWB354" s="3"/>
      <c r="UWC354" s="3"/>
      <c r="UWD354" s="3"/>
      <c r="UWE354" s="3"/>
      <c r="UWF354" s="3"/>
      <c r="UWG354" s="3"/>
      <c r="UWH354" s="3"/>
      <c r="UWI354" s="3"/>
      <c r="UWJ354" s="3"/>
      <c r="UWK354" s="3"/>
      <c r="UWL354" s="3"/>
      <c r="UWM354" s="3"/>
      <c r="UWN354" s="3"/>
      <c r="UWO354" s="3"/>
      <c r="UWP354" s="3"/>
      <c r="UWQ354" s="3"/>
      <c r="UWR354" s="3"/>
      <c r="UWS354" s="3"/>
      <c r="UWT354" s="3"/>
      <c r="UWU354" s="3"/>
      <c r="UWV354" s="3"/>
      <c r="UWW354" s="3"/>
      <c r="UWX354" s="3"/>
      <c r="UWY354" s="3"/>
      <c r="UWZ354" s="3"/>
      <c r="UXA354" s="3"/>
      <c r="UXB354" s="3"/>
      <c r="UXC354" s="3"/>
      <c r="UXD354" s="3"/>
      <c r="UXE354" s="3"/>
      <c r="UXF354" s="3"/>
      <c r="UXG354" s="3"/>
      <c r="UXH354" s="3"/>
      <c r="UXI354" s="3"/>
      <c r="UXJ354" s="3"/>
      <c r="UXK354" s="3"/>
      <c r="UXL354" s="3"/>
      <c r="UXM354" s="3"/>
      <c r="UXN354" s="3"/>
      <c r="UXO354" s="3"/>
      <c r="UXP354" s="3"/>
      <c r="UXQ354" s="3"/>
      <c r="UXR354" s="3"/>
      <c r="UXS354" s="3"/>
      <c r="UXT354" s="3"/>
      <c r="UXU354" s="3"/>
      <c r="UXV354" s="3"/>
      <c r="UXW354" s="3"/>
      <c r="UXX354" s="3"/>
      <c r="UXY354" s="3"/>
      <c r="UXZ354" s="3"/>
      <c r="UYA354" s="3"/>
      <c r="UYB354" s="3"/>
      <c r="UYC354" s="3"/>
      <c r="UYD354" s="3"/>
      <c r="UYE354" s="3"/>
      <c r="UYF354" s="3"/>
      <c r="UYG354" s="3"/>
      <c r="UYH354" s="3"/>
      <c r="UYI354" s="3"/>
      <c r="UYJ354" s="3"/>
      <c r="UYK354" s="3"/>
      <c r="UYL354" s="3"/>
      <c r="UYM354" s="3"/>
      <c r="UYN354" s="3"/>
      <c r="UYO354" s="3"/>
      <c r="UYP354" s="3"/>
      <c r="UYQ354" s="3"/>
      <c r="UYR354" s="3"/>
      <c r="UYS354" s="3"/>
      <c r="UYT354" s="3"/>
      <c r="UYU354" s="3"/>
      <c r="UYV354" s="3"/>
      <c r="UYW354" s="3"/>
      <c r="UYX354" s="3"/>
      <c r="UYY354" s="3"/>
      <c r="UYZ354" s="3"/>
      <c r="UZA354" s="3"/>
      <c r="UZB354" s="3"/>
      <c r="UZC354" s="3"/>
      <c r="UZD354" s="3"/>
      <c r="UZE354" s="3"/>
      <c r="UZF354" s="3"/>
      <c r="UZG354" s="3"/>
      <c r="UZH354" s="3"/>
      <c r="UZI354" s="3"/>
      <c r="UZJ354" s="3"/>
      <c r="UZK354" s="3"/>
      <c r="UZL354" s="3"/>
      <c r="UZM354" s="3"/>
      <c r="UZN354" s="3"/>
      <c r="UZO354" s="3"/>
      <c r="UZP354" s="3"/>
      <c r="UZQ354" s="3"/>
      <c r="UZR354" s="3"/>
      <c r="UZS354" s="3"/>
      <c r="UZT354" s="3"/>
      <c r="UZU354" s="3"/>
      <c r="UZV354" s="3"/>
      <c r="UZW354" s="3"/>
      <c r="UZX354" s="3"/>
      <c r="UZY354" s="3"/>
      <c r="UZZ354" s="3"/>
      <c r="VAA354" s="3"/>
      <c r="VAB354" s="3"/>
      <c r="VAC354" s="3"/>
      <c r="VAD354" s="3"/>
      <c r="VAE354" s="3"/>
      <c r="VAF354" s="3"/>
      <c r="VAG354" s="3"/>
      <c r="VAH354" s="3"/>
      <c r="VAI354" s="3"/>
      <c r="VAJ354" s="3"/>
      <c r="VAK354" s="3"/>
      <c r="VAL354" s="3"/>
      <c r="VAM354" s="3"/>
      <c r="VAN354" s="3"/>
      <c r="VAO354" s="3"/>
      <c r="VAP354" s="3"/>
      <c r="VAQ354" s="3"/>
      <c r="VAR354" s="3"/>
      <c r="VAS354" s="3"/>
      <c r="VAT354" s="3"/>
      <c r="VAU354" s="3"/>
      <c r="VAV354" s="3"/>
      <c r="VAW354" s="3"/>
      <c r="VAX354" s="3"/>
      <c r="VAY354" s="3"/>
      <c r="VAZ354" s="3"/>
      <c r="VBA354" s="3"/>
      <c r="VBB354" s="3"/>
      <c r="VBC354" s="3"/>
      <c r="VBD354" s="3"/>
      <c r="VBE354" s="3"/>
      <c r="VBF354" s="3"/>
      <c r="VBG354" s="3"/>
      <c r="VBH354" s="3"/>
      <c r="VBI354" s="3"/>
      <c r="VBJ354" s="3"/>
      <c r="VBK354" s="3"/>
      <c r="VBL354" s="3"/>
      <c r="VBM354" s="3"/>
      <c r="VBN354" s="3"/>
      <c r="VBO354" s="3"/>
      <c r="VBP354" s="3"/>
      <c r="VBQ354" s="3"/>
      <c r="VBR354" s="3"/>
      <c r="VBS354" s="3"/>
      <c r="VBT354" s="3"/>
      <c r="VBU354" s="3"/>
      <c r="VBV354" s="3"/>
      <c r="VBW354" s="3"/>
      <c r="VBX354" s="3"/>
      <c r="VBY354" s="3"/>
      <c r="VBZ354" s="3"/>
      <c r="VCA354" s="3"/>
      <c r="VCB354" s="3"/>
      <c r="VCC354" s="3"/>
      <c r="VCD354" s="3"/>
      <c r="VCE354" s="3"/>
      <c r="VCF354" s="3"/>
      <c r="VCG354" s="3"/>
      <c r="VCH354" s="3"/>
      <c r="VCI354" s="3"/>
      <c r="VCJ354" s="3"/>
      <c r="VCK354" s="3"/>
      <c r="VCL354" s="3"/>
      <c r="VCM354" s="3"/>
      <c r="VCN354" s="3"/>
      <c r="VCO354" s="3"/>
      <c r="VCP354" s="3"/>
      <c r="VCQ354" s="3"/>
      <c r="VCR354" s="3"/>
      <c r="VCS354" s="3"/>
      <c r="VCT354" s="3"/>
      <c r="VCU354" s="3"/>
      <c r="VCV354" s="3"/>
      <c r="VCW354" s="3"/>
      <c r="VCX354" s="3"/>
      <c r="VCY354" s="3"/>
      <c r="VCZ354" s="3"/>
      <c r="VDA354" s="3"/>
      <c r="VDB354" s="3"/>
      <c r="VDC354" s="3"/>
      <c r="VDD354" s="3"/>
      <c r="VDE354" s="3"/>
      <c r="VDF354" s="3"/>
      <c r="VDG354" s="3"/>
      <c r="VDH354" s="3"/>
      <c r="VDI354" s="3"/>
      <c r="VDJ354" s="3"/>
      <c r="VDK354" s="3"/>
      <c r="VDL354" s="3"/>
      <c r="VDM354" s="3"/>
      <c r="VDN354" s="3"/>
      <c r="VDO354" s="3"/>
      <c r="VDP354" s="3"/>
      <c r="VDQ354" s="3"/>
      <c r="VDR354" s="3"/>
      <c r="VDS354" s="3"/>
      <c r="VDT354" s="3"/>
      <c r="VDU354" s="3"/>
      <c r="VDV354" s="3"/>
      <c r="VDW354" s="3"/>
      <c r="VDX354" s="3"/>
      <c r="VDY354" s="3"/>
      <c r="VDZ354" s="3"/>
      <c r="VEA354" s="3"/>
      <c r="VEB354" s="3"/>
      <c r="VEC354" s="3"/>
      <c r="VED354" s="3"/>
      <c r="VEE354" s="3"/>
      <c r="VEF354" s="3"/>
      <c r="VEG354" s="3"/>
      <c r="VEH354" s="3"/>
      <c r="VEI354" s="3"/>
      <c r="VEJ354" s="3"/>
      <c r="VEK354" s="3"/>
      <c r="VEL354" s="3"/>
      <c r="VEM354" s="3"/>
      <c r="VEN354" s="3"/>
      <c r="VEO354" s="3"/>
      <c r="VEP354" s="3"/>
      <c r="VEQ354" s="3"/>
      <c r="VER354" s="3"/>
      <c r="VES354" s="3"/>
      <c r="VET354" s="3"/>
      <c r="VEU354" s="3"/>
      <c r="VEV354" s="3"/>
      <c r="VEW354" s="3"/>
      <c r="VEX354" s="3"/>
      <c r="VEY354" s="3"/>
      <c r="VEZ354" s="3"/>
      <c r="VFA354" s="3"/>
      <c r="VFB354" s="3"/>
      <c r="VFC354" s="3"/>
      <c r="VFD354" s="3"/>
      <c r="VFE354" s="3"/>
      <c r="VFF354" s="3"/>
      <c r="VFG354" s="3"/>
      <c r="VFH354" s="3"/>
      <c r="VFI354" s="3"/>
      <c r="VFJ354" s="3"/>
      <c r="VFK354" s="3"/>
      <c r="VFL354" s="3"/>
      <c r="VFM354" s="3"/>
      <c r="VFN354" s="3"/>
      <c r="VFO354" s="3"/>
      <c r="VFP354" s="3"/>
      <c r="VFQ354" s="3"/>
      <c r="VFR354" s="3"/>
      <c r="VFS354" s="3"/>
      <c r="VFT354" s="3"/>
      <c r="VFU354" s="3"/>
      <c r="VFV354" s="3"/>
      <c r="VFW354" s="3"/>
      <c r="VFX354" s="3"/>
      <c r="VFY354" s="3"/>
      <c r="VFZ354" s="3"/>
      <c r="VGA354" s="3"/>
      <c r="VGB354" s="3"/>
      <c r="VGC354" s="3"/>
      <c r="VGD354" s="3"/>
      <c r="VGE354" s="3"/>
      <c r="VGF354" s="3"/>
      <c r="VGG354" s="3"/>
      <c r="VGH354" s="3"/>
      <c r="VGI354" s="3"/>
      <c r="VGJ354" s="3"/>
      <c r="VGK354" s="3"/>
      <c r="VGL354" s="3"/>
      <c r="VGM354" s="3"/>
      <c r="VGN354" s="3"/>
      <c r="VGO354" s="3"/>
      <c r="VGP354" s="3"/>
      <c r="VGQ354" s="3"/>
      <c r="VGR354" s="3"/>
      <c r="VGS354" s="3"/>
      <c r="VGT354" s="3"/>
      <c r="VGU354" s="3"/>
      <c r="VGV354" s="3"/>
      <c r="VGW354" s="3"/>
      <c r="VGX354" s="3"/>
      <c r="VGY354" s="3"/>
      <c r="VGZ354" s="3"/>
      <c r="VHA354" s="3"/>
      <c r="VHB354" s="3"/>
      <c r="VHC354" s="3"/>
      <c r="VHD354" s="3"/>
      <c r="VHE354" s="3"/>
      <c r="VHF354" s="3"/>
      <c r="VHG354" s="3"/>
      <c r="VHH354" s="3"/>
      <c r="VHI354" s="3"/>
      <c r="VHJ354" s="3"/>
      <c r="VHK354" s="3"/>
      <c r="VHL354" s="3"/>
      <c r="VHM354" s="3"/>
      <c r="VHN354" s="3"/>
      <c r="VHO354" s="3"/>
      <c r="VHP354" s="3"/>
      <c r="VHQ354" s="3"/>
      <c r="VHR354" s="3"/>
      <c r="VHS354" s="3"/>
      <c r="VHT354" s="3"/>
      <c r="VHU354" s="3"/>
      <c r="VHV354" s="3"/>
      <c r="VHW354" s="3"/>
      <c r="VHX354" s="3"/>
      <c r="VHY354" s="3"/>
      <c r="VHZ354" s="3"/>
      <c r="VIA354" s="3"/>
      <c r="VIB354" s="3"/>
      <c r="VIC354" s="3"/>
      <c r="VID354" s="3"/>
      <c r="VIE354" s="3"/>
      <c r="VIF354" s="3"/>
      <c r="VIG354" s="3"/>
      <c r="VIH354" s="3"/>
      <c r="VII354" s="3"/>
      <c r="VIJ354" s="3"/>
      <c r="VIK354" s="3"/>
      <c r="VIL354" s="3"/>
      <c r="VIM354" s="3"/>
      <c r="VIN354" s="3"/>
      <c r="VIO354" s="3"/>
      <c r="VIP354" s="3"/>
      <c r="VIQ354" s="3"/>
      <c r="VIR354" s="3"/>
      <c r="VIS354" s="3"/>
      <c r="VIT354" s="3"/>
      <c r="VIU354" s="3"/>
      <c r="VIV354" s="3"/>
      <c r="VIW354" s="3"/>
      <c r="VIX354" s="3"/>
      <c r="VIY354" s="3"/>
      <c r="VIZ354" s="3"/>
      <c r="VJA354" s="3"/>
      <c r="VJB354" s="3"/>
      <c r="VJC354" s="3"/>
      <c r="VJD354" s="3"/>
      <c r="VJE354" s="3"/>
      <c r="VJF354" s="3"/>
      <c r="VJG354" s="3"/>
      <c r="VJH354" s="3"/>
      <c r="VJI354" s="3"/>
      <c r="VJJ354" s="3"/>
      <c r="VJK354" s="3"/>
      <c r="VJL354" s="3"/>
      <c r="VJM354" s="3"/>
      <c r="VJN354" s="3"/>
      <c r="VJO354" s="3"/>
      <c r="VJP354" s="3"/>
      <c r="VJQ354" s="3"/>
      <c r="VJR354" s="3"/>
      <c r="VJS354" s="3"/>
      <c r="VJT354" s="3"/>
      <c r="VJU354" s="3"/>
      <c r="VJV354" s="3"/>
      <c r="VJW354" s="3"/>
      <c r="VJX354" s="3"/>
      <c r="VJY354" s="3"/>
      <c r="VJZ354" s="3"/>
      <c r="VKA354" s="3"/>
      <c r="VKB354" s="3"/>
      <c r="VKC354" s="3"/>
      <c r="VKD354" s="3"/>
      <c r="VKE354" s="3"/>
      <c r="VKF354" s="3"/>
      <c r="VKG354" s="3"/>
      <c r="VKH354" s="3"/>
      <c r="VKI354" s="3"/>
      <c r="VKJ354" s="3"/>
      <c r="VKK354" s="3"/>
      <c r="VKL354" s="3"/>
      <c r="VKM354" s="3"/>
      <c r="VKN354" s="3"/>
      <c r="VKO354" s="3"/>
      <c r="VKP354" s="3"/>
      <c r="VKQ354" s="3"/>
      <c r="VKR354" s="3"/>
      <c r="VKS354" s="3"/>
      <c r="VKT354" s="3"/>
      <c r="VKU354" s="3"/>
      <c r="VKV354" s="3"/>
      <c r="VKW354" s="3"/>
      <c r="VKX354" s="3"/>
      <c r="VKY354" s="3"/>
      <c r="VKZ354" s="3"/>
      <c r="VLA354" s="3"/>
      <c r="VLB354" s="3"/>
      <c r="VLC354" s="3"/>
      <c r="VLD354" s="3"/>
      <c r="VLE354" s="3"/>
      <c r="VLF354" s="3"/>
      <c r="VLG354" s="3"/>
      <c r="VLH354" s="3"/>
      <c r="VLI354" s="3"/>
      <c r="VLJ354" s="3"/>
      <c r="VLK354" s="3"/>
      <c r="VLL354" s="3"/>
      <c r="VLM354" s="3"/>
      <c r="VLN354" s="3"/>
      <c r="VLO354" s="3"/>
      <c r="VLP354" s="3"/>
      <c r="VLQ354" s="3"/>
      <c r="VLR354" s="3"/>
      <c r="VLS354" s="3"/>
      <c r="VLT354" s="3"/>
      <c r="VLU354" s="3"/>
      <c r="VLV354" s="3"/>
      <c r="VLW354" s="3"/>
      <c r="VLX354" s="3"/>
      <c r="VLY354" s="3"/>
      <c r="VLZ354" s="3"/>
      <c r="VMA354" s="3"/>
      <c r="VMB354" s="3"/>
      <c r="VMC354" s="3"/>
      <c r="VMD354" s="3"/>
      <c r="VME354" s="3"/>
      <c r="VMF354" s="3"/>
      <c r="VMG354" s="3"/>
      <c r="VMH354" s="3"/>
      <c r="VMI354" s="3"/>
      <c r="VMJ354" s="3"/>
      <c r="VMK354" s="3"/>
      <c r="VML354" s="3"/>
      <c r="VMM354" s="3"/>
      <c r="VMN354" s="3"/>
      <c r="VMO354" s="3"/>
      <c r="VMP354" s="3"/>
      <c r="VMQ354" s="3"/>
      <c r="VMR354" s="3"/>
      <c r="VMS354" s="3"/>
      <c r="VMT354" s="3"/>
      <c r="VMU354" s="3"/>
      <c r="VMV354" s="3"/>
      <c r="VMW354" s="3"/>
      <c r="VMX354" s="3"/>
      <c r="VMY354" s="3"/>
      <c r="VMZ354" s="3"/>
      <c r="VNA354" s="3"/>
      <c r="VNB354" s="3"/>
      <c r="VNC354" s="3"/>
      <c r="VND354" s="3"/>
      <c r="VNE354" s="3"/>
      <c r="VNF354" s="3"/>
      <c r="VNG354" s="3"/>
      <c r="VNH354" s="3"/>
      <c r="VNI354" s="3"/>
      <c r="VNJ354" s="3"/>
      <c r="VNK354" s="3"/>
      <c r="VNL354" s="3"/>
      <c r="VNM354" s="3"/>
      <c r="VNN354" s="3"/>
      <c r="VNO354" s="3"/>
      <c r="VNP354" s="3"/>
      <c r="VNQ354" s="3"/>
      <c r="VNR354" s="3"/>
      <c r="VNS354" s="3"/>
      <c r="VNT354" s="3"/>
      <c r="VNU354" s="3"/>
      <c r="VNV354" s="3"/>
      <c r="VNW354" s="3"/>
      <c r="VNX354" s="3"/>
      <c r="VNY354" s="3"/>
      <c r="VNZ354" s="3"/>
      <c r="VOA354" s="3"/>
      <c r="VOB354" s="3"/>
      <c r="VOC354" s="3"/>
      <c r="VOD354" s="3"/>
      <c r="VOE354" s="3"/>
      <c r="VOF354" s="3"/>
      <c r="VOG354" s="3"/>
      <c r="VOH354" s="3"/>
      <c r="VOI354" s="3"/>
      <c r="VOJ354" s="3"/>
      <c r="VOK354" s="3"/>
      <c r="VOL354" s="3"/>
      <c r="VOM354" s="3"/>
      <c r="VON354" s="3"/>
      <c r="VOO354" s="3"/>
      <c r="VOP354" s="3"/>
      <c r="VOQ354" s="3"/>
      <c r="VOR354" s="3"/>
      <c r="VOS354" s="3"/>
      <c r="VOT354" s="3"/>
      <c r="VOU354" s="3"/>
      <c r="VOV354" s="3"/>
      <c r="VOW354" s="3"/>
      <c r="VOX354" s="3"/>
      <c r="VOY354" s="3"/>
      <c r="VOZ354" s="3"/>
      <c r="VPA354" s="3"/>
      <c r="VPB354" s="3"/>
      <c r="VPC354" s="3"/>
      <c r="VPD354" s="3"/>
      <c r="VPE354" s="3"/>
      <c r="VPF354" s="3"/>
      <c r="VPG354" s="3"/>
      <c r="VPH354" s="3"/>
      <c r="VPI354" s="3"/>
      <c r="VPJ354" s="3"/>
      <c r="VPK354" s="3"/>
      <c r="VPL354" s="3"/>
      <c r="VPM354" s="3"/>
      <c r="VPN354" s="3"/>
      <c r="VPO354" s="3"/>
      <c r="VPP354" s="3"/>
      <c r="VPQ354" s="3"/>
      <c r="VPR354" s="3"/>
      <c r="VPS354" s="3"/>
      <c r="VPT354" s="3"/>
      <c r="VPU354" s="3"/>
      <c r="VPV354" s="3"/>
      <c r="VPW354" s="3"/>
      <c r="VPX354" s="3"/>
      <c r="VPY354" s="3"/>
      <c r="VPZ354" s="3"/>
      <c r="VQA354" s="3"/>
      <c r="VQB354" s="3"/>
      <c r="VQC354" s="3"/>
      <c r="VQD354" s="3"/>
      <c r="VQE354" s="3"/>
      <c r="VQF354" s="3"/>
      <c r="VQG354" s="3"/>
      <c r="VQH354" s="3"/>
      <c r="VQI354" s="3"/>
      <c r="VQJ354" s="3"/>
      <c r="VQK354" s="3"/>
      <c r="VQL354" s="3"/>
      <c r="VQM354" s="3"/>
      <c r="VQN354" s="3"/>
      <c r="VQO354" s="3"/>
      <c r="VQP354" s="3"/>
      <c r="VQQ354" s="3"/>
      <c r="VQR354" s="3"/>
      <c r="VQS354" s="3"/>
      <c r="VQT354" s="3"/>
      <c r="VQU354" s="3"/>
      <c r="VQV354" s="3"/>
      <c r="VQW354" s="3"/>
      <c r="VQX354" s="3"/>
      <c r="VQY354" s="3"/>
      <c r="VQZ354" s="3"/>
      <c r="VRA354" s="3"/>
      <c r="VRB354" s="3"/>
      <c r="VRC354" s="3"/>
      <c r="VRD354" s="3"/>
      <c r="VRE354" s="3"/>
      <c r="VRF354" s="3"/>
      <c r="VRG354" s="3"/>
      <c r="VRH354" s="3"/>
      <c r="VRI354" s="3"/>
      <c r="VRJ354" s="3"/>
      <c r="VRK354" s="3"/>
      <c r="VRL354" s="3"/>
      <c r="VRM354" s="3"/>
      <c r="VRN354" s="3"/>
      <c r="VRO354" s="3"/>
      <c r="VRP354" s="3"/>
      <c r="VRQ354" s="3"/>
      <c r="VRR354" s="3"/>
      <c r="VRS354" s="3"/>
      <c r="VRT354" s="3"/>
      <c r="VRU354" s="3"/>
      <c r="VRV354" s="3"/>
      <c r="VRW354" s="3"/>
      <c r="VRX354" s="3"/>
      <c r="VRY354" s="3"/>
      <c r="VRZ354" s="3"/>
      <c r="VSA354" s="3"/>
      <c r="VSB354" s="3"/>
      <c r="VSC354" s="3"/>
      <c r="VSD354" s="3"/>
      <c r="VSE354" s="3"/>
      <c r="VSF354" s="3"/>
      <c r="VSG354" s="3"/>
      <c r="VSH354" s="3"/>
      <c r="VSI354" s="3"/>
      <c r="VSJ354" s="3"/>
      <c r="VSK354" s="3"/>
      <c r="VSL354" s="3"/>
      <c r="VSM354" s="3"/>
      <c r="VSN354" s="3"/>
      <c r="VSO354" s="3"/>
      <c r="VSP354" s="3"/>
      <c r="VSQ354" s="3"/>
      <c r="VSR354" s="3"/>
      <c r="VSS354" s="3"/>
      <c r="VST354" s="3"/>
      <c r="VSU354" s="3"/>
      <c r="VSV354" s="3"/>
      <c r="VSW354" s="3"/>
      <c r="VSX354" s="3"/>
      <c r="VSY354" s="3"/>
      <c r="VSZ354" s="3"/>
      <c r="VTA354" s="3"/>
      <c r="VTB354" s="3"/>
      <c r="VTC354" s="3"/>
      <c r="VTD354" s="3"/>
      <c r="VTE354" s="3"/>
      <c r="VTF354" s="3"/>
      <c r="VTG354" s="3"/>
      <c r="VTH354" s="3"/>
      <c r="VTI354" s="3"/>
      <c r="VTJ354" s="3"/>
      <c r="VTK354" s="3"/>
      <c r="VTL354" s="3"/>
      <c r="VTM354" s="3"/>
      <c r="VTN354" s="3"/>
      <c r="VTO354" s="3"/>
      <c r="VTP354" s="3"/>
      <c r="VTQ354" s="3"/>
      <c r="VTR354" s="3"/>
      <c r="VTS354" s="3"/>
      <c r="VTT354" s="3"/>
      <c r="VTU354" s="3"/>
      <c r="VTV354" s="3"/>
      <c r="VTW354" s="3"/>
      <c r="VTX354" s="3"/>
      <c r="VTY354" s="3"/>
      <c r="VTZ354" s="3"/>
      <c r="VUA354" s="3"/>
      <c r="VUB354" s="3"/>
      <c r="VUC354" s="3"/>
      <c r="VUD354" s="3"/>
      <c r="VUE354" s="3"/>
      <c r="VUF354" s="3"/>
      <c r="VUG354" s="3"/>
      <c r="VUH354" s="3"/>
      <c r="VUI354" s="3"/>
      <c r="VUJ354" s="3"/>
      <c r="VUK354" s="3"/>
      <c r="VUL354" s="3"/>
      <c r="VUM354" s="3"/>
      <c r="VUN354" s="3"/>
      <c r="VUO354" s="3"/>
      <c r="VUP354" s="3"/>
      <c r="VUQ354" s="3"/>
      <c r="VUR354" s="3"/>
      <c r="VUS354" s="3"/>
      <c r="VUT354" s="3"/>
      <c r="VUU354" s="3"/>
      <c r="VUV354" s="3"/>
      <c r="VUW354" s="3"/>
      <c r="VUX354" s="3"/>
      <c r="VUY354" s="3"/>
      <c r="VUZ354" s="3"/>
      <c r="VVA354" s="3"/>
      <c r="VVB354" s="3"/>
      <c r="VVC354" s="3"/>
      <c r="VVD354" s="3"/>
      <c r="VVE354" s="3"/>
      <c r="VVF354" s="3"/>
      <c r="VVG354" s="3"/>
      <c r="VVH354" s="3"/>
      <c r="VVI354" s="3"/>
      <c r="VVJ354" s="3"/>
      <c r="VVK354" s="3"/>
      <c r="VVL354" s="3"/>
      <c r="VVM354" s="3"/>
      <c r="VVN354" s="3"/>
      <c r="VVO354" s="3"/>
      <c r="VVP354" s="3"/>
      <c r="VVQ354" s="3"/>
      <c r="VVR354" s="3"/>
      <c r="VVS354" s="3"/>
      <c r="VVT354" s="3"/>
      <c r="VVU354" s="3"/>
      <c r="VVV354" s="3"/>
      <c r="VVW354" s="3"/>
      <c r="VVX354" s="3"/>
      <c r="VVY354" s="3"/>
      <c r="VVZ354" s="3"/>
      <c r="VWA354" s="3"/>
      <c r="VWB354" s="3"/>
      <c r="VWC354" s="3"/>
      <c r="VWD354" s="3"/>
      <c r="VWE354" s="3"/>
      <c r="VWF354" s="3"/>
      <c r="VWG354" s="3"/>
      <c r="VWH354" s="3"/>
      <c r="VWI354" s="3"/>
      <c r="VWJ354" s="3"/>
      <c r="VWK354" s="3"/>
      <c r="VWL354" s="3"/>
      <c r="VWM354" s="3"/>
      <c r="VWN354" s="3"/>
      <c r="VWO354" s="3"/>
      <c r="VWP354" s="3"/>
      <c r="VWQ354" s="3"/>
      <c r="VWR354" s="3"/>
      <c r="VWS354" s="3"/>
      <c r="VWT354" s="3"/>
      <c r="VWU354" s="3"/>
      <c r="VWV354" s="3"/>
      <c r="VWW354" s="3"/>
      <c r="VWX354" s="3"/>
      <c r="VWY354" s="3"/>
      <c r="VWZ354" s="3"/>
      <c r="VXA354" s="3"/>
      <c r="VXB354" s="3"/>
      <c r="VXC354" s="3"/>
      <c r="VXD354" s="3"/>
      <c r="VXE354" s="3"/>
      <c r="VXF354" s="3"/>
      <c r="VXG354" s="3"/>
      <c r="VXH354" s="3"/>
      <c r="VXI354" s="3"/>
      <c r="VXJ354" s="3"/>
      <c r="VXK354" s="3"/>
      <c r="VXL354" s="3"/>
      <c r="VXM354" s="3"/>
      <c r="VXN354" s="3"/>
      <c r="VXO354" s="3"/>
      <c r="VXP354" s="3"/>
      <c r="VXQ354" s="3"/>
      <c r="VXR354" s="3"/>
      <c r="VXS354" s="3"/>
      <c r="VXT354" s="3"/>
      <c r="VXU354" s="3"/>
      <c r="VXV354" s="3"/>
      <c r="VXW354" s="3"/>
      <c r="VXX354" s="3"/>
      <c r="VXY354" s="3"/>
      <c r="VXZ354" s="3"/>
      <c r="VYA354" s="3"/>
      <c r="VYB354" s="3"/>
      <c r="VYC354" s="3"/>
      <c r="VYD354" s="3"/>
      <c r="VYE354" s="3"/>
      <c r="VYF354" s="3"/>
      <c r="VYG354" s="3"/>
      <c r="VYH354" s="3"/>
      <c r="VYI354" s="3"/>
      <c r="VYJ354" s="3"/>
      <c r="VYK354" s="3"/>
      <c r="VYL354" s="3"/>
      <c r="VYM354" s="3"/>
      <c r="VYN354" s="3"/>
      <c r="VYO354" s="3"/>
      <c r="VYP354" s="3"/>
      <c r="VYQ354" s="3"/>
      <c r="VYR354" s="3"/>
      <c r="VYS354" s="3"/>
      <c r="VYT354" s="3"/>
      <c r="VYU354" s="3"/>
      <c r="VYV354" s="3"/>
      <c r="VYW354" s="3"/>
      <c r="VYX354" s="3"/>
      <c r="VYY354" s="3"/>
      <c r="VYZ354" s="3"/>
      <c r="VZA354" s="3"/>
      <c r="VZB354" s="3"/>
      <c r="VZC354" s="3"/>
      <c r="VZD354" s="3"/>
      <c r="VZE354" s="3"/>
      <c r="VZF354" s="3"/>
      <c r="VZG354" s="3"/>
      <c r="VZH354" s="3"/>
      <c r="VZI354" s="3"/>
      <c r="VZJ354" s="3"/>
      <c r="VZK354" s="3"/>
      <c r="VZL354" s="3"/>
      <c r="VZM354" s="3"/>
      <c r="VZN354" s="3"/>
      <c r="VZO354" s="3"/>
      <c r="VZP354" s="3"/>
      <c r="VZQ354" s="3"/>
      <c r="VZR354" s="3"/>
      <c r="VZS354" s="3"/>
      <c r="VZT354" s="3"/>
      <c r="VZU354" s="3"/>
      <c r="VZV354" s="3"/>
      <c r="VZW354" s="3"/>
      <c r="VZX354" s="3"/>
      <c r="VZY354" s="3"/>
      <c r="VZZ354" s="3"/>
      <c r="WAA354" s="3"/>
      <c r="WAB354" s="3"/>
      <c r="WAC354" s="3"/>
      <c r="WAD354" s="3"/>
      <c r="WAE354" s="3"/>
      <c r="WAF354" s="3"/>
      <c r="WAG354" s="3"/>
      <c r="WAH354" s="3"/>
      <c r="WAI354" s="3"/>
      <c r="WAJ354" s="3"/>
      <c r="WAK354" s="3"/>
      <c r="WAL354" s="3"/>
      <c r="WAM354" s="3"/>
      <c r="WAN354" s="3"/>
      <c r="WAO354" s="3"/>
      <c r="WAP354" s="3"/>
      <c r="WAQ354" s="3"/>
      <c r="WAR354" s="3"/>
      <c r="WAS354" s="3"/>
      <c r="WAT354" s="3"/>
      <c r="WAU354" s="3"/>
      <c r="WAV354" s="3"/>
      <c r="WAW354" s="3"/>
      <c r="WAX354" s="3"/>
      <c r="WAY354" s="3"/>
      <c r="WAZ354" s="3"/>
      <c r="WBA354" s="3"/>
      <c r="WBB354" s="3"/>
      <c r="WBC354" s="3"/>
      <c r="WBD354" s="3"/>
      <c r="WBE354" s="3"/>
      <c r="WBF354" s="3"/>
      <c r="WBG354" s="3"/>
      <c r="WBH354" s="3"/>
      <c r="WBI354" s="3"/>
      <c r="WBJ354" s="3"/>
      <c r="WBK354" s="3"/>
      <c r="WBL354" s="3"/>
      <c r="WBM354" s="3"/>
      <c r="WBN354" s="3"/>
      <c r="WBO354" s="3"/>
      <c r="WBP354" s="3"/>
      <c r="WBQ354" s="3"/>
      <c r="WBR354" s="3"/>
      <c r="WBS354" s="3"/>
      <c r="WBT354" s="3"/>
      <c r="WBU354" s="3"/>
      <c r="WBV354" s="3"/>
      <c r="WBW354" s="3"/>
      <c r="WBX354" s="3"/>
      <c r="WBY354" s="3"/>
      <c r="WBZ354" s="3"/>
      <c r="WCA354" s="3"/>
      <c r="WCB354" s="3"/>
      <c r="WCC354" s="3"/>
      <c r="WCD354" s="3"/>
      <c r="WCE354" s="3"/>
      <c r="WCF354" s="3"/>
      <c r="WCG354" s="3"/>
      <c r="WCH354" s="3"/>
      <c r="WCI354" s="3"/>
      <c r="WCJ354" s="3"/>
      <c r="WCK354" s="3"/>
      <c r="WCL354" s="3"/>
      <c r="WCM354" s="3"/>
      <c r="WCN354" s="3"/>
      <c r="WCO354" s="3"/>
      <c r="WCP354" s="3"/>
      <c r="WCQ354" s="3"/>
      <c r="WCR354" s="3"/>
      <c r="WCS354" s="3"/>
      <c r="WCT354" s="3"/>
      <c r="WCU354" s="3"/>
      <c r="WCV354" s="3"/>
      <c r="WCW354" s="3"/>
      <c r="WCX354" s="3"/>
      <c r="WCY354" s="3"/>
      <c r="WCZ354" s="3"/>
      <c r="WDA354" s="3"/>
      <c r="WDB354" s="3"/>
      <c r="WDC354" s="3"/>
      <c r="WDD354" s="3"/>
      <c r="WDE354" s="3"/>
      <c r="WDF354" s="3"/>
      <c r="WDG354" s="3"/>
      <c r="WDH354" s="3"/>
      <c r="WDI354" s="3"/>
      <c r="WDJ354" s="3"/>
      <c r="WDK354" s="3"/>
      <c r="WDL354" s="3"/>
      <c r="WDM354" s="3"/>
      <c r="WDN354" s="3"/>
      <c r="WDO354" s="3"/>
      <c r="WDP354" s="3"/>
      <c r="WDQ354" s="3"/>
      <c r="WDR354" s="3"/>
      <c r="WDS354" s="3"/>
      <c r="WDT354" s="3"/>
      <c r="WDU354" s="3"/>
      <c r="WDV354" s="3"/>
      <c r="WDW354" s="3"/>
      <c r="WDX354" s="3"/>
      <c r="WDY354" s="3"/>
      <c r="WDZ354" s="3"/>
      <c r="WEA354" s="3"/>
      <c r="WEB354" s="3"/>
      <c r="WEC354" s="3"/>
      <c r="WED354" s="3"/>
      <c r="WEE354" s="3"/>
      <c r="WEF354" s="3"/>
      <c r="WEG354" s="3"/>
      <c r="WEH354" s="3"/>
      <c r="WEI354" s="3"/>
      <c r="WEJ354" s="3"/>
      <c r="WEK354" s="3"/>
      <c r="WEL354" s="3"/>
      <c r="WEM354" s="3"/>
      <c r="WEN354" s="3"/>
      <c r="WEO354" s="3"/>
      <c r="WEP354" s="3"/>
      <c r="WEQ354" s="3"/>
      <c r="WER354" s="3"/>
      <c r="WES354" s="3"/>
      <c r="WET354" s="3"/>
      <c r="WEU354" s="3"/>
      <c r="WEV354" s="3"/>
      <c r="WEW354" s="3"/>
      <c r="WEX354" s="3"/>
      <c r="WEY354" s="3"/>
      <c r="WEZ354" s="3"/>
      <c r="WFA354" s="3"/>
      <c r="WFB354" s="3"/>
      <c r="WFC354" s="3"/>
      <c r="WFD354" s="3"/>
      <c r="WFE354" s="3"/>
      <c r="WFF354" s="3"/>
      <c r="WFG354" s="3"/>
      <c r="WFH354" s="3"/>
      <c r="WFI354" s="3"/>
      <c r="WFJ354" s="3"/>
      <c r="WFK354" s="3"/>
      <c r="WFL354" s="3"/>
      <c r="WFM354" s="3"/>
      <c r="WFN354" s="3"/>
      <c r="WFO354" s="3"/>
      <c r="WFP354" s="3"/>
      <c r="WFQ354" s="3"/>
      <c r="WFR354" s="3"/>
      <c r="WFS354" s="3"/>
      <c r="WFT354" s="3"/>
      <c r="WFU354" s="3"/>
      <c r="WFV354" s="3"/>
      <c r="WFW354" s="3"/>
      <c r="WFX354" s="3"/>
      <c r="WFY354" s="3"/>
      <c r="WFZ354" s="3"/>
      <c r="WGA354" s="3"/>
      <c r="WGB354" s="3"/>
      <c r="WGC354" s="3"/>
      <c r="WGD354" s="3"/>
      <c r="WGE354" s="3"/>
      <c r="WGF354" s="3"/>
      <c r="WGG354" s="3"/>
      <c r="WGH354" s="3"/>
      <c r="WGI354" s="3"/>
      <c r="WGJ354" s="3"/>
      <c r="WGK354" s="3"/>
      <c r="WGL354" s="3"/>
      <c r="WGM354" s="3"/>
      <c r="WGN354" s="3"/>
      <c r="WGO354" s="3"/>
      <c r="WGP354" s="3"/>
      <c r="WGQ354" s="3"/>
      <c r="WGR354" s="3"/>
      <c r="WGS354" s="3"/>
      <c r="WGT354" s="3"/>
      <c r="WGU354" s="3"/>
      <c r="WGV354" s="3"/>
      <c r="WGW354" s="3"/>
      <c r="WGX354" s="3"/>
      <c r="WGY354" s="3"/>
      <c r="WGZ354" s="3"/>
      <c r="WHA354" s="3"/>
      <c r="WHB354" s="3"/>
      <c r="WHC354" s="3"/>
      <c r="WHD354" s="3"/>
      <c r="WHE354" s="3"/>
      <c r="WHF354" s="3"/>
      <c r="WHG354" s="3"/>
      <c r="WHH354" s="3"/>
      <c r="WHI354" s="3"/>
      <c r="WHJ354" s="3"/>
      <c r="WHK354" s="3"/>
      <c r="WHL354" s="3"/>
      <c r="WHM354" s="3"/>
      <c r="WHN354" s="3"/>
      <c r="WHO354" s="3"/>
      <c r="WHP354" s="3"/>
      <c r="WHQ354" s="3"/>
      <c r="WHR354" s="3"/>
      <c r="WHS354" s="3"/>
      <c r="WHT354" s="3"/>
      <c r="WHU354" s="3"/>
      <c r="WHV354" s="3"/>
      <c r="WHW354" s="3"/>
      <c r="WHX354" s="3"/>
      <c r="WHY354" s="3"/>
      <c r="WHZ354" s="3"/>
      <c r="WIA354" s="3"/>
      <c r="WIB354" s="3"/>
      <c r="WIC354" s="3"/>
      <c r="WID354" s="3"/>
      <c r="WIE354" s="3"/>
      <c r="WIF354" s="3"/>
      <c r="WIG354" s="3"/>
      <c r="WIH354" s="3"/>
      <c r="WII354" s="3"/>
      <c r="WIJ354" s="3"/>
      <c r="WIK354" s="3"/>
      <c r="WIL354" s="3"/>
      <c r="WIM354" s="3"/>
      <c r="WIN354" s="3"/>
      <c r="WIO354" s="3"/>
      <c r="WIP354" s="3"/>
      <c r="WIQ354" s="3"/>
      <c r="WIR354" s="3"/>
      <c r="WIS354" s="3"/>
      <c r="WIT354" s="3"/>
      <c r="WIU354" s="3"/>
      <c r="WIV354" s="3"/>
      <c r="WIW354" s="3"/>
      <c r="WIX354" s="3"/>
      <c r="WIY354" s="3"/>
      <c r="WIZ354" s="3"/>
      <c r="WJA354" s="3"/>
      <c r="WJB354" s="3"/>
      <c r="WJC354" s="3"/>
      <c r="WJD354" s="3"/>
      <c r="WJE354" s="3"/>
      <c r="WJF354" s="3"/>
      <c r="WJG354" s="3"/>
      <c r="WJH354" s="3"/>
      <c r="WJI354" s="3"/>
      <c r="WJJ354" s="3"/>
      <c r="WJK354" s="3"/>
      <c r="WJL354" s="3"/>
      <c r="WJM354" s="3"/>
      <c r="WJN354" s="3"/>
      <c r="WJO354" s="3"/>
      <c r="WJP354" s="3"/>
      <c r="WJQ354" s="3"/>
      <c r="WJR354" s="3"/>
      <c r="WJS354" s="3"/>
      <c r="WJT354" s="3"/>
      <c r="WJU354" s="3"/>
      <c r="WJV354" s="3"/>
      <c r="WJW354" s="3"/>
      <c r="WJX354" s="3"/>
      <c r="WJY354" s="3"/>
      <c r="WJZ354" s="3"/>
      <c r="WKA354" s="3"/>
      <c r="WKB354" s="3"/>
      <c r="WKC354" s="3"/>
      <c r="WKD354" s="3"/>
      <c r="WKE354" s="3"/>
      <c r="WKF354" s="3"/>
      <c r="WKG354" s="3"/>
      <c r="WKH354" s="3"/>
      <c r="WKI354" s="3"/>
      <c r="WKJ354" s="3"/>
      <c r="WKK354" s="3"/>
      <c r="WKL354" s="3"/>
      <c r="WKM354" s="3"/>
      <c r="WKN354" s="3"/>
      <c r="WKO354" s="3"/>
      <c r="WKP354" s="3"/>
      <c r="WKQ354" s="3"/>
      <c r="WKR354" s="3"/>
      <c r="WKS354" s="3"/>
      <c r="WKT354" s="3"/>
      <c r="WKU354" s="3"/>
      <c r="WKV354" s="3"/>
      <c r="WKW354" s="3"/>
      <c r="WKX354" s="3"/>
      <c r="WKY354" s="3"/>
      <c r="WKZ354" s="3"/>
      <c r="WLA354" s="3"/>
      <c r="WLB354" s="3"/>
      <c r="WLC354" s="3"/>
      <c r="WLD354" s="3"/>
      <c r="WLE354" s="3"/>
      <c r="WLF354" s="3"/>
      <c r="WLG354" s="3"/>
      <c r="WLH354" s="3"/>
      <c r="WLI354" s="3"/>
      <c r="WLJ354" s="3"/>
      <c r="WLK354" s="3"/>
      <c r="WLL354" s="3"/>
      <c r="WLM354" s="3"/>
      <c r="WLN354" s="3"/>
      <c r="WLO354" s="3"/>
      <c r="WLP354" s="3"/>
      <c r="WLQ354" s="3"/>
      <c r="WLR354" s="3"/>
      <c r="WLS354" s="3"/>
      <c r="WLT354" s="3"/>
      <c r="WLU354" s="3"/>
      <c r="WLV354" s="3"/>
      <c r="WLW354" s="3"/>
      <c r="WLX354" s="3"/>
      <c r="WLY354" s="3"/>
      <c r="WLZ354" s="3"/>
      <c r="WMA354" s="3"/>
      <c r="WMB354" s="3"/>
      <c r="WMC354" s="3"/>
      <c r="WMD354" s="3"/>
      <c r="WME354" s="3"/>
      <c r="WMF354" s="3"/>
      <c r="WMG354" s="3"/>
      <c r="WMH354" s="3"/>
      <c r="WMI354" s="3"/>
      <c r="WMJ354" s="3"/>
      <c r="WMK354" s="3"/>
      <c r="WML354" s="3"/>
      <c r="WMM354" s="3"/>
      <c r="WMN354" s="3"/>
      <c r="WMO354" s="3"/>
      <c r="WMP354" s="3"/>
      <c r="WMQ354" s="3"/>
      <c r="WMR354" s="3"/>
      <c r="WMS354" s="3"/>
      <c r="WMT354" s="3"/>
      <c r="WMU354" s="3"/>
      <c r="WMV354" s="3"/>
      <c r="WMW354" s="3"/>
      <c r="WMX354" s="3"/>
      <c r="WMY354" s="3"/>
      <c r="WMZ354" s="3"/>
      <c r="WNA354" s="3"/>
      <c r="WNB354" s="3"/>
      <c r="WNC354" s="3"/>
      <c r="WND354" s="3"/>
      <c r="WNE354" s="3"/>
      <c r="WNF354" s="3"/>
      <c r="WNG354" s="3"/>
      <c r="WNH354" s="3"/>
      <c r="WNI354" s="3"/>
      <c r="WNJ354" s="3"/>
      <c r="WNK354" s="3"/>
      <c r="WNL354" s="3"/>
      <c r="WNM354" s="3"/>
      <c r="WNN354" s="3"/>
      <c r="WNO354" s="3"/>
      <c r="WNP354" s="3"/>
      <c r="WNQ354" s="3"/>
      <c r="WNR354" s="3"/>
      <c r="WNS354" s="3"/>
      <c r="WNT354" s="3"/>
      <c r="WNU354" s="3"/>
      <c r="WNV354" s="3"/>
      <c r="WNW354" s="3"/>
      <c r="WNX354" s="3"/>
      <c r="WNY354" s="3"/>
      <c r="WNZ354" s="3"/>
      <c r="WOA354" s="3"/>
      <c r="WOB354" s="3"/>
      <c r="WOC354" s="3"/>
      <c r="WOD354" s="3"/>
      <c r="WOE354" s="3"/>
      <c r="WOF354" s="3"/>
      <c r="WOG354" s="3"/>
      <c r="WOH354" s="3"/>
      <c r="WOI354" s="3"/>
      <c r="WOJ354" s="3"/>
      <c r="WOK354" s="3"/>
      <c r="WOL354" s="3"/>
      <c r="WOM354" s="3"/>
      <c r="WON354" s="3"/>
      <c r="WOO354" s="3"/>
      <c r="WOP354" s="3"/>
      <c r="WOQ354" s="3"/>
      <c r="WOR354" s="3"/>
      <c r="WOS354" s="3"/>
      <c r="WOT354" s="3"/>
      <c r="WOU354" s="3"/>
      <c r="WOV354" s="3"/>
      <c r="WOW354" s="3"/>
      <c r="WOX354" s="3"/>
      <c r="WOY354" s="3"/>
      <c r="WOZ354" s="3"/>
      <c r="WPA354" s="3"/>
      <c r="WPB354" s="3"/>
      <c r="WPC354" s="3"/>
      <c r="WPD354" s="3"/>
      <c r="WPE354" s="3"/>
      <c r="WPF354" s="3"/>
      <c r="WPG354" s="3"/>
      <c r="WPH354" s="3"/>
      <c r="WPI354" s="3"/>
      <c r="WPJ354" s="3"/>
      <c r="WPK354" s="3"/>
      <c r="WPL354" s="3"/>
      <c r="WPM354" s="3"/>
      <c r="WPN354" s="3"/>
      <c r="WPO354" s="3"/>
      <c r="WPP354" s="3"/>
      <c r="WPQ354" s="3"/>
      <c r="WPR354" s="3"/>
      <c r="WPS354" s="3"/>
      <c r="WPT354" s="3"/>
      <c r="WPU354" s="3"/>
      <c r="WPV354" s="3"/>
      <c r="WPW354" s="3"/>
      <c r="WPX354" s="3"/>
      <c r="WPY354" s="3"/>
      <c r="WPZ354" s="3"/>
      <c r="WQA354" s="3"/>
      <c r="WQB354" s="3"/>
      <c r="WQC354" s="3"/>
      <c r="WQD354" s="3"/>
      <c r="WQE354" s="3"/>
      <c r="WQF354" s="3"/>
      <c r="WQG354" s="3"/>
      <c r="WQH354" s="3"/>
      <c r="WQI354" s="3"/>
      <c r="WQJ354" s="3"/>
      <c r="WQK354" s="3"/>
      <c r="WQL354" s="3"/>
      <c r="WQM354" s="3"/>
      <c r="WQN354" s="3"/>
      <c r="WQO354" s="3"/>
      <c r="WQP354" s="3"/>
      <c r="WQQ354" s="3"/>
      <c r="WQR354" s="3"/>
      <c r="WQS354" s="3"/>
      <c r="WQT354" s="3"/>
      <c r="WQU354" s="3"/>
      <c r="WQV354" s="3"/>
      <c r="WQW354" s="3"/>
      <c r="WQX354" s="3"/>
      <c r="WQY354" s="3"/>
      <c r="WQZ354" s="3"/>
      <c r="WRA354" s="3"/>
      <c r="WRB354" s="3"/>
      <c r="WRC354" s="3"/>
      <c r="WRD354" s="3"/>
      <c r="WRE354" s="3"/>
      <c r="WRF354" s="3"/>
      <c r="WRG354" s="3"/>
      <c r="WRH354" s="3"/>
      <c r="WRI354" s="3"/>
      <c r="WRJ354" s="3"/>
      <c r="WRK354" s="3"/>
      <c r="WRL354" s="3"/>
      <c r="WRM354" s="3"/>
      <c r="WRN354" s="3"/>
      <c r="WRO354" s="3"/>
      <c r="WRP354" s="3"/>
      <c r="WRQ354" s="3"/>
      <c r="WRR354" s="3"/>
      <c r="WRS354" s="3"/>
      <c r="WRT354" s="3"/>
      <c r="WRU354" s="3"/>
      <c r="WRV354" s="3"/>
      <c r="WRW354" s="3"/>
      <c r="WRX354" s="3"/>
      <c r="WRY354" s="3"/>
      <c r="WRZ354" s="3"/>
      <c r="WSA354" s="3"/>
      <c r="WSB354" s="3"/>
      <c r="WSC354" s="3"/>
      <c r="WSD354" s="3"/>
      <c r="WSE354" s="3"/>
      <c r="WSF354" s="3"/>
      <c r="WSG354" s="3"/>
      <c r="WSH354" s="3"/>
      <c r="WSI354" s="3"/>
      <c r="WSJ354" s="3"/>
      <c r="WSK354" s="3"/>
      <c r="WSL354" s="3"/>
      <c r="WSM354" s="3"/>
      <c r="WSN354" s="3"/>
      <c r="WSO354" s="3"/>
      <c r="WSP354" s="3"/>
      <c r="WSQ354" s="3"/>
      <c r="WSR354" s="3"/>
      <c r="WSS354" s="3"/>
      <c r="WST354" s="3"/>
      <c r="WSU354" s="3"/>
      <c r="WSV354" s="3"/>
      <c r="WSW354" s="3"/>
      <c r="WSX354" s="3"/>
      <c r="WSY354" s="3"/>
      <c r="WSZ354" s="3"/>
      <c r="WTA354" s="3"/>
      <c r="WTB354" s="3"/>
      <c r="WTC354" s="3"/>
      <c r="WTD354" s="3"/>
      <c r="WTE354" s="3"/>
      <c r="WTF354" s="3"/>
      <c r="WTG354" s="3"/>
      <c r="WTH354" s="3"/>
      <c r="WTI354" s="3"/>
      <c r="WTJ354" s="3"/>
      <c r="WTK354" s="3"/>
      <c r="WTL354" s="3"/>
      <c r="WTM354" s="3"/>
      <c r="WTN354" s="3"/>
      <c r="WTO354" s="3"/>
      <c r="WTP354" s="3"/>
      <c r="WTQ354" s="3"/>
      <c r="WTR354" s="3"/>
      <c r="WTS354" s="3"/>
      <c r="WTT354" s="3"/>
      <c r="WTU354" s="3"/>
      <c r="WTV354" s="3"/>
      <c r="WTW354" s="3"/>
      <c r="WTX354" s="3"/>
      <c r="WTY354" s="3"/>
      <c r="WTZ354" s="3"/>
      <c r="WUA354" s="3"/>
      <c r="WUB354" s="3"/>
      <c r="WUC354" s="3"/>
      <c r="WUD354" s="3"/>
      <c r="WUE354" s="3"/>
      <c r="WUF354" s="3"/>
      <c r="WUG354" s="3"/>
      <c r="WUH354" s="3"/>
      <c r="WUI354" s="3"/>
      <c r="WUJ354" s="3"/>
      <c r="WUK354" s="3"/>
      <c r="WUL354" s="3"/>
      <c r="WUM354" s="3"/>
      <c r="WUN354" s="3"/>
      <c r="WUO354" s="3"/>
      <c r="WUP354" s="3"/>
      <c r="WUQ354" s="3"/>
      <c r="WUR354" s="3"/>
      <c r="WUS354" s="3"/>
      <c r="WUT354" s="3"/>
      <c r="WUU354" s="3"/>
      <c r="WUV354" s="3"/>
      <c r="WUW354" s="3"/>
      <c r="WUX354" s="3"/>
      <c r="WUY354" s="3"/>
      <c r="WUZ354" s="3"/>
      <c r="WVA354" s="3"/>
      <c r="WVB354" s="3"/>
      <c r="WVC354" s="3"/>
      <c r="WVD354" s="3"/>
      <c r="WVE354" s="3"/>
      <c r="WVF354" s="3"/>
      <c r="WVG354" s="3"/>
      <c r="WVH354" s="3"/>
      <c r="WVI354" s="3"/>
      <c r="WVJ354" s="3"/>
      <c r="WVK354" s="3"/>
      <c r="WVL354" s="3"/>
      <c r="WVM354" s="3"/>
      <c r="WVN354" s="3"/>
      <c r="WVO354" s="3"/>
      <c r="WVP354" s="3"/>
      <c r="WVQ354" s="3"/>
      <c r="WVR354" s="3"/>
      <c r="WVS354" s="3"/>
      <c r="WVT354" s="3"/>
      <c r="WVU354" s="3"/>
      <c r="WVV354" s="3"/>
      <c r="WVW354" s="3"/>
      <c r="WVX354" s="3"/>
      <c r="WVY354" s="3"/>
      <c r="WVZ354" s="3"/>
      <c r="WWA354" s="3"/>
      <c r="WWB354" s="3"/>
      <c r="WWC354" s="3"/>
      <c r="WWD354" s="3"/>
      <c r="WWE354" s="3"/>
      <c r="WWF354" s="3"/>
      <c r="WWG354" s="3"/>
      <c r="WWH354" s="3"/>
      <c r="WWI354" s="3"/>
      <c r="WWJ354" s="3"/>
      <c r="WWK354" s="3"/>
      <c r="WWL354" s="3"/>
      <c r="WWM354" s="3"/>
      <c r="WWN354" s="3"/>
      <c r="WWO354" s="3"/>
      <c r="WWP354" s="3"/>
      <c r="WWQ354" s="3"/>
      <c r="WWR354" s="3"/>
      <c r="WWS354" s="3"/>
      <c r="WWT354" s="3"/>
      <c r="WWU354" s="3"/>
      <c r="WWV354" s="3"/>
      <c r="WWW354" s="3"/>
      <c r="WWX354" s="3"/>
      <c r="WWY354" s="3"/>
      <c r="WWZ354" s="3"/>
      <c r="WXA354" s="3"/>
      <c r="WXB354" s="3"/>
      <c r="WXC354" s="3"/>
      <c r="WXD354" s="3"/>
      <c r="WXE354" s="3"/>
      <c r="WXF354" s="3"/>
      <c r="WXG354" s="3"/>
      <c r="WXH354" s="3"/>
      <c r="WXI354" s="3"/>
      <c r="WXJ354" s="3"/>
      <c r="WXK354" s="3"/>
      <c r="WXL354" s="3"/>
      <c r="WXM354" s="3"/>
      <c r="WXN354" s="3"/>
      <c r="WXO354" s="3"/>
      <c r="WXP354" s="3"/>
      <c r="WXQ354" s="3"/>
      <c r="WXR354" s="3"/>
      <c r="WXS354" s="3"/>
      <c r="WXT354" s="3"/>
      <c r="WXU354" s="3"/>
      <c r="WXV354" s="3"/>
      <c r="WXW354" s="3"/>
      <c r="WXX354" s="3"/>
      <c r="WXY354" s="3"/>
      <c r="WXZ354" s="3"/>
      <c r="WYA354" s="3"/>
      <c r="WYB354" s="3"/>
      <c r="WYC354" s="3"/>
      <c r="WYD354" s="3"/>
      <c r="WYE354" s="3"/>
      <c r="WYF354" s="3"/>
      <c r="WYG354" s="3"/>
      <c r="WYH354" s="3"/>
      <c r="WYI354" s="3"/>
      <c r="WYJ354" s="3"/>
      <c r="WYK354" s="3"/>
      <c r="WYL354" s="3"/>
      <c r="WYM354" s="3"/>
      <c r="WYN354" s="3"/>
      <c r="WYO354" s="3"/>
      <c r="WYP354" s="3"/>
      <c r="WYQ354" s="3"/>
      <c r="WYR354" s="3"/>
      <c r="WYS354" s="3"/>
      <c r="WYT354" s="3"/>
      <c r="WYU354" s="3"/>
      <c r="WYV354" s="3"/>
      <c r="WYW354" s="3"/>
      <c r="WYX354" s="3"/>
      <c r="WYY354" s="3"/>
      <c r="WYZ354" s="3"/>
      <c r="WZA354" s="3"/>
      <c r="WZB354" s="3"/>
      <c r="WZC354" s="3"/>
      <c r="WZD354" s="3"/>
      <c r="WZE354" s="3"/>
      <c r="WZF354" s="3"/>
      <c r="WZG354" s="3"/>
      <c r="WZH354" s="3"/>
      <c r="WZI354" s="3"/>
      <c r="WZJ354" s="3"/>
      <c r="WZK354" s="3"/>
      <c r="WZL354" s="3"/>
      <c r="WZM354" s="3"/>
      <c r="WZN354" s="3"/>
      <c r="WZO354" s="3"/>
      <c r="WZP354" s="3"/>
      <c r="WZQ354" s="3"/>
      <c r="WZR354" s="3"/>
      <c r="WZS354" s="3"/>
      <c r="WZT354" s="3"/>
      <c r="WZU354" s="3"/>
      <c r="WZV354" s="3"/>
      <c r="WZW354" s="3"/>
      <c r="WZX354" s="3"/>
      <c r="WZY354" s="3"/>
      <c r="WZZ354" s="3"/>
      <c r="XAA354" s="3"/>
      <c r="XAB354" s="3"/>
      <c r="XAC354" s="3"/>
      <c r="XAD354" s="3"/>
      <c r="XAE354" s="3"/>
      <c r="XAF354" s="3"/>
      <c r="XAG354" s="3"/>
      <c r="XAH354" s="3"/>
      <c r="XAI354" s="3"/>
      <c r="XAJ354" s="3"/>
      <c r="XAK354" s="3"/>
      <c r="XAL354" s="3"/>
      <c r="XAM354" s="3"/>
      <c r="XAN354" s="3"/>
      <c r="XAO354" s="3"/>
      <c r="XAP354" s="3"/>
      <c r="XAQ354" s="3"/>
      <c r="XAR354" s="3"/>
      <c r="XAS354" s="3"/>
      <c r="XAT354" s="3"/>
      <c r="XAU354" s="3"/>
      <c r="XAV354" s="3"/>
      <c r="XAW354" s="3"/>
      <c r="XAX354" s="3"/>
      <c r="XAY354" s="3"/>
      <c r="XAZ354" s="3"/>
      <c r="XBA354" s="3"/>
      <c r="XBB354" s="3"/>
      <c r="XBC354" s="3"/>
      <c r="XBD354" s="3"/>
      <c r="XBE354" s="3"/>
      <c r="XBF354" s="3"/>
      <c r="XBG354" s="3"/>
      <c r="XBH354" s="3"/>
      <c r="XBI354" s="3"/>
      <c r="XBJ354" s="3"/>
      <c r="XBK354" s="3"/>
      <c r="XBL354" s="3"/>
      <c r="XBM354" s="3"/>
      <c r="XBN354" s="3"/>
      <c r="XBO354" s="3"/>
      <c r="XBP354" s="3"/>
      <c r="XBQ354" s="3"/>
      <c r="XBR354" s="3"/>
      <c r="XBS354" s="3"/>
      <c r="XBT354" s="3"/>
      <c r="XBU354" s="3"/>
      <c r="XBV354" s="3"/>
      <c r="XBW354" s="3"/>
      <c r="XBX354" s="3"/>
      <c r="XBY354" s="3"/>
      <c r="XBZ354" s="3"/>
      <c r="XCA354" s="3"/>
      <c r="XCB354" s="3"/>
      <c r="XCC354" s="3"/>
      <c r="XCD354" s="3"/>
      <c r="XCE354" s="3"/>
      <c r="XCF354" s="3"/>
      <c r="XCG354" s="3"/>
      <c r="XCH354" s="3"/>
      <c r="XCI354" s="3"/>
      <c r="XCJ354" s="3"/>
      <c r="XCK354" s="3"/>
      <c r="XCL354" s="3"/>
      <c r="XCM354" s="3"/>
      <c r="XCN354" s="3"/>
      <c r="XCO354" s="3"/>
      <c r="XCP354" s="3"/>
      <c r="XCQ354" s="3"/>
      <c r="XCR354" s="3"/>
      <c r="XCS354" s="3"/>
      <c r="XCT354" s="3"/>
      <c r="XCU354" s="3"/>
      <c r="XCV354" s="3"/>
      <c r="XCW354" s="3"/>
      <c r="XCX354" s="3"/>
      <c r="XCY354" s="3"/>
      <c r="XCZ354" s="3"/>
      <c r="XDA354" s="3"/>
      <c r="XDB354" s="3"/>
      <c r="XDC354" s="3"/>
      <c r="XDD354" s="3"/>
      <c r="XDE354" s="3"/>
      <c r="XDF354" s="3"/>
      <c r="XDG354" s="3"/>
      <c r="XDH354" s="3"/>
      <c r="XDI354" s="3"/>
      <c r="XDJ354" s="3"/>
      <c r="XDK354" s="3"/>
      <c r="XDL354" s="3"/>
      <c r="XDM354" s="3"/>
      <c r="XDN354" s="3"/>
      <c r="XDO354" s="3"/>
      <c r="XDP354" s="3"/>
      <c r="XDQ354" s="3"/>
      <c r="XDR354" s="3"/>
      <c r="XDS354" s="3"/>
      <c r="XDT354" s="3"/>
      <c r="XDU354" s="3"/>
      <c r="XDV354" s="3"/>
      <c r="XDW354" s="3"/>
      <c r="XDX354" s="3"/>
      <c r="XDY354" s="3"/>
      <c r="XDZ354" s="3"/>
      <c r="XEA354" s="3"/>
      <c r="XEB354" s="3"/>
      <c r="XEC354" s="3"/>
      <c r="XED354" s="3"/>
      <c r="XEE354" s="3"/>
      <c r="XEF354" s="3"/>
      <c r="XEG354" s="3"/>
      <c r="XEH354" s="3"/>
      <c r="XEI354" s="3"/>
      <c r="XEJ354" s="3"/>
      <c r="XEK354" s="3"/>
      <c r="XEL354" s="3"/>
      <c r="XEM354" s="3"/>
      <c r="XEN354" s="3"/>
      <c r="XEO354" s="3"/>
      <c r="XEP354" s="3"/>
      <c r="XEQ354" s="3"/>
      <c r="XER354" s="3"/>
      <c r="XES354" s="3"/>
      <c r="XET354" s="3"/>
      <c r="XEU354" s="3"/>
      <c r="XEV354" s="3"/>
      <c r="XEW354" s="3"/>
      <c r="XEX354" s="3"/>
      <c r="XEY354" s="3"/>
      <c r="XEZ354" s="3"/>
    </row>
    <row r="355" spans="1:16380" s="3" customFormat="1" ht="10" customHeight="1" x14ac:dyDescent="0.15">
      <c r="A355" s="17" t="s">
        <v>1039</v>
      </c>
      <c r="B355" s="17" t="s">
        <v>371</v>
      </c>
      <c r="C355" s="21">
        <v>2017</v>
      </c>
      <c r="D355" s="4" t="s">
        <v>989</v>
      </c>
      <c r="E355" s="4" t="s">
        <v>16</v>
      </c>
      <c r="F355" s="4"/>
      <c r="G355" s="40"/>
      <c r="H355" s="12"/>
      <c r="I355" s="4"/>
      <c r="J355" s="5"/>
      <c r="K355" s="5" t="s">
        <v>49</v>
      </c>
      <c r="L355" s="5"/>
      <c r="M355" s="5" t="s">
        <v>944</v>
      </c>
      <c r="N355" s="5"/>
      <c r="O355" s="5"/>
      <c r="P355" s="5"/>
      <c r="Q355" s="5"/>
      <c r="R355" s="5"/>
      <c r="S355" s="5"/>
      <c r="T355" s="4"/>
      <c r="U355" s="5"/>
      <c r="V355" s="5"/>
      <c r="W355" s="5"/>
      <c r="X355" s="5"/>
      <c r="Y355" s="5"/>
      <c r="Z355" s="5"/>
      <c r="AA355" s="5"/>
      <c r="AB355" s="4"/>
      <c r="AC355" s="17"/>
      <c r="AE355" s="52" t="s">
        <v>327</v>
      </c>
    </row>
    <row r="356" spans="1:16380" s="3" customFormat="1" ht="32" customHeight="1" x14ac:dyDescent="0.15">
      <c r="A356" s="17" t="s">
        <v>1040</v>
      </c>
      <c r="B356" s="17" t="s">
        <v>372</v>
      </c>
      <c r="C356" s="21">
        <v>2017</v>
      </c>
      <c r="D356" s="4" t="s">
        <v>989</v>
      </c>
      <c r="E356" s="4" t="s">
        <v>257</v>
      </c>
      <c r="F356" s="4"/>
      <c r="G356" s="40"/>
      <c r="H356" s="12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4"/>
      <c r="U356" s="5"/>
      <c r="V356" s="5"/>
      <c r="W356" s="5"/>
      <c r="X356" s="5"/>
      <c r="Y356" s="5"/>
      <c r="Z356" s="5"/>
      <c r="AA356" s="5"/>
      <c r="AB356" s="4"/>
      <c r="AC356" s="17"/>
      <c r="AE356" s="52" t="s">
        <v>327</v>
      </c>
    </row>
    <row r="357" spans="1:16380" s="3" customFormat="1" ht="16" customHeight="1" x14ac:dyDescent="0.15">
      <c r="A357" s="17" t="s">
        <v>1041</v>
      </c>
      <c r="B357" s="17" t="s">
        <v>373</v>
      </c>
      <c r="C357" s="21">
        <v>2017</v>
      </c>
      <c r="D357" s="4" t="s">
        <v>953</v>
      </c>
      <c r="E357" s="4" t="s">
        <v>137</v>
      </c>
      <c r="F357" s="4"/>
      <c r="G357" s="40"/>
      <c r="H357" s="12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4"/>
      <c r="U357" s="5"/>
      <c r="V357" s="5"/>
      <c r="W357" s="5"/>
      <c r="X357" s="5"/>
      <c r="Y357" s="5"/>
      <c r="Z357" s="5"/>
      <c r="AA357" s="5"/>
      <c r="AB357" s="4"/>
      <c r="AC357" s="17"/>
      <c r="AE357" s="52" t="s">
        <v>33</v>
      </c>
    </row>
    <row r="358" spans="1:16380" ht="21" customHeight="1" x14ac:dyDescent="0.2">
      <c r="A358" s="17" t="s">
        <v>1042</v>
      </c>
      <c r="B358" s="17" t="s">
        <v>304</v>
      </c>
      <c r="C358" s="20">
        <v>2017</v>
      </c>
      <c r="D358" s="4" t="s">
        <v>951</v>
      </c>
      <c r="E358" s="4" t="s">
        <v>92</v>
      </c>
      <c r="F358" s="9">
        <v>12</v>
      </c>
      <c r="G358" s="46">
        <v>408038.62499999988</v>
      </c>
      <c r="H358" s="11"/>
      <c r="I358" s="4"/>
      <c r="L358" s="5" t="s">
        <v>943</v>
      </c>
      <c r="T358" s="4"/>
      <c r="AB358" s="9"/>
      <c r="AC358" s="17"/>
      <c r="AD358" s="3"/>
      <c r="AE358" s="52" t="s">
        <v>9</v>
      </c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  <c r="JZ358" s="3"/>
      <c r="KA358" s="3"/>
      <c r="KB358" s="3"/>
      <c r="KC358" s="3"/>
      <c r="KD358" s="3"/>
      <c r="KE358" s="3"/>
      <c r="KF358" s="3"/>
      <c r="KG358" s="3"/>
      <c r="KH358" s="3"/>
      <c r="KI358" s="3"/>
      <c r="KJ358" s="3"/>
      <c r="KK358" s="3"/>
      <c r="KL358" s="3"/>
      <c r="KM358" s="3"/>
      <c r="KN358" s="3"/>
      <c r="KO358" s="3"/>
      <c r="KP358" s="3"/>
      <c r="KQ358" s="3"/>
      <c r="KR358" s="3"/>
      <c r="KS358" s="3"/>
      <c r="KT358" s="3"/>
      <c r="KU358" s="3"/>
      <c r="KV358" s="3"/>
      <c r="KW358" s="3"/>
      <c r="KX358" s="3"/>
      <c r="KY358" s="3"/>
      <c r="KZ358" s="3"/>
      <c r="LA358" s="3"/>
      <c r="LB358" s="3"/>
      <c r="LC358" s="3"/>
      <c r="LD358" s="3"/>
      <c r="LE358" s="3"/>
      <c r="LF358" s="3"/>
      <c r="LG358" s="3"/>
      <c r="LH358" s="3"/>
      <c r="LI358" s="3"/>
      <c r="LJ358" s="3"/>
      <c r="LK358" s="3"/>
      <c r="LL358" s="3"/>
      <c r="LM358" s="3"/>
      <c r="LN358" s="3"/>
      <c r="LO358" s="3"/>
      <c r="LP358" s="3"/>
      <c r="LQ358" s="3"/>
      <c r="LR358" s="3"/>
      <c r="LS358" s="3"/>
      <c r="LT358" s="3"/>
      <c r="LU358" s="3"/>
      <c r="LV358" s="3"/>
      <c r="LW358" s="3"/>
      <c r="LX358" s="3"/>
      <c r="LY358" s="3"/>
      <c r="LZ358" s="3"/>
      <c r="MA358" s="3"/>
      <c r="MB358" s="3"/>
      <c r="MC358" s="3"/>
      <c r="MD358" s="3"/>
      <c r="ME358" s="3"/>
      <c r="MF358" s="3"/>
      <c r="MG358" s="3"/>
      <c r="MH358" s="3"/>
      <c r="MI358" s="3"/>
      <c r="MJ358" s="3"/>
      <c r="MK358" s="3"/>
      <c r="ML358" s="3"/>
      <c r="MM358" s="3"/>
      <c r="MN358" s="3"/>
      <c r="MO358" s="3"/>
      <c r="MP358" s="3"/>
      <c r="MQ358" s="3"/>
      <c r="MR358" s="3"/>
      <c r="MS358" s="3"/>
      <c r="MT358" s="3"/>
      <c r="MU358" s="3"/>
      <c r="MV358" s="3"/>
      <c r="MW358" s="3"/>
      <c r="MX358" s="3"/>
      <c r="MY358" s="3"/>
      <c r="MZ358" s="3"/>
      <c r="NA358" s="3"/>
      <c r="NB358" s="3"/>
      <c r="NC358" s="3"/>
      <c r="ND358" s="3"/>
      <c r="NE358" s="3"/>
      <c r="NF358" s="3"/>
      <c r="NG358" s="3"/>
      <c r="NH358" s="3"/>
      <c r="NI358" s="3"/>
      <c r="NJ358" s="3"/>
      <c r="NK358" s="3"/>
      <c r="NL358" s="3"/>
      <c r="NM358" s="3"/>
      <c r="NN358" s="3"/>
      <c r="NO358" s="3"/>
      <c r="NP358" s="3"/>
      <c r="NQ358" s="3"/>
      <c r="NR358" s="3"/>
      <c r="NS358" s="3"/>
      <c r="NT358" s="3"/>
      <c r="NU358" s="3"/>
      <c r="NV358" s="3"/>
      <c r="NW358" s="3"/>
      <c r="NX358" s="3"/>
      <c r="NY358" s="3"/>
      <c r="NZ358" s="3"/>
      <c r="OA358" s="3"/>
      <c r="OB358" s="3"/>
      <c r="OC358" s="3"/>
      <c r="OD358" s="3"/>
      <c r="OE358" s="3"/>
      <c r="OF358" s="3"/>
      <c r="OG358" s="3"/>
      <c r="OH358" s="3"/>
      <c r="OI358" s="3"/>
      <c r="OJ358" s="3"/>
      <c r="OK358" s="3"/>
      <c r="OL358" s="3"/>
      <c r="OM358" s="3"/>
      <c r="ON358" s="3"/>
      <c r="OO358" s="3"/>
      <c r="OP358" s="3"/>
      <c r="OQ358" s="3"/>
      <c r="OR358" s="3"/>
      <c r="OS358" s="3"/>
      <c r="OT358" s="3"/>
      <c r="OU358" s="3"/>
      <c r="OV358" s="3"/>
      <c r="OW358" s="3"/>
      <c r="OX358" s="3"/>
      <c r="OY358" s="3"/>
      <c r="OZ358" s="3"/>
      <c r="PA358" s="3"/>
      <c r="PB358" s="3"/>
      <c r="PC358" s="3"/>
      <c r="PD358" s="3"/>
      <c r="PE358" s="3"/>
      <c r="PF358" s="3"/>
      <c r="PG358" s="3"/>
      <c r="PH358" s="3"/>
      <c r="PI358" s="3"/>
      <c r="PJ358" s="3"/>
      <c r="PK358" s="3"/>
      <c r="PL358" s="3"/>
      <c r="PM358" s="3"/>
      <c r="PN358" s="3"/>
      <c r="PO358" s="3"/>
      <c r="PP358" s="3"/>
      <c r="PQ358" s="3"/>
      <c r="PR358" s="3"/>
      <c r="PS358" s="3"/>
      <c r="PT358" s="3"/>
      <c r="PU358" s="3"/>
      <c r="PV358" s="3"/>
      <c r="PW358" s="3"/>
      <c r="PX358" s="3"/>
      <c r="PY358" s="3"/>
      <c r="PZ358" s="3"/>
      <c r="QA358" s="3"/>
      <c r="QB358" s="3"/>
      <c r="QC358" s="3"/>
      <c r="QD358" s="3"/>
      <c r="QE358" s="3"/>
      <c r="QF358" s="3"/>
      <c r="QG358" s="3"/>
      <c r="QH358" s="3"/>
      <c r="QI358" s="3"/>
      <c r="QJ358" s="3"/>
      <c r="QK358" s="3"/>
      <c r="QL358" s="3"/>
      <c r="QM358" s="3"/>
      <c r="QN358" s="3"/>
      <c r="QO358" s="3"/>
      <c r="QP358" s="3"/>
      <c r="QQ358" s="3"/>
      <c r="QR358" s="3"/>
      <c r="QS358" s="3"/>
      <c r="QT358" s="3"/>
      <c r="QU358" s="3"/>
      <c r="QV358" s="3"/>
      <c r="QW358" s="3"/>
      <c r="QX358" s="3"/>
      <c r="QY358" s="3"/>
      <c r="QZ358" s="3"/>
      <c r="RA358" s="3"/>
      <c r="RB358" s="3"/>
      <c r="RC358" s="3"/>
      <c r="RD358" s="3"/>
      <c r="RE358" s="3"/>
      <c r="RF358" s="3"/>
      <c r="RG358" s="3"/>
      <c r="RH358" s="3"/>
      <c r="RI358" s="3"/>
      <c r="RJ358" s="3"/>
      <c r="RK358" s="3"/>
      <c r="RL358" s="3"/>
      <c r="RM358" s="3"/>
      <c r="RN358" s="3"/>
      <c r="RO358" s="3"/>
      <c r="RP358" s="3"/>
      <c r="RQ358" s="3"/>
      <c r="RR358" s="3"/>
      <c r="RS358" s="3"/>
      <c r="RT358" s="3"/>
      <c r="RU358" s="3"/>
      <c r="RV358" s="3"/>
      <c r="RW358" s="3"/>
      <c r="RX358" s="3"/>
      <c r="RY358" s="3"/>
      <c r="RZ358" s="3"/>
      <c r="SA358" s="3"/>
      <c r="SB358" s="3"/>
      <c r="SC358" s="3"/>
      <c r="SD358" s="3"/>
      <c r="SE358" s="3"/>
      <c r="SF358" s="3"/>
      <c r="SG358" s="3"/>
      <c r="SH358" s="3"/>
      <c r="SI358" s="3"/>
      <c r="SJ358" s="3"/>
      <c r="SK358" s="3"/>
      <c r="SL358" s="3"/>
      <c r="SM358" s="3"/>
      <c r="SN358" s="3"/>
      <c r="SO358" s="3"/>
      <c r="SP358" s="3"/>
      <c r="SQ358" s="3"/>
      <c r="SR358" s="3"/>
      <c r="SS358" s="3"/>
      <c r="ST358" s="3"/>
      <c r="SU358" s="3"/>
      <c r="SV358" s="3"/>
      <c r="SW358" s="3"/>
      <c r="SX358" s="3"/>
      <c r="SY358" s="3"/>
      <c r="SZ358" s="3"/>
      <c r="TA358" s="3"/>
      <c r="TB358" s="3"/>
      <c r="TC358" s="3"/>
      <c r="TD358" s="3"/>
      <c r="TE358" s="3"/>
      <c r="TF358" s="3"/>
      <c r="TG358" s="3"/>
      <c r="TH358" s="3"/>
      <c r="TI358" s="3"/>
      <c r="TJ358" s="3"/>
      <c r="TK358" s="3"/>
      <c r="TL358" s="3"/>
      <c r="TM358" s="3"/>
      <c r="TN358" s="3"/>
      <c r="TO358" s="3"/>
      <c r="TP358" s="3"/>
      <c r="TQ358" s="3"/>
      <c r="TR358" s="3"/>
      <c r="TS358" s="3"/>
      <c r="TT358" s="3"/>
      <c r="TU358" s="3"/>
      <c r="TV358" s="3"/>
      <c r="TW358" s="3"/>
      <c r="TX358" s="3"/>
      <c r="TY358" s="3"/>
      <c r="TZ358" s="3"/>
      <c r="UA358" s="3"/>
      <c r="UB358" s="3"/>
      <c r="UC358" s="3"/>
      <c r="UD358" s="3"/>
      <c r="UE358" s="3"/>
      <c r="UF358" s="3"/>
      <c r="UG358" s="3"/>
      <c r="UH358" s="3"/>
      <c r="UI358" s="3"/>
      <c r="UJ358" s="3"/>
      <c r="UK358" s="3"/>
      <c r="UL358" s="3"/>
      <c r="UM358" s="3"/>
      <c r="UN358" s="3"/>
      <c r="UO358" s="3"/>
      <c r="UP358" s="3"/>
      <c r="UQ358" s="3"/>
      <c r="UR358" s="3"/>
      <c r="US358" s="3"/>
      <c r="UT358" s="3"/>
      <c r="UU358" s="3"/>
      <c r="UV358" s="3"/>
      <c r="UW358" s="3"/>
      <c r="UX358" s="3"/>
      <c r="UY358" s="3"/>
      <c r="UZ358" s="3"/>
      <c r="VA358" s="3"/>
      <c r="VB358" s="3"/>
      <c r="VC358" s="3"/>
      <c r="VD358" s="3"/>
      <c r="VE358" s="3"/>
      <c r="VF358" s="3"/>
      <c r="VG358" s="3"/>
      <c r="VH358" s="3"/>
      <c r="VI358" s="3"/>
      <c r="VJ358" s="3"/>
      <c r="VK358" s="3"/>
      <c r="VL358" s="3"/>
      <c r="VM358" s="3"/>
      <c r="VN358" s="3"/>
      <c r="VO358" s="3"/>
      <c r="VP358" s="3"/>
      <c r="VQ358" s="3"/>
      <c r="VR358" s="3"/>
      <c r="VS358" s="3"/>
      <c r="VT358" s="3"/>
      <c r="VU358" s="3"/>
      <c r="VV358" s="3"/>
      <c r="VW358" s="3"/>
      <c r="VX358" s="3"/>
      <c r="VY358" s="3"/>
      <c r="VZ358" s="3"/>
      <c r="WA358" s="3"/>
      <c r="WB358" s="3"/>
      <c r="WC358" s="3"/>
      <c r="WD358" s="3"/>
      <c r="WE358" s="3"/>
      <c r="WF358" s="3"/>
      <c r="WG358" s="3"/>
      <c r="WH358" s="3"/>
      <c r="WI358" s="3"/>
      <c r="WJ358" s="3"/>
      <c r="WK358" s="3"/>
      <c r="WL358" s="3"/>
      <c r="WM358" s="3"/>
      <c r="WN358" s="3"/>
      <c r="WO358" s="3"/>
      <c r="WP358" s="3"/>
      <c r="WQ358" s="3"/>
      <c r="WR358" s="3"/>
      <c r="WS358" s="3"/>
      <c r="WT358" s="3"/>
      <c r="WU358" s="3"/>
      <c r="WV358" s="3"/>
      <c r="WW358" s="3"/>
      <c r="WX358" s="3"/>
      <c r="WY358" s="3"/>
      <c r="WZ358" s="3"/>
      <c r="XA358" s="3"/>
      <c r="XB358" s="3"/>
      <c r="XC358" s="3"/>
      <c r="XD358" s="3"/>
      <c r="XE358" s="3"/>
      <c r="XF358" s="3"/>
      <c r="XG358" s="3"/>
      <c r="XH358" s="3"/>
      <c r="XI358" s="3"/>
      <c r="XJ358" s="3"/>
      <c r="XK358" s="3"/>
      <c r="XL358" s="3"/>
      <c r="XM358" s="3"/>
      <c r="XN358" s="3"/>
      <c r="XO358" s="3"/>
      <c r="XP358" s="3"/>
      <c r="XQ358" s="3"/>
      <c r="XR358" s="3"/>
      <c r="XS358" s="3"/>
      <c r="XT358" s="3"/>
      <c r="XU358" s="3"/>
      <c r="XV358" s="3"/>
      <c r="XW358" s="3"/>
      <c r="XX358" s="3"/>
      <c r="XY358" s="3"/>
      <c r="XZ358" s="3"/>
      <c r="YA358" s="3"/>
      <c r="YB358" s="3"/>
      <c r="YC358" s="3"/>
      <c r="YD358" s="3"/>
      <c r="YE358" s="3"/>
      <c r="YF358" s="3"/>
      <c r="YG358" s="3"/>
      <c r="YH358" s="3"/>
      <c r="YI358" s="3"/>
      <c r="YJ358" s="3"/>
      <c r="YK358" s="3"/>
      <c r="YL358" s="3"/>
      <c r="YM358" s="3"/>
      <c r="YN358" s="3"/>
      <c r="YO358" s="3"/>
      <c r="YP358" s="3"/>
      <c r="YQ358" s="3"/>
      <c r="YR358" s="3"/>
      <c r="YS358" s="3"/>
      <c r="YT358" s="3"/>
      <c r="YU358" s="3"/>
      <c r="YV358" s="3"/>
      <c r="YW358" s="3"/>
      <c r="YX358" s="3"/>
      <c r="YY358" s="3"/>
      <c r="YZ358" s="3"/>
      <c r="ZA358" s="3"/>
      <c r="ZB358" s="3"/>
      <c r="ZC358" s="3"/>
      <c r="ZD358" s="3"/>
      <c r="ZE358" s="3"/>
      <c r="ZF358" s="3"/>
      <c r="ZG358" s="3"/>
      <c r="ZH358" s="3"/>
      <c r="ZI358" s="3"/>
      <c r="ZJ358" s="3"/>
      <c r="ZK358" s="3"/>
      <c r="ZL358" s="3"/>
      <c r="ZM358" s="3"/>
      <c r="ZN358" s="3"/>
      <c r="ZO358" s="3"/>
      <c r="ZP358" s="3"/>
      <c r="ZQ358" s="3"/>
      <c r="ZR358" s="3"/>
      <c r="ZS358" s="3"/>
      <c r="ZT358" s="3"/>
      <c r="ZU358" s="3"/>
      <c r="ZV358" s="3"/>
      <c r="ZW358" s="3"/>
      <c r="ZX358" s="3"/>
      <c r="ZY358" s="3"/>
      <c r="ZZ358" s="3"/>
      <c r="AAA358" s="3"/>
      <c r="AAB358" s="3"/>
      <c r="AAC358" s="3"/>
      <c r="AAD358" s="3"/>
      <c r="AAE358" s="3"/>
      <c r="AAF358" s="3"/>
      <c r="AAG358" s="3"/>
      <c r="AAH358" s="3"/>
      <c r="AAI358" s="3"/>
      <c r="AAJ358" s="3"/>
      <c r="AAK358" s="3"/>
      <c r="AAL358" s="3"/>
      <c r="AAM358" s="3"/>
      <c r="AAN358" s="3"/>
      <c r="AAO358" s="3"/>
      <c r="AAP358" s="3"/>
      <c r="AAQ358" s="3"/>
      <c r="AAR358" s="3"/>
      <c r="AAS358" s="3"/>
      <c r="AAT358" s="3"/>
      <c r="AAU358" s="3"/>
      <c r="AAV358" s="3"/>
      <c r="AAW358" s="3"/>
      <c r="AAX358" s="3"/>
      <c r="AAY358" s="3"/>
      <c r="AAZ358" s="3"/>
      <c r="ABA358" s="3"/>
      <c r="ABB358" s="3"/>
      <c r="ABC358" s="3"/>
      <c r="ABD358" s="3"/>
      <c r="ABE358" s="3"/>
      <c r="ABF358" s="3"/>
      <c r="ABG358" s="3"/>
      <c r="ABH358" s="3"/>
      <c r="ABI358" s="3"/>
      <c r="ABJ358" s="3"/>
      <c r="ABK358" s="3"/>
      <c r="ABL358" s="3"/>
      <c r="ABM358" s="3"/>
      <c r="ABN358" s="3"/>
      <c r="ABO358" s="3"/>
      <c r="ABP358" s="3"/>
      <c r="ABQ358" s="3"/>
      <c r="ABR358" s="3"/>
      <c r="ABS358" s="3"/>
      <c r="ABT358" s="3"/>
      <c r="ABU358" s="3"/>
      <c r="ABV358" s="3"/>
      <c r="ABW358" s="3"/>
      <c r="ABX358" s="3"/>
      <c r="ABY358" s="3"/>
      <c r="ABZ358" s="3"/>
      <c r="ACA358" s="3"/>
      <c r="ACB358" s="3"/>
      <c r="ACC358" s="3"/>
      <c r="ACD358" s="3"/>
      <c r="ACE358" s="3"/>
      <c r="ACF358" s="3"/>
      <c r="ACG358" s="3"/>
      <c r="ACH358" s="3"/>
      <c r="ACI358" s="3"/>
      <c r="ACJ358" s="3"/>
      <c r="ACK358" s="3"/>
      <c r="ACL358" s="3"/>
      <c r="ACM358" s="3"/>
      <c r="ACN358" s="3"/>
      <c r="ACO358" s="3"/>
      <c r="ACP358" s="3"/>
      <c r="ACQ358" s="3"/>
      <c r="ACR358" s="3"/>
      <c r="ACS358" s="3"/>
      <c r="ACT358" s="3"/>
      <c r="ACU358" s="3"/>
      <c r="ACV358" s="3"/>
      <c r="ACW358" s="3"/>
      <c r="ACX358" s="3"/>
      <c r="ACY358" s="3"/>
      <c r="ACZ358" s="3"/>
      <c r="ADA358" s="3"/>
      <c r="ADB358" s="3"/>
      <c r="ADC358" s="3"/>
      <c r="ADD358" s="3"/>
      <c r="ADE358" s="3"/>
      <c r="ADF358" s="3"/>
      <c r="ADG358" s="3"/>
      <c r="ADH358" s="3"/>
      <c r="ADI358" s="3"/>
      <c r="ADJ358" s="3"/>
      <c r="ADK358" s="3"/>
      <c r="ADL358" s="3"/>
      <c r="ADM358" s="3"/>
      <c r="ADN358" s="3"/>
      <c r="ADO358" s="3"/>
      <c r="ADP358" s="3"/>
      <c r="ADQ358" s="3"/>
      <c r="ADR358" s="3"/>
      <c r="ADS358" s="3"/>
      <c r="ADT358" s="3"/>
      <c r="ADU358" s="3"/>
      <c r="ADV358" s="3"/>
      <c r="ADW358" s="3"/>
      <c r="ADX358" s="3"/>
      <c r="ADY358" s="3"/>
      <c r="ADZ358" s="3"/>
      <c r="AEA358" s="3"/>
      <c r="AEB358" s="3"/>
      <c r="AEC358" s="3"/>
      <c r="AED358" s="3"/>
      <c r="AEE358" s="3"/>
      <c r="AEF358" s="3"/>
      <c r="AEG358" s="3"/>
      <c r="AEH358" s="3"/>
      <c r="AEI358" s="3"/>
      <c r="AEJ358" s="3"/>
      <c r="AEK358" s="3"/>
      <c r="AEL358" s="3"/>
      <c r="AEM358" s="3"/>
      <c r="AEN358" s="3"/>
      <c r="AEO358" s="3"/>
      <c r="AEP358" s="3"/>
      <c r="AEQ358" s="3"/>
      <c r="AER358" s="3"/>
      <c r="AES358" s="3"/>
      <c r="AET358" s="3"/>
      <c r="AEU358" s="3"/>
      <c r="AEV358" s="3"/>
      <c r="AEW358" s="3"/>
      <c r="AEX358" s="3"/>
      <c r="AEY358" s="3"/>
      <c r="AEZ358" s="3"/>
      <c r="AFA358" s="3"/>
      <c r="AFB358" s="3"/>
      <c r="AFC358" s="3"/>
      <c r="AFD358" s="3"/>
      <c r="AFE358" s="3"/>
      <c r="AFF358" s="3"/>
      <c r="AFG358" s="3"/>
      <c r="AFH358" s="3"/>
      <c r="AFI358" s="3"/>
      <c r="AFJ358" s="3"/>
      <c r="AFK358" s="3"/>
      <c r="AFL358" s="3"/>
      <c r="AFM358" s="3"/>
      <c r="AFN358" s="3"/>
      <c r="AFO358" s="3"/>
      <c r="AFP358" s="3"/>
      <c r="AFQ358" s="3"/>
      <c r="AFR358" s="3"/>
      <c r="AFS358" s="3"/>
      <c r="AFT358" s="3"/>
      <c r="AFU358" s="3"/>
      <c r="AFV358" s="3"/>
      <c r="AFW358" s="3"/>
      <c r="AFX358" s="3"/>
      <c r="AFY358" s="3"/>
      <c r="AFZ358" s="3"/>
      <c r="AGA358" s="3"/>
      <c r="AGB358" s="3"/>
      <c r="AGC358" s="3"/>
      <c r="AGD358" s="3"/>
      <c r="AGE358" s="3"/>
      <c r="AGF358" s="3"/>
      <c r="AGG358" s="3"/>
      <c r="AGH358" s="3"/>
      <c r="AGI358" s="3"/>
      <c r="AGJ358" s="3"/>
      <c r="AGK358" s="3"/>
      <c r="AGL358" s="3"/>
      <c r="AGM358" s="3"/>
      <c r="AGN358" s="3"/>
      <c r="AGO358" s="3"/>
      <c r="AGP358" s="3"/>
      <c r="AGQ358" s="3"/>
      <c r="AGR358" s="3"/>
      <c r="AGS358" s="3"/>
      <c r="AGT358" s="3"/>
      <c r="AGU358" s="3"/>
      <c r="AGV358" s="3"/>
      <c r="AGW358" s="3"/>
      <c r="AGX358" s="3"/>
      <c r="AGY358" s="3"/>
      <c r="AGZ358" s="3"/>
      <c r="AHA358" s="3"/>
      <c r="AHB358" s="3"/>
      <c r="AHC358" s="3"/>
      <c r="AHD358" s="3"/>
      <c r="AHE358" s="3"/>
      <c r="AHF358" s="3"/>
      <c r="AHG358" s="3"/>
      <c r="AHH358" s="3"/>
      <c r="AHI358" s="3"/>
      <c r="AHJ358" s="3"/>
      <c r="AHK358" s="3"/>
      <c r="AHL358" s="3"/>
      <c r="AHM358" s="3"/>
      <c r="AHN358" s="3"/>
      <c r="AHO358" s="3"/>
      <c r="AHP358" s="3"/>
      <c r="AHQ358" s="3"/>
      <c r="AHR358" s="3"/>
      <c r="AHS358" s="3"/>
      <c r="AHT358" s="3"/>
      <c r="AHU358" s="3"/>
      <c r="AHV358" s="3"/>
      <c r="AHW358" s="3"/>
      <c r="AHX358" s="3"/>
      <c r="AHY358" s="3"/>
      <c r="AHZ358" s="3"/>
      <c r="AIA358" s="3"/>
      <c r="AIB358" s="3"/>
      <c r="AIC358" s="3"/>
      <c r="AID358" s="3"/>
      <c r="AIE358" s="3"/>
      <c r="AIF358" s="3"/>
      <c r="AIG358" s="3"/>
      <c r="AIH358" s="3"/>
      <c r="AII358" s="3"/>
      <c r="AIJ358" s="3"/>
      <c r="AIK358" s="3"/>
      <c r="AIL358" s="3"/>
      <c r="AIM358" s="3"/>
      <c r="AIN358" s="3"/>
      <c r="AIO358" s="3"/>
      <c r="AIP358" s="3"/>
      <c r="AIQ358" s="3"/>
      <c r="AIR358" s="3"/>
      <c r="AIS358" s="3"/>
      <c r="AIT358" s="3"/>
      <c r="AIU358" s="3"/>
      <c r="AIV358" s="3"/>
      <c r="AIW358" s="3"/>
      <c r="AIX358" s="3"/>
      <c r="AIY358" s="3"/>
      <c r="AIZ358" s="3"/>
      <c r="AJA358" s="3"/>
      <c r="AJB358" s="3"/>
      <c r="AJC358" s="3"/>
      <c r="AJD358" s="3"/>
      <c r="AJE358" s="3"/>
      <c r="AJF358" s="3"/>
      <c r="AJG358" s="3"/>
      <c r="AJH358" s="3"/>
      <c r="AJI358" s="3"/>
      <c r="AJJ358" s="3"/>
      <c r="AJK358" s="3"/>
      <c r="AJL358" s="3"/>
      <c r="AJM358" s="3"/>
      <c r="AJN358" s="3"/>
      <c r="AJO358" s="3"/>
      <c r="AJP358" s="3"/>
      <c r="AJQ358" s="3"/>
      <c r="AJR358" s="3"/>
      <c r="AJS358" s="3"/>
      <c r="AJT358" s="3"/>
      <c r="AJU358" s="3"/>
      <c r="AJV358" s="3"/>
      <c r="AJW358" s="3"/>
      <c r="AJX358" s="3"/>
      <c r="AJY358" s="3"/>
      <c r="AJZ358" s="3"/>
      <c r="AKA358" s="3"/>
      <c r="AKB358" s="3"/>
      <c r="AKC358" s="3"/>
      <c r="AKD358" s="3"/>
      <c r="AKE358" s="3"/>
      <c r="AKF358" s="3"/>
      <c r="AKG358" s="3"/>
      <c r="AKH358" s="3"/>
      <c r="AKI358" s="3"/>
      <c r="AKJ358" s="3"/>
      <c r="AKK358" s="3"/>
      <c r="AKL358" s="3"/>
      <c r="AKM358" s="3"/>
      <c r="AKN358" s="3"/>
      <c r="AKO358" s="3"/>
      <c r="AKP358" s="3"/>
      <c r="AKQ358" s="3"/>
      <c r="AKR358" s="3"/>
      <c r="AKS358" s="3"/>
      <c r="AKT358" s="3"/>
      <c r="AKU358" s="3"/>
      <c r="AKV358" s="3"/>
      <c r="AKW358" s="3"/>
      <c r="AKX358" s="3"/>
      <c r="AKY358" s="3"/>
      <c r="AKZ358" s="3"/>
      <c r="ALA358" s="3"/>
      <c r="ALB358" s="3"/>
      <c r="ALC358" s="3"/>
      <c r="ALD358" s="3"/>
      <c r="ALE358" s="3"/>
      <c r="ALF358" s="3"/>
      <c r="ALG358" s="3"/>
      <c r="ALH358" s="3"/>
      <c r="ALI358" s="3"/>
      <c r="ALJ358" s="3"/>
      <c r="ALK358" s="3"/>
      <c r="ALL358" s="3"/>
      <c r="ALM358" s="3"/>
      <c r="ALN358" s="3"/>
      <c r="ALO358" s="3"/>
      <c r="ALP358" s="3"/>
      <c r="ALQ358" s="3"/>
      <c r="ALR358" s="3"/>
      <c r="ALS358" s="3"/>
      <c r="ALT358" s="3"/>
      <c r="ALU358" s="3"/>
      <c r="ALV358" s="3"/>
      <c r="ALW358" s="3"/>
      <c r="ALX358" s="3"/>
      <c r="ALY358" s="3"/>
      <c r="ALZ358" s="3"/>
      <c r="AMA358" s="3"/>
      <c r="AMB358" s="3"/>
      <c r="AMC358" s="3"/>
      <c r="AMD358" s="3"/>
      <c r="AME358" s="3"/>
      <c r="AMF358" s="3"/>
      <c r="AMG358" s="3"/>
      <c r="AMH358" s="3"/>
      <c r="AMI358" s="3"/>
      <c r="AMJ358" s="3"/>
      <c r="AMK358" s="3"/>
      <c r="AML358" s="3"/>
      <c r="AMM358" s="3"/>
      <c r="AMN358" s="3"/>
      <c r="AMO358" s="3"/>
      <c r="AMP358" s="3"/>
      <c r="AMQ358" s="3"/>
      <c r="AMR358" s="3"/>
      <c r="AMS358" s="3"/>
      <c r="AMT358" s="3"/>
      <c r="AMU358" s="3"/>
      <c r="AMV358" s="3"/>
      <c r="AMW358" s="3"/>
      <c r="AMX358" s="3"/>
      <c r="AMY358" s="3"/>
      <c r="AMZ358" s="3"/>
      <c r="ANA358" s="3"/>
      <c r="ANB358" s="3"/>
      <c r="ANC358" s="3"/>
      <c r="AND358" s="3"/>
      <c r="ANE358" s="3"/>
      <c r="ANF358" s="3"/>
      <c r="ANG358" s="3"/>
      <c r="ANH358" s="3"/>
      <c r="ANI358" s="3"/>
      <c r="ANJ358" s="3"/>
      <c r="ANK358" s="3"/>
      <c r="ANL358" s="3"/>
      <c r="ANM358" s="3"/>
      <c r="ANN358" s="3"/>
      <c r="ANO358" s="3"/>
      <c r="ANP358" s="3"/>
      <c r="ANQ358" s="3"/>
      <c r="ANR358" s="3"/>
      <c r="ANS358" s="3"/>
      <c r="ANT358" s="3"/>
      <c r="ANU358" s="3"/>
      <c r="ANV358" s="3"/>
      <c r="ANW358" s="3"/>
      <c r="ANX358" s="3"/>
      <c r="ANY358" s="3"/>
      <c r="ANZ358" s="3"/>
      <c r="AOA358" s="3"/>
      <c r="AOB358" s="3"/>
      <c r="AOC358" s="3"/>
      <c r="AOD358" s="3"/>
      <c r="AOE358" s="3"/>
      <c r="AOF358" s="3"/>
      <c r="AOG358" s="3"/>
      <c r="AOH358" s="3"/>
      <c r="AOI358" s="3"/>
      <c r="AOJ358" s="3"/>
      <c r="AOK358" s="3"/>
      <c r="AOL358" s="3"/>
      <c r="AOM358" s="3"/>
      <c r="AON358" s="3"/>
      <c r="AOO358" s="3"/>
      <c r="AOP358" s="3"/>
      <c r="AOQ358" s="3"/>
      <c r="AOR358" s="3"/>
      <c r="AOS358" s="3"/>
      <c r="AOT358" s="3"/>
      <c r="AOU358" s="3"/>
      <c r="AOV358" s="3"/>
      <c r="AOW358" s="3"/>
      <c r="AOX358" s="3"/>
      <c r="AOY358" s="3"/>
      <c r="AOZ358" s="3"/>
      <c r="APA358" s="3"/>
      <c r="APB358" s="3"/>
      <c r="APC358" s="3"/>
      <c r="APD358" s="3"/>
      <c r="APE358" s="3"/>
      <c r="APF358" s="3"/>
      <c r="APG358" s="3"/>
      <c r="APH358" s="3"/>
      <c r="API358" s="3"/>
      <c r="APJ358" s="3"/>
      <c r="APK358" s="3"/>
      <c r="APL358" s="3"/>
      <c r="APM358" s="3"/>
      <c r="APN358" s="3"/>
      <c r="APO358" s="3"/>
      <c r="APP358" s="3"/>
      <c r="APQ358" s="3"/>
      <c r="APR358" s="3"/>
      <c r="APS358" s="3"/>
      <c r="APT358" s="3"/>
      <c r="APU358" s="3"/>
      <c r="APV358" s="3"/>
      <c r="APW358" s="3"/>
      <c r="APX358" s="3"/>
      <c r="APY358" s="3"/>
      <c r="APZ358" s="3"/>
      <c r="AQA358" s="3"/>
      <c r="AQB358" s="3"/>
      <c r="AQC358" s="3"/>
      <c r="AQD358" s="3"/>
      <c r="AQE358" s="3"/>
      <c r="AQF358" s="3"/>
      <c r="AQG358" s="3"/>
      <c r="AQH358" s="3"/>
      <c r="AQI358" s="3"/>
      <c r="AQJ358" s="3"/>
      <c r="AQK358" s="3"/>
      <c r="AQL358" s="3"/>
      <c r="AQM358" s="3"/>
      <c r="AQN358" s="3"/>
      <c r="AQO358" s="3"/>
      <c r="AQP358" s="3"/>
      <c r="AQQ358" s="3"/>
      <c r="AQR358" s="3"/>
      <c r="AQS358" s="3"/>
      <c r="AQT358" s="3"/>
      <c r="AQU358" s="3"/>
      <c r="AQV358" s="3"/>
      <c r="AQW358" s="3"/>
      <c r="AQX358" s="3"/>
      <c r="AQY358" s="3"/>
      <c r="AQZ358" s="3"/>
      <c r="ARA358" s="3"/>
      <c r="ARB358" s="3"/>
      <c r="ARC358" s="3"/>
      <c r="ARD358" s="3"/>
      <c r="ARE358" s="3"/>
      <c r="ARF358" s="3"/>
      <c r="ARG358" s="3"/>
      <c r="ARH358" s="3"/>
      <c r="ARI358" s="3"/>
      <c r="ARJ358" s="3"/>
      <c r="ARK358" s="3"/>
      <c r="ARL358" s="3"/>
      <c r="ARM358" s="3"/>
      <c r="ARN358" s="3"/>
      <c r="ARO358" s="3"/>
      <c r="ARP358" s="3"/>
      <c r="ARQ358" s="3"/>
      <c r="ARR358" s="3"/>
      <c r="ARS358" s="3"/>
      <c r="ART358" s="3"/>
      <c r="ARU358" s="3"/>
      <c r="ARV358" s="3"/>
      <c r="ARW358" s="3"/>
      <c r="ARX358" s="3"/>
      <c r="ARY358" s="3"/>
      <c r="ARZ358" s="3"/>
      <c r="ASA358" s="3"/>
      <c r="ASB358" s="3"/>
      <c r="ASC358" s="3"/>
      <c r="ASD358" s="3"/>
      <c r="ASE358" s="3"/>
      <c r="ASF358" s="3"/>
      <c r="ASG358" s="3"/>
      <c r="ASH358" s="3"/>
      <c r="ASI358" s="3"/>
      <c r="ASJ358" s="3"/>
      <c r="ASK358" s="3"/>
      <c r="ASL358" s="3"/>
      <c r="ASM358" s="3"/>
      <c r="ASN358" s="3"/>
      <c r="ASO358" s="3"/>
      <c r="ASP358" s="3"/>
      <c r="ASQ358" s="3"/>
      <c r="ASR358" s="3"/>
      <c r="ASS358" s="3"/>
      <c r="AST358" s="3"/>
      <c r="ASU358" s="3"/>
      <c r="ASV358" s="3"/>
      <c r="ASW358" s="3"/>
      <c r="ASX358" s="3"/>
      <c r="ASY358" s="3"/>
      <c r="ASZ358" s="3"/>
      <c r="ATA358" s="3"/>
      <c r="ATB358" s="3"/>
      <c r="ATC358" s="3"/>
      <c r="ATD358" s="3"/>
      <c r="ATE358" s="3"/>
      <c r="ATF358" s="3"/>
      <c r="ATG358" s="3"/>
      <c r="ATH358" s="3"/>
      <c r="ATI358" s="3"/>
      <c r="ATJ358" s="3"/>
      <c r="ATK358" s="3"/>
      <c r="ATL358" s="3"/>
      <c r="ATM358" s="3"/>
      <c r="ATN358" s="3"/>
      <c r="ATO358" s="3"/>
      <c r="ATP358" s="3"/>
      <c r="ATQ358" s="3"/>
      <c r="ATR358" s="3"/>
      <c r="ATS358" s="3"/>
      <c r="ATT358" s="3"/>
      <c r="ATU358" s="3"/>
      <c r="ATV358" s="3"/>
      <c r="ATW358" s="3"/>
      <c r="ATX358" s="3"/>
      <c r="ATY358" s="3"/>
      <c r="ATZ358" s="3"/>
      <c r="AUA358" s="3"/>
      <c r="AUB358" s="3"/>
      <c r="AUC358" s="3"/>
      <c r="AUD358" s="3"/>
      <c r="AUE358" s="3"/>
      <c r="AUF358" s="3"/>
      <c r="AUG358" s="3"/>
      <c r="AUH358" s="3"/>
      <c r="AUI358" s="3"/>
      <c r="AUJ358" s="3"/>
      <c r="AUK358" s="3"/>
      <c r="AUL358" s="3"/>
      <c r="AUM358" s="3"/>
      <c r="AUN358" s="3"/>
      <c r="AUO358" s="3"/>
      <c r="AUP358" s="3"/>
      <c r="AUQ358" s="3"/>
      <c r="AUR358" s="3"/>
      <c r="AUS358" s="3"/>
      <c r="AUT358" s="3"/>
      <c r="AUU358" s="3"/>
      <c r="AUV358" s="3"/>
      <c r="AUW358" s="3"/>
      <c r="AUX358" s="3"/>
      <c r="AUY358" s="3"/>
      <c r="AUZ358" s="3"/>
      <c r="AVA358" s="3"/>
      <c r="AVB358" s="3"/>
      <c r="AVC358" s="3"/>
      <c r="AVD358" s="3"/>
      <c r="AVE358" s="3"/>
      <c r="AVF358" s="3"/>
      <c r="AVG358" s="3"/>
      <c r="AVH358" s="3"/>
      <c r="AVI358" s="3"/>
      <c r="AVJ358" s="3"/>
      <c r="AVK358" s="3"/>
      <c r="AVL358" s="3"/>
      <c r="AVM358" s="3"/>
      <c r="AVN358" s="3"/>
      <c r="AVO358" s="3"/>
      <c r="AVP358" s="3"/>
      <c r="AVQ358" s="3"/>
      <c r="AVR358" s="3"/>
      <c r="AVS358" s="3"/>
      <c r="AVT358" s="3"/>
      <c r="AVU358" s="3"/>
      <c r="AVV358" s="3"/>
      <c r="AVW358" s="3"/>
      <c r="AVX358" s="3"/>
      <c r="AVY358" s="3"/>
      <c r="AVZ358" s="3"/>
      <c r="AWA358" s="3"/>
      <c r="AWB358" s="3"/>
      <c r="AWC358" s="3"/>
      <c r="AWD358" s="3"/>
      <c r="AWE358" s="3"/>
      <c r="AWF358" s="3"/>
      <c r="AWG358" s="3"/>
      <c r="AWH358" s="3"/>
      <c r="AWI358" s="3"/>
      <c r="AWJ358" s="3"/>
      <c r="AWK358" s="3"/>
      <c r="AWL358" s="3"/>
      <c r="AWM358" s="3"/>
      <c r="AWN358" s="3"/>
      <c r="AWO358" s="3"/>
      <c r="AWP358" s="3"/>
      <c r="AWQ358" s="3"/>
      <c r="AWR358" s="3"/>
      <c r="AWS358" s="3"/>
      <c r="AWT358" s="3"/>
      <c r="AWU358" s="3"/>
      <c r="AWV358" s="3"/>
      <c r="AWW358" s="3"/>
      <c r="AWX358" s="3"/>
      <c r="AWY358" s="3"/>
      <c r="AWZ358" s="3"/>
      <c r="AXA358" s="3"/>
      <c r="AXB358" s="3"/>
      <c r="AXC358" s="3"/>
      <c r="AXD358" s="3"/>
      <c r="AXE358" s="3"/>
      <c r="AXF358" s="3"/>
      <c r="AXG358" s="3"/>
      <c r="AXH358" s="3"/>
      <c r="AXI358" s="3"/>
      <c r="AXJ358" s="3"/>
      <c r="AXK358" s="3"/>
      <c r="AXL358" s="3"/>
      <c r="AXM358" s="3"/>
      <c r="AXN358" s="3"/>
      <c r="AXO358" s="3"/>
      <c r="AXP358" s="3"/>
      <c r="AXQ358" s="3"/>
      <c r="AXR358" s="3"/>
      <c r="AXS358" s="3"/>
      <c r="AXT358" s="3"/>
      <c r="AXU358" s="3"/>
      <c r="AXV358" s="3"/>
      <c r="AXW358" s="3"/>
      <c r="AXX358" s="3"/>
      <c r="AXY358" s="3"/>
      <c r="AXZ358" s="3"/>
      <c r="AYA358" s="3"/>
      <c r="AYB358" s="3"/>
      <c r="AYC358" s="3"/>
      <c r="AYD358" s="3"/>
      <c r="AYE358" s="3"/>
      <c r="AYF358" s="3"/>
      <c r="AYG358" s="3"/>
      <c r="AYH358" s="3"/>
      <c r="AYI358" s="3"/>
      <c r="AYJ358" s="3"/>
      <c r="AYK358" s="3"/>
      <c r="AYL358" s="3"/>
      <c r="AYM358" s="3"/>
      <c r="AYN358" s="3"/>
      <c r="AYO358" s="3"/>
      <c r="AYP358" s="3"/>
      <c r="AYQ358" s="3"/>
      <c r="AYR358" s="3"/>
      <c r="AYS358" s="3"/>
      <c r="AYT358" s="3"/>
      <c r="AYU358" s="3"/>
      <c r="AYV358" s="3"/>
      <c r="AYW358" s="3"/>
      <c r="AYX358" s="3"/>
      <c r="AYY358" s="3"/>
      <c r="AYZ358" s="3"/>
      <c r="AZA358" s="3"/>
      <c r="AZB358" s="3"/>
      <c r="AZC358" s="3"/>
      <c r="AZD358" s="3"/>
      <c r="AZE358" s="3"/>
      <c r="AZF358" s="3"/>
      <c r="AZG358" s="3"/>
      <c r="AZH358" s="3"/>
      <c r="AZI358" s="3"/>
      <c r="AZJ358" s="3"/>
      <c r="AZK358" s="3"/>
      <c r="AZL358" s="3"/>
      <c r="AZM358" s="3"/>
      <c r="AZN358" s="3"/>
      <c r="AZO358" s="3"/>
      <c r="AZP358" s="3"/>
      <c r="AZQ358" s="3"/>
      <c r="AZR358" s="3"/>
      <c r="AZS358" s="3"/>
      <c r="AZT358" s="3"/>
      <c r="AZU358" s="3"/>
      <c r="AZV358" s="3"/>
      <c r="AZW358" s="3"/>
      <c r="AZX358" s="3"/>
      <c r="AZY358" s="3"/>
      <c r="AZZ358" s="3"/>
      <c r="BAA358" s="3"/>
      <c r="BAB358" s="3"/>
      <c r="BAC358" s="3"/>
      <c r="BAD358" s="3"/>
      <c r="BAE358" s="3"/>
      <c r="BAF358" s="3"/>
      <c r="BAG358" s="3"/>
      <c r="BAH358" s="3"/>
      <c r="BAI358" s="3"/>
      <c r="BAJ358" s="3"/>
      <c r="BAK358" s="3"/>
      <c r="BAL358" s="3"/>
      <c r="BAM358" s="3"/>
      <c r="BAN358" s="3"/>
      <c r="BAO358" s="3"/>
      <c r="BAP358" s="3"/>
      <c r="BAQ358" s="3"/>
      <c r="BAR358" s="3"/>
      <c r="BAS358" s="3"/>
      <c r="BAT358" s="3"/>
      <c r="BAU358" s="3"/>
      <c r="BAV358" s="3"/>
      <c r="BAW358" s="3"/>
      <c r="BAX358" s="3"/>
      <c r="BAY358" s="3"/>
      <c r="BAZ358" s="3"/>
      <c r="BBA358" s="3"/>
      <c r="BBB358" s="3"/>
      <c r="BBC358" s="3"/>
      <c r="BBD358" s="3"/>
      <c r="BBE358" s="3"/>
      <c r="BBF358" s="3"/>
      <c r="BBG358" s="3"/>
      <c r="BBH358" s="3"/>
      <c r="BBI358" s="3"/>
      <c r="BBJ358" s="3"/>
      <c r="BBK358" s="3"/>
      <c r="BBL358" s="3"/>
      <c r="BBM358" s="3"/>
      <c r="BBN358" s="3"/>
      <c r="BBO358" s="3"/>
      <c r="BBP358" s="3"/>
      <c r="BBQ358" s="3"/>
      <c r="BBR358" s="3"/>
      <c r="BBS358" s="3"/>
      <c r="BBT358" s="3"/>
      <c r="BBU358" s="3"/>
      <c r="BBV358" s="3"/>
      <c r="BBW358" s="3"/>
      <c r="BBX358" s="3"/>
      <c r="BBY358" s="3"/>
      <c r="BBZ358" s="3"/>
      <c r="BCA358" s="3"/>
      <c r="BCB358" s="3"/>
      <c r="BCC358" s="3"/>
      <c r="BCD358" s="3"/>
      <c r="BCE358" s="3"/>
      <c r="BCF358" s="3"/>
      <c r="BCG358" s="3"/>
      <c r="BCH358" s="3"/>
      <c r="BCI358" s="3"/>
      <c r="BCJ358" s="3"/>
      <c r="BCK358" s="3"/>
      <c r="BCL358" s="3"/>
      <c r="BCM358" s="3"/>
      <c r="BCN358" s="3"/>
      <c r="BCO358" s="3"/>
      <c r="BCP358" s="3"/>
      <c r="BCQ358" s="3"/>
      <c r="BCR358" s="3"/>
      <c r="BCS358" s="3"/>
      <c r="BCT358" s="3"/>
      <c r="BCU358" s="3"/>
      <c r="BCV358" s="3"/>
      <c r="BCW358" s="3"/>
      <c r="BCX358" s="3"/>
      <c r="BCY358" s="3"/>
      <c r="BCZ358" s="3"/>
      <c r="BDA358" s="3"/>
      <c r="BDB358" s="3"/>
      <c r="BDC358" s="3"/>
      <c r="BDD358" s="3"/>
      <c r="BDE358" s="3"/>
      <c r="BDF358" s="3"/>
      <c r="BDG358" s="3"/>
      <c r="BDH358" s="3"/>
      <c r="BDI358" s="3"/>
      <c r="BDJ358" s="3"/>
      <c r="BDK358" s="3"/>
      <c r="BDL358" s="3"/>
      <c r="BDM358" s="3"/>
      <c r="BDN358" s="3"/>
      <c r="BDO358" s="3"/>
      <c r="BDP358" s="3"/>
      <c r="BDQ358" s="3"/>
      <c r="BDR358" s="3"/>
      <c r="BDS358" s="3"/>
      <c r="BDT358" s="3"/>
      <c r="BDU358" s="3"/>
      <c r="BDV358" s="3"/>
      <c r="BDW358" s="3"/>
      <c r="BDX358" s="3"/>
      <c r="BDY358" s="3"/>
      <c r="BDZ358" s="3"/>
      <c r="BEA358" s="3"/>
      <c r="BEB358" s="3"/>
      <c r="BEC358" s="3"/>
      <c r="BED358" s="3"/>
      <c r="BEE358" s="3"/>
      <c r="BEF358" s="3"/>
      <c r="BEG358" s="3"/>
      <c r="BEH358" s="3"/>
      <c r="BEI358" s="3"/>
      <c r="BEJ358" s="3"/>
      <c r="BEK358" s="3"/>
      <c r="BEL358" s="3"/>
      <c r="BEM358" s="3"/>
      <c r="BEN358" s="3"/>
      <c r="BEO358" s="3"/>
      <c r="BEP358" s="3"/>
      <c r="BEQ358" s="3"/>
      <c r="BER358" s="3"/>
      <c r="BES358" s="3"/>
      <c r="BET358" s="3"/>
      <c r="BEU358" s="3"/>
      <c r="BEV358" s="3"/>
      <c r="BEW358" s="3"/>
      <c r="BEX358" s="3"/>
      <c r="BEY358" s="3"/>
      <c r="BEZ358" s="3"/>
      <c r="BFA358" s="3"/>
      <c r="BFB358" s="3"/>
      <c r="BFC358" s="3"/>
      <c r="BFD358" s="3"/>
      <c r="BFE358" s="3"/>
      <c r="BFF358" s="3"/>
      <c r="BFG358" s="3"/>
      <c r="BFH358" s="3"/>
      <c r="BFI358" s="3"/>
      <c r="BFJ358" s="3"/>
      <c r="BFK358" s="3"/>
      <c r="BFL358" s="3"/>
      <c r="BFM358" s="3"/>
      <c r="BFN358" s="3"/>
      <c r="BFO358" s="3"/>
      <c r="BFP358" s="3"/>
      <c r="BFQ358" s="3"/>
      <c r="BFR358" s="3"/>
      <c r="BFS358" s="3"/>
      <c r="BFT358" s="3"/>
      <c r="BFU358" s="3"/>
      <c r="BFV358" s="3"/>
      <c r="BFW358" s="3"/>
      <c r="BFX358" s="3"/>
      <c r="BFY358" s="3"/>
      <c r="BFZ358" s="3"/>
      <c r="BGA358" s="3"/>
      <c r="BGB358" s="3"/>
      <c r="BGC358" s="3"/>
      <c r="BGD358" s="3"/>
      <c r="BGE358" s="3"/>
      <c r="BGF358" s="3"/>
      <c r="BGG358" s="3"/>
      <c r="BGH358" s="3"/>
      <c r="BGI358" s="3"/>
      <c r="BGJ358" s="3"/>
      <c r="BGK358" s="3"/>
      <c r="BGL358" s="3"/>
      <c r="BGM358" s="3"/>
      <c r="BGN358" s="3"/>
      <c r="BGO358" s="3"/>
      <c r="BGP358" s="3"/>
      <c r="BGQ358" s="3"/>
      <c r="BGR358" s="3"/>
      <c r="BGS358" s="3"/>
      <c r="BGT358" s="3"/>
      <c r="BGU358" s="3"/>
      <c r="BGV358" s="3"/>
      <c r="BGW358" s="3"/>
      <c r="BGX358" s="3"/>
      <c r="BGY358" s="3"/>
      <c r="BGZ358" s="3"/>
      <c r="BHA358" s="3"/>
      <c r="BHB358" s="3"/>
      <c r="BHC358" s="3"/>
      <c r="BHD358" s="3"/>
      <c r="BHE358" s="3"/>
      <c r="BHF358" s="3"/>
      <c r="BHG358" s="3"/>
      <c r="BHH358" s="3"/>
      <c r="BHI358" s="3"/>
      <c r="BHJ358" s="3"/>
      <c r="BHK358" s="3"/>
      <c r="BHL358" s="3"/>
      <c r="BHM358" s="3"/>
      <c r="BHN358" s="3"/>
      <c r="BHO358" s="3"/>
      <c r="BHP358" s="3"/>
      <c r="BHQ358" s="3"/>
      <c r="BHR358" s="3"/>
      <c r="BHS358" s="3"/>
      <c r="BHT358" s="3"/>
      <c r="BHU358" s="3"/>
      <c r="BHV358" s="3"/>
      <c r="BHW358" s="3"/>
      <c r="BHX358" s="3"/>
      <c r="BHY358" s="3"/>
      <c r="BHZ358" s="3"/>
      <c r="BIA358" s="3"/>
      <c r="BIB358" s="3"/>
      <c r="BIC358" s="3"/>
      <c r="BID358" s="3"/>
      <c r="BIE358" s="3"/>
      <c r="BIF358" s="3"/>
      <c r="BIG358" s="3"/>
      <c r="BIH358" s="3"/>
      <c r="BII358" s="3"/>
      <c r="BIJ358" s="3"/>
      <c r="BIK358" s="3"/>
      <c r="BIL358" s="3"/>
      <c r="BIM358" s="3"/>
      <c r="BIN358" s="3"/>
      <c r="BIO358" s="3"/>
      <c r="BIP358" s="3"/>
      <c r="BIQ358" s="3"/>
      <c r="BIR358" s="3"/>
      <c r="BIS358" s="3"/>
      <c r="BIT358" s="3"/>
      <c r="BIU358" s="3"/>
      <c r="BIV358" s="3"/>
      <c r="BIW358" s="3"/>
      <c r="BIX358" s="3"/>
      <c r="BIY358" s="3"/>
      <c r="BIZ358" s="3"/>
      <c r="BJA358" s="3"/>
      <c r="BJB358" s="3"/>
      <c r="BJC358" s="3"/>
      <c r="BJD358" s="3"/>
      <c r="BJE358" s="3"/>
      <c r="BJF358" s="3"/>
      <c r="BJG358" s="3"/>
      <c r="BJH358" s="3"/>
      <c r="BJI358" s="3"/>
      <c r="BJJ358" s="3"/>
      <c r="BJK358" s="3"/>
      <c r="BJL358" s="3"/>
      <c r="BJM358" s="3"/>
      <c r="BJN358" s="3"/>
      <c r="BJO358" s="3"/>
      <c r="BJP358" s="3"/>
      <c r="BJQ358" s="3"/>
      <c r="BJR358" s="3"/>
      <c r="BJS358" s="3"/>
      <c r="BJT358" s="3"/>
      <c r="BJU358" s="3"/>
      <c r="BJV358" s="3"/>
      <c r="BJW358" s="3"/>
      <c r="BJX358" s="3"/>
      <c r="BJY358" s="3"/>
      <c r="BJZ358" s="3"/>
      <c r="BKA358" s="3"/>
      <c r="BKB358" s="3"/>
      <c r="BKC358" s="3"/>
      <c r="BKD358" s="3"/>
      <c r="BKE358" s="3"/>
      <c r="BKF358" s="3"/>
      <c r="BKG358" s="3"/>
      <c r="BKH358" s="3"/>
      <c r="BKI358" s="3"/>
      <c r="BKJ358" s="3"/>
      <c r="BKK358" s="3"/>
      <c r="BKL358" s="3"/>
      <c r="BKM358" s="3"/>
      <c r="BKN358" s="3"/>
      <c r="BKO358" s="3"/>
      <c r="BKP358" s="3"/>
      <c r="BKQ358" s="3"/>
      <c r="BKR358" s="3"/>
      <c r="BKS358" s="3"/>
      <c r="BKT358" s="3"/>
      <c r="BKU358" s="3"/>
      <c r="BKV358" s="3"/>
      <c r="BKW358" s="3"/>
      <c r="BKX358" s="3"/>
      <c r="BKY358" s="3"/>
      <c r="BKZ358" s="3"/>
      <c r="BLA358" s="3"/>
      <c r="BLB358" s="3"/>
      <c r="BLC358" s="3"/>
      <c r="BLD358" s="3"/>
      <c r="BLE358" s="3"/>
      <c r="BLF358" s="3"/>
      <c r="BLG358" s="3"/>
      <c r="BLH358" s="3"/>
      <c r="BLI358" s="3"/>
      <c r="BLJ358" s="3"/>
      <c r="BLK358" s="3"/>
      <c r="BLL358" s="3"/>
      <c r="BLM358" s="3"/>
      <c r="BLN358" s="3"/>
      <c r="BLO358" s="3"/>
      <c r="BLP358" s="3"/>
      <c r="BLQ358" s="3"/>
      <c r="BLR358" s="3"/>
      <c r="BLS358" s="3"/>
      <c r="BLT358" s="3"/>
      <c r="BLU358" s="3"/>
      <c r="BLV358" s="3"/>
      <c r="BLW358" s="3"/>
      <c r="BLX358" s="3"/>
      <c r="BLY358" s="3"/>
      <c r="BLZ358" s="3"/>
      <c r="BMA358" s="3"/>
      <c r="BMB358" s="3"/>
      <c r="BMC358" s="3"/>
      <c r="BMD358" s="3"/>
      <c r="BME358" s="3"/>
      <c r="BMF358" s="3"/>
      <c r="BMG358" s="3"/>
      <c r="BMH358" s="3"/>
      <c r="BMI358" s="3"/>
      <c r="BMJ358" s="3"/>
      <c r="BMK358" s="3"/>
      <c r="BML358" s="3"/>
      <c r="BMM358" s="3"/>
      <c r="BMN358" s="3"/>
      <c r="BMO358" s="3"/>
      <c r="BMP358" s="3"/>
      <c r="BMQ358" s="3"/>
      <c r="BMR358" s="3"/>
      <c r="BMS358" s="3"/>
      <c r="BMT358" s="3"/>
      <c r="BMU358" s="3"/>
      <c r="BMV358" s="3"/>
      <c r="BMW358" s="3"/>
      <c r="BMX358" s="3"/>
      <c r="BMY358" s="3"/>
      <c r="BMZ358" s="3"/>
      <c r="BNA358" s="3"/>
      <c r="BNB358" s="3"/>
      <c r="BNC358" s="3"/>
      <c r="BND358" s="3"/>
      <c r="BNE358" s="3"/>
      <c r="BNF358" s="3"/>
      <c r="BNG358" s="3"/>
      <c r="BNH358" s="3"/>
      <c r="BNI358" s="3"/>
      <c r="BNJ358" s="3"/>
      <c r="BNK358" s="3"/>
      <c r="BNL358" s="3"/>
      <c r="BNM358" s="3"/>
      <c r="BNN358" s="3"/>
      <c r="BNO358" s="3"/>
      <c r="BNP358" s="3"/>
      <c r="BNQ358" s="3"/>
      <c r="BNR358" s="3"/>
      <c r="BNS358" s="3"/>
      <c r="BNT358" s="3"/>
      <c r="BNU358" s="3"/>
      <c r="BNV358" s="3"/>
      <c r="BNW358" s="3"/>
      <c r="BNX358" s="3"/>
      <c r="BNY358" s="3"/>
      <c r="BNZ358" s="3"/>
      <c r="BOA358" s="3"/>
      <c r="BOB358" s="3"/>
      <c r="BOC358" s="3"/>
      <c r="BOD358" s="3"/>
      <c r="BOE358" s="3"/>
      <c r="BOF358" s="3"/>
      <c r="BOG358" s="3"/>
      <c r="BOH358" s="3"/>
      <c r="BOI358" s="3"/>
      <c r="BOJ358" s="3"/>
      <c r="BOK358" s="3"/>
      <c r="BOL358" s="3"/>
      <c r="BOM358" s="3"/>
      <c r="BON358" s="3"/>
      <c r="BOO358" s="3"/>
      <c r="BOP358" s="3"/>
      <c r="BOQ358" s="3"/>
      <c r="BOR358" s="3"/>
      <c r="BOS358" s="3"/>
      <c r="BOT358" s="3"/>
      <c r="BOU358" s="3"/>
      <c r="BOV358" s="3"/>
      <c r="BOW358" s="3"/>
      <c r="BOX358" s="3"/>
      <c r="BOY358" s="3"/>
      <c r="BOZ358" s="3"/>
      <c r="BPA358" s="3"/>
      <c r="BPB358" s="3"/>
      <c r="BPC358" s="3"/>
      <c r="BPD358" s="3"/>
      <c r="BPE358" s="3"/>
      <c r="BPF358" s="3"/>
      <c r="BPG358" s="3"/>
      <c r="BPH358" s="3"/>
      <c r="BPI358" s="3"/>
      <c r="BPJ358" s="3"/>
      <c r="BPK358" s="3"/>
      <c r="BPL358" s="3"/>
      <c r="BPM358" s="3"/>
      <c r="BPN358" s="3"/>
      <c r="BPO358" s="3"/>
      <c r="BPP358" s="3"/>
      <c r="BPQ358" s="3"/>
      <c r="BPR358" s="3"/>
      <c r="BPS358" s="3"/>
      <c r="BPT358" s="3"/>
      <c r="BPU358" s="3"/>
      <c r="BPV358" s="3"/>
      <c r="BPW358" s="3"/>
      <c r="BPX358" s="3"/>
      <c r="BPY358" s="3"/>
      <c r="BPZ358" s="3"/>
      <c r="BQA358" s="3"/>
      <c r="BQB358" s="3"/>
      <c r="BQC358" s="3"/>
      <c r="BQD358" s="3"/>
      <c r="BQE358" s="3"/>
      <c r="BQF358" s="3"/>
      <c r="BQG358" s="3"/>
      <c r="BQH358" s="3"/>
      <c r="BQI358" s="3"/>
      <c r="BQJ358" s="3"/>
      <c r="BQK358" s="3"/>
      <c r="BQL358" s="3"/>
      <c r="BQM358" s="3"/>
      <c r="BQN358" s="3"/>
      <c r="BQO358" s="3"/>
      <c r="BQP358" s="3"/>
      <c r="BQQ358" s="3"/>
      <c r="BQR358" s="3"/>
      <c r="BQS358" s="3"/>
      <c r="BQT358" s="3"/>
      <c r="BQU358" s="3"/>
      <c r="BQV358" s="3"/>
      <c r="BQW358" s="3"/>
      <c r="BQX358" s="3"/>
      <c r="BQY358" s="3"/>
      <c r="BQZ358" s="3"/>
      <c r="BRA358" s="3"/>
      <c r="BRB358" s="3"/>
      <c r="BRC358" s="3"/>
      <c r="BRD358" s="3"/>
      <c r="BRE358" s="3"/>
      <c r="BRF358" s="3"/>
      <c r="BRG358" s="3"/>
      <c r="BRH358" s="3"/>
      <c r="BRI358" s="3"/>
      <c r="BRJ358" s="3"/>
      <c r="BRK358" s="3"/>
      <c r="BRL358" s="3"/>
      <c r="BRM358" s="3"/>
      <c r="BRN358" s="3"/>
      <c r="BRO358" s="3"/>
      <c r="BRP358" s="3"/>
      <c r="BRQ358" s="3"/>
      <c r="BRR358" s="3"/>
      <c r="BRS358" s="3"/>
      <c r="BRT358" s="3"/>
      <c r="BRU358" s="3"/>
      <c r="BRV358" s="3"/>
      <c r="BRW358" s="3"/>
      <c r="BRX358" s="3"/>
      <c r="BRY358" s="3"/>
      <c r="BRZ358" s="3"/>
      <c r="BSA358" s="3"/>
      <c r="BSB358" s="3"/>
      <c r="BSC358" s="3"/>
      <c r="BSD358" s="3"/>
      <c r="BSE358" s="3"/>
      <c r="BSF358" s="3"/>
      <c r="BSG358" s="3"/>
      <c r="BSH358" s="3"/>
      <c r="BSI358" s="3"/>
      <c r="BSJ358" s="3"/>
      <c r="BSK358" s="3"/>
      <c r="BSL358" s="3"/>
      <c r="BSM358" s="3"/>
      <c r="BSN358" s="3"/>
      <c r="BSO358" s="3"/>
      <c r="BSP358" s="3"/>
      <c r="BSQ358" s="3"/>
      <c r="BSR358" s="3"/>
      <c r="BSS358" s="3"/>
      <c r="BST358" s="3"/>
      <c r="BSU358" s="3"/>
      <c r="BSV358" s="3"/>
      <c r="BSW358" s="3"/>
      <c r="BSX358" s="3"/>
      <c r="BSY358" s="3"/>
      <c r="BSZ358" s="3"/>
      <c r="BTA358" s="3"/>
      <c r="BTB358" s="3"/>
      <c r="BTC358" s="3"/>
      <c r="BTD358" s="3"/>
      <c r="BTE358" s="3"/>
      <c r="BTF358" s="3"/>
      <c r="BTG358" s="3"/>
      <c r="BTH358" s="3"/>
      <c r="BTI358" s="3"/>
      <c r="BTJ358" s="3"/>
      <c r="BTK358" s="3"/>
      <c r="BTL358" s="3"/>
      <c r="BTM358" s="3"/>
      <c r="BTN358" s="3"/>
      <c r="BTO358" s="3"/>
      <c r="BTP358" s="3"/>
      <c r="BTQ358" s="3"/>
      <c r="BTR358" s="3"/>
      <c r="BTS358" s="3"/>
      <c r="BTT358" s="3"/>
      <c r="BTU358" s="3"/>
      <c r="BTV358" s="3"/>
      <c r="BTW358" s="3"/>
      <c r="BTX358" s="3"/>
      <c r="BTY358" s="3"/>
      <c r="BTZ358" s="3"/>
      <c r="BUA358" s="3"/>
      <c r="BUB358" s="3"/>
      <c r="BUC358" s="3"/>
      <c r="BUD358" s="3"/>
      <c r="BUE358" s="3"/>
      <c r="BUF358" s="3"/>
      <c r="BUG358" s="3"/>
      <c r="BUH358" s="3"/>
      <c r="BUI358" s="3"/>
      <c r="BUJ358" s="3"/>
      <c r="BUK358" s="3"/>
      <c r="BUL358" s="3"/>
      <c r="BUM358" s="3"/>
      <c r="BUN358" s="3"/>
      <c r="BUO358" s="3"/>
      <c r="BUP358" s="3"/>
      <c r="BUQ358" s="3"/>
      <c r="BUR358" s="3"/>
      <c r="BUS358" s="3"/>
      <c r="BUT358" s="3"/>
      <c r="BUU358" s="3"/>
      <c r="BUV358" s="3"/>
      <c r="BUW358" s="3"/>
      <c r="BUX358" s="3"/>
      <c r="BUY358" s="3"/>
      <c r="BUZ358" s="3"/>
      <c r="BVA358" s="3"/>
      <c r="BVB358" s="3"/>
      <c r="BVC358" s="3"/>
      <c r="BVD358" s="3"/>
      <c r="BVE358" s="3"/>
      <c r="BVF358" s="3"/>
      <c r="BVG358" s="3"/>
      <c r="BVH358" s="3"/>
      <c r="BVI358" s="3"/>
      <c r="BVJ358" s="3"/>
      <c r="BVK358" s="3"/>
      <c r="BVL358" s="3"/>
      <c r="BVM358" s="3"/>
      <c r="BVN358" s="3"/>
      <c r="BVO358" s="3"/>
      <c r="BVP358" s="3"/>
      <c r="BVQ358" s="3"/>
      <c r="BVR358" s="3"/>
      <c r="BVS358" s="3"/>
      <c r="BVT358" s="3"/>
      <c r="BVU358" s="3"/>
      <c r="BVV358" s="3"/>
      <c r="BVW358" s="3"/>
      <c r="BVX358" s="3"/>
      <c r="BVY358" s="3"/>
      <c r="BVZ358" s="3"/>
      <c r="BWA358" s="3"/>
      <c r="BWB358" s="3"/>
      <c r="BWC358" s="3"/>
      <c r="BWD358" s="3"/>
      <c r="BWE358" s="3"/>
      <c r="BWF358" s="3"/>
      <c r="BWG358" s="3"/>
      <c r="BWH358" s="3"/>
      <c r="BWI358" s="3"/>
      <c r="BWJ358" s="3"/>
      <c r="BWK358" s="3"/>
      <c r="BWL358" s="3"/>
      <c r="BWM358" s="3"/>
      <c r="BWN358" s="3"/>
      <c r="BWO358" s="3"/>
      <c r="BWP358" s="3"/>
      <c r="BWQ358" s="3"/>
      <c r="BWR358" s="3"/>
      <c r="BWS358" s="3"/>
      <c r="BWT358" s="3"/>
      <c r="BWU358" s="3"/>
      <c r="BWV358" s="3"/>
      <c r="BWW358" s="3"/>
      <c r="BWX358" s="3"/>
      <c r="BWY358" s="3"/>
      <c r="BWZ358" s="3"/>
      <c r="BXA358" s="3"/>
      <c r="BXB358" s="3"/>
      <c r="BXC358" s="3"/>
      <c r="BXD358" s="3"/>
      <c r="BXE358" s="3"/>
      <c r="BXF358" s="3"/>
      <c r="BXG358" s="3"/>
      <c r="BXH358" s="3"/>
      <c r="BXI358" s="3"/>
      <c r="BXJ358" s="3"/>
      <c r="BXK358" s="3"/>
      <c r="BXL358" s="3"/>
      <c r="BXM358" s="3"/>
      <c r="BXN358" s="3"/>
      <c r="BXO358" s="3"/>
      <c r="BXP358" s="3"/>
      <c r="BXQ358" s="3"/>
      <c r="BXR358" s="3"/>
      <c r="BXS358" s="3"/>
      <c r="BXT358" s="3"/>
      <c r="BXU358" s="3"/>
      <c r="BXV358" s="3"/>
      <c r="BXW358" s="3"/>
      <c r="BXX358" s="3"/>
      <c r="BXY358" s="3"/>
      <c r="BXZ358" s="3"/>
      <c r="BYA358" s="3"/>
      <c r="BYB358" s="3"/>
      <c r="BYC358" s="3"/>
      <c r="BYD358" s="3"/>
      <c r="BYE358" s="3"/>
      <c r="BYF358" s="3"/>
      <c r="BYG358" s="3"/>
      <c r="BYH358" s="3"/>
      <c r="BYI358" s="3"/>
      <c r="BYJ358" s="3"/>
      <c r="BYK358" s="3"/>
      <c r="BYL358" s="3"/>
      <c r="BYM358" s="3"/>
      <c r="BYN358" s="3"/>
      <c r="BYO358" s="3"/>
      <c r="BYP358" s="3"/>
      <c r="BYQ358" s="3"/>
      <c r="BYR358" s="3"/>
      <c r="BYS358" s="3"/>
      <c r="BYT358" s="3"/>
      <c r="BYU358" s="3"/>
      <c r="BYV358" s="3"/>
      <c r="BYW358" s="3"/>
      <c r="BYX358" s="3"/>
      <c r="BYY358" s="3"/>
      <c r="BYZ358" s="3"/>
      <c r="BZA358" s="3"/>
      <c r="BZB358" s="3"/>
      <c r="BZC358" s="3"/>
      <c r="BZD358" s="3"/>
      <c r="BZE358" s="3"/>
      <c r="BZF358" s="3"/>
      <c r="BZG358" s="3"/>
      <c r="BZH358" s="3"/>
      <c r="BZI358" s="3"/>
      <c r="BZJ358" s="3"/>
      <c r="BZK358" s="3"/>
      <c r="BZL358" s="3"/>
      <c r="BZM358" s="3"/>
      <c r="BZN358" s="3"/>
      <c r="BZO358" s="3"/>
      <c r="BZP358" s="3"/>
      <c r="BZQ358" s="3"/>
      <c r="BZR358" s="3"/>
      <c r="BZS358" s="3"/>
      <c r="BZT358" s="3"/>
      <c r="BZU358" s="3"/>
      <c r="BZV358" s="3"/>
      <c r="BZW358" s="3"/>
      <c r="BZX358" s="3"/>
      <c r="BZY358" s="3"/>
      <c r="BZZ358" s="3"/>
      <c r="CAA358" s="3"/>
      <c r="CAB358" s="3"/>
      <c r="CAC358" s="3"/>
      <c r="CAD358" s="3"/>
      <c r="CAE358" s="3"/>
      <c r="CAF358" s="3"/>
      <c r="CAG358" s="3"/>
      <c r="CAH358" s="3"/>
      <c r="CAI358" s="3"/>
      <c r="CAJ358" s="3"/>
      <c r="CAK358" s="3"/>
      <c r="CAL358" s="3"/>
      <c r="CAM358" s="3"/>
      <c r="CAN358" s="3"/>
      <c r="CAO358" s="3"/>
      <c r="CAP358" s="3"/>
      <c r="CAQ358" s="3"/>
      <c r="CAR358" s="3"/>
      <c r="CAS358" s="3"/>
      <c r="CAT358" s="3"/>
      <c r="CAU358" s="3"/>
      <c r="CAV358" s="3"/>
      <c r="CAW358" s="3"/>
      <c r="CAX358" s="3"/>
      <c r="CAY358" s="3"/>
      <c r="CAZ358" s="3"/>
      <c r="CBA358" s="3"/>
      <c r="CBB358" s="3"/>
      <c r="CBC358" s="3"/>
      <c r="CBD358" s="3"/>
      <c r="CBE358" s="3"/>
      <c r="CBF358" s="3"/>
      <c r="CBG358" s="3"/>
      <c r="CBH358" s="3"/>
      <c r="CBI358" s="3"/>
      <c r="CBJ358" s="3"/>
      <c r="CBK358" s="3"/>
      <c r="CBL358" s="3"/>
      <c r="CBM358" s="3"/>
      <c r="CBN358" s="3"/>
      <c r="CBO358" s="3"/>
      <c r="CBP358" s="3"/>
      <c r="CBQ358" s="3"/>
      <c r="CBR358" s="3"/>
      <c r="CBS358" s="3"/>
      <c r="CBT358" s="3"/>
      <c r="CBU358" s="3"/>
      <c r="CBV358" s="3"/>
      <c r="CBW358" s="3"/>
      <c r="CBX358" s="3"/>
      <c r="CBY358" s="3"/>
      <c r="CBZ358" s="3"/>
      <c r="CCA358" s="3"/>
      <c r="CCB358" s="3"/>
      <c r="CCC358" s="3"/>
      <c r="CCD358" s="3"/>
      <c r="CCE358" s="3"/>
      <c r="CCF358" s="3"/>
      <c r="CCG358" s="3"/>
      <c r="CCH358" s="3"/>
      <c r="CCI358" s="3"/>
      <c r="CCJ358" s="3"/>
      <c r="CCK358" s="3"/>
      <c r="CCL358" s="3"/>
      <c r="CCM358" s="3"/>
      <c r="CCN358" s="3"/>
      <c r="CCO358" s="3"/>
      <c r="CCP358" s="3"/>
      <c r="CCQ358" s="3"/>
      <c r="CCR358" s="3"/>
      <c r="CCS358" s="3"/>
      <c r="CCT358" s="3"/>
      <c r="CCU358" s="3"/>
      <c r="CCV358" s="3"/>
      <c r="CCW358" s="3"/>
      <c r="CCX358" s="3"/>
      <c r="CCY358" s="3"/>
      <c r="CCZ358" s="3"/>
      <c r="CDA358" s="3"/>
      <c r="CDB358" s="3"/>
      <c r="CDC358" s="3"/>
      <c r="CDD358" s="3"/>
      <c r="CDE358" s="3"/>
      <c r="CDF358" s="3"/>
      <c r="CDG358" s="3"/>
      <c r="CDH358" s="3"/>
      <c r="CDI358" s="3"/>
      <c r="CDJ358" s="3"/>
      <c r="CDK358" s="3"/>
      <c r="CDL358" s="3"/>
      <c r="CDM358" s="3"/>
      <c r="CDN358" s="3"/>
      <c r="CDO358" s="3"/>
      <c r="CDP358" s="3"/>
      <c r="CDQ358" s="3"/>
      <c r="CDR358" s="3"/>
      <c r="CDS358" s="3"/>
      <c r="CDT358" s="3"/>
      <c r="CDU358" s="3"/>
      <c r="CDV358" s="3"/>
      <c r="CDW358" s="3"/>
      <c r="CDX358" s="3"/>
      <c r="CDY358" s="3"/>
      <c r="CDZ358" s="3"/>
      <c r="CEA358" s="3"/>
      <c r="CEB358" s="3"/>
      <c r="CEC358" s="3"/>
      <c r="CED358" s="3"/>
      <c r="CEE358" s="3"/>
      <c r="CEF358" s="3"/>
      <c r="CEG358" s="3"/>
      <c r="CEH358" s="3"/>
      <c r="CEI358" s="3"/>
      <c r="CEJ358" s="3"/>
      <c r="CEK358" s="3"/>
      <c r="CEL358" s="3"/>
      <c r="CEM358" s="3"/>
      <c r="CEN358" s="3"/>
      <c r="CEO358" s="3"/>
      <c r="CEP358" s="3"/>
      <c r="CEQ358" s="3"/>
      <c r="CER358" s="3"/>
      <c r="CES358" s="3"/>
      <c r="CET358" s="3"/>
      <c r="CEU358" s="3"/>
      <c r="CEV358" s="3"/>
      <c r="CEW358" s="3"/>
      <c r="CEX358" s="3"/>
      <c r="CEY358" s="3"/>
      <c r="CEZ358" s="3"/>
      <c r="CFA358" s="3"/>
      <c r="CFB358" s="3"/>
      <c r="CFC358" s="3"/>
      <c r="CFD358" s="3"/>
      <c r="CFE358" s="3"/>
      <c r="CFF358" s="3"/>
      <c r="CFG358" s="3"/>
      <c r="CFH358" s="3"/>
      <c r="CFI358" s="3"/>
      <c r="CFJ358" s="3"/>
      <c r="CFK358" s="3"/>
      <c r="CFL358" s="3"/>
      <c r="CFM358" s="3"/>
      <c r="CFN358" s="3"/>
      <c r="CFO358" s="3"/>
      <c r="CFP358" s="3"/>
      <c r="CFQ358" s="3"/>
      <c r="CFR358" s="3"/>
      <c r="CFS358" s="3"/>
      <c r="CFT358" s="3"/>
      <c r="CFU358" s="3"/>
      <c r="CFV358" s="3"/>
      <c r="CFW358" s="3"/>
      <c r="CFX358" s="3"/>
      <c r="CFY358" s="3"/>
      <c r="CFZ358" s="3"/>
      <c r="CGA358" s="3"/>
      <c r="CGB358" s="3"/>
      <c r="CGC358" s="3"/>
      <c r="CGD358" s="3"/>
      <c r="CGE358" s="3"/>
      <c r="CGF358" s="3"/>
      <c r="CGG358" s="3"/>
      <c r="CGH358" s="3"/>
      <c r="CGI358" s="3"/>
      <c r="CGJ358" s="3"/>
      <c r="CGK358" s="3"/>
      <c r="CGL358" s="3"/>
      <c r="CGM358" s="3"/>
      <c r="CGN358" s="3"/>
      <c r="CGO358" s="3"/>
      <c r="CGP358" s="3"/>
      <c r="CGQ358" s="3"/>
      <c r="CGR358" s="3"/>
      <c r="CGS358" s="3"/>
      <c r="CGT358" s="3"/>
      <c r="CGU358" s="3"/>
      <c r="CGV358" s="3"/>
      <c r="CGW358" s="3"/>
      <c r="CGX358" s="3"/>
      <c r="CGY358" s="3"/>
      <c r="CGZ358" s="3"/>
      <c r="CHA358" s="3"/>
      <c r="CHB358" s="3"/>
      <c r="CHC358" s="3"/>
      <c r="CHD358" s="3"/>
      <c r="CHE358" s="3"/>
      <c r="CHF358" s="3"/>
      <c r="CHG358" s="3"/>
      <c r="CHH358" s="3"/>
      <c r="CHI358" s="3"/>
      <c r="CHJ358" s="3"/>
      <c r="CHK358" s="3"/>
      <c r="CHL358" s="3"/>
      <c r="CHM358" s="3"/>
      <c r="CHN358" s="3"/>
      <c r="CHO358" s="3"/>
      <c r="CHP358" s="3"/>
      <c r="CHQ358" s="3"/>
      <c r="CHR358" s="3"/>
      <c r="CHS358" s="3"/>
      <c r="CHT358" s="3"/>
      <c r="CHU358" s="3"/>
      <c r="CHV358" s="3"/>
      <c r="CHW358" s="3"/>
      <c r="CHX358" s="3"/>
      <c r="CHY358" s="3"/>
      <c r="CHZ358" s="3"/>
      <c r="CIA358" s="3"/>
      <c r="CIB358" s="3"/>
      <c r="CIC358" s="3"/>
      <c r="CID358" s="3"/>
      <c r="CIE358" s="3"/>
      <c r="CIF358" s="3"/>
      <c r="CIG358" s="3"/>
      <c r="CIH358" s="3"/>
      <c r="CII358" s="3"/>
      <c r="CIJ358" s="3"/>
      <c r="CIK358" s="3"/>
      <c r="CIL358" s="3"/>
      <c r="CIM358" s="3"/>
      <c r="CIN358" s="3"/>
      <c r="CIO358" s="3"/>
      <c r="CIP358" s="3"/>
      <c r="CIQ358" s="3"/>
      <c r="CIR358" s="3"/>
      <c r="CIS358" s="3"/>
      <c r="CIT358" s="3"/>
      <c r="CIU358" s="3"/>
      <c r="CIV358" s="3"/>
      <c r="CIW358" s="3"/>
      <c r="CIX358" s="3"/>
      <c r="CIY358" s="3"/>
      <c r="CIZ358" s="3"/>
      <c r="CJA358" s="3"/>
      <c r="CJB358" s="3"/>
      <c r="CJC358" s="3"/>
      <c r="CJD358" s="3"/>
      <c r="CJE358" s="3"/>
      <c r="CJF358" s="3"/>
      <c r="CJG358" s="3"/>
      <c r="CJH358" s="3"/>
      <c r="CJI358" s="3"/>
      <c r="CJJ358" s="3"/>
      <c r="CJK358" s="3"/>
      <c r="CJL358" s="3"/>
      <c r="CJM358" s="3"/>
      <c r="CJN358" s="3"/>
      <c r="CJO358" s="3"/>
      <c r="CJP358" s="3"/>
      <c r="CJQ358" s="3"/>
      <c r="CJR358" s="3"/>
      <c r="CJS358" s="3"/>
      <c r="CJT358" s="3"/>
      <c r="CJU358" s="3"/>
      <c r="CJV358" s="3"/>
      <c r="CJW358" s="3"/>
      <c r="CJX358" s="3"/>
      <c r="CJY358" s="3"/>
      <c r="CJZ358" s="3"/>
      <c r="CKA358" s="3"/>
      <c r="CKB358" s="3"/>
      <c r="CKC358" s="3"/>
      <c r="CKD358" s="3"/>
      <c r="CKE358" s="3"/>
      <c r="CKF358" s="3"/>
      <c r="CKG358" s="3"/>
      <c r="CKH358" s="3"/>
      <c r="CKI358" s="3"/>
      <c r="CKJ358" s="3"/>
      <c r="CKK358" s="3"/>
      <c r="CKL358" s="3"/>
      <c r="CKM358" s="3"/>
      <c r="CKN358" s="3"/>
      <c r="CKO358" s="3"/>
      <c r="CKP358" s="3"/>
      <c r="CKQ358" s="3"/>
      <c r="CKR358" s="3"/>
      <c r="CKS358" s="3"/>
      <c r="CKT358" s="3"/>
      <c r="CKU358" s="3"/>
      <c r="CKV358" s="3"/>
      <c r="CKW358" s="3"/>
      <c r="CKX358" s="3"/>
      <c r="CKY358" s="3"/>
      <c r="CKZ358" s="3"/>
      <c r="CLA358" s="3"/>
      <c r="CLB358" s="3"/>
      <c r="CLC358" s="3"/>
      <c r="CLD358" s="3"/>
      <c r="CLE358" s="3"/>
      <c r="CLF358" s="3"/>
      <c r="CLG358" s="3"/>
      <c r="CLH358" s="3"/>
      <c r="CLI358" s="3"/>
      <c r="CLJ358" s="3"/>
      <c r="CLK358" s="3"/>
      <c r="CLL358" s="3"/>
      <c r="CLM358" s="3"/>
      <c r="CLN358" s="3"/>
      <c r="CLO358" s="3"/>
      <c r="CLP358" s="3"/>
      <c r="CLQ358" s="3"/>
      <c r="CLR358" s="3"/>
      <c r="CLS358" s="3"/>
      <c r="CLT358" s="3"/>
      <c r="CLU358" s="3"/>
      <c r="CLV358" s="3"/>
      <c r="CLW358" s="3"/>
      <c r="CLX358" s="3"/>
      <c r="CLY358" s="3"/>
      <c r="CLZ358" s="3"/>
      <c r="CMA358" s="3"/>
      <c r="CMB358" s="3"/>
      <c r="CMC358" s="3"/>
      <c r="CMD358" s="3"/>
      <c r="CME358" s="3"/>
      <c r="CMF358" s="3"/>
      <c r="CMG358" s="3"/>
      <c r="CMH358" s="3"/>
      <c r="CMI358" s="3"/>
      <c r="CMJ358" s="3"/>
      <c r="CMK358" s="3"/>
      <c r="CML358" s="3"/>
      <c r="CMM358" s="3"/>
      <c r="CMN358" s="3"/>
      <c r="CMO358" s="3"/>
      <c r="CMP358" s="3"/>
      <c r="CMQ358" s="3"/>
      <c r="CMR358" s="3"/>
      <c r="CMS358" s="3"/>
      <c r="CMT358" s="3"/>
      <c r="CMU358" s="3"/>
      <c r="CMV358" s="3"/>
      <c r="CMW358" s="3"/>
      <c r="CMX358" s="3"/>
      <c r="CMY358" s="3"/>
      <c r="CMZ358" s="3"/>
      <c r="CNA358" s="3"/>
      <c r="CNB358" s="3"/>
      <c r="CNC358" s="3"/>
      <c r="CND358" s="3"/>
      <c r="CNE358" s="3"/>
      <c r="CNF358" s="3"/>
      <c r="CNG358" s="3"/>
      <c r="CNH358" s="3"/>
      <c r="CNI358" s="3"/>
      <c r="CNJ358" s="3"/>
      <c r="CNK358" s="3"/>
      <c r="CNL358" s="3"/>
      <c r="CNM358" s="3"/>
      <c r="CNN358" s="3"/>
      <c r="CNO358" s="3"/>
      <c r="CNP358" s="3"/>
      <c r="CNQ358" s="3"/>
      <c r="CNR358" s="3"/>
      <c r="CNS358" s="3"/>
      <c r="CNT358" s="3"/>
      <c r="CNU358" s="3"/>
      <c r="CNV358" s="3"/>
      <c r="CNW358" s="3"/>
      <c r="CNX358" s="3"/>
      <c r="CNY358" s="3"/>
      <c r="CNZ358" s="3"/>
      <c r="COA358" s="3"/>
      <c r="COB358" s="3"/>
      <c r="COC358" s="3"/>
      <c r="COD358" s="3"/>
      <c r="COE358" s="3"/>
      <c r="COF358" s="3"/>
      <c r="COG358" s="3"/>
      <c r="COH358" s="3"/>
      <c r="COI358" s="3"/>
      <c r="COJ358" s="3"/>
      <c r="COK358" s="3"/>
      <c r="COL358" s="3"/>
      <c r="COM358" s="3"/>
      <c r="CON358" s="3"/>
      <c r="COO358" s="3"/>
      <c r="COP358" s="3"/>
      <c r="COQ358" s="3"/>
      <c r="COR358" s="3"/>
      <c r="COS358" s="3"/>
      <c r="COT358" s="3"/>
      <c r="COU358" s="3"/>
      <c r="COV358" s="3"/>
      <c r="COW358" s="3"/>
      <c r="COX358" s="3"/>
      <c r="COY358" s="3"/>
      <c r="COZ358" s="3"/>
      <c r="CPA358" s="3"/>
      <c r="CPB358" s="3"/>
      <c r="CPC358" s="3"/>
      <c r="CPD358" s="3"/>
      <c r="CPE358" s="3"/>
      <c r="CPF358" s="3"/>
      <c r="CPG358" s="3"/>
      <c r="CPH358" s="3"/>
      <c r="CPI358" s="3"/>
      <c r="CPJ358" s="3"/>
      <c r="CPK358" s="3"/>
      <c r="CPL358" s="3"/>
      <c r="CPM358" s="3"/>
      <c r="CPN358" s="3"/>
      <c r="CPO358" s="3"/>
      <c r="CPP358" s="3"/>
      <c r="CPQ358" s="3"/>
      <c r="CPR358" s="3"/>
      <c r="CPS358" s="3"/>
      <c r="CPT358" s="3"/>
      <c r="CPU358" s="3"/>
      <c r="CPV358" s="3"/>
      <c r="CPW358" s="3"/>
      <c r="CPX358" s="3"/>
      <c r="CPY358" s="3"/>
      <c r="CPZ358" s="3"/>
      <c r="CQA358" s="3"/>
      <c r="CQB358" s="3"/>
      <c r="CQC358" s="3"/>
      <c r="CQD358" s="3"/>
      <c r="CQE358" s="3"/>
      <c r="CQF358" s="3"/>
      <c r="CQG358" s="3"/>
      <c r="CQH358" s="3"/>
      <c r="CQI358" s="3"/>
      <c r="CQJ358" s="3"/>
      <c r="CQK358" s="3"/>
      <c r="CQL358" s="3"/>
      <c r="CQM358" s="3"/>
      <c r="CQN358" s="3"/>
      <c r="CQO358" s="3"/>
      <c r="CQP358" s="3"/>
      <c r="CQQ358" s="3"/>
      <c r="CQR358" s="3"/>
      <c r="CQS358" s="3"/>
      <c r="CQT358" s="3"/>
      <c r="CQU358" s="3"/>
      <c r="CQV358" s="3"/>
      <c r="CQW358" s="3"/>
      <c r="CQX358" s="3"/>
      <c r="CQY358" s="3"/>
      <c r="CQZ358" s="3"/>
      <c r="CRA358" s="3"/>
      <c r="CRB358" s="3"/>
      <c r="CRC358" s="3"/>
      <c r="CRD358" s="3"/>
      <c r="CRE358" s="3"/>
      <c r="CRF358" s="3"/>
      <c r="CRG358" s="3"/>
      <c r="CRH358" s="3"/>
      <c r="CRI358" s="3"/>
      <c r="CRJ358" s="3"/>
      <c r="CRK358" s="3"/>
      <c r="CRL358" s="3"/>
      <c r="CRM358" s="3"/>
      <c r="CRN358" s="3"/>
      <c r="CRO358" s="3"/>
      <c r="CRP358" s="3"/>
      <c r="CRQ358" s="3"/>
      <c r="CRR358" s="3"/>
      <c r="CRS358" s="3"/>
      <c r="CRT358" s="3"/>
      <c r="CRU358" s="3"/>
      <c r="CRV358" s="3"/>
      <c r="CRW358" s="3"/>
      <c r="CRX358" s="3"/>
      <c r="CRY358" s="3"/>
      <c r="CRZ358" s="3"/>
      <c r="CSA358" s="3"/>
      <c r="CSB358" s="3"/>
      <c r="CSC358" s="3"/>
      <c r="CSD358" s="3"/>
      <c r="CSE358" s="3"/>
      <c r="CSF358" s="3"/>
      <c r="CSG358" s="3"/>
      <c r="CSH358" s="3"/>
      <c r="CSI358" s="3"/>
      <c r="CSJ358" s="3"/>
      <c r="CSK358" s="3"/>
      <c r="CSL358" s="3"/>
      <c r="CSM358" s="3"/>
      <c r="CSN358" s="3"/>
      <c r="CSO358" s="3"/>
      <c r="CSP358" s="3"/>
      <c r="CSQ358" s="3"/>
      <c r="CSR358" s="3"/>
      <c r="CSS358" s="3"/>
      <c r="CST358" s="3"/>
      <c r="CSU358" s="3"/>
      <c r="CSV358" s="3"/>
      <c r="CSW358" s="3"/>
      <c r="CSX358" s="3"/>
      <c r="CSY358" s="3"/>
      <c r="CSZ358" s="3"/>
      <c r="CTA358" s="3"/>
      <c r="CTB358" s="3"/>
      <c r="CTC358" s="3"/>
      <c r="CTD358" s="3"/>
      <c r="CTE358" s="3"/>
      <c r="CTF358" s="3"/>
      <c r="CTG358" s="3"/>
      <c r="CTH358" s="3"/>
      <c r="CTI358" s="3"/>
      <c r="CTJ358" s="3"/>
      <c r="CTK358" s="3"/>
      <c r="CTL358" s="3"/>
      <c r="CTM358" s="3"/>
      <c r="CTN358" s="3"/>
      <c r="CTO358" s="3"/>
      <c r="CTP358" s="3"/>
      <c r="CTQ358" s="3"/>
      <c r="CTR358" s="3"/>
      <c r="CTS358" s="3"/>
      <c r="CTT358" s="3"/>
      <c r="CTU358" s="3"/>
      <c r="CTV358" s="3"/>
      <c r="CTW358" s="3"/>
      <c r="CTX358" s="3"/>
      <c r="CTY358" s="3"/>
      <c r="CTZ358" s="3"/>
      <c r="CUA358" s="3"/>
      <c r="CUB358" s="3"/>
      <c r="CUC358" s="3"/>
      <c r="CUD358" s="3"/>
      <c r="CUE358" s="3"/>
      <c r="CUF358" s="3"/>
      <c r="CUG358" s="3"/>
      <c r="CUH358" s="3"/>
      <c r="CUI358" s="3"/>
      <c r="CUJ358" s="3"/>
      <c r="CUK358" s="3"/>
      <c r="CUL358" s="3"/>
      <c r="CUM358" s="3"/>
      <c r="CUN358" s="3"/>
      <c r="CUO358" s="3"/>
      <c r="CUP358" s="3"/>
      <c r="CUQ358" s="3"/>
      <c r="CUR358" s="3"/>
      <c r="CUS358" s="3"/>
      <c r="CUT358" s="3"/>
      <c r="CUU358" s="3"/>
      <c r="CUV358" s="3"/>
      <c r="CUW358" s="3"/>
      <c r="CUX358" s="3"/>
      <c r="CUY358" s="3"/>
      <c r="CUZ358" s="3"/>
      <c r="CVA358" s="3"/>
      <c r="CVB358" s="3"/>
      <c r="CVC358" s="3"/>
      <c r="CVD358" s="3"/>
      <c r="CVE358" s="3"/>
      <c r="CVF358" s="3"/>
      <c r="CVG358" s="3"/>
      <c r="CVH358" s="3"/>
      <c r="CVI358" s="3"/>
      <c r="CVJ358" s="3"/>
      <c r="CVK358" s="3"/>
      <c r="CVL358" s="3"/>
      <c r="CVM358" s="3"/>
      <c r="CVN358" s="3"/>
      <c r="CVO358" s="3"/>
      <c r="CVP358" s="3"/>
      <c r="CVQ358" s="3"/>
      <c r="CVR358" s="3"/>
      <c r="CVS358" s="3"/>
      <c r="CVT358" s="3"/>
      <c r="CVU358" s="3"/>
      <c r="CVV358" s="3"/>
      <c r="CVW358" s="3"/>
      <c r="CVX358" s="3"/>
      <c r="CVY358" s="3"/>
      <c r="CVZ358" s="3"/>
      <c r="CWA358" s="3"/>
      <c r="CWB358" s="3"/>
      <c r="CWC358" s="3"/>
      <c r="CWD358" s="3"/>
      <c r="CWE358" s="3"/>
      <c r="CWF358" s="3"/>
      <c r="CWG358" s="3"/>
      <c r="CWH358" s="3"/>
      <c r="CWI358" s="3"/>
      <c r="CWJ358" s="3"/>
      <c r="CWK358" s="3"/>
      <c r="CWL358" s="3"/>
      <c r="CWM358" s="3"/>
      <c r="CWN358" s="3"/>
      <c r="CWO358" s="3"/>
      <c r="CWP358" s="3"/>
      <c r="CWQ358" s="3"/>
      <c r="CWR358" s="3"/>
      <c r="CWS358" s="3"/>
      <c r="CWT358" s="3"/>
      <c r="CWU358" s="3"/>
      <c r="CWV358" s="3"/>
      <c r="CWW358" s="3"/>
      <c r="CWX358" s="3"/>
      <c r="CWY358" s="3"/>
      <c r="CWZ358" s="3"/>
      <c r="CXA358" s="3"/>
      <c r="CXB358" s="3"/>
      <c r="CXC358" s="3"/>
      <c r="CXD358" s="3"/>
      <c r="CXE358" s="3"/>
      <c r="CXF358" s="3"/>
      <c r="CXG358" s="3"/>
      <c r="CXH358" s="3"/>
      <c r="CXI358" s="3"/>
      <c r="CXJ358" s="3"/>
      <c r="CXK358" s="3"/>
      <c r="CXL358" s="3"/>
      <c r="CXM358" s="3"/>
      <c r="CXN358" s="3"/>
      <c r="CXO358" s="3"/>
      <c r="CXP358" s="3"/>
      <c r="CXQ358" s="3"/>
      <c r="CXR358" s="3"/>
      <c r="CXS358" s="3"/>
      <c r="CXT358" s="3"/>
      <c r="CXU358" s="3"/>
      <c r="CXV358" s="3"/>
      <c r="CXW358" s="3"/>
      <c r="CXX358" s="3"/>
      <c r="CXY358" s="3"/>
      <c r="CXZ358" s="3"/>
      <c r="CYA358" s="3"/>
      <c r="CYB358" s="3"/>
      <c r="CYC358" s="3"/>
      <c r="CYD358" s="3"/>
      <c r="CYE358" s="3"/>
      <c r="CYF358" s="3"/>
      <c r="CYG358" s="3"/>
      <c r="CYH358" s="3"/>
      <c r="CYI358" s="3"/>
      <c r="CYJ358" s="3"/>
      <c r="CYK358" s="3"/>
      <c r="CYL358" s="3"/>
      <c r="CYM358" s="3"/>
      <c r="CYN358" s="3"/>
      <c r="CYO358" s="3"/>
      <c r="CYP358" s="3"/>
      <c r="CYQ358" s="3"/>
      <c r="CYR358" s="3"/>
      <c r="CYS358" s="3"/>
      <c r="CYT358" s="3"/>
      <c r="CYU358" s="3"/>
      <c r="CYV358" s="3"/>
      <c r="CYW358" s="3"/>
      <c r="CYX358" s="3"/>
      <c r="CYY358" s="3"/>
      <c r="CYZ358" s="3"/>
      <c r="CZA358" s="3"/>
      <c r="CZB358" s="3"/>
      <c r="CZC358" s="3"/>
      <c r="CZD358" s="3"/>
      <c r="CZE358" s="3"/>
      <c r="CZF358" s="3"/>
      <c r="CZG358" s="3"/>
      <c r="CZH358" s="3"/>
      <c r="CZI358" s="3"/>
      <c r="CZJ358" s="3"/>
      <c r="CZK358" s="3"/>
      <c r="CZL358" s="3"/>
      <c r="CZM358" s="3"/>
      <c r="CZN358" s="3"/>
      <c r="CZO358" s="3"/>
      <c r="CZP358" s="3"/>
      <c r="CZQ358" s="3"/>
      <c r="CZR358" s="3"/>
      <c r="CZS358" s="3"/>
      <c r="CZT358" s="3"/>
      <c r="CZU358" s="3"/>
      <c r="CZV358" s="3"/>
      <c r="CZW358" s="3"/>
      <c r="CZX358" s="3"/>
      <c r="CZY358" s="3"/>
      <c r="CZZ358" s="3"/>
      <c r="DAA358" s="3"/>
      <c r="DAB358" s="3"/>
      <c r="DAC358" s="3"/>
      <c r="DAD358" s="3"/>
      <c r="DAE358" s="3"/>
      <c r="DAF358" s="3"/>
      <c r="DAG358" s="3"/>
      <c r="DAH358" s="3"/>
      <c r="DAI358" s="3"/>
      <c r="DAJ358" s="3"/>
      <c r="DAK358" s="3"/>
      <c r="DAL358" s="3"/>
      <c r="DAM358" s="3"/>
      <c r="DAN358" s="3"/>
      <c r="DAO358" s="3"/>
      <c r="DAP358" s="3"/>
      <c r="DAQ358" s="3"/>
      <c r="DAR358" s="3"/>
      <c r="DAS358" s="3"/>
      <c r="DAT358" s="3"/>
      <c r="DAU358" s="3"/>
      <c r="DAV358" s="3"/>
      <c r="DAW358" s="3"/>
      <c r="DAX358" s="3"/>
      <c r="DAY358" s="3"/>
      <c r="DAZ358" s="3"/>
      <c r="DBA358" s="3"/>
      <c r="DBB358" s="3"/>
      <c r="DBC358" s="3"/>
      <c r="DBD358" s="3"/>
      <c r="DBE358" s="3"/>
      <c r="DBF358" s="3"/>
      <c r="DBG358" s="3"/>
      <c r="DBH358" s="3"/>
      <c r="DBI358" s="3"/>
      <c r="DBJ358" s="3"/>
      <c r="DBK358" s="3"/>
      <c r="DBL358" s="3"/>
      <c r="DBM358" s="3"/>
      <c r="DBN358" s="3"/>
      <c r="DBO358" s="3"/>
      <c r="DBP358" s="3"/>
      <c r="DBQ358" s="3"/>
      <c r="DBR358" s="3"/>
      <c r="DBS358" s="3"/>
      <c r="DBT358" s="3"/>
      <c r="DBU358" s="3"/>
      <c r="DBV358" s="3"/>
      <c r="DBW358" s="3"/>
      <c r="DBX358" s="3"/>
      <c r="DBY358" s="3"/>
      <c r="DBZ358" s="3"/>
      <c r="DCA358" s="3"/>
      <c r="DCB358" s="3"/>
      <c r="DCC358" s="3"/>
      <c r="DCD358" s="3"/>
      <c r="DCE358" s="3"/>
      <c r="DCF358" s="3"/>
      <c r="DCG358" s="3"/>
      <c r="DCH358" s="3"/>
      <c r="DCI358" s="3"/>
      <c r="DCJ358" s="3"/>
      <c r="DCK358" s="3"/>
      <c r="DCL358" s="3"/>
      <c r="DCM358" s="3"/>
      <c r="DCN358" s="3"/>
      <c r="DCO358" s="3"/>
      <c r="DCP358" s="3"/>
      <c r="DCQ358" s="3"/>
      <c r="DCR358" s="3"/>
      <c r="DCS358" s="3"/>
      <c r="DCT358" s="3"/>
      <c r="DCU358" s="3"/>
      <c r="DCV358" s="3"/>
      <c r="DCW358" s="3"/>
      <c r="DCX358" s="3"/>
      <c r="DCY358" s="3"/>
      <c r="DCZ358" s="3"/>
      <c r="DDA358" s="3"/>
      <c r="DDB358" s="3"/>
      <c r="DDC358" s="3"/>
      <c r="DDD358" s="3"/>
      <c r="DDE358" s="3"/>
      <c r="DDF358" s="3"/>
      <c r="DDG358" s="3"/>
      <c r="DDH358" s="3"/>
      <c r="DDI358" s="3"/>
      <c r="DDJ358" s="3"/>
      <c r="DDK358" s="3"/>
      <c r="DDL358" s="3"/>
      <c r="DDM358" s="3"/>
      <c r="DDN358" s="3"/>
      <c r="DDO358" s="3"/>
      <c r="DDP358" s="3"/>
      <c r="DDQ358" s="3"/>
      <c r="DDR358" s="3"/>
      <c r="DDS358" s="3"/>
      <c r="DDT358" s="3"/>
      <c r="DDU358" s="3"/>
      <c r="DDV358" s="3"/>
      <c r="DDW358" s="3"/>
      <c r="DDX358" s="3"/>
      <c r="DDY358" s="3"/>
      <c r="DDZ358" s="3"/>
      <c r="DEA358" s="3"/>
      <c r="DEB358" s="3"/>
      <c r="DEC358" s="3"/>
      <c r="DED358" s="3"/>
      <c r="DEE358" s="3"/>
      <c r="DEF358" s="3"/>
      <c r="DEG358" s="3"/>
      <c r="DEH358" s="3"/>
      <c r="DEI358" s="3"/>
      <c r="DEJ358" s="3"/>
      <c r="DEK358" s="3"/>
      <c r="DEL358" s="3"/>
      <c r="DEM358" s="3"/>
      <c r="DEN358" s="3"/>
      <c r="DEO358" s="3"/>
      <c r="DEP358" s="3"/>
      <c r="DEQ358" s="3"/>
      <c r="DER358" s="3"/>
      <c r="DES358" s="3"/>
      <c r="DET358" s="3"/>
      <c r="DEU358" s="3"/>
      <c r="DEV358" s="3"/>
      <c r="DEW358" s="3"/>
      <c r="DEX358" s="3"/>
      <c r="DEY358" s="3"/>
      <c r="DEZ358" s="3"/>
      <c r="DFA358" s="3"/>
      <c r="DFB358" s="3"/>
      <c r="DFC358" s="3"/>
      <c r="DFD358" s="3"/>
      <c r="DFE358" s="3"/>
      <c r="DFF358" s="3"/>
      <c r="DFG358" s="3"/>
      <c r="DFH358" s="3"/>
      <c r="DFI358" s="3"/>
      <c r="DFJ358" s="3"/>
      <c r="DFK358" s="3"/>
      <c r="DFL358" s="3"/>
      <c r="DFM358" s="3"/>
      <c r="DFN358" s="3"/>
      <c r="DFO358" s="3"/>
      <c r="DFP358" s="3"/>
      <c r="DFQ358" s="3"/>
      <c r="DFR358" s="3"/>
      <c r="DFS358" s="3"/>
      <c r="DFT358" s="3"/>
      <c r="DFU358" s="3"/>
      <c r="DFV358" s="3"/>
      <c r="DFW358" s="3"/>
      <c r="DFX358" s="3"/>
      <c r="DFY358" s="3"/>
      <c r="DFZ358" s="3"/>
      <c r="DGA358" s="3"/>
      <c r="DGB358" s="3"/>
      <c r="DGC358" s="3"/>
      <c r="DGD358" s="3"/>
      <c r="DGE358" s="3"/>
      <c r="DGF358" s="3"/>
      <c r="DGG358" s="3"/>
      <c r="DGH358" s="3"/>
      <c r="DGI358" s="3"/>
      <c r="DGJ358" s="3"/>
      <c r="DGK358" s="3"/>
      <c r="DGL358" s="3"/>
      <c r="DGM358" s="3"/>
      <c r="DGN358" s="3"/>
      <c r="DGO358" s="3"/>
      <c r="DGP358" s="3"/>
      <c r="DGQ358" s="3"/>
      <c r="DGR358" s="3"/>
      <c r="DGS358" s="3"/>
      <c r="DGT358" s="3"/>
      <c r="DGU358" s="3"/>
      <c r="DGV358" s="3"/>
      <c r="DGW358" s="3"/>
      <c r="DGX358" s="3"/>
      <c r="DGY358" s="3"/>
      <c r="DGZ358" s="3"/>
      <c r="DHA358" s="3"/>
      <c r="DHB358" s="3"/>
      <c r="DHC358" s="3"/>
      <c r="DHD358" s="3"/>
      <c r="DHE358" s="3"/>
      <c r="DHF358" s="3"/>
      <c r="DHG358" s="3"/>
      <c r="DHH358" s="3"/>
      <c r="DHI358" s="3"/>
      <c r="DHJ358" s="3"/>
      <c r="DHK358" s="3"/>
      <c r="DHL358" s="3"/>
      <c r="DHM358" s="3"/>
      <c r="DHN358" s="3"/>
      <c r="DHO358" s="3"/>
      <c r="DHP358" s="3"/>
      <c r="DHQ358" s="3"/>
      <c r="DHR358" s="3"/>
      <c r="DHS358" s="3"/>
      <c r="DHT358" s="3"/>
      <c r="DHU358" s="3"/>
      <c r="DHV358" s="3"/>
      <c r="DHW358" s="3"/>
      <c r="DHX358" s="3"/>
      <c r="DHY358" s="3"/>
      <c r="DHZ358" s="3"/>
      <c r="DIA358" s="3"/>
      <c r="DIB358" s="3"/>
      <c r="DIC358" s="3"/>
      <c r="DID358" s="3"/>
      <c r="DIE358" s="3"/>
      <c r="DIF358" s="3"/>
      <c r="DIG358" s="3"/>
      <c r="DIH358" s="3"/>
      <c r="DII358" s="3"/>
      <c r="DIJ358" s="3"/>
      <c r="DIK358" s="3"/>
      <c r="DIL358" s="3"/>
      <c r="DIM358" s="3"/>
      <c r="DIN358" s="3"/>
      <c r="DIO358" s="3"/>
      <c r="DIP358" s="3"/>
      <c r="DIQ358" s="3"/>
      <c r="DIR358" s="3"/>
      <c r="DIS358" s="3"/>
      <c r="DIT358" s="3"/>
      <c r="DIU358" s="3"/>
      <c r="DIV358" s="3"/>
      <c r="DIW358" s="3"/>
      <c r="DIX358" s="3"/>
      <c r="DIY358" s="3"/>
      <c r="DIZ358" s="3"/>
      <c r="DJA358" s="3"/>
      <c r="DJB358" s="3"/>
      <c r="DJC358" s="3"/>
      <c r="DJD358" s="3"/>
      <c r="DJE358" s="3"/>
      <c r="DJF358" s="3"/>
      <c r="DJG358" s="3"/>
      <c r="DJH358" s="3"/>
      <c r="DJI358" s="3"/>
      <c r="DJJ358" s="3"/>
      <c r="DJK358" s="3"/>
      <c r="DJL358" s="3"/>
      <c r="DJM358" s="3"/>
      <c r="DJN358" s="3"/>
      <c r="DJO358" s="3"/>
      <c r="DJP358" s="3"/>
      <c r="DJQ358" s="3"/>
      <c r="DJR358" s="3"/>
      <c r="DJS358" s="3"/>
      <c r="DJT358" s="3"/>
      <c r="DJU358" s="3"/>
      <c r="DJV358" s="3"/>
      <c r="DJW358" s="3"/>
      <c r="DJX358" s="3"/>
      <c r="DJY358" s="3"/>
      <c r="DJZ358" s="3"/>
      <c r="DKA358" s="3"/>
      <c r="DKB358" s="3"/>
      <c r="DKC358" s="3"/>
      <c r="DKD358" s="3"/>
      <c r="DKE358" s="3"/>
      <c r="DKF358" s="3"/>
      <c r="DKG358" s="3"/>
      <c r="DKH358" s="3"/>
      <c r="DKI358" s="3"/>
      <c r="DKJ358" s="3"/>
      <c r="DKK358" s="3"/>
      <c r="DKL358" s="3"/>
      <c r="DKM358" s="3"/>
      <c r="DKN358" s="3"/>
      <c r="DKO358" s="3"/>
      <c r="DKP358" s="3"/>
      <c r="DKQ358" s="3"/>
      <c r="DKR358" s="3"/>
      <c r="DKS358" s="3"/>
      <c r="DKT358" s="3"/>
      <c r="DKU358" s="3"/>
      <c r="DKV358" s="3"/>
      <c r="DKW358" s="3"/>
      <c r="DKX358" s="3"/>
      <c r="DKY358" s="3"/>
      <c r="DKZ358" s="3"/>
      <c r="DLA358" s="3"/>
      <c r="DLB358" s="3"/>
      <c r="DLC358" s="3"/>
      <c r="DLD358" s="3"/>
      <c r="DLE358" s="3"/>
      <c r="DLF358" s="3"/>
      <c r="DLG358" s="3"/>
      <c r="DLH358" s="3"/>
      <c r="DLI358" s="3"/>
      <c r="DLJ358" s="3"/>
      <c r="DLK358" s="3"/>
      <c r="DLL358" s="3"/>
      <c r="DLM358" s="3"/>
      <c r="DLN358" s="3"/>
      <c r="DLO358" s="3"/>
      <c r="DLP358" s="3"/>
      <c r="DLQ358" s="3"/>
      <c r="DLR358" s="3"/>
      <c r="DLS358" s="3"/>
      <c r="DLT358" s="3"/>
      <c r="DLU358" s="3"/>
      <c r="DLV358" s="3"/>
      <c r="DLW358" s="3"/>
      <c r="DLX358" s="3"/>
      <c r="DLY358" s="3"/>
      <c r="DLZ358" s="3"/>
      <c r="DMA358" s="3"/>
      <c r="DMB358" s="3"/>
      <c r="DMC358" s="3"/>
      <c r="DMD358" s="3"/>
      <c r="DME358" s="3"/>
      <c r="DMF358" s="3"/>
      <c r="DMG358" s="3"/>
      <c r="DMH358" s="3"/>
      <c r="DMI358" s="3"/>
      <c r="DMJ358" s="3"/>
      <c r="DMK358" s="3"/>
      <c r="DML358" s="3"/>
      <c r="DMM358" s="3"/>
      <c r="DMN358" s="3"/>
      <c r="DMO358" s="3"/>
      <c r="DMP358" s="3"/>
      <c r="DMQ358" s="3"/>
      <c r="DMR358" s="3"/>
      <c r="DMS358" s="3"/>
      <c r="DMT358" s="3"/>
      <c r="DMU358" s="3"/>
      <c r="DMV358" s="3"/>
      <c r="DMW358" s="3"/>
      <c r="DMX358" s="3"/>
      <c r="DMY358" s="3"/>
      <c r="DMZ358" s="3"/>
      <c r="DNA358" s="3"/>
      <c r="DNB358" s="3"/>
      <c r="DNC358" s="3"/>
      <c r="DND358" s="3"/>
      <c r="DNE358" s="3"/>
      <c r="DNF358" s="3"/>
      <c r="DNG358" s="3"/>
      <c r="DNH358" s="3"/>
      <c r="DNI358" s="3"/>
      <c r="DNJ358" s="3"/>
      <c r="DNK358" s="3"/>
      <c r="DNL358" s="3"/>
      <c r="DNM358" s="3"/>
      <c r="DNN358" s="3"/>
      <c r="DNO358" s="3"/>
      <c r="DNP358" s="3"/>
      <c r="DNQ358" s="3"/>
      <c r="DNR358" s="3"/>
      <c r="DNS358" s="3"/>
      <c r="DNT358" s="3"/>
      <c r="DNU358" s="3"/>
      <c r="DNV358" s="3"/>
      <c r="DNW358" s="3"/>
      <c r="DNX358" s="3"/>
      <c r="DNY358" s="3"/>
      <c r="DNZ358" s="3"/>
      <c r="DOA358" s="3"/>
      <c r="DOB358" s="3"/>
      <c r="DOC358" s="3"/>
      <c r="DOD358" s="3"/>
      <c r="DOE358" s="3"/>
      <c r="DOF358" s="3"/>
      <c r="DOG358" s="3"/>
      <c r="DOH358" s="3"/>
      <c r="DOI358" s="3"/>
      <c r="DOJ358" s="3"/>
      <c r="DOK358" s="3"/>
      <c r="DOL358" s="3"/>
      <c r="DOM358" s="3"/>
      <c r="DON358" s="3"/>
      <c r="DOO358" s="3"/>
      <c r="DOP358" s="3"/>
      <c r="DOQ358" s="3"/>
      <c r="DOR358" s="3"/>
      <c r="DOS358" s="3"/>
      <c r="DOT358" s="3"/>
      <c r="DOU358" s="3"/>
      <c r="DOV358" s="3"/>
      <c r="DOW358" s="3"/>
      <c r="DOX358" s="3"/>
      <c r="DOY358" s="3"/>
      <c r="DOZ358" s="3"/>
      <c r="DPA358" s="3"/>
      <c r="DPB358" s="3"/>
      <c r="DPC358" s="3"/>
      <c r="DPD358" s="3"/>
      <c r="DPE358" s="3"/>
      <c r="DPF358" s="3"/>
      <c r="DPG358" s="3"/>
      <c r="DPH358" s="3"/>
      <c r="DPI358" s="3"/>
      <c r="DPJ358" s="3"/>
      <c r="DPK358" s="3"/>
      <c r="DPL358" s="3"/>
      <c r="DPM358" s="3"/>
      <c r="DPN358" s="3"/>
      <c r="DPO358" s="3"/>
      <c r="DPP358" s="3"/>
      <c r="DPQ358" s="3"/>
      <c r="DPR358" s="3"/>
      <c r="DPS358" s="3"/>
      <c r="DPT358" s="3"/>
      <c r="DPU358" s="3"/>
      <c r="DPV358" s="3"/>
      <c r="DPW358" s="3"/>
      <c r="DPX358" s="3"/>
      <c r="DPY358" s="3"/>
      <c r="DPZ358" s="3"/>
      <c r="DQA358" s="3"/>
      <c r="DQB358" s="3"/>
      <c r="DQC358" s="3"/>
      <c r="DQD358" s="3"/>
      <c r="DQE358" s="3"/>
      <c r="DQF358" s="3"/>
      <c r="DQG358" s="3"/>
      <c r="DQH358" s="3"/>
      <c r="DQI358" s="3"/>
      <c r="DQJ358" s="3"/>
      <c r="DQK358" s="3"/>
      <c r="DQL358" s="3"/>
      <c r="DQM358" s="3"/>
      <c r="DQN358" s="3"/>
      <c r="DQO358" s="3"/>
      <c r="DQP358" s="3"/>
      <c r="DQQ358" s="3"/>
      <c r="DQR358" s="3"/>
      <c r="DQS358" s="3"/>
      <c r="DQT358" s="3"/>
      <c r="DQU358" s="3"/>
      <c r="DQV358" s="3"/>
      <c r="DQW358" s="3"/>
      <c r="DQX358" s="3"/>
      <c r="DQY358" s="3"/>
      <c r="DQZ358" s="3"/>
      <c r="DRA358" s="3"/>
      <c r="DRB358" s="3"/>
      <c r="DRC358" s="3"/>
      <c r="DRD358" s="3"/>
      <c r="DRE358" s="3"/>
      <c r="DRF358" s="3"/>
      <c r="DRG358" s="3"/>
      <c r="DRH358" s="3"/>
      <c r="DRI358" s="3"/>
      <c r="DRJ358" s="3"/>
      <c r="DRK358" s="3"/>
      <c r="DRL358" s="3"/>
      <c r="DRM358" s="3"/>
      <c r="DRN358" s="3"/>
      <c r="DRO358" s="3"/>
      <c r="DRP358" s="3"/>
      <c r="DRQ358" s="3"/>
      <c r="DRR358" s="3"/>
      <c r="DRS358" s="3"/>
      <c r="DRT358" s="3"/>
      <c r="DRU358" s="3"/>
      <c r="DRV358" s="3"/>
      <c r="DRW358" s="3"/>
      <c r="DRX358" s="3"/>
      <c r="DRY358" s="3"/>
      <c r="DRZ358" s="3"/>
      <c r="DSA358" s="3"/>
      <c r="DSB358" s="3"/>
      <c r="DSC358" s="3"/>
      <c r="DSD358" s="3"/>
      <c r="DSE358" s="3"/>
      <c r="DSF358" s="3"/>
      <c r="DSG358" s="3"/>
      <c r="DSH358" s="3"/>
      <c r="DSI358" s="3"/>
      <c r="DSJ358" s="3"/>
      <c r="DSK358" s="3"/>
      <c r="DSL358" s="3"/>
      <c r="DSM358" s="3"/>
      <c r="DSN358" s="3"/>
      <c r="DSO358" s="3"/>
      <c r="DSP358" s="3"/>
      <c r="DSQ358" s="3"/>
      <c r="DSR358" s="3"/>
      <c r="DSS358" s="3"/>
      <c r="DST358" s="3"/>
      <c r="DSU358" s="3"/>
      <c r="DSV358" s="3"/>
      <c r="DSW358" s="3"/>
      <c r="DSX358" s="3"/>
      <c r="DSY358" s="3"/>
      <c r="DSZ358" s="3"/>
      <c r="DTA358" s="3"/>
      <c r="DTB358" s="3"/>
      <c r="DTC358" s="3"/>
      <c r="DTD358" s="3"/>
      <c r="DTE358" s="3"/>
      <c r="DTF358" s="3"/>
      <c r="DTG358" s="3"/>
      <c r="DTH358" s="3"/>
      <c r="DTI358" s="3"/>
      <c r="DTJ358" s="3"/>
      <c r="DTK358" s="3"/>
      <c r="DTL358" s="3"/>
      <c r="DTM358" s="3"/>
      <c r="DTN358" s="3"/>
      <c r="DTO358" s="3"/>
      <c r="DTP358" s="3"/>
      <c r="DTQ358" s="3"/>
      <c r="DTR358" s="3"/>
      <c r="DTS358" s="3"/>
      <c r="DTT358" s="3"/>
      <c r="DTU358" s="3"/>
      <c r="DTV358" s="3"/>
      <c r="DTW358" s="3"/>
      <c r="DTX358" s="3"/>
      <c r="DTY358" s="3"/>
      <c r="DTZ358" s="3"/>
      <c r="DUA358" s="3"/>
      <c r="DUB358" s="3"/>
      <c r="DUC358" s="3"/>
      <c r="DUD358" s="3"/>
      <c r="DUE358" s="3"/>
      <c r="DUF358" s="3"/>
      <c r="DUG358" s="3"/>
      <c r="DUH358" s="3"/>
      <c r="DUI358" s="3"/>
      <c r="DUJ358" s="3"/>
      <c r="DUK358" s="3"/>
      <c r="DUL358" s="3"/>
      <c r="DUM358" s="3"/>
      <c r="DUN358" s="3"/>
      <c r="DUO358" s="3"/>
      <c r="DUP358" s="3"/>
      <c r="DUQ358" s="3"/>
      <c r="DUR358" s="3"/>
      <c r="DUS358" s="3"/>
      <c r="DUT358" s="3"/>
      <c r="DUU358" s="3"/>
      <c r="DUV358" s="3"/>
      <c r="DUW358" s="3"/>
      <c r="DUX358" s="3"/>
      <c r="DUY358" s="3"/>
      <c r="DUZ358" s="3"/>
      <c r="DVA358" s="3"/>
      <c r="DVB358" s="3"/>
      <c r="DVC358" s="3"/>
      <c r="DVD358" s="3"/>
      <c r="DVE358" s="3"/>
      <c r="DVF358" s="3"/>
      <c r="DVG358" s="3"/>
      <c r="DVH358" s="3"/>
      <c r="DVI358" s="3"/>
      <c r="DVJ358" s="3"/>
      <c r="DVK358" s="3"/>
      <c r="DVL358" s="3"/>
      <c r="DVM358" s="3"/>
      <c r="DVN358" s="3"/>
      <c r="DVO358" s="3"/>
      <c r="DVP358" s="3"/>
      <c r="DVQ358" s="3"/>
      <c r="DVR358" s="3"/>
      <c r="DVS358" s="3"/>
      <c r="DVT358" s="3"/>
      <c r="DVU358" s="3"/>
      <c r="DVV358" s="3"/>
      <c r="DVW358" s="3"/>
      <c r="DVX358" s="3"/>
      <c r="DVY358" s="3"/>
      <c r="DVZ358" s="3"/>
      <c r="DWA358" s="3"/>
      <c r="DWB358" s="3"/>
      <c r="DWC358" s="3"/>
      <c r="DWD358" s="3"/>
      <c r="DWE358" s="3"/>
      <c r="DWF358" s="3"/>
      <c r="DWG358" s="3"/>
      <c r="DWH358" s="3"/>
      <c r="DWI358" s="3"/>
      <c r="DWJ358" s="3"/>
      <c r="DWK358" s="3"/>
      <c r="DWL358" s="3"/>
      <c r="DWM358" s="3"/>
      <c r="DWN358" s="3"/>
      <c r="DWO358" s="3"/>
      <c r="DWP358" s="3"/>
      <c r="DWQ358" s="3"/>
      <c r="DWR358" s="3"/>
      <c r="DWS358" s="3"/>
      <c r="DWT358" s="3"/>
      <c r="DWU358" s="3"/>
      <c r="DWV358" s="3"/>
      <c r="DWW358" s="3"/>
      <c r="DWX358" s="3"/>
      <c r="DWY358" s="3"/>
      <c r="DWZ358" s="3"/>
      <c r="DXA358" s="3"/>
      <c r="DXB358" s="3"/>
      <c r="DXC358" s="3"/>
      <c r="DXD358" s="3"/>
      <c r="DXE358" s="3"/>
      <c r="DXF358" s="3"/>
      <c r="DXG358" s="3"/>
      <c r="DXH358" s="3"/>
      <c r="DXI358" s="3"/>
      <c r="DXJ358" s="3"/>
      <c r="DXK358" s="3"/>
      <c r="DXL358" s="3"/>
      <c r="DXM358" s="3"/>
      <c r="DXN358" s="3"/>
      <c r="DXO358" s="3"/>
      <c r="DXP358" s="3"/>
      <c r="DXQ358" s="3"/>
      <c r="DXR358" s="3"/>
      <c r="DXS358" s="3"/>
      <c r="DXT358" s="3"/>
      <c r="DXU358" s="3"/>
      <c r="DXV358" s="3"/>
      <c r="DXW358" s="3"/>
      <c r="DXX358" s="3"/>
      <c r="DXY358" s="3"/>
      <c r="DXZ358" s="3"/>
      <c r="DYA358" s="3"/>
      <c r="DYB358" s="3"/>
      <c r="DYC358" s="3"/>
      <c r="DYD358" s="3"/>
      <c r="DYE358" s="3"/>
      <c r="DYF358" s="3"/>
      <c r="DYG358" s="3"/>
      <c r="DYH358" s="3"/>
      <c r="DYI358" s="3"/>
      <c r="DYJ358" s="3"/>
      <c r="DYK358" s="3"/>
      <c r="DYL358" s="3"/>
      <c r="DYM358" s="3"/>
      <c r="DYN358" s="3"/>
      <c r="DYO358" s="3"/>
      <c r="DYP358" s="3"/>
      <c r="DYQ358" s="3"/>
      <c r="DYR358" s="3"/>
      <c r="DYS358" s="3"/>
      <c r="DYT358" s="3"/>
      <c r="DYU358" s="3"/>
      <c r="DYV358" s="3"/>
      <c r="DYW358" s="3"/>
      <c r="DYX358" s="3"/>
      <c r="DYY358" s="3"/>
      <c r="DYZ358" s="3"/>
      <c r="DZA358" s="3"/>
      <c r="DZB358" s="3"/>
      <c r="DZC358" s="3"/>
      <c r="DZD358" s="3"/>
      <c r="DZE358" s="3"/>
      <c r="DZF358" s="3"/>
      <c r="DZG358" s="3"/>
      <c r="DZH358" s="3"/>
      <c r="DZI358" s="3"/>
      <c r="DZJ358" s="3"/>
      <c r="DZK358" s="3"/>
      <c r="DZL358" s="3"/>
      <c r="DZM358" s="3"/>
      <c r="DZN358" s="3"/>
      <c r="DZO358" s="3"/>
      <c r="DZP358" s="3"/>
      <c r="DZQ358" s="3"/>
      <c r="DZR358" s="3"/>
      <c r="DZS358" s="3"/>
      <c r="DZT358" s="3"/>
      <c r="DZU358" s="3"/>
      <c r="DZV358" s="3"/>
      <c r="DZW358" s="3"/>
      <c r="DZX358" s="3"/>
      <c r="DZY358" s="3"/>
      <c r="DZZ358" s="3"/>
      <c r="EAA358" s="3"/>
      <c r="EAB358" s="3"/>
      <c r="EAC358" s="3"/>
      <c r="EAD358" s="3"/>
      <c r="EAE358" s="3"/>
      <c r="EAF358" s="3"/>
      <c r="EAG358" s="3"/>
      <c r="EAH358" s="3"/>
      <c r="EAI358" s="3"/>
      <c r="EAJ358" s="3"/>
      <c r="EAK358" s="3"/>
      <c r="EAL358" s="3"/>
      <c r="EAM358" s="3"/>
      <c r="EAN358" s="3"/>
      <c r="EAO358" s="3"/>
      <c r="EAP358" s="3"/>
      <c r="EAQ358" s="3"/>
      <c r="EAR358" s="3"/>
      <c r="EAS358" s="3"/>
      <c r="EAT358" s="3"/>
      <c r="EAU358" s="3"/>
      <c r="EAV358" s="3"/>
      <c r="EAW358" s="3"/>
      <c r="EAX358" s="3"/>
      <c r="EAY358" s="3"/>
      <c r="EAZ358" s="3"/>
      <c r="EBA358" s="3"/>
      <c r="EBB358" s="3"/>
      <c r="EBC358" s="3"/>
      <c r="EBD358" s="3"/>
      <c r="EBE358" s="3"/>
      <c r="EBF358" s="3"/>
      <c r="EBG358" s="3"/>
      <c r="EBH358" s="3"/>
      <c r="EBI358" s="3"/>
      <c r="EBJ358" s="3"/>
      <c r="EBK358" s="3"/>
      <c r="EBL358" s="3"/>
      <c r="EBM358" s="3"/>
      <c r="EBN358" s="3"/>
      <c r="EBO358" s="3"/>
      <c r="EBP358" s="3"/>
      <c r="EBQ358" s="3"/>
      <c r="EBR358" s="3"/>
      <c r="EBS358" s="3"/>
      <c r="EBT358" s="3"/>
      <c r="EBU358" s="3"/>
      <c r="EBV358" s="3"/>
      <c r="EBW358" s="3"/>
      <c r="EBX358" s="3"/>
      <c r="EBY358" s="3"/>
      <c r="EBZ358" s="3"/>
      <c r="ECA358" s="3"/>
      <c r="ECB358" s="3"/>
      <c r="ECC358" s="3"/>
      <c r="ECD358" s="3"/>
      <c r="ECE358" s="3"/>
      <c r="ECF358" s="3"/>
      <c r="ECG358" s="3"/>
      <c r="ECH358" s="3"/>
      <c r="ECI358" s="3"/>
      <c r="ECJ358" s="3"/>
      <c r="ECK358" s="3"/>
      <c r="ECL358" s="3"/>
      <c r="ECM358" s="3"/>
      <c r="ECN358" s="3"/>
      <c r="ECO358" s="3"/>
      <c r="ECP358" s="3"/>
      <c r="ECQ358" s="3"/>
      <c r="ECR358" s="3"/>
      <c r="ECS358" s="3"/>
      <c r="ECT358" s="3"/>
      <c r="ECU358" s="3"/>
      <c r="ECV358" s="3"/>
      <c r="ECW358" s="3"/>
      <c r="ECX358" s="3"/>
      <c r="ECY358" s="3"/>
      <c r="ECZ358" s="3"/>
      <c r="EDA358" s="3"/>
      <c r="EDB358" s="3"/>
      <c r="EDC358" s="3"/>
      <c r="EDD358" s="3"/>
      <c r="EDE358" s="3"/>
      <c r="EDF358" s="3"/>
      <c r="EDG358" s="3"/>
      <c r="EDH358" s="3"/>
      <c r="EDI358" s="3"/>
      <c r="EDJ358" s="3"/>
      <c r="EDK358" s="3"/>
      <c r="EDL358" s="3"/>
      <c r="EDM358" s="3"/>
      <c r="EDN358" s="3"/>
      <c r="EDO358" s="3"/>
      <c r="EDP358" s="3"/>
      <c r="EDQ358" s="3"/>
      <c r="EDR358" s="3"/>
      <c r="EDS358" s="3"/>
      <c r="EDT358" s="3"/>
      <c r="EDU358" s="3"/>
      <c r="EDV358" s="3"/>
      <c r="EDW358" s="3"/>
      <c r="EDX358" s="3"/>
      <c r="EDY358" s="3"/>
      <c r="EDZ358" s="3"/>
      <c r="EEA358" s="3"/>
      <c r="EEB358" s="3"/>
      <c r="EEC358" s="3"/>
      <c r="EED358" s="3"/>
      <c r="EEE358" s="3"/>
      <c r="EEF358" s="3"/>
      <c r="EEG358" s="3"/>
      <c r="EEH358" s="3"/>
      <c r="EEI358" s="3"/>
      <c r="EEJ358" s="3"/>
      <c r="EEK358" s="3"/>
      <c r="EEL358" s="3"/>
      <c r="EEM358" s="3"/>
      <c r="EEN358" s="3"/>
      <c r="EEO358" s="3"/>
      <c r="EEP358" s="3"/>
      <c r="EEQ358" s="3"/>
      <c r="EER358" s="3"/>
      <c r="EES358" s="3"/>
      <c r="EET358" s="3"/>
      <c r="EEU358" s="3"/>
      <c r="EEV358" s="3"/>
      <c r="EEW358" s="3"/>
      <c r="EEX358" s="3"/>
      <c r="EEY358" s="3"/>
      <c r="EEZ358" s="3"/>
      <c r="EFA358" s="3"/>
      <c r="EFB358" s="3"/>
      <c r="EFC358" s="3"/>
      <c r="EFD358" s="3"/>
      <c r="EFE358" s="3"/>
      <c r="EFF358" s="3"/>
      <c r="EFG358" s="3"/>
      <c r="EFH358" s="3"/>
      <c r="EFI358" s="3"/>
      <c r="EFJ358" s="3"/>
      <c r="EFK358" s="3"/>
      <c r="EFL358" s="3"/>
      <c r="EFM358" s="3"/>
      <c r="EFN358" s="3"/>
      <c r="EFO358" s="3"/>
      <c r="EFP358" s="3"/>
      <c r="EFQ358" s="3"/>
      <c r="EFR358" s="3"/>
      <c r="EFS358" s="3"/>
      <c r="EFT358" s="3"/>
      <c r="EFU358" s="3"/>
      <c r="EFV358" s="3"/>
      <c r="EFW358" s="3"/>
      <c r="EFX358" s="3"/>
      <c r="EFY358" s="3"/>
      <c r="EFZ358" s="3"/>
      <c r="EGA358" s="3"/>
      <c r="EGB358" s="3"/>
      <c r="EGC358" s="3"/>
      <c r="EGD358" s="3"/>
      <c r="EGE358" s="3"/>
      <c r="EGF358" s="3"/>
      <c r="EGG358" s="3"/>
      <c r="EGH358" s="3"/>
      <c r="EGI358" s="3"/>
      <c r="EGJ358" s="3"/>
      <c r="EGK358" s="3"/>
      <c r="EGL358" s="3"/>
      <c r="EGM358" s="3"/>
      <c r="EGN358" s="3"/>
      <c r="EGO358" s="3"/>
      <c r="EGP358" s="3"/>
      <c r="EGQ358" s="3"/>
      <c r="EGR358" s="3"/>
      <c r="EGS358" s="3"/>
      <c r="EGT358" s="3"/>
      <c r="EGU358" s="3"/>
      <c r="EGV358" s="3"/>
      <c r="EGW358" s="3"/>
      <c r="EGX358" s="3"/>
      <c r="EGY358" s="3"/>
      <c r="EGZ358" s="3"/>
      <c r="EHA358" s="3"/>
      <c r="EHB358" s="3"/>
      <c r="EHC358" s="3"/>
      <c r="EHD358" s="3"/>
      <c r="EHE358" s="3"/>
      <c r="EHF358" s="3"/>
      <c r="EHG358" s="3"/>
      <c r="EHH358" s="3"/>
      <c r="EHI358" s="3"/>
      <c r="EHJ358" s="3"/>
      <c r="EHK358" s="3"/>
      <c r="EHL358" s="3"/>
      <c r="EHM358" s="3"/>
      <c r="EHN358" s="3"/>
      <c r="EHO358" s="3"/>
      <c r="EHP358" s="3"/>
      <c r="EHQ358" s="3"/>
      <c r="EHR358" s="3"/>
      <c r="EHS358" s="3"/>
      <c r="EHT358" s="3"/>
      <c r="EHU358" s="3"/>
      <c r="EHV358" s="3"/>
      <c r="EHW358" s="3"/>
      <c r="EHX358" s="3"/>
      <c r="EHY358" s="3"/>
      <c r="EHZ358" s="3"/>
      <c r="EIA358" s="3"/>
      <c r="EIB358" s="3"/>
      <c r="EIC358" s="3"/>
      <c r="EID358" s="3"/>
      <c r="EIE358" s="3"/>
      <c r="EIF358" s="3"/>
      <c r="EIG358" s="3"/>
      <c r="EIH358" s="3"/>
      <c r="EII358" s="3"/>
      <c r="EIJ358" s="3"/>
      <c r="EIK358" s="3"/>
      <c r="EIL358" s="3"/>
      <c r="EIM358" s="3"/>
      <c r="EIN358" s="3"/>
      <c r="EIO358" s="3"/>
      <c r="EIP358" s="3"/>
      <c r="EIQ358" s="3"/>
      <c r="EIR358" s="3"/>
      <c r="EIS358" s="3"/>
      <c r="EIT358" s="3"/>
      <c r="EIU358" s="3"/>
      <c r="EIV358" s="3"/>
      <c r="EIW358" s="3"/>
      <c r="EIX358" s="3"/>
      <c r="EIY358" s="3"/>
      <c r="EIZ358" s="3"/>
      <c r="EJA358" s="3"/>
      <c r="EJB358" s="3"/>
      <c r="EJC358" s="3"/>
      <c r="EJD358" s="3"/>
      <c r="EJE358" s="3"/>
      <c r="EJF358" s="3"/>
      <c r="EJG358" s="3"/>
      <c r="EJH358" s="3"/>
      <c r="EJI358" s="3"/>
      <c r="EJJ358" s="3"/>
      <c r="EJK358" s="3"/>
      <c r="EJL358" s="3"/>
      <c r="EJM358" s="3"/>
      <c r="EJN358" s="3"/>
      <c r="EJO358" s="3"/>
      <c r="EJP358" s="3"/>
      <c r="EJQ358" s="3"/>
      <c r="EJR358" s="3"/>
      <c r="EJS358" s="3"/>
      <c r="EJT358" s="3"/>
      <c r="EJU358" s="3"/>
      <c r="EJV358" s="3"/>
      <c r="EJW358" s="3"/>
      <c r="EJX358" s="3"/>
      <c r="EJY358" s="3"/>
      <c r="EJZ358" s="3"/>
      <c r="EKA358" s="3"/>
      <c r="EKB358" s="3"/>
      <c r="EKC358" s="3"/>
      <c r="EKD358" s="3"/>
      <c r="EKE358" s="3"/>
      <c r="EKF358" s="3"/>
      <c r="EKG358" s="3"/>
      <c r="EKH358" s="3"/>
      <c r="EKI358" s="3"/>
      <c r="EKJ358" s="3"/>
      <c r="EKK358" s="3"/>
      <c r="EKL358" s="3"/>
      <c r="EKM358" s="3"/>
      <c r="EKN358" s="3"/>
      <c r="EKO358" s="3"/>
      <c r="EKP358" s="3"/>
      <c r="EKQ358" s="3"/>
      <c r="EKR358" s="3"/>
      <c r="EKS358" s="3"/>
      <c r="EKT358" s="3"/>
      <c r="EKU358" s="3"/>
      <c r="EKV358" s="3"/>
      <c r="EKW358" s="3"/>
      <c r="EKX358" s="3"/>
      <c r="EKY358" s="3"/>
      <c r="EKZ358" s="3"/>
      <c r="ELA358" s="3"/>
      <c r="ELB358" s="3"/>
      <c r="ELC358" s="3"/>
      <c r="ELD358" s="3"/>
      <c r="ELE358" s="3"/>
      <c r="ELF358" s="3"/>
      <c r="ELG358" s="3"/>
      <c r="ELH358" s="3"/>
      <c r="ELI358" s="3"/>
      <c r="ELJ358" s="3"/>
      <c r="ELK358" s="3"/>
      <c r="ELL358" s="3"/>
      <c r="ELM358" s="3"/>
      <c r="ELN358" s="3"/>
      <c r="ELO358" s="3"/>
      <c r="ELP358" s="3"/>
      <c r="ELQ358" s="3"/>
      <c r="ELR358" s="3"/>
      <c r="ELS358" s="3"/>
      <c r="ELT358" s="3"/>
      <c r="ELU358" s="3"/>
      <c r="ELV358" s="3"/>
      <c r="ELW358" s="3"/>
      <c r="ELX358" s="3"/>
      <c r="ELY358" s="3"/>
      <c r="ELZ358" s="3"/>
      <c r="EMA358" s="3"/>
      <c r="EMB358" s="3"/>
      <c r="EMC358" s="3"/>
      <c r="EMD358" s="3"/>
      <c r="EME358" s="3"/>
      <c r="EMF358" s="3"/>
      <c r="EMG358" s="3"/>
      <c r="EMH358" s="3"/>
      <c r="EMI358" s="3"/>
      <c r="EMJ358" s="3"/>
      <c r="EMK358" s="3"/>
      <c r="EML358" s="3"/>
      <c r="EMM358" s="3"/>
      <c r="EMN358" s="3"/>
      <c r="EMO358" s="3"/>
      <c r="EMP358" s="3"/>
      <c r="EMQ358" s="3"/>
      <c r="EMR358" s="3"/>
      <c r="EMS358" s="3"/>
      <c r="EMT358" s="3"/>
      <c r="EMU358" s="3"/>
      <c r="EMV358" s="3"/>
      <c r="EMW358" s="3"/>
      <c r="EMX358" s="3"/>
      <c r="EMY358" s="3"/>
      <c r="EMZ358" s="3"/>
      <c r="ENA358" s="3"/>
      <c r="ENB358" s="3"/>
      <c r="ENC358" s="3"/>
      <c r="END358" s="3"/>
      <c r="ENE358" s="3"/>
      <c r="ENF358" s="3"/>
      <c r="ENG358" s="3"/>
      <c r="ENH358" s="3"/>
      <c r="ENI358" s="3"/>
      <c r="ENJ358" s="3"/>
      <c r="ENK358" s="3"/>
      <c r="ENL358" s="3"/>
      <c r="ENM358" s="3"/>
      <c r="ENN358" s="3"/>
      <c r="ENO358" s="3"/>
      <c r="ENP358" s="3"/>
      <c r="ENQ358" s="3"/>
      <c r="ENR358" s="3"/>
      <c r="ENS358" s="3"/>
      <c r="ENT358" s="3"/>
      <c r="ENU358" s="3"/>
      <c r="ENV358" s="3"/>
      <c r="ENW358" s="3"/>
      <c r="ENX358" s="3"/>
      <c r="ENY358" s="3"/>
      <c r="ENZ358" s="3"/>
      <c r="EOA358" s="3"/>
      <c r="EOB358" s="3"/>
      <c r="EOC358" s="3"/>
      <c r="EOD358" s="3"/>
      <c r="EOE358" s="3"/>
      <c r="EOF358" s="3"/>
      <c r="EOG358" s="3"/>
      <c r="EOH358" s="3"/>
      <c r="EOI358" s="3"/>
      <c r="EOJ358" s="3"/>
      <c r="EOK358" s="3"/>
      <c r="EOL358" s="3"/>
      <c r="EOM358" s="3"/>
      <c r="EON358" s="3"/>
      <c r="EOO358" s="3"/>
      <c r="EOP358" s="3"/>
      <c r="EOQ358" s="3"/>
      <c r="EOR358" s="3"/>
      <c r="EOS358" s="3"/>
      <c r="EOT358" s="3"/>
      <c r="EOU358" s="3"/>
      <c r="EOV358" s="3"/>
      <c r="EOW358" s="3"/>
      <c r="EOX358" s="3"/>
      <c r="EOY358" s="3"/>
      <c r="EOZ358" s="3"/>
      <c r="EPA358" s="3"/>
      <c r="EPB358" s="3"/>
      <c r="EPC358" s="3"/>
      <c r="EPD358" s="3"/>
      <c r="EPE358" s="3"/>
      <c r="EPF358" s="3"/>
      <c r="EPG358" s="3"/>
      <c r="EPH358" s="3"/>
      <c r="EPI358" s="3"/>
      <c r="EPJ358" s="3"/>
      <c r="EPK358" s="3"/>
      <c r="EPL358" s="3"/>
      <c r="EPM358" s="3"/>
      <c r="EPN358" s="3"/>
      <c r="EPO358" s="3"/>
      <c r="EPP358" s="3"/>
      <c r="EPQ358" s="3"/>
      <c r="EPR358" s="3"/>
      <c r="EPS358" s="3"/>
      <c r="EPT358" s="3"/>
      <c r="EPU358" s="3"/>
      <c r="EPV358" s="3"/>
      <c r="EPW358" s="3"/>
      <c r="EPX358" s="3"/>
      <c r="EPY358" s="3"/>
      <c r="EPZ358" s="3"/>
      <c r="EQA358" s="3"/>
      <c r="EQB358" s="3"/>
      <c r="EQC358" s="3"/>
      <c r="EQD358" s="3"/>
      <c r="EQE358" s="3"/>
      <c r="EQF358" s="3"/>
      <c r="EQG358" s="3"/>
      <c r="EQH358" s="3"/>
      <c r="EQI358" s="3"/>
      <c r="EQJ358" s="3"/>
      <c r="EQK358" s="3"/>
      <c r="EQL358" s="3"/>
      <c r="EQM358" s="3"/>
      <c r="EQN358" s="3"/>
      <c r="EQO358" s="3"/>
      <c r="EQP358" s="3"/>
      <c r="EQQ358" s="3"/>
      <c r="EQR358" s="3"/>
      <c r="EQS358" s="3"/>
      <c r="EQT358" s="3"/>
      <c r="EQU358" s="3"/>
      <c r="EQV358" s="3"/>
      <c r="EQW358" s="3"/>
      <c r="EQX358" s="3"/>
      <c r="EQY358" s="3"/>
      <c r="EQZ358" s="3"/>
      <c r="ERA358" s="3"/>
      <c r="ERB358" s="3"/>
      <c r="ERC358" s="3"/>
      <c r="ERD358" s="3"/>
      <c r="ERE358" s="3"/>
      <c r="ERF358" s="3"/>
      <c r="ERG358" s="3"/>
      <c r="ERH358" s="3"/>
      <c r="ERI358" s="3"/>
      <c r="ERJ358" s="3"/>
      <c r="ERK358" s="3"/>
      <c r="ERL358" s="3"/>
      <c r="ERM358" s="3"/>
      <c r="ERN358" s="3"/>
      <c r="ERO358" s="3"/>
      <c r="ERP358" s="3"/>
      <c r="ERQ358" s="3"/>
      <c r="ERR358" s="3"/>
      <c r="ERS358" s="3"/>
      <c r="ERT358" s="3"/>
      <c r="ERU358" s="3"/>
      <c r="ERV358" s="3"/>
      <c r="ERW358" s="3"/>
      <c r="ERX358" s="3"/>
      <c r="ERY358" s="3"/>
      <c r="ERZ358" s="3"/>
      <c r="ESA358" s="3"/>
      <c r="ESB358" s="3"/>
      <c r="ESC358" s="3"/>
      <c r="ESD358" s="3"/>
      <c r="ESE358" s="3"/>
      <c r="ESF358" s="3"/>
      <c r="ESG358" s="3"/>
      <c r="ESH358" s="3"/>
      <c r="ESI358" s="3"/>
      <c r="ESJ358" s="3"/>
      <c r="ESK358" s="3"/>
      <c r="ESL358" s="3"/>
      <c r="ESM358" s="3"/>
      <c r="ESN358" s="3"/>
      <c r="ESO358" s="3"/>
      <c r="ESP358" s="3"/>
      <c r="ESQ358" s="3"/>
      <c r="ESR358" s="3"/>
      <c r="ESS358" s="3"/>
      <c r="EST358" s="3"/>
      <c r="ESU358" s="3"/>
      <c r="ESV358" s="3"/>
      <c r="ESW358" s="3"/>
      <c r="ESX358" s="3"/>
      <c r="ESY358" s="3"/>
      <c r="ESZ358" s="3"/>
      <c r="ETA358" s="3"/>
      <c r="ETB358" s="3"/>
      <c r="ETC358" s="3"/>
      <c r="ETD358" s="3"/>
      <c r="ETE358" s="3"/>
      <c r="ETF358" s="3"/>
      <c r="ETG358" s="3"/>
      <c r="ETH358" s="3"/>
      <c r="ETI358" s="3"/>
      <c r="ETJ358" s="3"/>
      <c r="ETK358" s="3"/>
      <c r="ETL358" s="3"/>
      <c r="ETM358" s="3"/>
      <c r="ETN358" s="3"/>
      <c r="ETO358" s="3"/>
      <c r="ETP358" s="3"/>
      <c r="ETQ358" s="3"/>
      <c r="ETR358" s="3"/>
      <c r="ETS358" s="3"/>
      <c r="ETT358" s="3"/>
      <c r="ETU358" s="3"/>
      <c r="ETV358" s="3"/>
      <c r="ETW358" s="3"/>
      <c r="ETX358" s="3"/>
      <c r="ETY358" s="3"/>
      <c r="ETZ358" s="3"/>
      <c r="EUA358" s="3"/>
      <c r="EUB358" s="3"/>
      <c r="EUC358" s="3"/>
      <c r="EUD358" s="3"/>
      <c r="EUE358" s="3"/>
      <c r="EUF358" s="3"/>
      <c r="EUG358" s="3"/>
      <c r="EUH358" s="3"/>
      <c r="EUI358" s="3"/>
      <c r="EUJ358" s="3"/>
      <c r="EUK358" s="3"/>
      <c r="EUL358" s="3"/>
      <c r="EUM358" s="3"/>
      <c r="EUN358" s="3"/>
      <c r="EUO358" s="3"/>
      <c r="EUP358" s="3"/>
      <c r="EUQ358" s="3"/>
      <c r="EUR358" s="3"/>
      <c r="EUS358" s="3"/>
      <c r="EUT358" s="3"/>
      <c r="EUU358" s="3"/>
      <c r="EUV358" s="3"/>
      <c r="EUW358" s="3"/>
      <c r="EUX358" s="3"/>
      <c r="EUY358" s="3"/>
      <c r="EUZ358" s="3"/>
      <c r="EVA358" s="3"/>
      <c r="EVB358" s="3"/>
      <c r="EVC358" s="3"/>
      <c r="EVD358" s="3"/>
      <c r="EVE358" s="3"/>
      <c r="EVF358" s="3"/>
      <c r="EVG358" s="3"/>
      <c r="EVH358" s="3"/>
      <c r="EVI358" s="3"/>
      <c r="EVJ358" s="3"/>
      <c r="EVK358" s="3"/>
      <c r="EVL358" s="3"/>
      <c r="EVM358" s="3"/>
      <c r="EVN358" s="3"/>
      <c r="EVO358" s="3"/>
      <c r="EVP358" s="3"/>
      <c r="EVQ358" s="3"/>
      <c r="EVR358" s="3"/>
      <c r="EVS358" s="3"/>
      <c r="EVT358" s="3"/>
      <c r="EVU358" s="3"/>
      <c r="EVV358" s="3"/>
      <c r="EVW358" s="3"/>
      <c r="EVX358" s="3"/>
      <c r="EVY358" s="3"/>
      <c r="EVZ358" s="3"/>
      <c r="EWA358" s="3"/>
      <c r="EWB358" s="3"/>
      <c r="EWC358" s="3"/>
      <c r="EWD358" s="3"/>
      <c r="EWE358" s="3"/>
      <c r="EWF358" s="3"/>
      <c r="EWG358" s="3"/>
      <c r="EWH358" s="3"/>
      <c r="EWI358" s="3"/>
      <c r="EWJ358" s="3"/>
      <c r="EWK358" s="3"/>
      <c r="EWL358" s="3"/>
      <c r="EWM358" s="3"/>
      <c r="EWN358" s="3"/>
      <c r="EWO358" s="3"/>
      <c r="EWP358" s="3"/>
      <c r="EWQ358" s="3"/>
      <c r="EWR358" s="3"/>
      <c r="EWS358" s="3"/>
      <c r="EWT358" s="3"/>
      <c r="EWU358" s="3"/>
      <c r="EWV358" s="3"/>
      <c r="EWW358" s="3"/>
      <c r="EWX358" s="3"/>
      <c r="EWY358" s="3"/>
      <c r="EWZ358" s="3"/>
      <c r="EXA358" s="3"/>
      <c r="EXB358" s="3"/>
      <c r="EXC358" s="3"/>
      <c r="EXD358" s="3"/>
      <c r="EXE358" s="3"/>
      <c r="EXF358" s="3"/>
      <c r="EXG358" s="3"/>
      <c r="EXH358" s="3"/>
      <c r="EXI358" s="3"/>
      <c r="EXJ358" s="3"/>
      <c r="EXK358" s="3"/>
      <c r="EXL358" s="3"/>
      <c r="EXM358" s="3"/>
      <c r="EXN358" s="3"/>
      <c r="EXO358" s="3"/>
      <c r="EXP358" s="3"/>
      <c r="EXQ358" s="3"/>
      <c r="EXR358" s="3"/>
      <c r="EXS358" s="3"/>
      <c r="EXT358" s="3"/>
      <c r="EXU358" s="3"/>
      <c r="EXV358" s="3"/>
      <c r="EXW358" s="3"/>
      <c r="EXX358" s="3"/>
      <c r="EXY358" s="3"/>
      <c r="EXZ358" s="3"/>
      <c r="EYA358" s="3"/>
      <c r="EYB358" s="3"/>
      <c r="EYC358" s="3"/>
      <c r="EYD358" s="3"/>
      <c r="EYE358" s="3"/>
      <c r="EYF358" s="3"/>
      <c r="EYG358" s="3"/>
      <c r="EYH358" s="3"/>
      <c r="EYI358" s="3"/>
      <c r="EYJ358" s="3"/>
      <c r="EYK358" s="3"/>
      <c r="EYL358" s="3"/>
      <c r="EYM358" s="3"/>
      <c r="EYN358" s="3"/>
      <c r="EYO358" s="3"/>
      <c r="EYP358" s="3"/>
      <c r="EYQ358" s="3"/>
      <c r="EYR358" s="3"/>
      <c r="EYS358" s="3"/>
      <c r="EYT358" s="3"/>
      <c r="EYU358" s="3"/>
      <c r="EYV358" s="3"/>
      <c r="EYW358" s="3"/>
      <c r="EYX358" s="3"/>
      <c r="EYY358" s="3"/>
      <c r="EYZ358" s="3"/>
      <c r="EZA358" s="3"/>
      <c r="EZB358" s="3"/>
      <c r="EZC358" s="3"/>
      <c r="EZD358" s="3"/>
      <c r="EZE358" s="3"/>
      <c r="EZF358" s="3"/>
      <c r="EZG358" s="3"/>
      <c r="EZH358" s="3"/>
      <c r="EZI358" s="3"/>
      <c r="EZJ358" s="3"/>
      <c r="EZK358" s="3"/>
      <c r="EZL358" s="3"/>
      <c r="EZM358" s="3"/>
      <c r="EZN358" s="3"/>
      <c r="EZO358" s="3"/>
      <c r="EZP358" s="3"/>
      <c r="EZQ358" s="3"/>
      <c r="EZR358" s="3"/>
      <c r="EZS358" s="3"/>
      <c r="EZT358" s="3"/>
      <c r="EZU358" s="3"/>
      <c r="EZV358" s="3"/>
      <c r="EZW358" s="3"/>
      <c r="EZX358" s="3"/>
      <c r="EZY358" s="3"/>
      <c r="EZZ358" s="3"/>
      <c r="FAA358" s="3"/>
      <c r="FAB358" s="3"/>
      <c r="FAC358" s="3"/>
      <c r="FAD358" s="3"/>
      <c r="FAE358" s="3"/>
      <c r="FAF358" s="3"/>
      <c r="FAG358" s="3"/>
      <c r="FAH358" s="3"/>
      <c r="FAI358" s="3"/>
      <c r="FAJ358" s="3"/>
      <c r="FAK358" s="3"/>
      <c r="FAL358" s="3"/>
      <c r="FAM358" s="3"/>
      <c r="FAN358" s="3"/>
      <c r="FAO358" s="3"/>
      <c r="FAP358" s="3"/>
      <c r="FAQ358" s="3"/>
      <c r="FAR358" s="3"/>
      <c r="FAS358" s="3"/>
      <c r="FAT358" s="3"/>
      <c r="FAU358" s="3"/>
      <c r="FAV358" s="3"/>
      <c r="FAW358" s="3"/>
      <c r="FAX358" s="3"/>
      <c r="FAY358" s="3"/>
      <c r="FAZ358" s="3"/>
      <c r="FBA358" s="3"/>
      <c r="FBB358" s="3"/>
      <c r="FBC358" s="3"/>
      <c r="FBD358" s="3"/>
      <c r="FBE358" s="3"/>
      <c r="FBF358" s="3"/>
      <c r="FBG358" s="3"/>
      <c r="FBH358" s="3"/>
      <c r="FBI358" s="3"/>
      <c r="FBJ358" s="3"/>
      <c r="FBK358" s="3"/>
      <c r="FBL358" s="3"/>
      <c r="FBM358" s="3"/>
      <c r="FBN358" s="3"/>
      <c r="FBO358" s="3"/>
      <c r="FBP358" s="3"/>
      <c r="FBQ358" s="3"/>
      <c r="FBR358" s="3"/>
      <c r="FBS358" s="3"/>
      <c r="FBT358" s="3"/>
      <c r="FBU358" s="3"/>
      <c r="FBV358" s="3"/>
      <c r="FBW358" s="3"/>
      <c r="FBX358" s="3"/>
      <c r="FBY358" s="3"/>
      <c r="FBZ358" s="3"/>
      <c r="FCA358" s="3"/>
      <c r="FCB358" s="3"/>
      <c r="FCC358" s="3"/>
      <c r="FCD358" s="3"/>
      <c r="FCE358" s="3"/>
      <c r="FCF358" s="3"/>
      <c r="FCG358" s="3"/>
      <c r="FCH358" s="3"/>
      <c r="FCI358" s="3"/>
      <c r="FCJ358" s="3"/>
      <c r="FCK358" s="3"/>
      <c r="FCL358" s="3"/>
      <c r="FCM358" s="3"/>
      <c r="FCN358" s="3"/>
      <c r="FCO358" s="3"/>
      <c r="FCP358" s="3"/>
      <c r="FCQ358" s="3"/>
      <c r="FCR358" s="3"/>
      <c r="FCS358" s="3"/>
      <c r="FCT358" s="3"/>
      <c r="FCU358" s="3"/>
      <c r="FCV358" s="3"/>
      <c r="FCW358" s="3"/>
      <c r="FCX358" s="3"/>
      <c r="FCY358" s="3"/>
      <c r="FCZ358" s="3"/>
      <c r="FDA358" s="3"/>
      <c r="FDB358" s="3"/>
      <c r="FDC358" s="3"/>
      <c r="FDD358" s="3"/>
      <c r="FDE358" s="3"/>
      <c r="FDF358" s="3"/>
      <c r="FDG358" s="3"/>
      <c r="FDH358" s="3"/>
      <c r="FDI358" s="3"/>
      <c r="FDJ358" s="3"/>
      <c r="FDK358" s="3"/>
      <c r="FDL358" s="3"/>
      <c r="FDM358" s="3"/>
      <c r="FDN358" s="3"/>
      <c r="FDO358" s="3"/>
      <c r="FDP358" s="3"/>
      <c r="FDQ358" s="3"/>
      <c r="FDR358" s="3"/>
      <c r="FDS358" s="3"/>
      <c r="FDT358" s="3"/>
      <c r="FDU358" s="3"/>
      <c r="FDV358" s="3"/>
      <c r="FDW358" s="3"/>
      <c r="FDX358" s="3"/>
      <c r="FDY358" s="3"/>
      <c r="FDZ358" s="3"/>
      <c r="FEA358" s="3"/>
      <c r="FEB358" s="3"/>
      <c r="FEC358" s="3"/>
      <c r="FED358" s="3"/>
      <c r="FEE358" s="3"/>
      <c r="FEF358" s="3"/>
      <c r="FEG358" s="3"/>
      <c r="FEH358" s="3"/>
      <c r="FEI358" s="3"/>
      <c r="FEJ358" s="3"/>
      <c r="FEK358" s="3"/>
      <c r="FEL358" s="3"/>
      <c r="FEM358" s="3"/>
      <c r="FEN358" s="3"/>
      <c r="FEO358" s="3"/>
      <c r="FEP358" s="3"/>
      <c r="FEQ358" s="3"/>
      <c r="FER358" s="3"/>
      <c r="FES358" s="3"/>
      <c r="FET358" s="3"/>
      <c r="FEU358" s="3"/>
      <c r="FEV358" s="3"/>
      <c r="FEW358" s="3"/>
      <c r="FEX358" s="3"/>
      <c r="FEY358" s="3"/>
      <c r="FEZ358" s="3"/>
      <c r="FFA358" s="3"/>
      <c r="FFB358" s="3"/>
      <c r="FFC358" s="3"/>
      <c r="FFD358" s="3"/>
      <c r="FFE358" s="3"/>
      <c r="FFF358" s="3"/>
      <c r="FFG358" s="3"/>
      <c r="FFH358" s="3"/>
      <c r="FFI358" s="3"/>
      <c r="FFJ358" s="3"/>
      <c r="FFK358" s="3"/>
      <c r="FFL358" s="3"/>
      <c r="FFM358" s="3"/>
      <c r="FFN358" s="3"/>
      <c r="FFO358" s="3"/>
      <c r="FFP358" s="3"/>
      <c r="FFQ358" s="3"/>
      <c r="FFR358" s="3"/>
      <c r="FFS358" s="3"/>
      <c r="FFT358" s="3"/>
      <c r="FFU358" s="3"/>
      <c r="FFV358" s="3"/>
      <c r="FFW358" s="3"/>
      <c r="FFX358" s="3"/>
      <c r="FFY358" s="3"/>
      <c r="FFZ358" s="3"/>
      <c r="FGA358" s="3"/>
      <c r="FGB358" s="3"/>
      <c r="FGC358" s="3"/>
      <c r="FGD358" s="3"/>
      <c r="FGE358" s="3"/>
      <c r="FGF358" s="3"/>
      <c r="FGG358" s="3"/>
      <c r="FGH358" s="3"/>
      <c r="FGI358" s="3"/>
      <c r="FGJ358" s="3"/>
      <c r="FGK358" s="3"/>
      <c r="FGL358" s="3"/>
      <c r="FGM358" s="3"/>
      <c r="FGN358" s="3"/>
      <c r="FGO358" s="3"/>
      <c r="FGP358" s="3"/>
      <c r="FGQ358" s="3"/>
      <c r="FGR358" s="3"/>
      <c r="FGS358" s="3"/>
      <c r="FGT358" s="3"/>
      <c r="FGU358" s="3"/>
      <c r="FGV358" s="3"/>
      <c r="FGW358" s="3"/>
      <c r="FGX358" s="3"/>
      <c r="FGY358" s="3"/>
      <c r="FGZ358" s="3"/>
      <c r="FHA358" s="3"/>
      <c r="FHB358" s="3"/>
      <c r="FHC358" s="3"/>
      <c r="FHD358" s="3"/>
      <c r="FHE358" s="3"/>
      <c r="FHF358" s="3"/>
      <c r="FHG358" s="3"/>
      <c r="FHH358" s="3"/>
      <c r="FHI358" s="3"/>
      <c r="FHJ358" s="3"/>
      <c r="FHK358" s="3"/>
      <c r="FHL358" s="3"/>
      <c r="FHM358" s="3"/>
      <c r="FHN358" s="3"/>
      <c r="FHO358" s="3"/>
      <c r="FHP358" s="3"/>
      <c r="FHQ358" s="3"/>
      <c r="FHR358" s="3"/>
      <c r="FHS358" s="3"/>
      <c r="FHT358" s="3"/>
      <c r="FHU358" s="3"/>
      <c r="FHV358" s="3"/>
      <c r="FHW358" s="3"/>
      <c r="FHX358" s="3"/>
      <c r="FHY358" s="3"/>
      <c r="FHZ358" s="3"/>
      <c r="FIA358" s="3"/>
      <c r="FIB358" s="3"/>
      <c r="FIC358" s="3"/>
      <c r="FID358" s="3"/>
      <c r="FIE358" s="3"/>
      <c r="FIF358" s="3"/>
      <c r="FIG358" s="3"/>
      <c r="FIH358" s="3"/>
      <c r="FII358" s="3"/>
      <c r="FIJ358" s="3"/>
      <c r="FIK358" s="3"/>
      <c r="FIL358" s="3"/>
      <c r="FIM358" s="3"/>
      <c r="FIN358" s="3"/>
      <c r="FIO358" s="3"/>
      <c r="FIP358" s="3"/>
      <c r="FIQ358" s="3"/>
      <c r="FIR358" s="3"/>
      <c r="FIS358" s="3"/>
      <c r="FIT358" s="3"/>
      <c r="FIU358" s="3"/>
      <c r="FIV358" s="3"/>
      <c r="FIW358" s="3"/>
      <c r="FIX358" s="3"/>
      <c r="FIY358" s="3"/>
      <c r="FIZ358" s="3"/>
      <c r="FJA358" s="3"/>
      <c r="FJB358" s="3"/>
      <c r="FJC358" s="3"/>
      <c r="FJD358" s="3"/>
      <c r="FJE358" s="3"/>
      <c r="FJF358" s="3"/>
      <c r="FJG358" s="3"/>
      <c r="FJH358" s="3"/>
      <c r="FJI358" s="3"/>
      <c r="FJJ358" s="3"/>
      <c r="FJK358" s="3"/>
      <c r="FJL358" s="3"/>
      <c r="FJM358" s="3"/>
      <c r="FJN358" s="3"/>
      <c r="FJO358" s="3"/>
      <c r="FJP358" s="3"/>
      <c r="FJQ358" s="3"/>
      <c r="FJR358" s="3"/>
      <c r="FJS358" s="3"/>
      <c r="FJT358" s="3"/>
      <c r="FJU358" s="3"/>
      <c r="FJV358" s="3"/>
      <c r="FJW358" s="3"/>
      <c r="FJX358" s="3"/>
      <c r="FJY358" s="3"/>
      <c r="FJZ358" s="3"/>
      <c r="FKA358" s="3"/>
      <c r="FKB358" s="3"/>
      <c r="FKC358" s="3"/>
      <c r="FKD358" s="3"/>
      <c r="FKE358" s="3"/>
      <c r="FKF358" s="3"/>
      <c r="FKG358" s="3"/>
      <c r="FKH358" s="3"/>
      <c r="FKI358" s="3"/>
      <c r="FKJ358" s="3"/>
      <c r="FKK358" s="3"/>
      <c r="FKL358" s="3"/>
      <c r="FKM358" s="3"/>
      <c r="FKN358" s="3"/>
      <c r="FKO358" s="3"/>
      <c r="FKP358" s="3"/>
      <c r="FKQ358" s="3"/>
      <c r="FKR358" s="3"/>
      <c r="FKS358" s="3"/>
      <c r="FKT358" s="3"/>
      <c r="FKU358" s="3"/>
      <c r="FKV358" s="3"/>
      <c r="FKW358" s="3"/>
      <c r="FKX358" s="3"/>
      <c r="FKY358" s="3"/>
      <c r="FKZ358" s="3"/>
      <c r="FLA358" s="3"/>
      <c r="FLB358" s="3"/>
      <c r="FLC358" s="3"/>
      <c r="FLD358" s="3"/>
      <c r="FLE358" s="3"/>
      <c r="FLF358" s="3"/>
      <c r="FLG358" s="3"/>
      <c r="FLH358" s="3"/>
      <c r="FLI358" s="3"/>
      <c r="FLJ358" s="3"/>
      <c r="FLK358" s="3"/>
      <c r="FLL358" s="3"/>
      <c r="FLM358" s="3"/>
      <c r="FLN358" s="3"/>
      <c r="FLO358" s="3"/>
      <c r="FLP358" s="3"/>
      <c r="FLQ358" s="3"/>
      <c r="FLR358" s="3"/>
      <c r="FLS358" s="3"/>
      <c r="FLT358" s="3"/>
      <c r="FLU358" s="3"/>
      <c r="FLV358" s="3"/>
      <c r="FLW358" s="3"/>
      <c r="FLX358" s="3"/>
      <c r="FLY358" s="3"/>
      <c r="FLZ358" s="3"/>
      <c r="FMA358" s="3"/>
      <c r="FMB358" s="3"/>
      <c r="FMC358" s="3"/>
      <c r="FMD358" s="3"/>
      <c r="FME358" s="3"/>
      <c r="FMF358" s="3"/>
      <c r="FMG358" s="3"/>
      <c r="FMH358" s="3"/>
      <c r="FMI358" s="3"/>
      <c r="FMJ358" s="3"/>
      <c r="FMK358" s="3"/>
      <c r="FML358" s="3"/>
      <c r="FMM358" s="3"/>
      <c r="FMN358" s="3"/>
      <c r="FMO358" s="3"/>
      <c r="FMP358" s="3"/>
      <c r="FMQ358" s="3"/>
      <c r="FMR358" s="3"/>
      <c r="FMS358" s="3"/>
      <c r="FMT358" s="3"/>
      <c r="FMU358" s="3"/>
      <c r="FMV358" s="3"/>
      <c r="FMW358" s="3"/>
      <c r="FMX358" s="3"/>
      <c r="FMY358" s="3"/>
      <c r="FMZ358" s="3"/>
      <c r="FNA358" s="3"/>
      <c r="FNB358" s="3"/>
      <c r="FNC358" s="3"/>
      <c r="FND358" s="3"/>
      <c r="FNE358" s="3"/>
      <c r="FNF358" s="3"/>
      <c r="FNG358" s="3"/>
      <c r="FNH358" s="3"/>
      <c r="FNI358" s="3"/>
      <c r="FNJ358" s="3"/>
      <c r="FNK358" s="3"/>
      <c r="FNL358" s="3"/>
      <c r="FNM358" s="3"/>
      <c r="FNN358" s="3"/>
      <c r="FNO358" s="3"/>
      <c r="FNP358" s="3"/>
      <c r="FNQ358" s="3"/>
      <c r="FNR358" s="3"/>
      <c r="FNS358" s="3"/>
      <c r="FNT358" s="3"/>
      <c r="FNU358" s="3"/>
      <c r="FNV358" s="3"/>
      <c r="FNW358" s="3"/>
      <c r="FNX358" s="3"/>
      <c r="FNY358" s="3"/>
      <c r="FNZ358" s="3"/>
      <c r="FOA358" s="3"/>
      <c r="FOB358" s="3"/>
      <c r="FOC358" s="3"/>
      <c r="FOD358" s="3"/>
      <c r="FOE358" s="3"/>
      <c r="FOF358" s="3"/>
      <c r="FOG358" s="3"/>
      <c r="FOH358" s="3"/>
      <c r="FOI358" s="3"/>
      <c r="FOJ358" s="3"/>
      <c r="FOK358" s="3"/>
      <c r="FOL358" s="3"/>
      <c r="FOM358" s="3"/>
      <c r="FON358" s="3"/>
      <c r="FOO358" s="3"/>
      <c r="FOP358" s="3"/>
      <c r="FOQ358" s="3"/>
      <c r="FOR358" s="3"/>
      <c r="FOS358" s="3"/>
      <c r="FOT358" s="3"/>
      <c r="FOU358" s="3"/>
      <c r="FOV358" s="3"/>
      <c r="FOW358" s="3"/>
      <c r="FOX358" s="3"/>
      <c r="FOY358" s="3"/>
      <c r="FOZ358" s="3"/>
      <c r="FPA358" s="3"/>
      <c r="FPB358" s="3"/>
      <c r="FPC358" s="3"/>
      <c r="FPD358" s="3"/>
      <c r="FPE358" s="3"/>
      <c r="FPF358" s="3"/>
      <c r="FPG358" s="3"/>
      <c r="FPH358" s="3"/>
      <c r="FPI358" s="3"/>
      <c r="FPJ358" s="3"/>
      <c r="FPK358" s="3"/>
      <c r="FPL358" s="3"/>
      <c r="FPM358" s="3"/>
      <c r="FPN358" s="3"/>
      <c r="FPO358" s="3"/>
      <c r="FPP358" s="3"/>
      <c r="FPQ358" s="3"/>
      <c r="FPR358" s="3"/>
      <c r="FPS358" s="3"/>
      <c r="FPT358" s="3"/>
      <c r="FPU358" s="3"/>
      <c r="FPV358" s="3"/>
      <c r="FPW358" s="3"/>
      <c r="FPX358" s="3"/>
      <c r="FPY358" s="3"/>
      <c r="FPZ358" s="3"/>
      <c r="FQA358" s="3"/>
      <c r="FQB358" s="3"/>
      <c r="FQC358" s="3"/>
      <c r="FQD358" s="3"/>
      <c r="FQE358" s="3"/>
      <c r="FQF358" s="3"/>
      <c r="FQG358" s="3"/>
      <c r="FQH358" s="3"/>
      <c r="FQI358" s="3"/>
      <c r="FQJ358" s="3"/>
      <c r="FQK358" s="3"/>
      <c r="FQL358" s="3"/>
      <c r="FQM358" s="3"/>
      <c r="FQN358" s="3"/>
      <c r="FQO358" s="3"/>
      <c r="FQP358" s="3"/>
      <c r="FQQ358" s="3"/>
      <c r="FQR358" s="3"/>
      <c r="FQS358" s="3"/>
      <c r="FQT358" s="3"/>
      <c r="FQU358" s="3"/>
      <c r="FQV358" s="3"/>
      <c r="FQW358" s="3"/>
      <c r="FQX358" s="3"/>
      <c r="FQY358" s="3"/>
      <c r="FQZ358" s="3"/>
      <c r="FRA358" s="3"/>
      <c r="FRB358" s="3"/>
      <c r="FRC358" s="3"/>
      <c r="FRD358" s="3"/>
      <c r="FRE358" s="3"/>
      <c r="FRF358" s="3"/>
      <c r="FRG358" s="3"/>
      <c r="FRH358" s="3"/>
      <c r="FRI358" s="3"/>
      <c r="FRJ358" s="3"/>
      <c r="FRK358" s="3"/>
      <c r="FRL358" s="3"/>
      <c r="FRM358" s="3"/>
      <c r="FRN358" s="3"/>
      <c r="FRO358" s="3"/>
      <c r="FRP358" s="3"/>
      <c r="FRQ358" s="3"/>
      <c r="FRR358" s="3"/>
      <c r="FRS358" s="3"/>
      <c r="FRT358" s="3"/>
      <c r="FRU358" s="3"/>
      <c r="FRV358" s="3"/>
      <c r="FRW358" s="3"/>
      <c r="FRX358" s="3"/>
      <c r="FRY358" s="3"/>
      <c r="FRZ358" s="3"/>
      <c r="FSA358" s="3"/>
      <c r="FSB358" s="3"/>
      <c r="FSC358" s="3"/>
      <c r="FSD358" s="3"/>
      <c r="FSE358" s="3"/>
      <c r="FSF358" s="3"/>
      <c r="FSG358" s="3"/>
      <c r="FSH358" s="3"/>
      <c r="FSI358" s="3"/>
      <c r="FSJ358" s="3"/>
      <c r="FSK358" s="3"/>
      <c r="FSL358" s="3"/>
      <c r="FSM358" s="3"/>
      <c r="FSN358" s="3"/>
      <c r="FSO358" s="3"/>
      <c r="FSP358" s="3"/>
      <c r="FSQ358" s="3"/>
      <c r="FSR358" s="3"/>
      <c r="FSS358" s="3"/>
      <c r="FST358" s="3"/>
      <c r="FSU358" s="3"/>
      <c r="FSV358" s="3"/>
      <c r="FSW358" s="3"/>
      <c r="FSX358" s="3"/>
      <c r="FSY358" s="3"/>
      <c r="FSZ358" s="3"/>
      <c r="FTA358" s="3"/>
      <c r="FTB358" s="3"/>
      <c r="FTC358" s="3"/>
      <c r="FTD358" s="3"/>
      <c r="FTE358" s="3"/>
      <c r="FTF358" s="3"/>
      <c r="FTG358" s="3"/>
      <c r="FTH358" s="3"/>
      <c r="FTI358" s="3"/>
      <c r="FTJ358" s="3"/>
      <c r="FTK358" s="3"/>
      <c r="FTL358" s="3"/>
      <c r="FTM358" s="3"/>
      <c r="FTN358" s="3"/>
      <c r="FTO358" s="3"/>
      <c r="FTP358" s="3"/>
      <c r="FTQ358" s="3"/>
      <c r="FTR358" s="3"/>
      <c r="FTS358" s="3"/>
      <c r="FTT358" s="3"/>
      <c r="FTU358" s="3"/>
      <c r="FTV358" s="3"/>
      <c r="FTW358" s="3"/>
      <c r="FTX358" s="3"/>
      <c r="FTY358" s="3"/>
      <c r="FTZ358" s="3"/>
      <c r="FUA358" s="3"/>
      <c r="FUB358" s="3"/>
      <c r="FUC358" s="3"/>
      <c r="FUD358" s="3"/>
      <c r="FUE358" s="3"/>
      <c r="FUF358" s="3"/>
      <c r="FUG358" s="3"/>
      <c r="FUH358" s="3"/>
      <c r="FUI358" s="3"/>
      <c r="FUJ358" s="3"/>
      <c r="FUK358" s="3"/>
      <c r="FUL358" s="3"/>
      <c r="FUM358" s="3"/>
      <c r="FUN358" s="3"/>
      <c r="FUO358" s="3"/>
      <c r="FUP358" s="3"/>
      <c r="FUQ358" s="3"/>
      <c r="FUR358" s="3"/>
      <c r="FUS358" s="3"/>
      <c r="FUT358" s="3"/>
      <c r="FUU358" s="3"/>
      <c r="FUV358" s="3"/>
      <c r="FUW358" s="3"/>
      <c r="FUX358" s="3"/>
      <c r="FUY358" s="3"/>
      <c r="FUZ358" s="3"/>
      <c r="FVA358" s="3"/>
      <c r="FVB358" s="3"/>
      <c r="FVC358" s="3"/>
      <c r="FVD358" s="3"/>
      <c r="FVE358" s="3"/>
      <c r="FVF358" s="3"/>
      <c r="FVG358" s="3"/>
      <c r="FVH358" s="3"/>
      <c r="FVI358" s="3"/>
      <c r="FVJ358" s="3"/>
      <c r="FVK358" s="3"/>
      <c r="FVL358" s="3"/>
      <c r="FVM358" s="3"/>
      <c r="FVN358" s="3"/>
      <c r="FVO358" s="3"/>
      <c r="FVP358" s="3"/>
      <c r="FVQ358" s="3"/>
      <c r="FVR358" s="3"/>
      <c r="FVS358" s="3"/>
      <c r="FVT358" s="3"/>
      <c r="FVU358" s="3"/>
      <c r="FVV358" s="3"/>
      <c r="FVW358" s="3"/>
      <c r="FVX358" s="3"/>
      <c r="FVY358" s="3"/>
      <c r="FVZ358" s="3"/>
      <c r="FWA358" s="3"/>
      <c r="FWB358" s="3"/>
      <c r="FWC358" s="3"/>
      <c r="FWD358" s="3"/>
      <c r="FWE358" s="3"/>
      <c r="FWF358" s="3"/>
      <c r="FWG358" s="3"/>
      <c r="FWH358" s="3"/>
      <c r="FWI358" s="3"/>
      <c r="FWJ358" s="3"/>
      <c r="FWK358" s="3"/>
      <c r="FWL358" s="3"/>
      <c r="FWM358" s="3"/>
      <c r="FWN358" s="3"/>
      <c r="FWO358" s="3"/>
      <c r="FWP358" s="3"/>
      <c r="FWQ358" s="3"/>
      <c r="FWR358" s="3"/>
      <c r="FWS358" s="3"/>
      <c r="FWT358" s="3"/>
      <c r="FWU358" s="3"/>
      <c r="FWV358" s="3"/>
      <c r="FWW358" s="3"/>
      <c r="FWX358" s="3"/>
      <c r="FWY358" s="3"/>
      <c r="FWZ358" s="3"/>
      <c r="FXA358" s="3"/>
      <c r="FXB358" s="3"/>
      <c r="FXC358" s="3"/>
      <c r="FXD358" s="3"/>
      <c r="FXE358" s="3"/>
      <c r="FXF358" s="3"/>
      <c r="FXG358" s="3"/>
      <c r="FXH358" s="3"/>
      <c r="FXI358" s="3"/>
      <c r="FXJ358" s="3"/>
      <c r="FXK358" s="3"/>
      <c r="FXL358" s="3"/>
      <c r="FXM358" s="3"/>
      <c r="FXN358" s="3"/>
      <c r="FXO358" s="3"/>
      <c r="FXP358" s="3"/>
      <c r="FXQ358" s="3"/>
      <c r="FXR358" s="3"/>
      <c r="FXS358" s="3"/>
      <c r="FXT358" s="3"/>
      <c r="FXU358" s="3"/>
      <c r="FXV358" s="3"/>
      <c r="FXW358" s="3"/>
      <c r="FXX358" s="3"/>
      <c r="FXY358" s="3"/>
      <c r="FXZ358" s="3"/>
      <c r="FYA358" s="3"/>
      <c r="FYB358" s="3"/>
      <c r="FYC358" s="3"/>
      <c r="FYD358" s="3"/>
      <c r="FYE358" s="3"/>
      <c r="FYF358" s="3"/>
      <c r="FYG358" s="3"/>
      <c r="FYH358" s="3"/>
      <c r="FYI358" s="3"/>
      <c r="FYJ358" s="3"/>
      <c r="FYK358" s="3"/>
      <c r="FYL358" s="3"/>
      <c r="FYM358" s="3"/>
      <c r="FYN358" s="3"/>
      <c r="FYO358" s="3"/>
      <c r="FYP358" s="3"/>
      <c r="FYQ358" s="3"/>
      <c r="FYR358" s="3"/>
      <c r="FYS358" s="3"/>
      <c r="FYT358" s="3"/>
      <c r="FYU358" s="3"/>
      <c r="FYV358" s="3"/>
      <c r="FYW358" s="3"/>
      <c r="FYX358" s="3"/>
      <c r="FYY358" s="3"/>
      <c r="FYZ358" s="3"/>
      <c r="FZA358" s="3"/>
      <c r="FZB358" s="3"/>
      <c r="FZC358" s="3"/>
      <c r="FZD358" s="3"/>
      <c r="FZE358" s="3"/>
      <c r="FZF358" s="3"/>
      <c r="FZG358" s="3"/>
      <c r="FZH358" s="3"/>
      <c r="FZI358" s="3"/>
      <c r="FZJ358" s="3"/>
      <c r="FZK358" s="3"/>
      <c r="FZL358" s="3"/>
      <c r="FZM358" s="3"/>
      <c r="FZN358" s="3"/>
      <c r="FZO358" s="3"/>
      <c r="FZP358" s="3"/>
      <c r="FZQ358" s="3"/>
      <c r="FZR358" s="3"/>
      <c r="FZS358" s="3"/>
      <c r="FZT358" s="3"/>
      <c r="FZU358" s="3"/>
      <c r="FZV358" s="3"/>
      <c r="FZW358" s="3"/>
      <c r="FZX358" s="3"/>
      <c r="FZY358" s="3"/>
      <c r="FZZ358" s="3"/>
      <c r="GAA358" s="3"/>
      <c r="GAB358" s="3"/>
      <c r="GAC358" s="3"/>
      <c r="GAD358" s="3"/>
      <c r="GAE358" s="3"/>
      <c r="GAF358" s="3"/>
      <c r="GAG358" s="3"/>
      <c r="GAH358" s="3"/>
      <c r="GAI358" s="3"/>
      <c r="GAJ358" s="3"/>
      <c r="GAK358" s="3"/>
      <c r="GAL358" s="3"/>
      <c r="GAM358" s="3"/>
      <c r="GAN358" s="3"/>
      <c r="GAO358" s="3"/>
      <c r="GAP358" s="3"/>
      <c r="GAQ358" s="3"/>
      <c r="GAR358" s="3"/>
      <c r="GAS358" s="3"/>
      <c r="GAT358" s="3"/>
      <c r="GAU358" s="3"/>
      <c r="GAV358" s="3"/>
      <c r="GAW358" s="3"/>
      <c r="GAX358" s="3"/>
      <c r="GAY358" s="3"/>
      <c r="GAZ358" s="3"/>
      <c r="GBA358" s="3"/>
      <c r="GBB358" s="3"/>
      <c r="GBC358" s="3"/>
      <c r="GBD358" s="3"/>
      <c r="GBE358" s="3"/>
      <c r="GBF358" s="3"/>
      <c r="GBG358" s="3"/>
      <c r="GBH358" s="3"/>
      <c r="GBI358" s="3"/>
      <c r="GBJ358" s="3"/>
      <c r="GBK358" s="3"/>
      <c r="GBL358" s="3"/>
      <c r="GBM358" s="3"/>
      <c r="GBN358" s="3"/>
      <c r="GBO358" s="3"/>
      <c r="GBP358" s="3"/>
      <c r="GBQ358" s="3"/>
      <c r="GBR358" s="3"/>
      <c r="GBS358" s="3"/>
      <c r="GBT358" s="3"/>
      <c r="GBU358" s="3"/>
      <c r="GBV358" s="3"/>
      <c r="GBW358" s="3"/>
      <c r="GBX358" s="3"/>
      <c r="GBY358" s="3"/>
      <c r="GBZ358" s="3"/>
      <c r="GCA358" s="3"/>
      <c r="GCB358" s="3"/>
      <c r="GCC358" s="3"/>
      <c r="GCD358" s="3"/>
      <c r="GCE358" s="3"/>
      <c r="GCF358" s="3"/>
      <c r="GCG358" s="3"/>
      <c r="GCH358" s="3"/>
      <c r="GCI358" s="3"/>
      <c r="GCJ358" s="3"/>
      <c r="GCK358" s="3"/>
      <c r="GCL358" s="3"/>
      <c r="GCM358" s="3"/>
      <c r="GCN358" s="3"/>
      <c r="GCO358" s="3"/>
      <c r="GCP358" s="3"/>
      <c r="GCQ358" s="3"/>
      <c r="GCR358" s="3"/>
      <c r="GCS358" s="3"/>
      <c r="GCT358" s="3"/>
      <c r="GCU358" s="3"/>
      <c r="GCV358" s="3"/>
      <c r="GCW358" s="3"/>
      <c r="GCX358" s="3"/>
      <c r="GCY358" s="3"/>
      <c r="GCZ358" s="3"/>
      <c r="GDA358" s="3"/>
      <c r="GDB358" s="3"/>
      <c r="GDC358" s="3"/>
      <c r="GDD358" s="3"/>
      <c r="GDE358" s="3"/>
      <c r="GDF358" s="3"/>
      <c r="GDG358" s="3"/>
      <c r="GDH358" s="3"/>
      <c r="GDI358" s="3"/>
      <c r="GDJ358" s="3"/>
      <c r="GDK358" s="3"/>
      <c r="GDL358" s="3"/>
      <c r="GDM358" s="3"/>
      <c r="GDN358" s="3"/>
      <c r="GDO358" s="3"/>
      <c r="GDP358" s="3"/>
      <c r="GDQ358" s="3"/>
      <c r="GDR358" s="3"/>
      <c r="GDS358" s="3"/>
      <c r="GDT358" s="3"/>
      <c r="GDU358" s="3"/>
      <c r="GDV358" s="3"/>
      <c r="GDW358" s="3"/>
      <c r="GDX358" s="3"/>
      <c r="GDY358" s="3"/>
      <c r="GDZ358" s="3"/>
      <c r="GEA358" s="3"/>
      <c r="GEB358" s="3"/>
      <c r="GEC358" s="3"/>
      <c r="GED358" s="3"/>
      <c r="GEE358" s="3"/>
      <c r="GEF358" s="3"/>
      <c r="GEG358" s="3"/>
      <c r="GEH358" s="3"/>
      <c r="GEI358" s="3"/>
      <c r="GEJ358" s="3"/>
      <c r="GEK358" s="3"/>
      <c r="GEL358" s="3"/>
      <c r="GEM358" s="3"/>
      <c r="GEN358" s="3"/>
      <c r="GEO358" s="3"/>
      <c r="GEP358" s="3"/>
      <c r="GEQ358" s="3"/>
      <c r="GER358" s="3"/>
      <c r="GES358" s="3"/>
      <c r="GET358" s="3"/>
      <c r="GEU358" s="3"/>
      <c r="GEV358" s="3"/>
      <c r="GEW358" s="3"/>
      <c r="GEX358" s="3"/>
      <c r="GEY358" s="3"/>
      <c r="GEZ358" s="3"/>
      <c r="GFA358" s="3"/>
      <c r="GFB358" s="3"/>
      <c r="GFC358" s="3"/>
      <c r="GFD358" s="3"/>
      <c r="GFE358" s="3"/>
      <c r="GFF358" s="3"/>
      <c r="GFG358" s="3"/>
      <c r="GFH358" s="3"/>
      <c r="GFI358" s="3"/>
      <c r="GFJ358" s="3"/>
      <c r="GFK358" s="3"/>
      <c r="GFL358" s="3"/>
      <c r="GFM358" s="3"/>
      <c r="GFN358" s="3"/>
      <c r="GFO358" s="3"/>
      <c r="GFP358" s="3"/>
      <c r="GFQ358" s="3"/>
      <c r="GFR358" s="3"/>
      <c r="GFS358" s="3"/>
      <c r="GFT358" s="3"/>
      <c r="GFU358" s="3"/>
      <c r="GFV358" s="3"/>
      <c r="GFW358" s="3"/>
      <c r="GFX358" s="3"/>
      <c r="GFY358" s="3"/>
      <c r="GFZ358" s="3"/>
      <c r="GGA358" s="3"/>
      <c r="GGB358" s="3"/>
      <c r="GGC358" s="3"/>
      <c r="GGD358" s="3"/>
      <c r="GGE358" s="3"/>
      <c r="GGF358" s="3"/>
      <c r="GGG358" s="3"/>
      <c r="GGH358" s="3"/>
      <c r="GGI358" s="3"/>
      <c r="GGJ358" s="3"/>
      <c r="GGK358" s="3"/>
      <c r="GGL358" s="3"/>
      <c r="GGM358" s="3"/>
      <c r="GGN358" s="3"/>
      <c r="GGO358" s="3"/>
      <c r="GGP358" s="3"/>
      <c r="GGQ358" s="3"/>
      <c r="GGR358" s="3"/>
      <c r="GGS358" s="3"/>
      <c r="GGT358" s="3"/>
      <c r="GGU358" s="3"/>
      <c r="GGV358" s="3"/>
      <c r="GGW358" s="3"/>
      <c r="GGX358" s="3"/>
      <c r="GGY358" s="3"/>
      <c r="GGZ358" s="3"/>
      <c r="GHA358" s="3"/>
      <c r="GHB358" s="3"/>
      <c r="GHC358" s="3"/>
      <c r="GHD358" s="3"/>
      <c r="GHE358" s="3"/>
      <c r="GHF358" s="3"/>
      <c r="GHG358" s="3"/>
      <c r="GHH358" s="3"/>
      <c r="GHI358" s="3"/>
      <c r="GHJ358" s="3"/>
      <c r="GHK358" s="3"/>
      <c r="GHL358" s="3"/>
      <c r="GHM358" s="3"/>
      <c r="GHN358" s="3"/>
      <c r="GHO358" s="3"/>
      <c r="GHP358" s="3"/>
      <c r="GHQ358" s="3"/>
      <c r="GHR358" s="3"/>
      <c r="GHS358" s="3"/>
      <c r="GHT358" s="3"/>
      <c r="GHU358" s="3"/>
      <c r="GHV358" s="3"/>
      <c r="GHW358" s="3"/>
      <c r="GHX358" s="3"/>
      <c r="GHY358" s="3"/>
      <c r="GHZ358" s="3"/>
      <c r="GIA358" s="3"/>
      <c r="GIB358" s="3"/>
      <c r="GIC358" s="3"/>
      <c r="GID358" s="3"/>
      <c r="GIE358" s="3"/>
      <c r="GIF358" s="3"/>
      <c r="GIG358" s="3"/>
      <c r="GIH358" s="3"/>
      <c r="GII358" s="3"/>
      <c r="GIJ358" s="3"/>
      <c r="GIK358" s="3"/>
      <c r="GIL358" s="3"/>
      <c r="GIM358" s="3"/>
      <c r="GIN358" s="3"/>
      <c r="GIO358" s="3"/>
      <c r="GIP358" s="3"/>
      <c r="GIQ358" s="3"/>
      <c r="GIR358" s="3"/>
      <c r="GIS358" s="3"/>
      <c r="GIT358" s="3"/>
      <c r="GIU358" s="3"/>
      <c r="GIV358" s="3"/>
      <c r="GIW358" s="3"/>
      <c r="GIX358" s="3"/>
      <c r="GIY358" s="3"/>
      <c r="GIZ358" s="3"/>
      <c r="GJA358" s="3"/>
      <c r="GJB358" s="3"/>
      <c r="GJC358" s="3"/>
      <c r="GJD358" s="3"/>
      <c r="GJE358" s="3"/>
      <c r="GJF358" s="3"/>
      <c r="GJG358" s="3"/>
      <c r="GJH358" s="3"/>
      <c r="GJI358" s="3"/>
      <c r="GJJ358" s="3"/>
      <c r="GJK358" s="3"/>
      <c r="GJL358" s="3"/>
      <c r="GJM358" s="3"/>
      <c r="GJN358" s="3"/>
      <c r="GJO358" s="3"/>
      <c r="GJP358" s="3"/>
      <c r="GJQ358" s="3"/>
      <c r="GJR358" s="3"/>
      <c r="GJS358" s="3"/>
      <c r="GJT358" s="3"/>
      <c r="GJU358" s="3"/>
      <c r="GJV358" s="3"/>
      <c r="GJW358" s="3"/>
      <c r="GJX358" s="3"/>
      <c r="GJY358" s="3"/>
      <c r="GJZ358" s="3"/>
      <c r="GKA358" s="3"/>
      <c r="GKB358" s="3"/>
      <c r="GKC358" s="3"/>
      <c r="GKD358" s="3"/>
      <c r="GKE358" s="3"/>
      <c r="GKF358" s="3"/>
      <c r="GKG358" s="3"/>
      <c r="GKH358" s="3"/>
      <c r="GKI358" s="3"/>
      <c r="GKJ358" s="3"/>
      <c r="GKK358" s="3"/>
      <c r="GKL358" s="3"/>
      <c r="GKM358" s="3"/>
      <c r="GKN358" s="3"/>
      <c r="GKO358" s="3"/>
      <c r="GKP358" s="3"/>
      <c r="GKQ358" s="3"/>
      <c r="GKR358" s="3"/>
      <c r="GKS358" s="3"/>
      <c r="GKT358" s="3"/>
      <c r="GKU358" s="3"/>
      <c r="GKV358" s="3"/>
      <c r="GKW358" s="3"/>
      <c r="GKX358" s="3"/>
      <c r="GKY358" s="3"/>
      <c r="GKZ358" s="3"/>
      <c r="GLA358" s="3"/>
      <c r="GLB358" s="3"/>
      <c r="GLC358" s="3"/>
      <c r="GLD358" s="3"/>
      <c r="GLE358" s="3"/>
      <c r="GLF358" s="3"/>
      <c r="GLG358" s="3"/>
      <c r="GLH358" s="3"/>
      <c r="GLI358" s="3"/>
      <c r="GLJ358" s="3"/>
      <c r="GLK358" s="3"/>
      <c r="GLL358" s="3"/>
      <c r="GLM358" s="3"/>
      <c r="GLN358" s="3"/>
      <c r="GLO358" s="3"/>
      <c r="GLP358" s="3"/>
      <c r="GLQ358" s="3"/>
      <c r="GLR358" s="3"/>
      <c r="GLS358" s="3"/>
      <c r="GLT358" s="3"/>
      <c r="GLU358" s="3"/>
      <c r="GLV358" s="3"/>
      <c r="GLW358" s="3"/>
      <c r="GLX358" s="3"/>
      <c r="GLY358" s="3"/>
      <c r="GLZ358" s="3"/>
      <c r="GMA358" s="3"/>
      <c r="GMB358" s="3"/>
      <c r="GMC358" s="3"/>
      <c r="GMD358" s="3"/>
      <c r="GME358" s="3"/>
      <c r="GMF358" s="3"/>
      <c r="GMG358" s="3"/>
      <c r="GMH358" s="3"/>
      <c r="GMI358" s="3"/>
      <c r="GMJ358" s="3"/>
      <c r="GMK358" s="3"/>
      <c r="GML358" s="3"/>
      <c r="GMM358" s="3"/>
      <c r="GMN358" s="3"/>
      <c r="GMO358" s="3"/>
      <c r="GMP358" s="3"/>
      <c r="GMQ358" s="3"/>
      <c r="GMR358" s="3"/>
      <c r="GMS358" s="3"/>
      <c r="GMT358" s="3"/>
      <c r="GMU358" s="3"/>
      <c r="GMV358" s="3"/>
      <c r="GMW358" s="3"/>
      <c r="GMX358" s="3"/>
      <c r="GMY358" s="3"/>
      <c r="GMZ358" s="3"/>
      <c r="GNA358" s="3"/>
      <c r="GNB358" s="3"/>
      <c r="GNC358" s="3"/>
      <c r="GND358" s="3"/>
      <c r="GNE358" s="3"/>
      <c r="GNF358" s="3"/>
      <c r="GNG358" s="3"/>
      <c r="GNH358" s="3"/>
      <c r="GNI358" s="3"/>
      <c r="GNJ358" s="3"/>
      <c r="GNK358" s="3"/>
      <c r="GNL358" s="3"/>
      <c r="GNM358" s="3"/>
      <c r="GNN358" s="3"/>
      <c r="GNO358" s="3"/>
      <c r="GNP358" s="3"/>
      <c r="GNQ358" s="3"/>
      <c r="GNR358" s="3"/>
      <c r="GNS358" s="3"/>
      <c r="GNT358" s="3"/>
      <c r="GNU358" s="3"/>
      <c r="GNV358" s="3"/>
      <c r="GNW358" s="3"/>
      <c r="GNX358" s="3"/>
      <c r="GNY358" s="3"/>
      <c r="GNZ358" s="3"/>
      <c r="GOA358" s="3"/>
      <c r="GOB358" s="3"/>
      <c r="GOC358" s="3"/>
      <c r="GOD358" s="3"/>
      <c r="GOE358" s="3"/>
      <c r="GOF358" s="3"/>
      <c r="GOG358" s="3"/>
      <c r="GOH358" s="3"/>
      <c r="GOI358" s="3"/>
      <c r="GOJ358" s="3"/>
      <c r="GOK358" s="3"/>
      <c r="GOL358" s="3"/>
      <c r="GOM358" s="3"/>
      <c r="GON358" s="3"/>
      <c r="GOO358" s="3"/>
      <c r="GOP358" s="3"/>
      <c r="GOQ358" s="3"/>
      <c r="GOR358" s="3"/>
      <c r="GOS358" s="3"/>
      <c r="GOT358" s="3"/>
      <c r="GOU358" s="3"/>
      <c r="GOV358" s="3"/>
      <c r="GOW358" s="3"/>
      <c r="GOX358" s="3"/>
      <c r="GOY358" s="3"/>
      <c r="GOZ358" s="3"/>
      <c r="GPA358" s="3"/>
      <c r="GPB358" s="3"/>
      <c r="GPC358" s="3"/>
      <c r="GPD358" s="3"/>
      <c r="GPE358" s="3"/>
      <c r="GPF358" s="3"/>
      <c r="GPG358" s="3"/>
      <c r="GPH358" s="3"/>
      <c r="GPI358" s="3"/>
      <c r="GPJ358" s="3"/>
      <c r="GPK358" s="3"/>
      <c r="GPL358" s="3"/>
      <c r="GPM358" s="3"/>
      <c r="GPN358" s="3"/>
      <c r="GPO358" s="3"/>
      <c r="GPP358" s="3"/>
      <c r="GPQ358" s="3"/>
      <c r="GPR358" s="3"/>
      <c r="GPS358" s="3"/>
      <c r="GPT358" s="3"/>
      <c r="GPU358" s="3"/>
      <c r="GPV358" s="3"/>
      <c r="GPW358" s="3"/>
      <c r="GPX358" s="3"/>
      <c r="GPY358" s="3"/>
      <c r="GPZ358" s="3"/>
      <c r="GQA358" s="3"/>
      <c r="GQB358" s="3"/>
      <c r="GQC358" s="3"/>
      <c r="GQD358" s="3"/>
      <c r="GQE358" s="3"/>
      <c r="GQF358" s="3"/>
      <c r="GQG358" s="3"/>
      <c r="GQH358" s="3"/>
      <c r="GQI358" s="3"/>
      <c r="GQJ358" s="3"/>
      <c r="GQK358" s="3"/>
      <c r="GQL358" s="3"/>
      <c r="GQM358" s="3"/>
      <c r="GQN358" s="3"/>
      <c r="GQO358" s="3"/>
      <c r="GQP358" s="3"/>
      <c r="GQQ358" s="3"/>
      <c r="GQR358" s="3"/>
      <c r="GQS358" s="3"/>
      <c r="GQT358" s="3"/>
      <c r="GQU358" s="3"/>
      <c r="GQV358" s="3"/>
      <c r="GQW358" s="3"/>
      <c r="GQX358" s="3"/>
      <c r="GQY358" s="3"/>
      <c r="GQZ358" s="3"/>
      <c r="GRA358" s="3"/>
      <c r="GRB358" s="3"/>
      <c r="GRC358" s="3"/>
      <c r="GRD358" s="3"/>
      <c r="GRE358" s="3"/>
      <c r="GRF358" s="3"/>
      <c r="GRG358" s="3"/>
      <c r="GRH358" s="3"/>
      <c r="GRI358" s="3"/>
      <c r="GRJ358" s="3"/>
      <c r="GRK358" s="3"/>
      <c r="GRL358" s="3"/>
      <c r="GRM358" s="3"/>
      <c r="GRN358" s="3"/>
      <c r="GRO358" s="3"/>
      <c r="GRP358" s="3"/>
      <c r="GRQ358" s="3"/>
      <c r="GRR358" s="3"/>
      <c r="GRS358" s="3"/>
      <c r="GRT358" s="3"/>
      <c r="GRU358" s="3"/>
      <c r="GRV358" s="3"/>
      <c r="GRW358" s="3"/>
      <c r="GRX358" s="3"/>
      <c r="GRY358" s="3"/>
      <c r="GRZ358" s="3"/>
      <c r="GSA358" s="3"/>
      <c r="GSB358" s="3"/>
      <c r="GSC358" s="3"/>
      <c r="GSD358" s="3"/>
      <c r="GSE358" s="3"/>
      <c r="GSF358" s="3"/>
      <c r="GSG358" s="3"/>
      <c r="GSH358" s="3"/>
      <c r="GSI358" s="3"/>
      <c r="GSJ358" s="3"/>
      <c r="GSK358" s="3"/>
      <c r="GSL358" s="3"/>
      <c r="GSM358" s="3"/>
      <c r="GSN358" s="3"/>
      <c r="GSO358" s="3"/>
      <c r="GSP358" s="3"/>
      <c r="GSQ358" s="3"/>
      <c r="GSR358" s="3"/>
      <c r="GSS358" s="3"/>
      <c r="GST358" s="3"/>
      <c r="GSU358" s="3"/>
      <c r="GSV358" s="3"/>
      <c r="GSW358" s="3"/>
      <c r="GSX358" s="3"/>
      <c r="GSY358" s="3"/>
      <c r="GSZ358" s="3"/>
      <c r="GTA358" s="3"/>
      <c r="GTB358" s="3"/>
      <c r="GTC358" s="3"/>
      <c r="GTD358" s="3"/>
      <c r="GTE358" s="3"/>
      <c r="GTF358" s="3"/>
      <c r="GTG358" s="3"/>
      <c r="GTH358" s="3"/>
      <c r="GTI358" s="3"/>
      <c r="GTJ358" s="3"/>
      <c r="GTK358" s="3"/>
      <c r="GTL358" s="3"/>
      <c r="GTM358" s="3"/>
      <c r="GTN358" s="3"/>
      <c r="GTO358" s="3"/>
      <c r="GTP358" s="3"/>
      <c r="GTQ358" s="3"/>
      <c r="GTR358" s="3"/>
      <c r="GTS358" s="3"/>
      <c r="GTT358" s="3"/>
      <c r="GTU358" s="3"/>
      <c r="GTV358" s="3"/>
      <c r="GTW358" s="3"/>
      <c r="GTX358" s="3"/>
      <c r="GTY358" s="3"/>
      <c r="GTZ358" s="3"/>
      <c r="GUA358" s="3"/>
      <c r="GUB358" s="3"/>
      <c r="GUC358" s="3"/>
      <c r="GUD358" s="3"/>
      <c r="GUE358" s="3"/>
      <c r="GUF358" s="3"/>
      <c r="GUG358" s="3"/>
      <c r="GUH358" s="3"/>
      <c r="GUI358" s="3"/>
      <c r="GUJ358" s="3"/>
      <c r="GUK358" s="3"/>
      <c r="GUL358" s="3"/>
      <c r="GUM358" s="3"/>
      <c r="GUN358" s="3"/>
      <c r="GUO358" s="3"/>
      <c r="GUP358" s="3"/>
      <c r="GUQ358" s="3"/>
      <c r="GUR358" s="3"/>
      <c r="GUS358" s="3"/>
      <c r="GUT358" s="3"/>
      <c r="GUU358" s="3"/>
      <c r="GUV358" s="3"/>
      <c r="GUW358" s="3"/>
      <c r="GUX358" s="3"/>
      <c r="GUY358" s="3"/>
      <c r="GUZ358" s="3"/>
      <c r="GVA358" s="3"/>
      <c r="GVB358" s="3"/>
      <c r="GVC358" s="3"/>
      <c r="GVD358" s="3"/>
      <c r="GVE358" s="3"/>
      <c r="GVF358" s="3"/>
      <c r="GVG358" s="3"/>
      <c r="GVH358" s="3"/>
      <c r="GVI358" s="3"/>
      <c r="GVJ358" s="3"/>
      <c r="GVK358" s="3"/>
      <c r="GVL358" s="3"/>
      <c r="GVM358" s="3"/>
      <c r="GVN358" s="3"/>
      <c r="GVO358" s="3"/>
      <c r="GVP358" s="3"/>
      <c r="GVQ358" s="3"/>
      <c r="GVR358" s="3"/>
      <c r="GVS358" s="3"/>
      <c r="GVT358" s="3"/>
      <c r="GVU358" s="3"/>
      <c r="GVV358" s="3"/>
      <c r="GVW358" s="3"/>
      <c r="GVX358" s="3"/>
      <c r="GVY358" s="3"/>
      <c r="GVZ358" s="3"/>
      <c r="GWA358" s="3"/>
      <c r="GWB358" s="3"/>
      <c r="GWC358" s="3"/>
      <c r="GWD358" s="3"/>
      <c r="GWE358" s="3"/>
      <c r="GWF358" s="3"/>
      <c r="GWG358" s="3"/>
      <c r="GWH358" s="3"/>
      <c r="GWI358" s="3"/>
      <c r="GWJ358" s="3"/>
      <c r="GWK358" s="3"/>
      <c r="GWL358" s="3"/>
      <c r="GWM358" s="3"/>
      <c r="GWN358" s="3"/>
      <c r="GWO358" s="3"/>
      <c r="GWP358" s="3"/>
      <c r="GWQ358" s="3"/>
      <c r="GWR358" s="3"/>
      <c r="GWS358" s="3"/>
      <c r="GWT358" s="3"/>
      <c r="GWU358" s="3"/>
      <c r="GWV358" s="3"/>
      <c r="GWW358" s="3"/>
      <c r="GWX358" s="3"/>
      <c r="GWY358" s="3"/>
      <c r="GWZ358" s="3"/>
      <c r="GXA358" s="3"/>
      <c r="GXB358" s="3"/>
      <c r="GXC358" s="3"/>
      <c r="GXD358" s="3"/>
      <c r="GXE358" s="3"/>
      <c r="GXF358" s="3"/>
      <c r="GXG358" s="3"/>
      <c r="GXH358" s="3"/>
      <c r="GXI358" s="3"/>
      <c r="GXJ358" s="3"/>
      <c r="GXK358" s="3"/>
      <c r="GXL358" s="3"/>
      <c r="GXM358" s="3"/>
      <c r="GXN358" s="3"/>
      <c r="GXO358" s="3"/>
      <c r="GXP358" s="3"/>
      <c r="GXQ358" s="3"/>
      <c r="GXR358" s="3"/>
      <c r="GXS358" s="3"/>
      <c r="GXT358" s="3"/>
      <c r="GXU358" s="3"/>
      <c r="GXV358" s="3"/>
      <c r="GXW358" s="3"/>
      <c r="GXX358" s="3"/>
      <c r="GXY358" s="3"/>
      <c r="GXZ358" s="3"/>
      <c r="GYA358" s="3"/>
      <c r="GYB358" s="3"/>
      <c r="GYC358" s="3"/>
      <c r="GYD358" s="3"/>
      <c r="GYE358" s="3"/>
      <c r="GYF358" s="3"/>
      <c r="GYG358" s="3"/>
      <c r="GYH358" s="3"/>
      <c r="GYI358" s="3"/>
      <c r="GYJ358" s="3"/>
      <c r="GYK358" s="3"/>
      <c r="GYL358" s="3"/>
      <c r="GYM358" s="3"/>
      <c r="GYN358" s="3"/>
      <c r="GYO358" s="3"/>
      <c r="GYP358" s="3"/>
      <c r="GYQ358" s="3"/>
      <c r="GYR358" s="3"/>
      <c r="GYS358" s="3"/>
      <c r="GYT358" s="3"/>
      <c r="GYU358" s="3"/>
      <c r="GYV358" s="3"/>
      <c r="GYW358" s="3"/>
      <c r="GYX358" s="3"/>
      <c r="GYY358" s="3"/>
      <c r="GYZ358" s="3"/>
      <c r="GZA358" s="3"/>
      <c r="GZB358" s="3"/>
      <c r="GZC358" s="3"/>
      <c r="GZD358" s="3"/>
      <c r="GZE358" s="3"/>
      <c r="GZF358" s="3"/>
      <c r="GZG358" s="3"/>
      <c r="GZH358" s="3"/>
      <c r="GZI358" s="3"/>
      <c r="GZJ358" s="3"/>
      <c r="GZK358" s="3"/>
      <c r="GZL358" s="3"/>
      <c r="GZM358" s="3"/>
      <c r="GZN358" s="3"/>
      <c r="GZO358" s="3"/>
      <c r="GZP358" s="3"/>
      <c r="GZQ358" s="3"/>
      <c r="GZR358" s="3"/>
      <c r="GZS358" s="3"/>
      <c r="GZT358" s="3"/>
      <c r="GZU358" s="3"/>
      <c r="GZV358" s="3"/>
      <c r="GZW358" s="3"/>
      <c r="GZX358" s="3"/>
      <c r="GZY358" s="3"/>
      <c r="GZZ358" s="3"/>
      <c r="HAA358" s="3"/>
      <c r="HAB358" s="3"/>
      <c r="HAC358" s="3"/>
      <c r="HAD358" s="3"/>
      <c r="HAE358" s="3"/>
      <c r="HAF358" s="3"/>
      <c r="HAG358" s="3"/>
      <c r="HAH358" s="3"/>
      <c r="HAI358" s="3"/>
      <c r="HAJ358" s="3"/>
      <c r="HAK358" s="3"/>
      <c r="HAL358" s="3"/>
      <c r="HAM358" s="3"/>
      <c r="HAN358" s="3"/>
      <c r="HAO358" s="3"/>
      <c r="HAP358" s="3"/>
      <c r="HAQ358" s="3"/>
      <c r="HAR358" s="3"/>
      <c r="HAS358" s="3"/>
      <c r="HAT358" s="3"/>
      <c r="HAU358" s="3"/>
      <c r="HAV358" s="3"/>
      <c r="HAW358" s="3"/>
      <c r="HAX358" s="3"/>
      <c r="HAY358" s="3"/>
      <c r="HAZ358" s="3"/>
      <c r="HBA358" s="3"/>
      <c r="HBB358" s="3"/>
      <c r="HBC358" s="3"/>
      <c r="HBD358" s="3"/>
      <c r="HBE358" s="3"/>
      <c r="HBF358" s="3"/>
      <c r="HBG358" s="3"/>
      <c r="HBH358" s="3"/>
      <c r="HBI358" s="3"/>
      <c r="HBJ358" s="3"/>
      <c r="HBK358" s="3"/>
      <c r="HBL358" s="3"/>
      <c r="HBM358" s="3"/>
      <c r="HBN358" s="3"/>
      <c r="HBO358" s="3"/>
      <c r="HBP358" s="3"/>
      <c r="HBQ358" s="3"/>
      <c r="HBR358" s="3"/>
      <c r="HBS358" s="3"/>
      <c r="HBT358" s="3"/>
      <c r="HBU358" s="3"/>
      <c r="HBV358" s="3"/>
      <c r="HBW358" s="3"/>
      <c r="HBX358" s="3"/>
      <c r="HBY358" s="3"/>
      <c r="HBZ358" s="3"/>
      <c r="HCA358" s="3"/>
      <c r="HCB358" s="3"/>
      <c r="HCC358" s="3"/>
      <c r="HCD358" s="3"/>
      <c r="HCE358" s="3"/>
      <c r="HCF358" s="3"/>
      <c r="HCG358" s="3"/>
      <c r="HCH358" s="3"/>
      <c r="HCI358" s="3"/>
      <c r="HCJ358" s="3"/>
      <c r="HCK358" s="3"/>
      <c r="HCL358" s="3"/>
      <c r="HCM358" s="3"/>
      <c r="HCN358" s="3"/>
      <c r="HCO358" s="3"/>
      <c r="HCP358" s="3"/>
      <c r="HCQ358" s="3"/>
      <c r="HCR358" s="3"/>
      <c r="HCS358" s="3"/>
      <c r="HCT358" s="3"/>
      <c r="HCU358" s="3"/>
      <c r="HCV358" s="3"/>
      <c r="HCW358" s="3"/>
      <c r="HCX358" s="3"/>
      <c r="HCY358" s="3"/>
      <c r="HCZ358" s="3"/>
      <c r="HDA358" s="3"/>
      <c r="HDB358" s="3"/>
      <c r="HDC358" s="3"/>
      <c r="HDD358" s="3"/>
      <c r="HDE358" s="3"/>
      <c r="HDF358" s="3"/>
      <c r="HDG358" s="3"/>
      <c r="HDH358" s="3"/>
      <c r="HDI358" s="3"/>
      <c r="HDJ358" s="3"/>
      <c r="HDK358" s="3"/>
      <c r="HDL358" s="3"/>
      <c r="HDM358" s="3"/>
      <c r="HDN358" s="3"/>
      <c r="HDO358" s="3"/>
      <c r="HDP358" s="3"/>
      <c r="HDQ358" s="3"/>
      <c r="HDR358" s="3"/>
      <c r="HDS358" s="3"/>
      <c r="HDT358" s="3"/>
      <c r="HDU358" s="3"/>
      <c r="HDV358" s="3"/>
      <c r="HDW358" s="3"/>
      <c r="HDX358" s="3"/>
      <c r="HDY358" s="3"/>
      <c r="HDZ358" s="3"/>
      <c r="HEA358" s="3"/>
      <c r="HEB358" s="3"/>
      <c r="HEC358" s="3"/>
      <c r="HED358" s="3"/>
      <c r="HEE358" s="3"/>
      <c r="HEF358" s="3"/>
      <c r="HEG358" s="3"/>
      <c r="HEH358" s="3"/>
      <c r="HEI358" s="3"/>
      <c r="HEJ358" s="3"/>
      <c r="HEK358" s="3"/>
      <c r="HEL358" s="3"/>
      <c r="HEM358" s="3"/>
      <c r="HEN358" s="3"/>
      <c r="HEO358" s="3"/>
      <c r="HEP358" s="3"/>
      <c r="HEQ358" s="3"/>
      <c r="HER358" s="3"/>
      <c r="HES358" s="3"/>
      <c r="HET358" s="3"/>
      <c r="HEU358" s="3"/>
      <c r="HEV358" s="3"/>
      <c r="HEW358" s="3"/>
      <c r="HEX358" s="3"/>
      <c r="HEY358" s="3"/>
      <c r="HEZ358" s="3"/>
      <c r="HFA358" s="3"/>
      <c r="HFB358" s="3"/>
      <c r="HFC358" s="3"/>
      <c r="HFD358" s="3"/>
      <c r="HFE358" s="3"/>
      <c r="HFF358" s="3"/>
      <c r="HFG358" s="3"/>
      <c r="HFH358" s="3"/>
      <c r="HFI358" s="3"/>
      <c r="HFJ358" s="3"/>
      <c r="HFK358" s="3"/>
      <c r="HFL358" s="3"/>
      <c r="HFM358" s="3"/>
      <c r="HFN358" s="3"/>
      <c r="HFO358" s="3"/>
      <c r="HFP358" s="3"/>
      <c r="HFQ358" s="3"/>
      <c r="HFR358" s="3"/>
      <c r="HFS358" s="3"/>
      <c r="HFT358" s="3"/>
      <c r="HFU358" s="3"/>
      <c r="HFV358" s="3"/>
      <c r="HFW358" s="3"/>
      <c r="HFX358" s="3"/>
      <c r="HFY358" s="3"/>
      <c r="HFZ358" s="3"/>
      <c r="HGA358" s="3"/>
      <c r="HGB358" s="3"/>
      <c r="HGC358" s="3"/>
      <c r="HGD358" s="3"/>
      <c r="HGE358" s="3"/>
      <c r="HGF358" s="3"/>
      <c r="HGG358" s="3"/>
      <c r="HGH358" s="3"/>
      <c r="HGI358" s="3"/>
      <c r="HGJ358" s="3"/>
      <c r="HGK358" s="3"/>
      <c r="HGL358" s="3"/>
      <c r="HGM358" s="3"/>
      <c r="HGN358" s="3"/>
      <c r="HGO358" s="3"/>
      <c r="HGP358" s="3"/>
      <c r="HGQ358" s="3"/>
      <c r="HGR358" s="3"/>
      <c r="HGS358" s="3"/>
      <c r="HGT358" s="3"/>
      <c r="HGU358" s="3"/>
      <c r="HGV358" s="3"/>
      <c r="HGW358" s="3"/>
      <c r="HGX358" s="3"/>
      <c r="HGY358" s="3"/>
      <c r="HGZ358" s="3"/>
      <c r="HHA358" s="3"/>
      <c r="HHB358" s="3"/>
      <c r="HHC358" s="3"/>
      <c r="HHD358" s="3"/>
      <c r="HHE358" s="3"/>
      <c r="HHF358" s="3"/>
      <c r="HHG358" s="3"/>
      <c r="HHH358" s="3"/>
      <c r="HHI358" s="3"/>
      <c r="HHJ358" s="3"/>
      <c r="HHK358" s="3"/>
      <c r="HHL358" s="3"/>
      <c r="HHM358" s="3"/>
      <c r="HHN358" s="3"/>
      <c r="HHO358" s="3"/>
      <c r="HHP358" s="3"/>
      <c r="HHQ358" s="3"/>
      <c r="HHR358" s="3"/>
      <c r="HHS358" s="3"/>
      <c r="HHT358" s="3"/>
      <c r="HHU358" s="3"/>
      <c r="HHV358" s="3"/>
      <c r="HHW358" s="3"/>
      <c r="HHX358" s="3"/>
      <c r="HHY358" s="3"/>
      <c r="HHZ358" s="3"/>
      <c r="HIA358" s="3"/>
      <c r="HIB358" s="3"/>
      <c r="HIC358" s="3"/>
      <c r="HID358" s="3"/>
      <c r="HIE358" s="3"/>
      <c r="HIF358" s="3"/>
      <c r="HIG358" s="3"/>
      <c r="HIH358" s="3"/>
      <c r="HII358" s="3"/>
      <c r="HIJ358" s="3"/>
      <c r="HIK358" s="3"/>
      <c r="HIL358" s="3"/>
      <c r="HIM358" s="3"/>
      <c r="HIN358" s="3"/>
      <c r="HIO358" s="3"/>
      <c r="HIP358" s="3"/>
      <c r="HIQ358" s="3"/>
      <c r="HIR358" s="3"/>
      <c r="HIS358" s="3"/>
      <c r="HIT358" s="3"/>
      <c r="HIU358" s="3"/>
      <c r="HIV358" s="3"/>
      <c r="HIW358" s="3"/>
      <c r="HIX358" s="3"/>
      <c r="HIY358" s="3"/>
      <c r="HIZ358" s="3"/>
      <c r="HJA358" s="3"/>
      <c r="HJB358" s="3"/>
      <c r="HJC358" s="3"/>
      <c r="HJD358" s="3"/>
      <c r="HJE358" s="3"/>
      <c r="HJF358" s="3"/>
      <c r="HJG358" s="3"/>
      <c r="HJH358" s="3"/>
      <c r="HJI358" s="3"/>
      <c r="HJJ358" s="3"/>
      <c r="HJK358" s="3"/>
      <c r="HJL358" s="3"/>
      <c r="HJM358" s="3"/>
      <c r="HJN358" s="3"/>
      <c r="HJO358" s="3"/>
      <c r="HJP358" s="3"/>
      <c r="HJQ358" s="3"/>
      <c r="HJR358" s="3"/>
      <c r="HJS358" s="3"/>
      <c r="HJT358" s="3"/>
      <c r="HJU358" s="3"/>
      <c r="HJV358" s="3"/>
      <c r="HJW358" s="3"/>
      <c r="HJX358" s="3"/>
      <c r="HJY358" s="3"/>
      <c r="HJZ358" s="3"/>
      <c r="HKA358" s="3"/>
      <c r="HKB358" s="3"/>
      <c r="HKC358" s="3"/>
      <c r="HKD358" s="3"/>
      <c r="HKE358" s="3"/>
      <c r="HKF358" s="3"/>
      <c r="HKG358" s="3"/>
      <c r="HKH358" s="3"/>
      <c r="HKI358" s="3"/>
      <c r="HKJ358" s="3"/>
      <c r="HKK358" s="3"/>
      <c r="HKL358" s="3"/>
      <c r="HKM358" s="3"/>
      <c r="HKN358" s="3"/>
      <c r="HKO358" s="3"/>
      <c r="HKP358" s="3"/>
      <c r="HKQ358" s="3"/>
      <c r="HKR358" s="3"/>
      <c r="HKS358" s="3"/>
      <c r="HKT358" s="3"/>
      <c r="HKU358" s="3"/>
      <c r="HKV358" s="3"/>
      <c r="HKW358" s="3"/>
      <c r="HKX358" s="3"/>
      <c r="HKY358" s="3"/>
      <c r="HKZ358" s="3"/>
      <c r="HLA358" s="3"/>
      <c r="HLB358" s="3"/>
      <c r="HLC358" s="3"/>
      <c r="HLD358" s="3"/>
      <c r="HLE358" s="3"/>
      <c r="HLF358" s="3"/>
      <c r="HLG358" s="3"/>
      <c r="HLH358" s="3"/>
      <c r="HLI358" s="3"/>
      <c r="HLJ358" s="3"/>
      <c r="HLK358" s="3"/>
      <c r="HLL358" s="3"/>
      <c r="HLM358" s="3"/>
      <c r="HLN358" s="3"/>
      <c r="HLO358" s="3"/>
      <c r="HLP358" s="3"/>
      <c r="HLQ358" s="3"/>
      <c r="HLR358" s="3"/>
      <c r="HLS358" s="3"/>
      <c r="HLT358" s="3"/>
      <c r="HLU358" s="3"/>
      <c r="HLV358" s="3"/>
      <c r="HLW358" s="3"/>
      <c r="HLX358" s="3"/>
      <c r="HLY358" s="3"/>
      <c r="HLZ358" s="3"/>
      <c r="HMA358" s="3"/>
      <c r="HMB358" s="3"/>
      <c r="HMC358" s="3"/>
      <c r="HMD358" s="3"/>
      <c r="HME358" s="3"/>
      <c r="HMF358" s="3"/>
      <c r="HMG358" s="3"/>
      <c r="HMH358" s="3"/>
      <c r="HMI358" s="3"/>
      <c r="HMJ358" s="3"/>
      <c r="HMK358" s="3"/>
      <c r="HML358" s="3"/>
      <c r="HMM358" s="3"/>
      <c r="HMN358" s="3"/>
      <c r="HMO358" s="3"/>
      <c r="HMP358" s="3"/>
      <c r="HMQ358" s="3"/>
      <c r="HMR358" s="3"/>
      <c r="HMS358" s="3"/>
      <c r="HMT358" s="3"/>
      <c r="HMU358" s="3"/>
      <c r="HMV358" s="3"/>
      <c r="HMW358" s="3"/>
      <c r="HMX358" s="3"/>
      <c r="HMY358" s="3"/>
      <c r="HMZ358" s="3"/>
      <c r="HNA358" s="3"/>
      <c r="HNB358" s="3"/>
      <c r="HNC358" s="3"/>
      <c r="HND358" s="3"/>
      <c r="HNE358" s="3"/>
      <c r="HNF358" s="3"/>
      <c r="HNG358" s="3"/>
      <c r="HNH358" s="3"/>
      <c r="HNI358" s="3"/>
      <c r="HNJ358" s="3"/>
      <c r="HNK358" s="3"/>
      <c r="HNL358" s="3"/>
      <c r="HNM358" s="3"/>
      <c r="HNN358" s="3"/>
      <c r="HNO358" s="3"/>
      <c r="HNP358" s="3"/>
      <c r="HNQ358" s="3"/>
      <c r="HNR358" s="3"/>
      <c r="HNS358" s="3"/>
      <c r="HNT358" s="3"/>
      <c r="HNU358" s="3"/>
      <c r="HNV358" s="3"/>
      <c r="HNW358" s="3"/>
      <c r="HNX358" s="3"/>
      <c r="HNY358" s="3"/>
      <c r="HNZ358" s="3"/>
      <c r="HOA358" s="3"/>
      <c r="HOB358" s="3"/>
      <c r="HOC358" s="3"/>
      <c r="HOD358" s="3"/>
      <c r="HOE358" s="3"/>
      <c r="HOF358" s="3"/>
      <c r="HOG358" s="3"/>
      <c r="HOH358" s="3"/>
      <c r="HOI358" s="3"/>
      <c r="HOJ358" s="3"/>
      <c r="HOK358" s="3"/>
      <c r="HOL358" s="3"/>
      <c r="HOM358" s="3"/>
      <c r="HON358" s="3"/>
      <c r="HOO358" s="3"/>
      <c r="HOP358" s="3"/>
      <c r="HOQ358" s="3"/>
      <c r="HOR358" s="3"/>
      <c r="HOS358" s="3"/>
      <c r="HOT358" s="3"/>
      <c r="HOU358" s="3"/>
      <c r="HOV358" s="3"/>
      <c r="HOW358" s="3"/>
      <c r="HOX358" s="3"/>
      <c r="HOY358" s="3"/>
      <c r="HOZ358" s="3"/>
      <c r="HPA358" s="3"/>
      <c r="HPB358" s="3"/>
      <c r="HPC358" s="3"/>
      <c r="HPD358" s="3"/>
      <c r="HPE358" s="3"/>
      <c r="HPF358" s="3"/>
      <c r="HPG358" s="3"/>
      <c r="HPH358" s="3"/>
      <c r="HPI358" s="3"/>
      <c r="HPJ358" s="3"/>
      <c r="HPK358" s="3"/>
      <c r="HPL358" s="3"/>
      <c r="HPM358" s="3"/>
      <c r="HPN358" s="3"/>
      <c r="HPO358" s="3"/>
      <c r="HPP358" s="3"/>
      <c r="HPQ358" s="3"/>
      <c r="HPR358" s="3"/>
      <c r="HPS358" s="3"/>
      <c r="HPT358" s="3"/>
      <c r="HPU358" s="3"/>
      <c r="HPV358" s="3"/>
      <c r="HPW358" s="3"/>
      <c r="HPX358" s="3"/>
      <c r="HPY358" s="3"/>
      <c r="HPZ358" s="3"/>
      <c r="HQA358" s="3"/>
      <c r="HQB358" s="3"/>
      <c r="HQC358" s="3"/>
      <c r="HQD358" s="3"/>
      <c r="HQE358" s="3"/>
      <c r="HQF358" s="3"/>
      <c r="HQG358" s="3"/>
      <c r="HQH358" s="3"/>
      <c r="HQI358" s="3"/>
      <c r="HQJ358" s="3"/>
      <c r="HQK358" s="3"/>
      <c r="HQL358" s="3"/>
      <c r="HQM358" s="3"/>
      <c r="HQN358" s="3"/>
      <c r="HQO358" s="3"/>
      <c r="HQP358" s="3"/>
      <c r="HQQ358" s="3"/>
      <c r="HQR358" s="3"/>
      <c r="HQS358" s="3"/>
      <c r="HQT358" s="3"/>
      <c r="HQU358" s="3"/>
      <c r="HQV358" s="3"/>
      <c r="HQW358" s="3"/>
      <c r="HQX358" s="3"/>
      <c r="HQY358" s="3"/>
      <c r="HQZ358" s="3"/>
      <c r="HRA358" s="3"/>
      <c r="HRB358" s="3"/>
      <c r="HRC358" s="3"/>
      <c r="HRD358" s="3"/>
      <c r="HRE358" s="3"/>
      <c r="HRF358" s="3"/>
      <c r="HRG358" s="3"/>
      <c r="HRH358" s="3"/>
      <c r="HRI358" s="3"/>
      <c r="HRJ358" s="3"/>
      <c r="HRK358" s="3"/>
      <c r="HRL358" s="3"/>
      <c r="HRM358" s="3"/>
      <c r="HRN358" s="3"/>
      <c r="HRO358" s="3"/>
      <c r="HRP358" s="3"/>
      <c r="HRQ358" s="3"/>
      <c r="HRR358" s="3"/>
      <c r="HRS358" s="3"/>
      <c r="HRT358" s="3"/>
      <c r="HRU358" s="3"/>
      <c r="HRV358" s="3"/>
      <c r="HRW358" s="3"/>
      <c r="HRX358" s="3"/>
      <c r="HRY358" s="3"/>
      <c r="HRZ358" s="3"/>
      <c r="HSA358" s="3"/>
      <c r="HSB358" s="3"/>
      <c r="HSC358" s="3"/>
      <c r="HSD358" s="3"/>
      <c r="HSE358" s="3"/>
      <c r="HSF358" s="3"/>
      <c r="HSG358" s="3"/>
      <c r="HSH358" s="3"/>
      <c r="HSI358" s="3"/>
      <c r="HSJ358" s="3"/>
      <c r="HSK358" s="3"/>
      <c r="HSL358" s="3"/>
      <c r="HSM358" s="3"/>
      <c r="HSN358" s="3"/>
      <c r="HSO358" s="3"/>
      <c r="HSP358" s="3"/>
      <c r="HSQ358" s="3"/>
      <c r="HSR358" s="3"/>
      <c r="HSS358" s="3"/>
      <c r="HST358" s="3"/>
      <c r="HSU358" s="3"/>
      <c r="HSV358" s="3"/>
      <c r="HSW358" s="3"/>
      <c r="HSX358" s="3"/>
      <c r="HSY358" s="3"/>
      <c r="HSZ358" s="3"/>
      <c r="HTA358" s="3"/>
      <c r="HTB358" s="3"/>
      <c r="HTC358" s="3"/>
      <c r="HTD358" s="3"/>
      <c r="HTE358" s="3"/>
      <c r="HTF358" s="3"/>
      <c r="HTG358" s="3"/>
      <c r="HTH358" s="3"/>
      <c r="HTI358" s="3"/>
      <c r="HTJ358" s="3"/>
      <c r="HTK358" s="3"/>
      <c r="HTL358" s="3"/>
      <c r="HTM358" s="3"/>
      <c r="HTN358" s="3"/>
      <c r="HTO358" s="3"/>
      <c r="HTP358" s="3"/>
      <c r="HTQ358" s="3"/>
      <c r="HTR358" s="3"/>
      <c r="HTS358" s="3"/>
      <c r="HTT358" s="3"/>
      <c r="HTU358" s="3"/>
      <c r="HTV358" s="3"/>
      <c r="HTW358" s="3"/>
      <c r="HTX358" s="3"/>
      <c r="HTY358" s="3"/>
      <c r="HTZ358" s="3"/>
      <c r="HUA358" s="3"/>
      <c r="HUB358" s="3"/>
      <c r="HUC358" s="3"/>
      <c r="HUD358" s="3"/>
      <c r="HUE358" s="3"/>
      <c r="HUF358" s="3"/>
      <c r="HUG358" s="3"/>
      <c r="HUH358" s="3"/>
      <c r="HUI358" s="3"/>
      <c r="HUJ358" s="3"/>
      <c r="HUK358" s="3"/>
      <c r="HUL358" s="3"/>
      <c r="HUM358" s="3"/>
      <c r="HUN358" s="3"/>
      <c r="HUO358" s="3"/>
      <c r="HUP358" s="3"/>
      <c r="HUQ358" s="3"/>
      <c r="HUR358" s="3"/>
      <c r="HUS358" s="3"/>
      <c r="HUT358" s="3"/>
      <c r="HUU358" s="3"/>
      <c r="HUV358" s="3"/>
      <c r="HUW358" s="3"/>
      <c r="HUX358" s="3"/>
      <c r="HUY358" s="3"/>
      <c r="HUZ358" s="3"/>
      <c r="HVA358" s="3"/>
      <c r="HVB358" s="3"/>
      <c r="HVC358" s="3"/>
      <c r="HVD358" s="3"/>
      <c r="HVE358" s="3"/>
      <c r="HVF358" s="3"/>
      <c r="HVG358" s="3"/>
      <c r="HVH358" s="3"/>
      <c r="HVI358" s="3"/>
      <c r="HVJ358" s="3"/>
      <c r="HVK358" s="3"/>
      <c r="HVL358" s="3"/>
      <c r="HVM358" s="3"/>
      <c r="HVN358" s="3"/>
      <c r="HVO358" s="3"/>
      <c r="HVP358" s="3"/>
      <c r="HVQ358" s="3"/>
      <c r="HVR358" s="3"/>
      <c r="HVS358" s="3"/>
      <c r="HVT358" s="3"/>
      <c r="HVU358" s="3"/>
      <c r="HVV358" s="3"/>
      <c r="HVW358" s="3"/>
      <c r="HVX358" s="3"/>
      <c r="HVY358" s="3"/>
      <c r="HVZ358" s="3"/>
      <c r="HWA358" s="3"/>
      <c r="HWB358" s="3"/>
      <c r="HWC358" s="3"/>
      <c r="HWD358" s="3"/>
      <c r="HWE358" s="3"/>
      <c r="HWF358" s="3"/>
      <c r="HWG358" s="3"/>
      <c r="HWH358" s="3"/>
      <c r="HWI358" s="3"/>
      <c r="HWJ358" s="3"/>
      <c r="HWK358" s="3"/>
      <c r="HWL358" s="3"/>
      <c r="HWM358" s="3"/>
      <c r="HWN358" s="3"/>
      <c r="HWO358" s="3"/>
      <c r="HWP358" s="3"/>
      <c r="HWQ358" s="3"/>
      <c r="HWR358" s="3"/>
      <c r="HWS358" s="3"/>
      <c r="HWT358" s="3"/>
      <c r="HWU358" s="3"/>
      <c r="HWV358" s="3"/>
      <c r="HWW358" s="3"/>
      <c r="HWX358" s="3"/>
      <c r="HWY358" s="3"/>
      <c r="HWZ358" s="3"/>
      <c r="HXA358" s="3"/>
      <c r="HXB358" s="3"/>
      <c r="HXC358" s="3"/>
      <c r="HXD358" s="3"/>
      <c r="HXE358" s="3"/>
      <c r="HXF358" s="3"/>
      <c r="HXG358" s="3"/>
      <c r="HXH358" s="3"/>
      <c r="HXI358" s="3"/>
      <c r="HXJ358" s="3"/>
      <c r="HXK358" s="3"/>
      <c r="HXL358" s="3"/>
      <c r="HXM358" s="3"/>
      <c r="HXN358" s="3"/>
      <c r="HXO358" s="3"/>
      <c r="HXP358" s="3"/>
      <c r="HXQ358" s="3"/>
      <c r="HXR358" s="3"/>
      <c r="HXS358" s="3"/>
      <c r="HXT358" s="3"/>
      <c r="HXU358" s="3"/>
      <c r="HXV358" s="3"/>
      <c r="HXW358" s="3"/>
      <c r="HXX358" s="3"/>
      <c r="HXY358" s="3"/>
      <c r="HXZ358" s="3"/>
      <c r="HYA358" s="3"/>
      <c r="HYB358" s="3"/>
      <c r="HYC358" s="3"/>
      <c r="HYD358" s="3"/>
      <c r="HYE358" s="3"/>
      <c r="HYF358" s="3"/>
      <c r="HYG358" s="3"/>
      <c r="HYH358" s="3"/>
      <c r="HYI358" s="3"/>
      <c r="HYJ358" s="3"/>
      <c r="HYK358" s="3"/>
      <c r="HYL358" s="3"/>
      <c r="HYM358" s="3"/>
      <c r="HYN358" s="3"/>
      <c r="HYO358" s="3"/>
      <c r="HYP358" s="3"/>
      <c r="HYQ358" s="3"/>
      <c r="HYR358" s="3"/>
      <c r="HYS358" s="3"/>
      <c r="HYT358" s="3"/>
      <c r="HYU358" s="3"/>
      <c r="HYV358" s="3"/>
      <c r="HYW358" s="3"/>
      <c r="HYX358" s="3"/>
      <c r="HYY358" s="3"/>
      <c r="HYZ358" s="3"/>
      <c r="HZA358" s="3"/>
      <c r="HZB358" s="3"/>
      <c r="HZC358" s="3"/>
      <c r="HZD358" s="3"/>
      <c r="HZE358" s="3"/>
      <c r="HZF358" s="3"/>
      <c r="HZG358" s="3"/>
      <c r="HZH358" s="3"/>
      <c r="HZI358" s="3"/>
      <c r="HZJ358" s="3"/>
      <c r="HZK358" s="3"/>
      <c r="HZL358" s="3"/>
      <c r="HZM358" s="3"/>
      <c r="HZN358" s="3"/>
      <c r="HZO358" s="3"/>
      <c r="HZP358" s="3"/>
      <c r="HZQ358" s="3"/>
      <c r="HZR358" s="3"/>
      <c r="HZS358" s="3"/>
      <c r="HZT358" s="3"/>
      <c r="HZU358" s="3"/>
      <c r="HZV358" s="3"/>
      <c r="HZW358" s="3"/>
      <c r="HZX358" s="3"/>
      <c r="HZY358" s="3"/>
      <c r="HZZ358" s="3"/>
      <c r="IAA358" s="3"/>
      <c r="IAB358" s="3"/>
      <c r="IAC358" s="3"/>
      <c r="IAD358" s="3"/>
      <c r="IAE358" s="3"/>
      <c r="IAF358" s="3"/>
      <c r="IAG358" s="3"/>
      <c r="IAH358" s="3"/>
      <c r="IAI358" s="3"/>
      <c r="IAJ358" s="3"/>
      <c r="IAK358" s="3"/>
      <c r="IAL358" s="3"/>
      <c r="IAM358" s="3"/>
      <c r="IAN358" s="3"/>
      <c r="IAO358" s="3"/>
      <c r="IAP358" s="3"/>
      <c r="IAQ358" s="3"/>
      <c r="IAR358" s="3"/>
      <c r="IAS358" s="3"/>
      <c r="IAT358" s="3"/>
      <c r="IAU358" s="3"/>
      <c r="IAV358" s="3"/>
      <c r="IAW358" s="3"/>
      <c r="IAX358" s="3"/>
      <c r="IAY358" s="3"/>
      <c r="IAZ358" s="3"/>
      <c r="IBA358" s="3"/>
      <c r="IBB358" s="3"/>
      <c r="IBC358" s="3"/>
      <c r="IBD358" s="3"/>
      <c r="IBE358" s="3"/>
      <c r="IBF358" s="3"/>
      <c r="IBG358" s="3"/>
      <c r="IBH358" s="3"/>
      <c r="IBI358" s="3"/>
      <c r="IBJ358" s="3"/>
      <c r="IBK358" s="3"/>
      <c r="IBL358" s="3"/>
      <c r="IBM358" s="3"/>
      <c r="IBN358" s="3"/>
      <c r="IBO358" s="3"/>
      <c r="IBP358" s="3"/>
      <c r="IBQ358" s="3"/>
      <c r="IBR358" s="3"/>
      <c r="IBS358" s="3"/>
      <c r="IBT358" s="3"/>
      <c r="IBU358" s="3"/>
      <c r="IBV358" s="3"/>
      <c r="IBW358" s="3"/>
      <c r="IBX358" s="3"/>
      <c r="IBY358" s="3"/>
      <c r="IBZ358" s="3"/>
      <c r="ICA358" s="3"/>
      <c r="ICB358" s="3"/>
      <c r="ICC358" s="3"/>
      <c r="ICD358" s="3"/>
      <c r="ICE358" s="3"/>
      <c r="ICF358" s="3"/>
      <c r="ICG358" s="3"/>
      <c r="ICH358" s="3"/>
      <c r="ICI358" s="3"/>
      <c r="ICJ358" s="3"/>
      <c r="ICK358" s="3"/>
      <c r="ICL358" s="3"/>
      <c r="ICM358" s="3"/>
      <c r="ICN358" s="3"/>
      <c r="ICO358" s="3"/>
      <c r="ICP358" s="3"/>
      <c r="ICQ358" s="3"/>
      <c r="ICR358" s="3"/>
      <c r="ICS358" s="3"/>
      <c r="ICT358" s="3"/>
      <c r="ICU358" s="3"/>
      <c r="ICV358" s="3"/>
      <c r="ICW358" s="3"/>
      <c r="ICX358" s="3"/>
      <c r="ICY358" s="3"/>
      <c r="ICZ358" s="3"/>
      <c r="IDA358" s="3"/>
      <c r="IDB358" s="3"/>
      <c r="IDC358" s="3"/>
      <c r="IDD358" s="3"/>
      <c r="IDE358" s="3"/>
      <c r="IDF358" s="3"/>
      <c r="IDG358" s="3"/>
      <c r="IDH358" s="3"/>
      <c r="IDI358" s="3"/>
      <c r="IDJ358" s="3"/>
      <c r="IDK358" s="3"/>
      <c r="IDL358" s="3"/>
      <c r="IDM358" s="3"/>
      <c r="IDN358" s="3"/>
      <c r="IDO358" s="3"/>
      <c r="IDP358" s="3"/>
      <c r="IDQ358" s="3"/>
      <c r="IDR358" s="3"/>
      <c r="IDS358" s="3"/>
      <c r="IDT358" s="3"/>
      <c r="IDU358" s="3"/>
      <c r="IDV358" s="3"/>
      <c r="IDW358" s="3"/>
      <c r="IDX358" s="3"/>
      <c r="IDY358" s="3"/>
      <c r="IDZ358" s="3"/>
      <c r="IEA358" s="3"/>
      <c r="IEB358" s="3"/>
      <c r="IEC358" s="3"/>
      <c r="IED358" s="3"/>
      <c r="IEE358" s="3"/>
      <c r="IEF358" s="3"/>
      <c r="IEG358" s="3"/>
      <c r="IEH358" s="3"/>
      <c r="IEI358" s="3"/>
      <c r="IEJ358" s="3"/>
      <c r="IEK358" s="3"/>
      <c r="IEL358" s="3"/>
      <c r="IEM358" s="3"/>
      <c r="IEN358" s="3"/>
      <c r="IEO358" s="3"/>
      <c r="IEP358" s="3"/>
      <c r="IEQ358" s="3"/>
      <c r="IER358" s="3"/>
      <c r="IES358" s="3"/>
      <c r="IET358" s="3"/>
      <c r="IEU358" s="3"/>
      <c r="IEV358" s="3"/>
      <c r="IEW358" s="3"/>
      <c r="IEX358" s="3"/>
      <c r="IEY358" s="3"/>
      <c r="IEZ358" s="3"/>
      <c r="IFA358" s="3"/>
      <c r="IFB358" s="3"/>
      <c r="IFC358" s="3"/>
      <c r="IFD358" s="3"/>
      <c r="IFE358" s="3"/>
      <c r="IFF358" s="3"/>
      <c r="IFG358" s="3"/>
      <c r="IFH358" s="3"/>
      <c r="IFI358" s="3"/>
      <c r="IFJ358" s="3"/>
      <c r="IFK358" s="3"/>
      <c r="IFL358" s="3"/>
      <c r="IFM358" s="3"/>
      <c r="IFN358" s="3"/>
      <c r="IFO358" s="3"/>
      <c r="IFP358" s="3"/>
      <c r="IFQ358" s="3"/>
      <c r="IFR358" s="3"/>
      <c r="IFS358" s="3"/>
      <c r="IFT358" s="3"/>
      <c r="IFU358" s="3"/>
      <c r="IFV358" s="3"/>
      <c r="IFW358" s="3"/>
      <c r="IFX358" s="3"/>
      <c r="IFY358" s="3"/>
      <c r="IFZ358" s="3"/>
      <c r="IGA358" s="3"/>
      <c r="IGB358" s="3"/>
      <c r="IGC358" s="3"/>
      <c r="IGD358" s="3"/>
      <c r="IGE358" s="3"/>
      <c r="IGF358" s="3"/>
      <c r="IGG358" s="3"/>
      <c r="IGH358" s="3"/>
      <c r="IGI358" s="3"/>
      <c r="IGJ358" s="3"/>
      <c r="IGK358" s="3"/>
      <c r="IGL358" s="3"/>
      <c r="IGM358" s="3"/>
      <c r="IGN358" s="3"/>
      <c r="IGO358" s="3"/>
      <c r="IGP358" s="3"/>
      <c r="IGQ358" s="3"/>
      <c r="IGR358" s="3"/>
      <c r="IGS358" s="3"/>
      <c r="IGT358" s="3"/>
      <c r="IGU358" s="3"/>
      <c r="IGV358" s="3"/>
      <c r="IGW358" s="3"/>
      <c r="IGX358" s="3"/>
      <c r="IGY358" s="3"/>
      <c r="IGZ358" s="3"/>
      <c r="IHA358" s="3"/>
      <c r="IHB358" s="3"/>
      <c r="IHC358" s="3"/>
      <c r="IHD358" s="3"/>
      <c r="IHE358" s="3"/>
      <c r="IHF358" s="3"/>
      <c r="IHG358" s="3"/>
      <c r="IHH358" s="3"/>
      <c r="IHI358" s="3"/>
      <c r="IHJ358" s="3"/>
      <c r="IHK358" s="3"/>
      <c r="IHL358" s="3"/>
      <c r="IHM358" s="3"/>
      <c r="IHN358" s="3"/>
      <c r="IHO358" s="3"/>
      <c r="IHP358" s="3"/>
      <c r="IHQ358" s="3"/>
      <c r="IHR358" s="3"/>
      <c r="IHS358" s="3"/>
      <c r="IHT358" s="3"/>
      <c r="IHU358" s="3"/>
      <c r="IHV358" s="3"/>
      <c r="IHW358" s="3"/>
      <c r="IHX358" s="3"/>
      <c r="IHY358" s="3"/>
      <c r="IHZ358" s="3"/>
      <c r="IIA358" s="3"/>
      <c r="IIB358" s="3"/>
      <c r="IIC358" s="3"/>
      <c r="IID358" s="3"/>
      <c r="IIE358" s="3"/>
      <c r="IIF358" s="3"/>
      <c r="IIG358" s="3"/>
      <c r="IIH358" s="3"/>
      <c r="III358" s="3"/>
      <c r="IIJ358" s="3"/>
      <c r="IIK358" s="3"/>
      <c r="IIL358" s="3"/>
      <c r="IIM358" s="3"/>
      <c r="IIN358" s="3"/>
      <c r="IIO358" s="3"/>
      <c r="IIP358" s="3"/>
      <c r="IIQ358" s="3"/>
      <c r="IIR358" s="3"/>
      <c r="IIS358" s="3"/>
      <c r="IIT358" s="3"/>
      <c r="IIU358" s="3"/>
      <c r="IIV358" s="3"/>
      <c r="IIW358" s="3"/>
      <c r="IIX358" s="3"/>
      <c r="IIY358" s="3"/>
      <c r="IIZ358" s="3"/>
      <c r="IJA358" s="3"/>
      <c r="IJB358" s="3"/>
      <c r="IJC358" s="3"/>
      <c r="IJD358" s="3"/>
      <c r="IJE358" s="3"/>
      <c r="IJF358" s="3"/>
      <c r="IJG358" s="3"/>
      <c r="IJH358" s="3"/>
      <c r="IJI358" s="3"/>
      <c r="IJJ358" s="3"/>
      <c r="IJK358" s="3"/>
      <c r="IJL358" s="3"/>
      <c r="IJM358" s="3"/>
      <c r="IJN358" s="3"/>
      <c r="IJO358" s="3"/>
      <c r="IJP358" s="3"/>
      <c r="IJQ358" s="3"/>
      <c r="IJR358" s="3"/>
      <c r="IJS358" s="3"/>
      <c r="IJT358" s="3"/>
      <c r="IJU358" s="3"/>
      <c r="IJV358" s="3"/>
      <c r="IJW358" s="3"/>
      <c r="IJX358" s="3"/>
      <c r="IJY358" s="3"/>
      <c r="IJZ358" s="3"/>
      <c r="IKA358" s="3"/>
      <c r="IKB358" s="3"/>
      <c r="IKC358" s="3"/>
      <c r="IKD358" s="3"/>
      <c r="IKE358" s="3"/>
      <c r="IKF358" s="3"/>
      <c r="IKG358" s="3"/>
      <c r="IKH358" s="3"/>
      <c r="IKI358" s="3"/>
      <c r="IKJ358" s="3"/>
      <c r="IKK358" s="3"/>
      <c r="IKL358" s="3"/>
      <c r="IKM358" s="3"/>
      <c r="IKN358" s="3"/>
      <c r="IKO358" s="3"/>
      <c r="IKP358" s="3"/>
      <c r="IKQ358" s="3"/>
      <c r="IKR358" s="3"/>
      <c r="IKS358" s="3"/>
      <c r="IKT358" s="3"/>
      <c r="IKU358" s="3"/>
      <c r="IKV358" s="3"/>
      <c r="IKW358" s="3"/>
      <c r="IKX358" s="3"/>
      <c r="IKY358" s="3"/>
      <c r="IKZ358" s="3"/>
      <c r="ILA358" s="3"/>
      <c r="ILB358" s="3"/>
      <c r="ILC358" s="3"/>
      <c r="ILD358" s="3"/>
      <c r="ILE358" s="3"/>
      <c r="ILF358" s="3"/>
      <c r="ILG358" s="3"/>
      <c r="ILH358" s="3"/>
      <c r="ILI358" s="3"/>
      <c r="ILJ358" s="3"/>
      <c r="ILK358" s="3"/>
      <c r="ILL358" s="3"/>
      <c r="ILM358" s="3"/>
      <c r="ILN358" s="3"/>
      <c r="ILO358" s="3"/>
      <c r="ILP358" s="3"/>
      <c r="ILQ358" s="3"/>
      <c r="ILR358" s="3"/>
      <c r="ILS358" s="3"/>
      <c r="ILT358" s="3"/>
      <c r="ILU358" s="3"/>
      <c r="ILV358" s="3"/>
      <c r="ILW358" s="3"/>
      <c r="ILX358" s="3"/>
      <c r="ILY358" s="3"/>
      <c r="ILZ358" s="3"/>
      <c r="IMA358" s="3"/>
      <c r="IMB358" s="3"/>
      <c r="IMC358" s="3"/>
      <c r="IMD358" s="3"/>
      <c r="IME358" s="3"/>
      <c r="IMF358" s="3"/>
      <c r="IMG358" s="3"/>
      <c r="IMH358" s="3"/>
      <c r="IMI358" s="3"/>
      <c r="IMJ358" s="3"/>
      <c r="IMK358" s="3"/>
      <c r="IML358" s="3"/>
      <c r="IMM358" s="3"/>
      <c r="IMN358" s="3"/>
      <c r="IMO358" s="3"/>
      <c r="IMP358" s="3"/>
      <c r="IMQ358" s="3"/>
      <c r="IMR358" s="3"/>
      <c r="IMS358" s="3"/>
      <c r="IMT358" s="3"/>
      <c r="IMU358" s="3"/>
      <c r="IMV358" s="3"/>
      <c r="IMW358" s="3"/>
      <c r="IMX358" s="3"/>
      <c r="IMY358" s="3"/>
      <c r="IMZ358" s="3"/>
      <c r="INA358" s="3"/>
      <c r="INB358" s="3"/>
      <c r="INC358" s="3"/>
      <c r="IND358" s="3"/>
      <c r="INE358" s="3"/>
      <c r="INF358" s="3"/>
      <c r="ING358" s="3"/>
      <c r="INH358" s="3"/>
      <c r="INI358" s="3"/>
      <c r="INJ358" s="3"/>
      <c r="INK358" s="3"/>
      <c r="INL358" s="3"/>
      <c r="INM358" s="3"/>
      <c r="INN358" s="3"/>
      <c r="INO358" s="3"/>
      <c r="INP358" s="3"/>
      <c r="INQ358" s="3"/>
      <c r="INR358" s="3"/>
      <c r="INS358" s="3"/>
      <c r="INT358" s="3"/>
      <c r="INU358" s="3"/>
      <c r="INV358" s="3"/>
      <c r="INW358" s="3"/>
      <c r="INX358" s="3"/>
      <c r="INY358" s="3"/>
      <c r="INZ358" s="3"/>
      <c r="IOA358" s="3"/>
      <c r="IOB358" s="3"/>
      <c r="IOC358" s="3"/>
      <c r="IOD358" s="3"/>
      <c r="IOE358" s="3"/>
      <c r="IOF358" s="3"/>
      <c r="IOG358" s="3"/>
      <c r="IOH358" s="3"/>
      <c r="IOI358" s="3"/>
      <c r="IOJ358" s="3"/>
      <c r="IOK358" s="3"/>
      <c r="IOL358" s="3"/>
      <c r="IOM358" s="3"/>
      <c r="ION358" s="3"/>
      <c r="IOO358" s="3"/>
      <c r="IOP358" s="3"/>
      <c r="IOQ358" s="3"/>
      <c r="IOR358" s="3"/>
      <c r="IOS358" s="3"/>
      <c r="IOT358" s="3"/>
      <c r="IOU358" s="3"/>
      <c r="IOV358" s="3"/>
      <c r="IOW358" s="3"/>
      <c r="IOX358" s="3"/>
      <c r="IOY358" s="3"/>
      <c r="IOZ358" s="3"/>
      <c r="IPA358" s="3"/>
      <c r="IPB358" s="3"/>
      <c r="IPC358" s="3"/>
      <c r="IPD358" s="3"/>
      <c r="IPE358" s="3"/>
      <c r="IPF358" s="3"/>
      <c r="IPG358" s="3"/>
      <c r="IPH358" s="3"/>
      <c r="IPI358" s="3"/>
      <c r="IPJ358" s="3"/>
      <c r="IPK358" s="3"/>
      <c r="IPL358" s="3"/>
      <c r="IPM358" s="3"/>
      <c r="IPN358" s="3"/>
      <c r="IPO358" s="3"/>
      <c r="IPP358" s="3"/>
      <c r="IPQ358" s="3"/>
      <c r="IPR358" s="3"/>
      <c r="IPS358" s="3"/>
      <c r="IPT358" s="3"/>
      <c r="IPU358" s="3"/>
      <c r="IPV358" s="3"/>
      <c r="IPW358" s="3"/>
      <c r="IPX358" s="3"/>
      <c r="IPY358" s="3"/>
      <c r="IPZ358" s="3"/>
      <c r="IQA358" s="3"/>
      <c r="IQB358" s="3"/>
      <c r="IQC358" s="3"/>
      <c r="IQD358" s="3"/>
      <c r="IQE358" s="3"/>
      <c r="IQF358" s="3"/>
      <c r="IQG358" s="3"/>
      <c r="IQH358" s="3"/>
      <c r="IQI358" s="3"/>
      <c r="IQJ358" s="3"/>
      <c r="IQK358" s="3"/>
      <c r="IQL358" s="3"/>
      <c r="IQM358" s="3"/>
      <c r="IQN358" s="3"/>
      <c r="IQO358" s="3"/>
      <c r="IQP358" s="3"/>
      <c r="IQQ358" s="3"/>
      <c r="IQR358" s="3"/>
      <c r="IQS358" s="3"/>
      <c r="IQT358" s="3"/>
      <c r="IQU358" s="3"/>
      <c r="IQV358" s="3"/>
      <c r="IQW358" s="3"/>
      <c r="IQX358" s="3"/>
      <c r="IQY358" s="3"/>
      <c r="IQZ358" s="3"/>
      <c r="IRA358" s="3"/>
      <c r="IRB358" s="3"/>
      <c r="IRC358" s="3"/>
      <c r="IRD358" s="3"/>
      <c r="IRE358" s="3"/>
      <c r="IRF358" s="3"/>
      <c r="IRG358" s="3"/>
      <c r="IRH358" s="3"/>
      <c r="IRI358" s="3"/>
      <c r="IRJ358" s="3"/>
      <c r="IRK358" s="3"/>
      <c r="IRL358" s="3"/>
      <c r="IRM358" s="3"/>
      <c r="IRN358" s="3"/>
      <c r="IRO358" s="3"/>
      <c r="IRP358" s="3"/>
      <c r="IRQ358" s="3"/>
      <c r="IRR358" s="3"/>
      <c r="IRS358" s="3"/>
      <c r="IRT358" s="3"/>
      <c r="IRU358" s="3"/>
      <c r="IRV358" s="3"/>
      <c r="IRW358" s="3"/>
      <c r="IRX358" s="3"/>
      <c r="IRY358" s="3"/>
      <c r="IRZ358" s="3"/>
      <c r="ISA358" s="3"/>
      <c r="ISB358" s="3"/>
      <c r="ISC358" s="3"/>
      <c r="ISD358" s="3"/>
      <c r="ISE358" s="3"/>
      <c r="ISF358" s="3"/>
      <c r="ISG358" s="3"/>
      <c r="ISH358" s="3"/>
      <c r="ISI358" s="3"/>
      <c r="ISJ358" s="3"/>
      <c r="ISK358" s="3"/>
      <c r="ISL358" s="3"/>
      <c r="ISM358" s="3"/>
      <c r="ISN358" s="3"/>
      <c r="ISO358" s="3"/>
      <c r="ISP358" s="3"/>
      <c r="ISQ358" s="3"/>
      <c r="ISR358" s="3"/>
      <c r="ISS358" s="3"/>
      <c r="IST358" s="3"/>
      <c r="ISU358" s="3"/>
      <c r="ISV358" s="3"/>
      <c r="ISW358" s="3"/>
      <c r="ISX358" s="3"/>
      <c r="ISY358" s="3"/>
      <c r="ISZ358" s="3"/>
      <c r="ITA358" s="3"/>
      <c r="ITB358" s="3"/>
      <c r="ITC358" s="3"/>
      <c r="ITD358" s="3"/>
      <c r="ITE358" s="3"/>
      <c r="ITF358" s="3"/>
      <c r="ITG358" s="3"/>
      <c r="ITH358" s="3"/>
      <c r="ITI358" s="3"/>
      <c r="ITJ358" s="3"/>
      <c r="ITK358" s="3"/>
      <c r="ITL358" s="3"/>
      <c r="ITM358" s="3"/>
      <c r="ITN358" s="3"/>
      <c r="ITO358" s="3"/>
      <c r="ITP358" s="3"/>
      <c r="ITQ358" s="3"/>
      <c r="ITR358" s="3"/>
      <c r="ITS358" s="3"/>
      <c r="ITT358" s="3"/>
      <c r="ITU358" s="3"/>
      <c r="ITV358" s="3"/>
      <c r="ITW358" s="3"/>
      <c r="ITX358" s="3"/>
      <c r="ITY358" s="3"/>
      <c r="ITZ358" s="3"/>
      <c r="IUA358" s="3"/>
      <c r="IUB358" s="3"/>
      <c r="IUC358" s="3"/>
      <c r="IUD358" s="3"/>
      <c r="IUE358" s="3"/>
      <c r="IUF358" s="3"/>
      <c r="IUG358" s="3"/>
      <c r="IUH358" s="3"/>
      <c r="IUI358" s="3"/>
      <c r="IUJ358" s="3"/>
      <c r="IUK358" s="3"/>
      <c r="IUL358" s="3"/>
      <c r="IUM358" s="3"/>
      <c r="IUN358" s="3"/>
      <c r="IUO358" s="3"/>
      <c r="IUP358" s="3"/>
      <c r="IUQ358" s="3"/>
      <c r="IUR358" s="3"/>
      <c r="IUS358" s="3"/>
      <c r="IUT358" s="3"/>
      <c r="IUU358" s="3"/>
      <c r="IUV358" s="3"/>
      <c r="IUW358" s="3"/>
      <c r="IUX358" s="3"/>
      <c r="IUY358" s="3"/>
      <c r="IUZ358" s="3"/>
      <c r="IVA358" s="3"/>
      <c r="IVB358" s="3"/>
      <c r="IVC358" s="3"/>
      <c r="IVD358" s="3"/>
      <c r="IVE358" s="3"/>
      <c r="IVF358" s="3"/>
      <c r="IVG358" s="3"/>
      <c r="IVH358" s="3"/>
      <c r="IVI358" s="3"/>
      <c r="IVJ358" s="3"/>
      <c r="IVK358" s="3"/>
      <c r="IVL358" s="3"/>
      <c r="IVM358" s="3"/>
      <c r="IVN358" s="3"/>
      <c r="IVO358" s="3"/>
      <c r="IVP358" s="3"/>
      <c r="IVQ358" s="3"/>
      <c r="IVR358" s="3"/>
      <c r="IVS358" s="3"/>
      <c r="IVT358" s="3"/>
      <c r="IVU358" s="3"/>
      <c r="IVV358" s="3"/>
      <c r="IVW358" s="3"/>
      <c r="IVX358" s="3"/>
      <c r="IVY358" s="3"/>
      <c r="IVZ358" s="3"/>
      <c r="IWA358" s="3"/>
      <c r="IWB358" s="3"/>
      <c r="IWC358" s="3"/>
      <c r="IWD358" s="3"/>
      <c r="IWE358" s="3"/>
      <c r="IWF358" s="3"/>
      <c r="IWG358" s="3"/>
      <c r="IWH358" s="3"/>
      <c r="IWI358" s="3"/>
      <c r="IWJ358" s="3"/>
      <c r="IWK358" s="3"/>
      <c r="IWL358" s="3"/>
      <c r="IWM358" s="3"/>
      <c r="IWN358" s="3"/>
      <c r="IWO358" s="3"/>
      <c r="IWP358" s="3"/>
      <c r="IWQ358" s="3"/>
      <c r="IWR358" s="3"/>
      <c r="IWS358" s="3"/>
      <c r="IWT358" s="3"/>
      <c r="IWU358" s="3"/>
      <c r="IWV358" s="3"/>
      <c r="IWW358" s="3"/>
      <c r="IWX358" s="3"/>
      <c r="IWY358" s="3"/>
      <c r="IWZ358" s="3"/>
      <c r="IXA358" s="3"/>
      <c r="IXB358" s="3"/>
      <c r="IXC358" s="3"/>
      <c r="IXD358" s="3"/>
      <c r="IXE358" s="3"/>
      <c r="IXF358" s="3"/>
      <c r="IXG358" s="3"/>
      <c r="IXH358" s="3"/>
      <c r="IXI358" s="3"/>
      <c r="IXJ358" s="3"/>
      <c r="IXK358" s="3"/>
      <c r="IXL358" s="3"/>
      <c r="IXM358" s="3"/>
      <c r="IXN358" s="3"/>
      <c r="IXO358" s="3"/>
      <c r="IXP358" s="3"/>
      <c r="IXQ358" s="3"/>
      <c r="IXR358" s="3"/>
      <c r="IXS358" s="3"/>
      <c r="IXT358" s="3"/>
      <c r="IXU358" s="3"/>
      <c r="IXV358" s="3"/>
      <c r="IXW358" s="3"/>
      <c r="IXX358" s="3"/>
      <c r="IXY358" s="3"/>
      <c r="IXZ358" s="3"/>
      <c r="IYA358" s="3"/>
      <c r="IYB358" s="3"/>
      <c r="IYC358" s="3"/>
      <c r="IYD358" s="3"/>
      <c r="IYE358" s="3"/>
      <c r="IYF358" s="3"/>
      <c r="IYG358" s="3"/>
      <c r="IYH358" s="3"/>
      <c r="IYI358" s="3"/>
      <c r="IYJ358" s="3"/>
      <c r="IYK358" s="3"/>
      <c r="IYL358" s="3"/>
      <c r="IYM358" s="3"/>
      <c r="IYN358" s="3"/>
      <c r="IYO358" s="3"/>
      <c r="IYP358" s="3"/>
      <c r="IYQ358" s="3"/>
      <c r="IYR358" s="3"/>
      <c r="IYS358" s="3"/>
      <c r="IYT358" s="3"/>
      <c r="IYU358" s="3"/>
      <c r="IYV358" s="3"/>
      <c r="IYW358" s="3"/>
      <c r="IYX358" s="3"/>
      <c r="IYY358" s="3"/>
      <c r="IYZ358" s="3"/>
      <c r="IZA358" s="3"/>
      <c r="IZB358" s="3"/>
      <c r="IZC358" s="3"/>
      <c r="IZD358" s="3"/>
      <c r="IZE358" s="3"/>
      <c r="IZF358" s="3"/>
      <c r="IZG358" s="3"/>
      <c r="IZH358" s="3"/>
      <c r="IZI358" s="3"/>
      <c r="IZJ358" s="3"/>
      <c r="IZK358" s="3"/>
      <c r="IZL358" s="3"/>
      <c r="IZM358" s="3"/>
      <c r="IZN358" s="3"/>
      <c r="IZO358" s="3"/>
      <c r="IZP358" s="3"/>
      <c r="IZQ358" s="3"/>
      <c r="IZR358" s="3"/>
      <c r="IZS358" s="3"/>
      <c r="IZT358" s="3"/>
      <c r="IZU358" s="3"/>
      <c r="IZV358" s="3"/>
      <c r="IZW358" s="3"/>
      <c r="IZX358" s="3"/>
      <c r="IZY358" s="3"/>
      <c r="IZZ358" s="3"/>
      <c r="JAA358" s="3"/>
      <c r="JAB358" s="3"/>
      <c r="JAC358" s="3"/>
      <c r="JAD358" s="3"/>
      <c r="JAE358" s="3"/>
      <c r="JAF358" s="3"/>
      <c r="JAG358" s="3"/>
      <c r="JAH358" s="3"/>
      <c r="JAI358" s="3"/>
      <c r="JAJ358" s="3"/>
      <c r="JAK358" s="3"/>
      <c r="JAL358" s="3"/>
      <c r="JAM358" s="3"/>
      <c r="JAN358" s="3"/>
      <c r="JAO358" s="3"/>
      <c r="JAP358" s="3"/>
      <c r="JAQ358" s="3"/>
      <c r="JAR358" s="3"/>
      <c r="JAS358" s="3"/>
      <c r="JAT358" s="3"/>
      <c r="JAU358" s="3"/>
      <c r="JAV358" s="3"/>
      <c r="JAW358" s="3"/>
      <c r="JAX358" s="3"/>
      <c r="JAY358" s="3"/>
      <c r="JAZ358" s="3"/>
      <c r="JBA358" s="3"/>
      <c r="JBB358" s="3"/>
      <c r="JBC358" s="3"/>
      <c r="JBD358" s="3"/>
      <c r="JBE358" s="3"/>
      <c r="JBF358" s="3"/>
      <c r="JBG358" s="3"/>
      <c r="JBH358" s="3"/>
      <c r="JBI358" s="3"/>
      <c r="JBJ358" s="3"/>
      <c r="JBK358" s="3"/>
      <c r="JBL358" s="3"/>
      <c r="JBM358" s="3"/>
      <c r="JBN358" s="3"/>
      <c r="JBO358" s="3"/>
      <c r="JBP358" s="3"/>
      <c r="JBQ358" s="3"/>
      <c r="JBR358" s="3"/>
      <c r="JBS358" s="3"/>
      <c r="JBT358" s="3"/>
      <c r="JBU358" s="3"/>
      <c r="JBV358" s="3"/>
      <c r="JBW358" s="3"/>
      <c r="JBX358" s="3"/>
      <c r="JBY358" s="3"/>
      <c r="JBZ358" s="3"/>
      <c r="JCA358" s="3"/>
      <c r="JCB358" s="3"/>
      <c r="JCC358" s="3"/>
      <c r="JCD358" s="3"/>
      <c r="JCE358" s="3"/>
      <c r="JCF358" s="3"/>
      <c r="JCG358" s="3"/>
      <c r="JCH358" s="3"/>
      <c r="JCI358" s="3"/>
      <c r="JCJ358" s="3"/>
      <c r="JCK358" s="3"/>
      <c r="JCL358" s="3"/>
      <c r="JCM358" s="3"/>
      <c r="JCN358" s="3"/>
      <c r="JCO358" s="3"/>
      <c r="JCP358" s="3"/>
      <c r="JCQ358" s="3"/>
      <c r="JCR358" s="3"/>
      <c r="JCS358" s="3"/>
      <c r="JCT358" s="3"/>
      <c r="JCU358" s="3"/>
      <c r="JCV358" s="3"/>
      <c r="JCW358" s="3"/>
      <c r="JCX358" s="3"/>
      <c r="JCY358" s="3"/>
      <c r="JCZ358" s="3"/>
      <c r="JDA358" s="3"/>
      <c r="JDB358" s="3"/>
      <c r="JDC358" s="3"/>
      <c r="JDD358" s="3"/>
      <c r="JDE358" s="3"/>
      <c r="JDF358" s="3"/>
      <c r="JDG358" s="3"/>
      <c r="JDH358" s="3"/>
      <c r="JDI358" s="3"/>
      <c r="JDJ358" s="3"/>
      <c r="JDK358" s="3"/>
      <c r="JDL358" s="3"/>
      <c r="JDM358" s="3"/>
      <c r="JDN358" s="3"/>
      <c r="JDO358" s="3"/>
      <c r="JDP358" s="3"/>
      <c r="JDQ358" s="3"/>
      <c r="JDR358" s="3"/>
      <c r="JDS358" s="3"/>
      <c r="JDT358" s="3"/>
      <c r="JDU358" s="3"/>
      <c r="JDV358" s="3"/>
      <c r="JDW358" s="3"/>
      <c r="JDX358" s="3"/>
      <c r="JDY358" s="3"/>
      <c r="JDZ358" s="3"/>
      <c r="JEA358" s="3"/>
      <c r="JEB358" s="3"/>
      <c r="JEC358" s="3"/>
      <c r="JED358" s="3"/>
      <c r="JEE358" s="3"/>
      <c r="JEF358" s="3"/>
      <c r="JEG358" s="3"/>
      <c r="JEH358" s="3"/>
      <c r="JEI358" s="3"/>
      <c r="JEJ358" s="3"/>
      <c r="JEK358" s="3"/>
      <c r="JEL358" s="3"/>
      <c r="JEM358" s="3"/>
      <c r="JEN358" s="3"/>
      <c r="JEO358" s="3"/>
      <c r="JEP358" s="3"/>
      <c r="JEQ358" s="3"/>
      <c r="JER358" s="3"/>
      <c r="JES358" s="3"/>
      <c r="JET358" s="3"/>
      <c r="JEU358" s="3"/>
      <c r="JEV358" s="3"/>
      <c r="JEW358" s="3"/>
      <c r="JEX358" s="3"/>
      <c r="JEY358" s="3"/>
      <c r="JEZ358" s="3"/>
      <c r="JFA358" s="3"/>
      <c r="JFB358" s="3"/>
      <c r="JFC358" s="3"/>
      <c r="JFD358" s="3"/>
      <c r="JFE358" s="3"/>
      <c r="JFF358" s="3"/>
      <c r="JFG358" s="3"/>
      <c r="JFH358" s="3"/>
      <c r="JFI358" s="3"/>
      <c r="JFJ358" s="3"/>
      <c r="JFK358" s="3"/>
      <c r="JFL358" s="3"/>
      <c r="JFM358" s="3"/>
      <c r="JFN358" s="3"/>
      <c r="JFO358" s="3"/>
      <c r="JFP358" s="3"/>
      <c r="JFQ358" s="3"/>
      <c r="JFR358" s="3"/>
      <c r="JFS358" s="3"/>
      <c r="JFT358" s="3"/>
      <c r="JFU358" s="3"/>
      <c r="JFV358" s="3"/>
      <c r="JFW358" s="3"/>
      <c r="JFX358" s="3"/>
      <c r="JFY358" s="3"/>
      <c r="JFZ358" s="3"/>
      <c r="JGA358" s="3"/>
      <c r="JGB358" s="3"/>
      <c r="JGC358" s="3"/>
      <c r="JGD358" s="3"/>
      <c r="JGE358" s="3"/>
      <c r="JGF358" s="3"/>
      <c r="JGG358" s="3"/>
      <c r="JGH358" s="3"/>
      <c r="JGI358" s="3"/>
      <c r="JGJ358" s="3"/>
      <c r="JGK358" s="3"/>
      <c r="JGL358" s="3"/>
      <c r="JGM358" s="3"/>
      <c r="JGN358" s="3"/>
      <c r="JGO358" s="3"/>
      <c r="JGP358" s="3"/>
      <c r="JGQ358" s="3"/>
      <c r="JGR358" s="3"/>
      <c r="JGS358" s="3"/>
      <c r="JGT358" s="3"/>
      <c r="JGU358" s="3"/>
      <c r="JGV358" s="3"/>
      <c r="JGW358" s="3"/>
      <c r="JGX358" s="3"/>
      <c r="JGY358" s="3"/>
      <c r="JGZ358" s="3"/>
      <c r="JHA358" s="3"/>
      <c r="JHB358" s="3"/>
      <c r="JHC358" s="3"/>
      <c r="JHD358" s="3"/>
      <c r="JHE358" s="3"/>
      <c r="JHF358" s="3"/>
      <c r="JHG358" s="3"/>
      <c r="JHH358" s="3"/>
      <c r="JHI358" s="3"/>
      <c r="JHJ358" s="3"/>
      <c r="JHK358" s="3"/>
      <c r="JHL358" s="3"/>
      <c r="JHM358" s="3"/>
      <c r="JHN358" s="3"/>
      <c r="JHO358" s="3"/>
      <c r="JHP358" s="3"/>
      <c r="JHQ358" s="3"/>
      <c r="JHR358" s="3"/>
      <c r="JHS358" s="3"/>
      <c r="JHT358" s="3"/>
      <c r="JHU358" s="3"/>
      <c r="JHV358" s="3"/>
      <c r="JHW358" s="3"/>
      <c r="JHX358" s="3"/>
      <c r="JHY358" s="3"/>
      <c r="JHZ358" s="3"/>
      <c r="JIA358" s="3"/>
      <c r="JIB358" s="3"/>
      <c r="JIC358" s="3"/>
      <c r="JID358" s="3"/>
      <c r="JIE358" s="3"/>
      <c r="JIF358" s="3"/>
      <c r="JIG358" s="3"/>
      <c r="JIH358" s="3"/>
      <c r="JII358" s="3"/>
      <c r="JIJ358" s="3"/>
      <c r="JIK358" s="3"/>
      <c r="JIL358" s="3"/>
      <c r="JIM358" s="3"/>
      <c r="JIN358" s="3"/>
      <c r="JIO358" s="3"/>
      <c r="JIP358" s="3"/>
      <c r="JIQ358" s="3"/>
      <c r="JIR358" s="3"/>
      <c r="JIS358" s="3"/>
      <c r="JIT358" s="3"/>
      <c r="JIU358" s="3"/>
      <c r="JIV358" s="3"/>
      <c r="JIW358" s="3"/>
      <c r="JIX358" s="3"/>
      <c r="JIY358" s="3"/>
      <c r="JIZ358" s="3"/>
      <c r="JJA358" s="3"/>
      <c r="JJB358" s="3"/>
      <c r="JJC358" s="3"/>
      <c r="JJD358" s="3"/>
      <c r="JJE358" s="3"/>
      <c r="JJF358" s="3"/>
      <c r="JJG358" s="3"/>
      <c r="JJH358" s="3"/>
      <c r="JJI358" s="3"/>
      <c r="JJJ358" s="3"/>
      <c r="JJK358" s="3"/>
      <c r="JJL358" s="3"/>
      <c r="JJM358" s="3"/>
      <c r="JJN358" s="3"/>
      <c r="JJO358" s="3"/>
      <c r="JJP358" s="3"/>
      <c r="JJQ358" s="3"/>
      <c r="JJR358" s="3"/>
      <c r="JJS358" s="3"/>
      <c r="JJT358" s="3"/>
      <c r="JJU358" s="3"/>
      <c r="JJV358" s="3"/>
      <c r="JJW358" s="3"/>
      <c r="JJX358" s="3"/>
      <c r="JJY358" s="3"/>
      <c r="JJZ358" s="3"/>
      <c r="JKA358" s="3"/>
      <c r="JKB358" s="3"/>
      <c r="JKC358" s="3"/>
      <c r="JKD358" s="3"/>
      <c r="JKE358" s="3"/>
      <c r="JKF358" s="3"/>
      <c r="JKG358" s="3"/>
      <c r="JKH358" s="3"/>
      <c r="JKI358" s="3"/>
      <c r="JKJ358" s="3"/>
      <c r="JKK358" s="3"/>
      <c r="JKL358" s="3"/>
      <c r="JKM358" s="3"/>
      <c r="JKN358" s="3"/>
      <c r="JKO358" s="3"/>
      <c r="JKP358" s="3"/>
      <c r="JKQ358" s="3"/>
      <c r="JKR358" s="3"/>
      <c r="JKS358" s="3"/>
      <c r="JKT358" s="3"/>
      <c r="JKU358" s="3"/>
      <c r="JKV358" s="3"/>
      <c r="JKW358" s="3"/>
      <c r="JKX358" s="3"/>
      <c r="JKY358" s="3"/>
      <c r="JKZ358" s="3"/>
      <c r="JLA358" s="3"/>
      <c r="JLB358" s="3"/>
      <c r="JLC358" s="3"/>
      <c r="JLD358" s="3"/>
      <c r="JLE358" s="3"/>
      <c r="JLF358" s="3"/>
      <c r="JLG358" s="3"/>
      <c r="JLH358" s="3"/>
      <c r="JLI358" s="3"/>
      <c r="JLJ358" s="3"/>
      <c r="JLK358" s="3"/>
      <c r="JLL358" s="3"/>
      <c r="JLM358" s="3"/>
      <c r="JLN358" s="3"/>
      <c r="JLO358" s="3"/>
      <c r="JLP358" s="3"/>
      <c r="JLQ358" s="3"/>
      <c r="JLR358" s="3"/>
      <c r="JLS358" s="3"/>
      <c r="JLT358" s="3"/>
      <c r="JLU358" s="3"/>
      <c r="JLV358" s="3"/>
      <c r="JLW358" s="3"/>
      <c r="JLX358" s="3"/>
      <c r="JLY358" s="3"/>
      <c r="JLZ358" s="3"/>
      <c r="JMA358" s="3"/>
      <c r="JMB358" s="3"/>
      <c r="JMC358" s="3"/>
      <c r="JMD358" s="3"/>
      <c r="JME358" s="3"/>
      <c r="JMF358" s="3"/>
      <c r="JMG358" s="3"/>
      <c r="JMH358" s="3"/>
      <c r="JMI358" s="3"/>
      <c r="JMJ358" s="3"/>
      <c r="JMK358" s="3"/>
      <c r="JML358" s="3"/>
      <c r="JMM358" s="3"/>
      <c r="JMN358" s="3"/>
      <c r="JMO358" s="3"/>
      <c r="JMP358" s="3"/>
      <c r="JMQ358" s="3"/>
      <c r="JMR358" s="3"/>
      <c r="JMS358" s="3"/>
      <c r="JMT358" s="3"/>
      <c r="JMU358" s="3"/>
      <c r="JMV358" s="3"/>
      <c r="JMW358" s="3"/>
      <c r="JMX358" s="3"/>
      <c r="JMY358" s="3"/>
      <c r="JMZ358" s="3"/>
      <c r="JNA358" s="3"/>
      <c r="JNB358" s="3"/>
      <c r="JNC358" s="3"/>
      <c r="JND358" s="3"/>
      <c r="JNE358" s="3"/>
      <c r="JNF358" s="3"/>
      <c r="JNG358" s="3"/>
      <c r="JNH358" s="3"/>
      <c r="JNI358" s="3"/>
      <c r="JNJ358" s="3"/>
      <c r="JNK358" s="3"/>
      <c r="JNL358" s="3"/>
      <c r="JNM358" s="3"/>
      <c r="JNN358" s="3"/>
      <c r="JNO358" s="3"/>
      <c r="JNP358" s="3"/>
      <c r="JNQ358" s="3"/>
      <c r="JNR358" s="3"/>
      <c r="JNS358" s="3"/>
      <c r="JNT358" s="3"/>
      <c r="JNU358" s="3"/>
      <c r="JNV358" s="3"/>
      <c r="JNW358" s="3"/>
      <c r="JNX358" s="3"/>
      <c r="JNY358" s="3"/>
      <c r="JNZ358" s="3"/>
      <c r="JOA358" s="3"/>
      <c r="JOB358" s="3"/>
      <c r="JOC358" s="3"/>
      <c r="JOD358" s="3"/>
      <c r="JOE358" s="3"/>
      <c r="JOF358" s="3"/>
      <c r="JOG358" s="3"/>
      <c r="JOH358" s="3"/>
      <c r="JOI358" s="3"/>
      <c r="JOJ358" s="3"/>
      <c r="JOK358" s="3"/>
      <c r="JOL358" s="3"/>
      <c r="JOM358" s="3"/>
      <c r="JON358" s="3"/>
      <c r="JOO358" s="3"/>
      <c r="JOP358" s="3"/>
      <c r="JOQ358" s="3"/>
      <c r="JOR358" s="3"/>
      <c r="JOS358" s="3"/>
      <c r="JOT358" s="3"/>
      <c r="JOU358" s="3"/>
      <c r="JOV358" s="3"/>
      <c r="JOW358" s="3"/>
      <c r="JOX358" s="3"/>
      <c r="JOY358" s="3"/>
      <c r="JOZ358" s="3"/>
      <c r="JPA358" s="3"/>
      <c r="JPB358" s="3"/>
      <c r="JPC358" s="3"/>
      <c r="JPD358" s="3"/>
      <c r="JPE358" s="3"/>
      <c r="JPF358" s="3"/>
      <c r="JPG358" s="3"/>
      <c r="JPH358" s="3"/>
      <c r="JPI358" s="3"/>
      <c r="JPJ358" s="3"/>
      <c r="JPK358" s="3"/>
      <c r="JPL358" s="3"/>
      <c r="JPM358" s="3"/>
      <c r="JPN358" s="3"/>
      <c r="JPO358" s="3"/>
      <c r="JPP358" s="3"/>
      <c r="JPQ358" s="3"/>
      <c r="JPR358" s="3"/>
      <c r="JPS358" s="3"/>
      <c r="JPT358" s="3"/>
      <c r="JPU358" s="3"/>
      <c r="JPV358" s="3"/>
      <c r="JPW358" s="3"/>
      <c r="JPX358" s="3"/>
      <c r="JPY358" s="3"/>
      <c r="JPZ358" s="3"/>
      <c r="JQA358" s="3"/>
      <c r="JQB358" s="3"/>
      <c r="JQC358" s="3"/>
      <c r="JQD358" s="3"/>
      <c r="JQE358" s="3"/>
      <c r="JQF358" s="3"/>
      <c r="JQG358" s="3"/>
      <c r="JQH358" s="3"/>
      <c r="JQI358" s="3"/>
      <c r="JQJ358" s="3"/>
      <c r="JQK358" s="3"/>
      <c r="JQL358" s="3"/>
      <c r="JQM358" s="3"/>
      <c r="JQN358" s="3"/>
      <c r="JQO358" s="3"/>
      <c r="JQP358" s="3"/>
      <c r="JQQ358" s="3"/>
      <c r="JQR358" s="3"/>
      <c r="JQS358" s="3"/>
      <c r="JQT358" s="3"/>
      <c r="JQU358" s="3"/>
      <c r="JQV358" s="3"/>
      <c r="JQW358" s="3"/>
      <c r="JQX358" s="3"/>
      <c r="JQY358" s="3"/>
      <c r="JQZ358" s="3"/>
      <c r="JRA358" s="3"/>
      <c r="JRB358" s="3"/>
      <c r="JRC358" s="3"/>
      <c r="JRD358" s="3"/>
      <c r="JRE358" s="3"/>
      <c r="JRF358" s="3"/>
      <c r="JRG358" s="3"/>
      <c r="JRH358" s="3"/>
      <c r="JRI358" s="3"/>
      <c r="JRJ358" s="3"/>
      <c r="JRK358" s="3"/>
      <c r="JRL358" s="3"/>
      <c r="JRM358" s="3"/>
      <c r="JRN358" s="3"/>
      <c r="JRO358" s="3"/>
      <c r="JRP358" s="3"/>
      <c r="JRQ358" s="3"/>
      <c r="JRR358" s="3"/>
      <c r="JRS358" s="3"/>
      <c r="JRT358" s="3"/>
      <c r="JRU358" s="3"/>
      <c r="JRV358" s="3"/>
      <c r="JRW358" s="3"/>
      <c r="JRX358" s="3"/>
      <c r="JRY358" s="3"/>
      <c r="JRZ358" s="3"/>
      <c r="JSA358" s="3"/>
      <c r="JSB358" s="3"/>
      <c r="JSC358" s="3"/>
      <c r="JSD358" s="3"/>
      <c r="JSE358" s="3"/>
      <c r="JSF358" s="3"/>
      <c r="JSG358" s="3"/>
      <c r="JSH358" s="3"/>
      <c r="JSI358" s="3"/>
      <c r="JSJ358" s="3"/>
      <c r="JSK358" s="3"/>
      <c r="JSL358" s="3"/>
      <c r="JSM358" s="3"/>
      <c r="JSN358" s="3"/>
      <c r="JSO358" s="3"/>
      <c r="JSP358" s="3"/>
      <c r="JSQ358" s="3"/>
      <c r="JSR358" s="3"/>
      <c r="JSS358" s="3"/>
      <c r="JST358" s="3"/>
      <c r="JSU358" s="3"/>
      <c r="JSV358" s="3"/>
      <c r="JSW358" s="3"/>
      <c r="JSX358" s="3"/>
      <c r="JSY358" s="3"/>
      <c r="JSZ358" s="3"/>
      <c r="JTA358" s="3"/>
      <c r="JTB358" s="3"/>
      <c r="JTC358" s="3"/>
      <c r="JTD358" s="3"/>
      <c r="JTE358" s="3"/>
      <c r="JTF358" s="3"/>
      <c r="JTG358" s="3"/>
      <c r="JTH358" s="3"/>
      <c r="JTI358" s="3"/>
      <c r="JTJ358" s="3"/>
      <c r="JTK358" s="3"/>
      <c r="JTL358" s="3"/>
      <c r="JTM358" s="3"/>
      <c r="JTN358" s="3"/>
      <c r="JTO358" s="3"/>
      <c r="JTP358" s="3"/>
      <c r="JTQ358" s="3"/>
      <c r="JTR358" s="3"/>
      <c r="JTS358" s="3"/>
      <c r="JTT358" s="3"/>
      <c r="JTU358" s="3"/>
      <c r="JTV358" s="3"/>
      <c r="JTW358" s="3"/>
      <c r="JTX358" s="3"/>
      <c r="JTY358" s="3"/>
      <c r="JTZ358" s="3"/>
      <c r="JUA358" s="3"/>
      <c r="JUB358" s="3"/>
      <c r="JUC358" s="3"/>
      <c r="JUD358" s="3"/>
      <c r="JUE358" s="3"/>
      <c r="JUF358" s="3"/>
      <c r="JUG358" s="3"/>
      <c r="JUH358" s="3"/>
      <c r="JUI358" s="3"/>
      <c r="JUJ358" s="3"/>
      <c r="JUK358" s="3"/>
      <c r="JUL358" s="3"/>
      <c r="JUM358" s="3"/>
      <c r="JUN358" s="3"/>
      <c r="JUO358" s="3"/>
      <c r="JUP358" s="3"/>
      <c r="JUQ358" s="3"/>
      <c r="JUR358" s="3"/>
      <c r="JUS358" s="3"/>
      <c r="JUT358" s="3"/>
      <c r="JUU358" s="3"/>
      <c r="JUV358" s="3"/>
      <c r="JUW358" s="3"/>
      <c r="JUX358" s="3"/>
      <c r="JUY358" s="3"/>
      <c r="JUZ358" s="3"/>
      <c r="JVA358" s="3"/>
      <c r="JVB358" s="3"/>
      <c r="JVC358" s="3"/>
      <c r="JVD358" s="3"/>
      <c r="JVE358" s="3"/>
      <c r="JVF358" s="3"/>
      <c r="JVG358" s="3"/>
      <c r="JVH358" s="3"/>
      <c r="JVI358" s="3"/>
      <c r="JVJ358" s="3"/>
      <c r="JVK358" s="3"/>
      <c r="JVL358" s="3"/>
      <c r="JVM358" s="3"/>
      <c r="JVN358" s="3"/>
      <c r="JVO358" s="3"/>
      <c r="JVP358" s="3"/>
      <c r="JVQ358" s="3"/>
      <c r="JVR358" s="3"/>
      <c r="JVS358" s="3"/>
      <c r="JVT358" s="3"/>
      <c r="JVU358" s="3"/>
      <c r="JVV358" s="3"/>
      <c r="JVW358" s="3"/>
      <c r="JVX358" s="3"/>
      <c r="JVY358" s="3"/>
      <c r="JVZ358" s="3"/>
      <c r="JWA358" s="3"/>
      <c r="JWB358" s="3"/>
      <c r="JWC358" s="3"/>
      <c r="JWD358" s="3"/>
      <c r="JWE358" s="3"/>
      <c r="JWF358" s="3"/>
      <c r="JWG358" s="3"/>
      <c r="JWH358" s="3"/>
      <c r="JWI358" s="3"/>
      <c r="JWJ358" s="3"/>
      <c r="JWK358" s="3"/>
      <c r="JWL358" s="3"/>
      <c r="JWM358" s="3"/>
      <c r="JWN358" s="3"/>
      <c r="JWO358" s="3"/>
      <c r="JWP358" s="3"/>
      <c r="JWQ358" s="3"/>
      <c r="JWR358" s="3"/>
      <c r="JWS358" s="3"/>
      <c r="JWT358" s="3"/>
      <c r="JWU358" s="3"/>
      <c r="JWV358" s="3"/>
      <c r="JWW358" s="3"/>
      <c r="JWX358" s="3"/>
      <c r="JWY358" s="3"/>
      <c r="JWZ358" s="3"/>
      <c r="JXA358" s="3"/>
      <c r="JXB358" s="3"/>
      <c r="JXC358" s="3"/>
      <c r="JXD358" s="3"/>
      <c r="JXE358" s="3"/>
      <c r="JXF358" s="3"/>
      <c r="JXG358" s="3"/>
      <c r="JXH358" s="3"/>
      <c r="JXI358" s="3"/>
      <c r="JXJ358" s="3"/>
      <c r="JXK358" s="3"/>
      <c r="JXL358" s="3"/>
      <c r="JXM358" s="3"/>
      <c r="JXN358" s="3"/>
      <c r="JXO358" s="3"/>
      <c r="JXP358" s="3"/>
      <c r="JXQ358" s="3"/>
      <c r="JXR358" s="3"/>
      <c r="JXS358" s="3"/>
      <c r="JXT358" s="3"/>
      <c r="JXU358" s="3"/>
      <c r="JXV358" s="3"/>
      <c r="JXW358" s="3"/>
      <c r="JXX358" s="3"/>
      <c r="JXY358" s="3"/>
      <c r="JXZ358" s="3"/>
      <c r="JYA358" s="3"/>
      <c r="JYB358" s="3"/>
      <c r="JYC358" s="3"/>
      <c r="JYD358" s="3"/>
      <c r="JYE358" s="3"/>
      <c r="JYF358" s="3"/>
      <c r="JYG358" s="3"/>
      <c r="JYH358" s="3"/>
      <c r="JYI358" s="3"/>
      <c r="JYJ358" s="3"/>
      <c r="JYK358" s="3"/>
      <c r="JYL358" s="3"/>
      <c r="JYM358" s="3"/>
      <c r="JYN358" s="3"/>
      <c r="JYO358" s="3"/>
      <c r="JYP358" s="3"/>
      <c r="JYQ358" s="3"/>
      <c r="JYR358" s="3"/>
      <c r="JYS358" s="3"/>
      <c r="JYT358" s="3"/>
      <c r="JYU358" s="3"/>
      <c r="JYV358" s="3"/>
      <c r="JYW358" s="3"/>
      <c r="JYX358" s="3"/>
      <c r="JYY358" s="3"/>
      <c r="JYZ358" s="3"/>
      <c r="JZA358" s="3"/>
      <c r="JZB358" s="3"/>
      <c r="JZC358" s="3"/>
      <c r="JZD358" s="3"/>
      <c r="JZE358" s="3"/>
      <c r="JZF358" s="3"/>
      <c r="JZG358" s="3"/>
      <c r="JZH358" s="3"/>
      <c r="JZI358" s="3"/>
      <c r="JZJ358" s="3"/>
      <c r="JZK358" s="3"/>
      <c r="JZL358" s="3"/>
      <c r="JZM358" s="3"/>
      <c r="JZN358" s="3"/>
      <c r="JZO358" s="3"/>
      <c r="JZP358" s="3"/>
      <c r="JZQ358" s="3"/>
      <c r="JZR358" s="3"/>
      <c r="JZS358" s="3"/>
      <c r="JZT358" s="3"/>
      <c r="JZU358" s="3"/>
      <c r="JZV358" s="3"/>
      <c r="JZW358" s="3"/>
      <c r="JZX358" s="3"/>
      <c r="JZY358" s="3"/>
      <c r="JZZ358" s="3"/>
      <c r="KAA358" s="3"/>
      <c r="KAB358" s="3"/>
      <c r="KAC358" s="3"/>
      <c r="KAD358" s="3"/>
      <c r="KAE358" s="3"/>
      <c r="KAF358" s="3"/>
      <c r="KAG358" s="3"/>
      <c r="KAH358" s="3"/>
      <c r="KAI358" s="3"/>
      <c r="KAJ358" s="3"/>
      <c r="KAK358" s="3"/>
      <c r="KAL358" s="3"/>
      <c r="KAM358" s="3"/>
      <c r="KAN358" s="3"/>
      <c r="KAO358" s="3"/>
      <c r="KAP358" s="3"/>
      <c r="KAQ358" s="3"/>
      <c r="KAR358" s="3"/>
      <c r="KAS358" s="3"/>
      <c r="KAT358" s="3"/>
      <c r="KAU358" s="3"/>
      <c r="KAV358" s="3"/>
      <c r="KAW358" s="3"/>
      <c r="KAX358" s="3"/>
      <c r="KAY358" s="3"/>
      <c r="KAZ358" s="3"/>
      <c r="KBA358" s="3"/>
      <c r="KBB358" s="3"/>
      <c r="KBC358" s="3"/>
      <c r="KBD358" s="3"/>
      <c r="KBE358" s="3"/>
      <c r="KBF358" s="3"/>
      <c r="KBG358" s="3"/>
      <c r="KBH358" s="3"/>
      <c r="KBI358" s="3"/>
      <c r="KBJ358" s="3"/>
      <c r="KBK358" s="3"/>
      <c r="KBL358" s="3"/>
      <c r="KBM358" s="3"/>
      <c r="KBN358" s="3"/>
      <c r="KBO358" s="3"/>
      <c r="KBP358" s="3"/>
      <c r="KBQ358" s="3"/>
      <c r="KBR358" s="3"/>
      <c r="KBS358" s="3"/>
      <c r="KBT358" s="3"/>
      <c r="KBU358" s="3"/>
      <c r="KBV358" s="3"/>
      <c r="KBW358" s="3"/>
      <c r="KBX358" s="3"/>
      <c r="KBY358" s="3"/>
      <c r="KBZ358" s="3"/>
      <c r="KCA358" s="3"/>
      <c r="KCB358" s="3"/>
      <c r="KCC358" s="3"/>
      <c r="KCD358" s="3"/>
      <c r="KCE358" s="3"/>
      <c r="KCF358" s="3"/>
      <c r="KCG358" s="3"/>
      <c r="KCH358" s="3"/>
      <c r="KCI358" s="3"/>
      <c r="KCJ358" s="3"/>
      <c r="KCK358" s="3"/>
      <c r="KCL358" s="3"/>
      <c r="KCM358" s="3"/>
      <c r="KCN358" s="3"/>
      <c r="KCO358" s="3"/>
      <c r="KCP358" s="3"/>
      <c r="KCQ358" s="3"/>
      <c r="KCR358" s="3"/>
      <c r="KCS358" s="3"/>
      <c r="KCT358" s="3"/>
      <c r="KCU358" s="3"/>
      <c r="KCV358" s="3"/>
      <c r="KCW358" s="3"/>
      <c r="KCX358" s="3"/>
      <c r="KCY358" s="3"/>
      <c r="KCZ358" s="3"/>
      <c r="KDA358" s="3"/>
      <c r="KDB358" s="3"/>
      <c r="KDC358" s="3"/>
      <c r="KDD358" s="3"/>
      <c r="KDE358" s="3"/>
      <c r="KDF358" s="3"/>
      <c r="KDG358" s="3"/>
      <c r="KDH358" s="3"/>
      <c r="KDI358" s="3"/>
      <c r="KDJ358" s="3"/>
      <c r="KDK358" s="3"/>
      <c r="KDL358" s="3"/>
      <c r="KDM358" s="3"/>
      <c r="KDN358" s="3"/>
      <c r="KDO358" s="3"/>
      <c r="KDP358" s="3"/>
      <c r="KDQ358" s="3"/>
      <c r="KDR358" s="3"/>
      <c r="KDS358" s="3"/>
      <c r="KDT358" s="3"/>
      <c r="KDU358" s="3"/>
      <c r="KDV358" s="3"/>
      <c r="KDW358" s="3"/>
      <c r="KDX358" s="3"/>
      <c r="KDY358" s="3"/>
      <c r="KDZ358" s="3"/>
      <c r="KEA358" s="3"/>
      <c r="KEB358" s="3"/>
      <c r="KEC358" s="3"/>
      <c r="KED358" s="3"/>
      <c r="KEE358" s="3"/>
      <c r="KEF358" s="3"/>
      <c r="KEG358" s="3"/>
      <c r="KEH358" s="3"/>
      <c r="KEI358" s="3"/>
      <c r="KEJ358" s="3"/>
      <c r="KEK358" s="3"/>
      <c r="KEL358" s="3"/>
      <c r="KEM358" s="3"/>
      <c r="KEN358" s="3"/>
      <c r="KEO358" s="3"/>
      <c r="KEP358" s="3"/>
      <c r="KEQ358" s="3"/>
      <c r="KER358" s="3"/>
      <c r="KES358" s="3"/>
      <c r="KET358" s="3"/>
      <c r="KEU358" s="3"/>
      <c r="KEV358" s="3"/>
      <c r="KEW358" s="3"/>
      <c r="KEX358" s="3"/>
      <c r="KEY358" s="3"/>
      <c r="KEZ358" s="3"/>
      <c r="KFA358" s="3"/>
      <c r="KFB358" s="3"/>
      <c r="KFC358" s="3"/>
      <c r="KFD358" s="3"/>
      <c r="KFE358" s="3"/>
      <c r="KFF358" s="3"/>
      <c r="KFG358" s="3"/>
      <c r="KFH358" s="3"/>
      <c r="KFI358" s="3"/>
      <c r="KFJ358" s="3"/>
      <c r="KFK358" s="3"/>
      <c r="KFL358" s="3"/>
      <c r="KFM358" s="3"/>
      <c r="KFN358" s="3"/>
      <c r="KFO358" s="3"/>
      <c r="KFP358" s="3"/>
      <c r="KFQ358" s="3"/>
      <c r="KFR358" s="3"/>
      <c r="KFS358" s="3"/>
      <c r="KFT358" s="3"/>
      <c r="KFU358" s="3"/>
      <c r="KFV358" s="3"/>
      <c r="KFW358" s="3"/>
      <c r="KFX358" s="3"/>
      <c r="KFY358" s="3"/>
      <c r="KFZ358" s="3"/>
      <c r="KGA358" s="3"/>
      <c r="KGB358" s="3"/>
      <c r="KGC358" s="3"/>
      <c r="KGD358" s="3"/>
      <c r="KGE358" s="3"/>
      <c r="KGF358" s="3"/>
      <c r="KGG358" s="3"/>
      <c r="KGH358" s="3"/>
      <c r="KGI358" s="3"/>
      <c r="KGJ358" s="3"/>
      <c r="KGK358" s="3"/>
      <c r="KGL358" s="3"/>
      <c r="KGM358" s="3"/>
      <c r="KGN358" s="3"/>
      <c r="KGO358" s="3"/>
      <c r="KGP358" s="3"/>
      <c r="KGQ358" s="3"/>
      <c r="KGR358" s="3"/>
      <c r="KGS358" s="3"/>
      <c r="KGT358" s="3"/>
      <c r="KGU358" s="3"/>
      <c r="KGV358" s="3"/>
      <c r="KGW358" s="3"/>
      <c r="KGX358" s="3"/>
      <c r="KGY358" s="3"/>
      <c r="KGZ358" s="3"/>
      <c r="KHA358" s="3"/>
      <c r="KHB358" s="3"/>
      <c r="KHC358" s="3"/>
      <c r="KHD358" s="3"/>
      <c r="KHE358" s="3"/>
      <c r="KHF358" s="3"/>
      <c r="KHG358" s="3"/>
      <c r="KHH358" s="3"/>
      <c r="KHI358" s="3"/>
      <c r="KHJ358" s="3"/>
      <c r="KHK358" s="3"/>
      <c r="KHL358" s="3"/>
      <c r="KHM358" s="3"/>
      <c r="KHN358" s="3"/>
      <c r="KHO358" s="3"/>
      <c r="KHP358" s="3"/>
      <c r="KHQ358" s="3"/>
      <c r="KHR358" s="3"/>
      <c r="KHS358" s="3"/>
      <c r="KHT358" s="3"/>
      <c r="KHU358" s="3"/>
      <c r="KHV358" s="3"/>
      <c r="KHW358" s="3"/>
      <c r="KHX358" s="3"/>
      <c r="KHY358" s="3"/>
      <c r="KHZ358" s="3"/>
      <c r="KIA358" s="3"/>
      <c r="KIB358" s="3"/>
      <c r="KIC358" s="3"/>
      <c r="KID358" s="3"/>
      <c r="KIE358" s="3"/>
      <c r="KIF358" s="3"/>
      <c r="KIG358" s="3"/>
      <c r="KIH358" s="3"/>
      <c r="KII358" s="3"/>
      <c r="KIJ358" s="3"/>
      <c r="KIK358" s="3"/>
      <c r="KIL358" s="3"/>
      <c r="KIM358" s="3"/>
      <c r="KIN358" s="3"/>
      <c r="KIO358" s="3"/>
      <c r="KIP358" s="3"/>
      <c r="KIQ358" s="3"/>
      <c r="KIR358" s="3"/>
      <c r="KIS358" s="3"/>
      <c r="KIT358" s="3"/>
      <c r="KIU358" s="3"/>
      <c r="KIV358" s="3"/>
      <c r="KIW358" s="3"/>
      <c r="KIX358" s="3"/>
      <c r="KIY358" s="3"/>
      <c r="KIZ358" s="3"/>
      <c r="KJA358" s="3"/>
      <c r="KJB358" s="3"/>
      <c r="KJC358" s="3"/>
      <c r="KJD358" s="3"/>
      <c r="KJE358" s="3"/>
      <c r="KJF358" s="3"/>
      <c r="KJG358" s="3"/>
      <c r="KJH358" s="3"/>
      <c r="KJI358" s="3"/>
      <c r="KJJ358" s="3"/>
      <c r="KJK358" s="3"/>
      <c r="KJL358" s="3"/>
      <c r="KJM358" s="3"/>
      <c r="KJN358" s="3"/>
      <c r="KJO358" s="3"/>
      <c r="KJP358" s="3"/>
      <c r="KJQ358" s="3"/>
      <c r="KJR358" s="3"/>
      <c r="KJS358" s="3"/>
      <c r="KJT358" s="3"/>
      <c r="KJU358" s="3"/>
      <c r="KJV358" s="3"/>
      <c r="KJW358" s="3"/>
      <c r="KJX358" s="3"/>
      <c r="KJY358" s="3"/>
      <c r="KJZ358" s="3"/>
      <c r="KKA358" s="3"/>
      <c r="KKB358" s="3"/>
      <c r="KKC358" s="3"/>
      <c r="KKD358" s="3"/>
      <c r="KKE358" s="3"/>
      <c r="KKF358" s="3"/>
      <c r="KKG358" s="3"/>
      <c r="KKH358" s="3"/>
      <c r="KKI358" s="3"/>
      <c r="KKJ358" s="3"/>
      <c r="KKK358" s="3"/>
      <c r="KKL358" s="3"/>
      <c r="KKM358" s="3"/>
      <c r="KKN358" s="3"/>
      <c r="KKO358" s="3"/>
      <c r="KKP358" s="3"/>
      <c r="KKQ358" s="3"/>
      <c r="KKR358" s="3"/>
      <c r="KKS358" s="3"/>
      <c r="KKT358" s="3"/>
      <c r="KKU358" s="3"/>
      <c r="KKV358" s="3"/>
      <c r="KKW358" s="3"/>
      <c r="KKX358" s="3"/>
      <c r="KKY358" s="3"/>
      <c r="KKZ358" s="3"/>
      <c r="KLA358" s="3"/>
      <c r="KLB358" s="3"/>
      <c r="KLC358" s="3"/>
      <c r="KLD358" s="3"/>
      <c r="KLE358" s="3"/>
      <c r="KLF358" s="3"/>
      <c r="KLG358" s="3"/>
      <c r="KLH358" s="3"/>
      <c r="KLI358" s="3"/>
      <c r="KLJ358" s="3"/>
      <c r="KLK358" s="3"/>
      <c r="KLL358" s="3"/>
      <c r="KLM358" s="3"/>
      <c r="KLN358" s="3"/>
      <c r="KLO358" s="3"/>
      <c r="KLP358" s="3"/>
      <c r="KLQ358" s="3"/>
      <c r="KLR358" s="3"/>
      <c r="KLS358" s="3"/>
      <c r="KLT358" s="3"/>
      <c r="KLU358" s="3"/>
      <c r="KLV358" s="3"/>
      <c r="KLW358" s="3"/>
      <c r="KLX358" s="3"/>
      <c r="KLY358" s="3"/>
      <c r="KLZ358" s="3"/>
      <c r="KMA358" s="3"/>
      <c r="KMB358" s="3"/>
      <c r="KMC358" s="3"/>
      <c r="KMD358" s="3"/>
      <c r="KME358" s="3"/>
      <c r="KMF358" s="3"/>
      <c r="KMG358" s="3"/>
      <c r="KMH358" s="3"/>
      <c r="KMI358" s="3"/>
      <c r="KMJ358" s="3"/>
      <c r="KMK358" s="3"/>
      <c r="KML358" s="3"/>
      <c r="KMM358" s="3"/>
      <c r="KMN358" s="3"/>
      <c r="KMO358" s="3"/>
      <c r="KMP358" s="3"/>
      <c r="KMQ358" s="3"/>
      <c r="KMR358" s="3"/>
      <c r="KMS358" s="3"/>
      <c r="KMT358" s="3"/>
      <c r="KMU358" s="3"/>
      <c r="KMV358" s="3"/>
      <c r="KMW358" s="3"/>
      <c r="KMX358" s="3"/>
      <c r="KMY358" s="3"/>
      <c r="KMZ358" s="3"/>
      <c r="KNA358" s="3"/>
      <c r="KNB358" s="3"/>
      <c r="KNC358" s="3"/>
      <c r="KND358" s="3"/>
      <c r="KNE358" s="3"/>
      <c r="KNF358" s="3"/>
      <c r="KNG358" s="3"/>
      <c r="KNH358" s="3"/>
      <c r="KNI358" s="3"/>
      <c r="KNJ358" s="3"/>
      <c r="KNK358" s="3"/>
      <c r="KNL358" s="3"/>
      <c r="KNM358" s="3"/>
      <c r="KNN358" s="3"/>
      <c r="KNO358" s="3"/>
      <c r="KNP358" s="3"/>
      <c r="KNQ358" s="3"/>
      <c r="KNR358" s="3"/>
      <c r="KNS358" s="3"/>
      <c r="KNT358" s="3"/>
      <c r="KNU358" s="3"/>
      <c r="KNV358" s="3"/>
      <c r="KNW358" s="3"/>
      <c r="KNX358" s="3"/>
      <c r="KNY358" s="3"/>
      <c r="KNZ358" s="3"/>
      <c r="KOA358" s="3"/>
      <c r="KOB358" s="3"/>
      <c r="KOC358" s="3"/>
      <c r="KOD358" s="3"/>
      <c r="KOE358" s="3"/>
      <c r="KOF358" s="3"/>
      <c r="KOG358" s="3"/>
      <c r="KOH358" s="3"/>
      <c r="KOI358" s="3"/>
      <c r="KOJ358" s="3"/>
      <c r="KOK358" s="3"/>
      <c r="KOL358" s="3"/>
      <c r="KOM358" s="3"/>
      <c r="KON358" s="3"/>
      <c r="KOO358" s="3"/>
      <c r="KOP358" s="3"/>
      <c r="KOQ358" s="3"/>
      <c r="KOR358" s="3"/>
      <c r="KOS358" s="3"/>
      <c r="KOT358" s="3"/>
      <c r="KOU358" s="3"/>
      <c r="KOV358" s="3"/>
      <c r="KOW358" s="3"/>
      <c r="KOX358" s="3"/>
      <c r="KOY358" s="3"/>
      <c r="KOZ358" s="3"/>
      <c r="KPA358" s="3"/>
      <c r="KPB358" s="3"/>
      <c r="KPC358" s="3"/>
      <c r="KPD358" s="3"/>
      <c r="KPE358" s="3"/>
      <c r="KPF358" s="3"/>
      <c r="KPG358" s="3"/>
      <c r="KPH358" s="3"/>
      <c r="KPI358" s="3"/>
      <c r="KPJ358" s="3"/>
      <c r="KPK358" s="3"/>
      <c r="KPL358" s="3"/>
      <c r="KPM358" s="3"/>
      <c r="KPN358" s="3"/>
      <c r="KPO358" s="3"/>
      <c r="KPP358" s="3"/>
      <c r="KPQ358" s="3"/>
      <c r="KPR358" s="3"/>
      <c r="KPS358" s="3"/>
      <c r="KPT358" s="3"/>
      <c r="KPU358" s="3"/>
      <c r="KPV358" s="3"/>
      <c r="KPW358" s="3"/>
      <c r="KPX358" s="3"/>
      <c r="KPY358" s="3"/>
      <c r="KPZ358" s="3"/>
      <c r="KQA358" s="3"/>
      <c r="KQB358" s="3"/>
      <c r="KQC358" s="3"/>
      <c r="KQD358" s="3"/>
      <c r="KQE358" s="3"/>
      <c r="KQF358" s="3"/>
      <c r="KQG358" s="3"/>
      <c r="KQH358" s="3"/>
      <c r="KQI358" s="3"/>
      <c r="KQJ358" s="3"/>
      <c r="KQK358" s="3"/>
      <c r="KQL358" s="3"/>
      <c r="KQM358" s="3"/>
      <c r="KQN358" s="3"/>
      <c r="KQO358" s="3"/>
      <c r="KQP358" s="3"/>
      <c r="KQQ358" s="3"/>
      <c r="KQR358" s="3"/>
      <c r="KQS358" s="3"/>
      <c r="KQT358" s="3"/>
      <c r="KQU358" s="3"/>
      <c r="KQV358" s="3"/>
      <c r="KQW358" s="3"/>
      <c r="KQX358" s="3"/>
      <c r="KQY358" s="3"/>
      <c r="KQZ358" s="3"/>
      <c r="KRA358" s="3"/>
      <c r="KRB358" s="3"/>
      <c r="KRC358" s="3"/>
      <c r="KRD358" s="3"/>
      <c r="KRE358" s="3"/>
      <c r="KRF358" s="3"/>
      <c r="KRG358" s="3"/>
      <c r="KRH358" s="3"/>
      <c r="KRI358" s="3"/>
      <c r="KRJ358" s="3"/>
      <c r="KRK358" s="3"/>
      <c r="KRL358" s="3"/>
      <c r="KRM358" s="3"/>
      <c r="KRN358" s="3"/>
      <c r="KRO358" s="3"/>
      <c r="KRP358" s="3"/>
      <c r="KRQ358" s="3"/>
      <c r="KRR358" s="3"/>
      <c r="KRS358" s="3"/>
      <c r="KRT358" s="3"/>
      <c r="KRU358" s="3"/>
      <c r="KRV358" s="3"/>
      <c r="KRW358" s="3"/>
      <c r="KRX358" s="3"/>
      <c r="KRY358" s="3"/>
      <c r="KRZ358" s="3"/>
      <c r="KSA358" s="3"/>
      <c r="KSB358" s="3"/>
      <c r="KSC358" s="3"/>
      <c r="KSD358" s="3"/>
      <c r="KSE358" s="3"/>
      <c r="KSF358" s="3"/>
      <c r="KSG358" s="3"/>
      <c r="KSH358" s="3"/>
      <c r="KSI358" s="3"/>
      <c r="KSJ358" s="3"/>
      <c r="KSK358" s="3"/>
      <c r="KSL358" s="3"/>
      <c r="KSM358" s="3"/>
      <c r="KSN358" s="3"/>
      <c r="KSO358" s="3"/>
      <c r="KSP358" s="3"/>
      <c r="KSQ358" s="3"/>
      <c r="KSR358" s="3"/>
      <c r="KSS358" s="3"/>
      <c r="KST358" s="3"/>
      <c r="KSU358" s="3"/>
      <c r="KSV358" s="3"/>
      <c r="KSW358" s="3"/>
      <c r="KSX358" s="3"/>
      <c r="KSY358" s="3"/>
      <c r="KSZ358" s="3"/>
      <c r="KTA358" s="3"/>
      <c r="KTB358" s="3"/>
      <c r="KTC358" s="3"/>
      <c r="KTD358" s="3"/>
      <c r="KTE358" s="3"/>
      <c r="KTF358" s="3"/>
      <c r="KTG358" s="3"/>
      <c r="KTH358" s="3"/>
      <c r="KTI358" s="3"/>
      <c r="KTJ358" s="3"/>
      <c r="KTK358" s="3"/>
      <c r="KTL358" s="3"/>
      <c r="KTM358" s="3"/>
      <c r="KTN358" s="3"/>
      <c r="KTO358" s="3"/>
      <c r="KTP358" s="3"/>
      <c r="KTQ358" s="3"/>
      <c r="KTR358" s="3"/>
      <c r="KTS358" s="3"/>
      <c r="KTT358" s="3"/>
      <c r="KTU358" s="3"/>
      <c r="KTV358" s="3"/>
      <c r="KTW358" s="3"/>
      <c r="KTX358" s="3"/>
      <c r="KTY358" s="3"/>
      <c r="KTZ358" s="3"/>
      <c r="KUA358" s="3"/>
      <c r="KUB358" s="3"/>
      <c r="KUC358" s="3"/>
      <c r="KUD358" s="3"/>
      <c r="KUE358" s="3"/>
      <c r="KUF358" s="3"/>
      <c r="KUG358" s="3"/>
      <c r="KUH358" s="3"/>
      <c r="KUI358" s="3"/>
      <c r="KUJ358" s="3"/>
      <c r="KUK358" s="3"/>
      <c r="KUL358" s="3"/>
      <c r="KUM358" s="3"/>
      <c r="KUN358" s="3"/>
      <c r="KUO358" s="3"/>
      <c r="KUP358" s="3"/>
      <c r="KUQ358" s="3"/>
      <c r="KUR358" s="3"/>
      <c r="KUS358" s="3"/>
      <c r="KUT358" s="3"/>
      <c r="KUU358" s="3"/>
      <c r="KUV358" s="3"/>
      <c r="KUW358" s="3"/>
      <c r="KUX358" s="3"/>
      <c r="KUY358" s="3"/>
      <c r="KUZ358" s="3"/>
      <c r="KVA358" s="3"/>
      <c r="KVB358" s="3"/>
      <c r="KVC358" s="3"/>
      <c r="KVD358" s="3"/>
      <c r="KVE358" s="3"/>
      <c r="KVF358" s="3"/>
      <c r="KVG358" s="3"/>
      <c r="KVH358" s="3"/>
      <c r="KVI358" s="3"/>
      <c r="KVJ358" s="3"/>
      <c r="KVK358" s="3"/>
      <c r="KVL358" s="3"/>
      <c r="KVM358" s="3"/>
      <c r="KVN358" s="3"/>
      <c r="KVO358" s="3"/>
      <c r="KVP358" s="3"/>
      <c r="KVQ358" s="3"/>
      <c r="KVR358" s="3"/>
      <c r="KVS358" s="3"/>
      <c r="KVT358" s="3"/>
      <c r="KVU358" s="3"/>
      <c r="KVV358" s="3"/>
      <c r="KVW358" s="3"/>
      <c r="KVX358" s="3"/>
      <c r="KVY358" s="3"/>
      <c r="KVZ358" s="3"/>
      <c r="KWA358" s="3"/>
      <c r="KWB358" s="3"/>
      <c r="KWC358" s="3"/>
      <c r="KWD358" s="3"/>
      <c r="KWE358" s="3"/>
      <c r="KWF358" s="3"/>
      <c r="KWG358" s="3"/>
      <c r="KWH358" s="3"/>
      <c r="KWI358" s="3"/>
      <c r="KWJ358" s="3"/>
      <c r="KWK358" s="3"/>
      <c r="KWL358" s="3"/>
      <c r="KWM358" s="3"/>
      <c r="KWN358" s="3"/>
      <c r="KWO358" s="3"/>
      <c r="KWP358" s="3"/>
      <c r="KWQ358" s="3"/>
      <c r="KWR358" s="3"/>
      <c r="KWS358" s="3"/>
      <c r="KWT358" s="3"/>
      <c r="KWU358" s="3"/>
      <c r="KWV358" s="3"/>
      <c r="KWW358" s="3"/>
      <c r="KWX358" s="3"/>
      <c r="KWY358" s="3"/>
      <c r="KWZ358" s="3"/>
      <c r="KXA358" s="3"/>
      <c r="KXB358" s="3"/>
      <c r="KXC358" s="3"/>
      <c r="KXD358" s="3"/>
      <c r="KXE358" s="3"/>
      <c r="KXF358" s="3"/>
      <c r="KXG358" s="3"/>
      <c r="KXH358" s="3"/>
      <c r="KXI358" s="3"/>
      <c r="KXJ358" s="3"/>
      <c r="KXK358" s="3"/>
      <c r="KXL358" s="3"/>
      <c r="KXM358" s="3"/>
      <c r="KXN358" s="3"/>
      <c r="KXO358" s="3"/>
      <c r="KXP358" s="3"/>
      <c r="KXQ358" s="3"/>
      <c r="KXR358" s="3"/>
      <c r="KXS358" s="3"/>
      <c r="KXT358" s="3"/>
      <c r="KXU358" s="3"/>
      <c r="KXV358" s="3"/>
      <c r="KXW358" s="3"/>
      <c r="KXX358" s="3"/>
      <c r="KXY358" s="3"/>
      <c r="KXZ358" s="3"/>
      <c r="KYA358" s="3"/>
      <c r="KYB358" s="3"/>
      <c r="KYC358" s="3"/>
      <c r="KYD358" s="3"/>
      <c r="KYE358" s="3"/>
      <c r="KYF358" s="3"/>
      <c r="KYG358" s="3"/>
      <c r="KYH358" s="3"/>
      <c r="KYI358" s="3"/>
      <c r="KYJ358" s="3"/>
      <c r="KYK358" s="3"/>
      <c r="KYL358" s="3"/>
      <c r="KYM358" s="3"/>
      <c r="KYN358" s="3"/>
      <c r="KYO358" s="3"/>
      <c r="KYP358" s="3"/>
      <c r="KYQ358" s="3"/>
      <c r="KYR358" s="3"/>
      <c r="KYS358" s="3"/>
      <c r="KYT358" s="3"/>
      <c r="KYU358" s="3"/>
      <c r="KYV358" s="3"/>
      <c r="KYW358" s="3"/>
      <c r="KYX358" s="3"/>
      <c r="KYY358" s="3"/>
      <c r="KYZ358" s="3"/>
      <c r="KZA358" s="3"/>
      <c r="KZB358" s="3"/>
      <c r="KZC358" s="3"/>
      <c r="KZD358" s="3"/>
      <c r="KZE358" s="3"/>
      <c r="KZF358" s="3"/>
      <c r="KZG358" s="3"/>
      <c r="KZH358" s="3"/>
      <c r="KZI358" s="3"/>
      <c r="KZJ358" s="3"/>
      <c r="KZK358" s="3"/>
      <c r="KZL358" s="3"/>
      <c r="KZM358" s="3"/>
      <c r="KZN358" s="3"/>
      <c r="KZO358" s="3"/>
      <c r="KZP358" s="3"/>
      <c r="KZQ358" s="3"/>
      <c r="KZR358" s="3"/>
      <c r="KZS358" s="3"/>
      <c r="KZT358" s="3"/>
      <c r="KZU358" s="3"/>
      <c r="KZV358" s="3"/>
      <c r="KZW358" s="3"/>
      <c r="KZX358" s="3"/>
      <c r="KZY358" s="3"/>
      <c r="KZZ358" s="3"/>
      <c r="LAA358" s="3"/>
      <c r="LAB358" s="3"/>
      <c r="LAC358" s="3"/>
      <c r="LAD358" s="3"/>
      <c r="LAE358" s="3"/>
      <c r="LAF358" s="3"/>
      <c r="LAG358" s="3"/>
      <c r="LAH358" s="3"/>
      <c r="LAI358" s="3"/>
      <c r="LAJ358" s="3"/>
      <c r="LAK358" s="3"/>
      <c r="LAL358" s="3"/>
      <c r="LAM358" s="3"/>
      <c r="LAN358" s="3"/>
      <c r="LAO358" s="3"/>
      <c r="LAP358" s="3"/>
      <c r="LAQ358" s="3"/>
      <c r="LAR358" s="3"/>
      <c r="LAS358" s="3"/>
      <c r="LAT358" s="3"/>
      <c r="LAU358" s="3"/>
      <c r="LAV358" s="3"/>
      <c r="LAW358" s="3"/>
      <c r="LAX358" s="3"/>
      <c r="LAY358" s="3"/>
      <c r="LAZ358" s="3"/>
      <c r="LBA358" s="3"/>
      <c r="LBB358" s="3"/>
      <c r="LBC358" s="3"/>
      <c r="LBD358" s="3"/>
      <c r="LBE358" s="3"/>
      <c r="LBF358" s="3"/>
      <c r="LBG358" s="3"/>
      <c r="LBH358" s="3"/>
      <c r="LBI358" s="3"/>
      <c r="LBJ358" s="3"/>
      <c r="LBK358" s="3"/>
      <c r="LBL358" s="3"/>
      <c r="LBM358" s="3"/>
      <c r="LBN358" s="3"/>
      <c r="LBO358" s="3"/>
      <c r="LBP358" s="3"/>
      <c r="LBQ358" s="3"/>
      <c r="LBR358" s="3"/>
      <c r="LBS358" s="3"/>
      <c r="LBT358" s="3"/>
      <c r="LBU358" s="3"/>
      <c r="LBV358" s="3"/>
      <c r="LBW358" s="3"/>
      <c r="LBX358" s="3"/>
      <c r="LBY358" s="3"/>
      <c r="LBZ358" s="3"/>
      <c r="LCA358" s="3"/>
      <c r="LCB358" s="3"/>
      <c r="LCC358" s="3"/>
      <c r="LCD358" s="3"/>
      <c r="LCE358" s="3"/>
      <c r="LCF358" s="3"/>
      <c r="LCG358" s="3"/>
      <c r="LCH358" s="3"/>
      <c r="LCI358" s="3"/>
      <c r="LCJ358" s="3"/>
      <c r="LCK358" s="3"/>
      <c r="LCL358" s="3"/>
      <c r="LCM358" s="3"/>
      <c r="LCN358" s="3"/>
      <c r="LCO358" s="3"/>
      <c r="LCP358" s="3"/>
      <c r="LCQ358" s="3"/>
      <c r="LCR358" s="3"/>
      <c r="LCS358" s="3"/>
      <c r="LCT358" s="3"/>
      <c r="LCU358" s="3"/>
      <c r="LCV358" s="3"/>
      <c r="LCW358" s="3"/>
      <c r="LCX358" s="3"/>
      <c r="LCY358" s="3"/>
      <c r="LCZ358" s="3"/>
      <c r="LDA358" s="3"/>
      <c r="LDB358" s="3"/>
      <c r="LDC358" s="3"/>
      <c r="LDD358" s="3"/>
      <c r="LDE358" s="3"/>
      <c r="LDF358" s="3"/>
      <c r="LDG358" s="3"/>
      <c r="LDH358" s="3"/>
      <c r="LDI358" s="3"/>
      <c r="LDJ358" s="3"/>
      <c r="LDK358" s="3"/>
      <c r="LDL358" s="3"/>
      <c r="LDM358" s="3"/>
      <c r="LDN358" s="3"/>
      <c r="LDO358" s="3"/>
      <c r="LDP358" s="3"/>
      <c r="LDQ358" s="3"/>
      <c r="LDR358" s="3"/>
      <c r="LDS358" s="3"/>
      <c r="LDT358" s="3"/>
      <c r="LDU358" s="3"/>
      <c r="LDV358" s="3"/>
      <c r="LDW358" s="3"/>
      <c r="LDX358" s="3"/>
      <c r="LDY358" s="3"/>
      <c r="LDZ358" s="3"/>
      <c r="LEA358" s="3"/>
      <c r="LEB358" s="3"/>
      <c r="LEC358" s="3"/>
      <c r="LED358" s="3"/>
      <c r="LEE358" s="3"/>
      <c r="LEF358" s="3"/>
      <c r="LEG358" s="3"/>
      <c r="LEH358" s="3"/>
      <c r="LEI358" s="3"/>
      <c r="LEJ358" s="3"/>
      <c r="LEK358" s="3"/>
      <c r="LEL358" s="3"/>
      <c r="LEM358" s="3"/>
      <c r="LEN358" s="3"/>
      <c r="LEO358" s="3"/>
      <c r="LEP358" s="3"/>
      <c r="LEQ358" s="3"/>
      <c r="LER358" s="3"/>
      <c r="LES358" s="3"/>
      <c r="LET358" s="3"/>
      <c r="LEU358" s="3"/>
      <c r="LEV358" s="3"/>
      <c r="LEW358" s="3"/>
      <c r="LEX358" s="3"/>
      <c r="LEY358" s="3"/>
      <c r="LEZ358" s="3"/>
      <c r="LFA358" s="3"/>
      <c r="LFB358" s="3"/>
      <c r="LFC358" s="3"/>
      <c r="LFD358" s="3"/>
      <c r="LFE358" s="3"/>
      <c r="LFF358" s="3"/>
      <c r="LFG358" s="3"/>
      <c r="LFH358" s="3"/>
      <c r="LFI358" s="3"/>
      <c r="LFJ358" s="3"/>
      <c r="LFK358" s="3"/>
      <c r="LFL358" s="3"/>
      <c r="LFM358" s="3"/>
      <c r="LFN358" s="3"/>
      <c r="LFO358" s="3"/>
      <c r="LFP358" s="3"/>
      <c r="LFQ358" s="3"/>
      <c r="LFR358" s="3"/>
      <c r="LFS358" s="3"/>
      <c r="LFT358" s="3"/>
      <c r="LFU358" s="3"/>
      <c r="LFV358" s="3"/>
      <c r="LFW358" s="3"/>
      <c r="LFX358" s="3"/>
      <c r="LFY358" s="3"/>
      <c r="LFZ358" s="3"/>
      <c r="LGA358" s="3"/>
      <c r="LGB358" s="3"/>
      <c r="LGC358" s="3"/>
      <c r="LGD358" s="3"/>
      <c r="LGE358" s="3"/>
      <c r="LGF358" s="3"/>
      <c r="LGG358" s="3"/>
      <c r="LGH358" s="3"/>
      <c r="LGI358" s="3"/>
      <c r="LGJ358" s="3"/>
      <c r="LGK358" s="3"/>
      <c r="LGL358" s="3"/>
      <c r="LGM358" s="3"/>
      <c r="LGN358" s="3"/>
      <c r="LGO358" s="3"/>
      <c r="LGP358" s="3"/>
      <c r="LGQ358" s="3"/>
      <c r="LGR358" s="3"/>
      <c r="LGS358" s="3"/>
      <c r="LGT358" s="3"/>
      <c r="LGU358" s="3"/>
      <c r="LGV358" s="3"/>
      <c r="LGW358" s="3"/>
      <c r="LGX358" s="3"/>
      <c r="LGY358" s="3"/>
      <c r="LGZ358" s="3"/>
      <c r="LHA358" s="3"/>
      <c r="LHB358" s="3"/>
      <c r="LHC358" s="3"/>
      <c r="LHD358" s="3"/>
      <c r="LHE358" s="3"/>
      <c r="LHF358" s="3"/>
      <c r="LHG358" s="3"/>
      <c r="LHH358" s="3"/>
      <c r="LHI358" s="3"/>
      <c r="LHJ358" s="3"/>
      <c r="LHK358" s="3"/>
      <c r="LHL358" s="3"/>
      <c r="LHM358" s="3"/>
      <c r="LHN358" s="3"/>
      <c r="LHO358" s="3"/>
      <c r="LHP358" s="3"/>
      <c r="LHQ358" s="3"/>
      <c r="LHR358" s="3"/>
      <c r="LHS358" s="3"/>
      <c r="LHT358" s="3"/>
      <c r="LHU358" s="3"/>
      <c r="LHV358" s="3"/>
      <c r="LHW358" s="3"/>
      <c r="LHX358" s="3"/>
      <c r="LHY358" s="3"/>
      <c r="LHZ358" s="3"/>
      <c r="LIA358" s="3"/>
      <c r="LIB358" s="3"/>
      <c r="LIC358" s="3"/>
      <c r="LID358" s="3"/>
      <c r="LIE358" s="3"/>
      <c r="LIF358" s="3"/>
      <c r="LIG358" s="3"/>
      <c r="LIH358" s="3"/>
      <c r="LII358" s="3"/>
      <c r="LIJ358" s="3"/>
      <c r="LIK358" s="3"/>
      <c r="LIL358" s="3"/>
      <c r="LIM358" s="3"/>
      <c r="LIN358" s="3"/>
      <c r="LIO358" s="3"/>
      <c r="LIP358" s="3"/>
      <c r="LIQ358" s="3"/>
      <c r="LIR358" s="3"/>
      <c r="LIS358" s="3"/>
      <c r="LIT358" s="3"/>
      <c r="LIU358" s="3"/>
      <c r="LIV358" s="3"/>
      <c r="LIW358" s="3"/>
      <c r="LIX358" s="3"/>
      <c r="LIY358" s="3"/>
      <c r="LIZ358" s="3"/>
      <c r="LJA358" s="3"/>
      <c r="LJB358" s="3"/>
      <c r="LJC358" s="3"/>
      <c r="LJD358" s="3"/>
      <c r="LJE358" s="3"/>
      <c r="LJF358" s="3"/>
      <c r="LJG358" s="3"/>
      <c r="LJH358" s="3"/>
      <c r="LJI358" s="3"/>
      <c r="LJJ358" s="3"/>
      <c r="LJK358" s="3"/>
      <c r="LJL358" s="3"/>
      <c r="LJM358" s="3"/>
      <c r="LJN358" s="3"/>
      <c r="LJO358" s="3"/>
      <c r="LJP358" s="3"/>
      <c r="LJQ358" s="3"/>
      <c r="LJR358" s="3"/>
      <c r="LJS358" s="3"/>
      <c r="LJT358" s="3"/>
      <c r="LJU358" s="3"/>
      <c r="LJV358" s="3"/>
      <c r="LJW358" s="3"/>
      <c r="LJX358" s="3"/>
      <c r="LJY358" s="3"/>
      <c r="LJZ358" s="3"/>
      <c r="LKA358" s="3"/>
      <c r="LKB358" s="3"/>
      <c r="LKC358" s="3"/>
      <c r="LKD358" s="3"/>
      <c r="LKE358" s="3"/>
      <c r="LKF358" s="3"/>
      <c r="LKG358" s="3"/>
      <c r="LKH358" s="3"/>
      <c r="LKI358" s="3"/>
      <c r="LKJ358" s="3"/>
      <c r="LKK358" s="3"/>
      <c r="LKL358" s="3"/>
      <c r="LKM358" s="3"/>
      <c r="LKN358" s="3"/>
      <c r="LKO358" s="3"/>
      <c r="LKP358" s="3"/>
      <c r="LKQ358" s="3"/>
      <c r="LKR358" s="3"/>
      <c r="LKS358" s="3"/>
      <c r="LKT358" s="3"/>
      <c r="LKU358" s="3"/>
      <c r="LKV358" s="3"/>
      <c r="LKW358" s="3"/>
      <c r="LKX358" s="3"/>
      <c r="LKY358" s="3"/>
      <c r="LKZ358" s="3"/>
      <c r="LLA358" s="3"/>
      <c r="LLB358" s="3"/>
      <c r="LLC358" s="3"/>
      <c r="LLD358" s="3"/>
      <c r="LLE358" s="3"/>
      <c r="LLF358" s="3"/>
      <c r="LLG358" s="3"/>
      <c r="LLH358" s="3"/>
      <c r="LLI358" s="3"/>
      <c r="LLJ358" s="3"/>
      <c r="LLK358" s="3"/>
      <c r="LLL358" s="3"/>
      <c r="LLM358" s="3"/>
      <c r="LLN358" s="3"/>
      <c r="LLO358" s="3"/>
      <c r="LLP358" s="3"/>
      <c r="LLQ358" s="3"/>
      <c r="LLR358" s="3"/>
      <c r="LLS358" s="3"/>
      <c r="LLT358" s="3"/>
      <c r="LLU358" s="3"/>
      <c r="LLV358" s="3"/>
      <c r="LLW358" s="3"/>
      <c r="LLX358" s="3"/>
      <c r="LLY358" s="3"/>
      <c r="LLZ358" s="3"/>
      <c r="LMA358" s="3"/>
      <c r="LMB358" s="3"/>
      <c r="LMC358" s="3"/>
      <c r="LMD358" s="3"/>
      <c r="LME358" s="3"/>
      <c r="LMF358" s="3"/>
      <c r="LMG358" s="3"/>
      <c r="LMH358" s="3"/>
      <c r="LMI358" s="3"/>
      <c r="LMJ358" s="3"/>
      <c r="LMK358" s="3"/>
      <c r="LML358" s="3"/>
      <c r="LMM358" s="3"/>
      <c r="LMN358" s="3"/>
      <c r="LMO358" s="3"/>
      <c r="LMP358" s="3"/>
      <c r="LMQ358" s="3"/>
      <c r="LMR358" s="3"/>
      <c r="LMS358" s="3"/>
      <c r="LMT358" s="3"/>
      <c r="LMU358" s="3"/>
      <c r="LMV358" s="3"/>
      <c r="LMW358" s="3"/>
      <c r="LMX358" s="3"/>
      <c r="LMY358" s="3"/>
      <c r="LMZ358" s="3"/>
      <c r="LNA358" s="3"/>
      <c r="LNB358" s="3"/>
      <c r="LNC358" s="3"/>
      <c r="LND358" s="3"/>
      <c r="LNE358" s="3"/>
      <c r="LNF358" s="3"/>
      <c r="LNG358" s="3"/>
      <c r="LNH358" s="3"/>
      <c r="LNI358" s="3"/>
      <c r="LNJ358" s="3"/>
      <c r="LNK358" s="3"/>
      <c r="LNL358" s="3"/>
      <c r="LNM358" s="3"/>
      <c r="LNN358" s="3"/>
      <c r="LNO358" s="3"/>
      <c r="LNP358" s="3"/>
      <c r="LNQ358" s="3"/>
      <c r="LNR358" s="3"/>
      <c r="LNS358" s="3"/>
      <c r="LNT358" s="3"/>
      <c r="LNU358" s="3"/>
      <c r="LNV358" s="3"/>
      <c r="LNW358" s="3"/>
      <c r="LNX358" s="3"/>
      <c r="LNY358" s="3"/>
      <c r="LNZ358" s="3"/>
      <c r="LOA358" s="3"/>
      <c r="LOB358" s="3"/>
      <c r="LOC358" s="3"/>
      <c r="LOD358" s="3"/>
      <c r="LOE358" s="3"/>
      <c r="LOF358" s="3"/>
      <c r="LOG358" s="3"/>
      <c r="LOH358" s="3"/>
      <c r="LOI358" s="3"/>
      <c r="LOJ358" s="3"/>
      <c r="LOK358" s="3"/>
      <c r="LOL358" s="3"/>
      <c r="LOM358" s="3"/>
      <c r="LON358" s="3"/>
      <c r="LOO358" s="3"/>
      <c r="LOP358" s="3"/>
      <c r="LOQ358" s="3"/>
      <c r="LOR358" s="3"/>
      <c r="LOS358" s="3"/>
      <c r="LOT358" s="3"/>
      <c r="LOU358" s="3"/>
      <c r="LOV358" s="3"/>
      <c r="LOW358" s="3"/>
      <c r="LOX358" s="3"/>
      <c r="LOY358" s="3"/>
      <c r="LOZ358" s="3"/>
      <c r="LPA358" s="3"/>
      <c r="LPB358" s="3"/>
      <c r="LPC358" s="3"/>
      <c r="LPD358" s="3"/>
      <c r="LPE358" s="3"/>
      <c r="LPF358" s="3"/>
      <c r="LPG358" s="3"/>
      <c r="LPH358" s="3"/>
      <c r="LPI358" s="3"/>
      <c r="LPJ358" s="3"/>
      <c r="LPK358" s="3"/>
      <c r="LPL358" s="3"/>
      <c r="LPM358" s="3"/>
      <c r="LPN358" s="3"/>
      <c r="LPO358" s="3"/>
      <c r="LPP358" s="3"/>
      <c r="LPQ358" s="3"/>
      <c r="LPR358" s="3"/>
      <c r="LPS358" s="3"/>
      <c r="LPT358" s="3"/>
      <c r="LPU358" s="3"/>
      <c r="LPV358" s="3"/>
      <c r="LPW358" s="3"/>
      <c r="LPX358" s="3"/>
      <c r="LPY358" s="3"/>
      <c r="LPZ358" s="3"/>
      <c r="LQA358" s="3"/>
      <c r="LQB358" s="3"/>
      <c r="LQC358" s="3"/>
      <c r="LQD358" s="3"/>
      <c r="LQE358" s="3"/>
      <c r="LQF358" s="3"/>
      <c r="LQG358" s="3"/>
      <c r="LQH358" s="3"/>
      <c r="LQI358" s="3"/>
      <c r="LQJ358" s="3"/>
      <c r="LQK358" s="3"/>
      <c r="LQL358" s="3"/>
      <c r="LQM358" s="3"/>
      <c r="LQN358" s="3"/>
      <c r="LQO358" s="3"/>
      <c r="LQP358" s="3"/>
      <c r="LQQ358" s="3"/>
      <c r="LQR358" s="3"/>
      <c r="LQS358" s="3"/>
      <c r="LQT358" s="3"/>
      <c r="LQU358" s="3"/>
      <c r="LQV358" s="3"/>
      <c r="LQW358" s="3"/>
      <c r="LQX358" s="3"/>
      <c r="LQY358" s="3"/>
      <c r="LQZ358" s="3"/>
      <c r="LRA358" s="3"/>
      <c r="LRB358" s="3"/>
      <c r="LRC358" s="3"/>
      <c r="LRD358" s="3"/>
      <c r="LRE358" s="3"/>
      <c r="LRF358" s="3"/>
      <c r="LRG358" s="3"/>
      <c r="LRH358" s="3"/>
      <c r="LRI358" s="3"/>
      <c r="LRJ358" s="3"/>
      <c r="LRK358" s="3"/>
      <c r="LRL358" s="3"/>
      <c r="LRM358" s="3"/>
      <c r="LRN358" s="3"/>
      <c r="LRO358" s="3"/>
      <c r="LRP358" s="3"/>
      <c r="LRQ358" s="3"/>
      <c r="LRR358" s="3"/>
      <c r="LRS358" s="3"/>
      <c r="LRT358" s="3"/>
      <c r="LRU358" s="3"/>
      <c r="LRV358" s="3"/>
      <c r="LRW358" s="3"/>
      <c r="LRX358" s="3"/>
      <c r="LRY358" s="3"/>
      <c r="LRZ358" s="3"/>
      <c r="LSA358" s="3"/>
      <c r="LSB358" s="3"/>
      <c r="LSC358" s="3"/>
      <c r="LSD358" s="3"/>
      <c r="LSE358" s="3"/>
      <c r="LSF358" s="3"/>
      <c r="LSG358" s="3"/>
      <c r="LSH358" s="3"/>
      <c r="LSI358" s="3"/>
      <c r="LSJ358" s="3"/>
      <c r="LSK358" s="3"/>
      <c r="LSL358" s="3"/>
      <c r="LSM358" s="3"/>
      <c r="LSN358" s="3"/>
      <c r="LSO358" s="3"/>
      <c r="LSP358" s="3"/>
      <c r="LSQ358" s="3"/>
      <c r="LSR358" s="3"/>
      <c r="LSS358" s="3"/>
      <c r="LST358" s="3"/>
      <c r="LSU358" s="3"/>
      <c r="LSV358" s="3"/>
      <c r="LSW358" s="3"/>
      <c r="LSX358" s="3"/>
      <c r="LSY358" s="3"/>
      <c r="LSZ358" s="3"/>
      <c r="LTA358" s="3"/>
      <c r="LTB358" s="3"/>
      <c r="LTC358" s="3"/>
      <c r="LTD358" s="3"/>
      <c r="LTE358" s="3"/>
      <c r="LTF358" s="3"/>
      <c r="LTG358" s="3"/>
      <c r="LTH358" s="3"/>
      <c r="LTI358" s="3"/>
      <c r="LTJ358" s="3"/>
      <c r="LTK358" s="3"/>
      <c r="LTL358" s="3"/>
      <c r="LTM358" s="3"/>
      <c r="LTN358" s="3"/>
      <c r="LTO358" s="3"/>
      <c r="LTP358" s="3"/>
      <c r="LTQ358" s="3"/>
      <c r="LTR358" s="3"/>
      <c r="LTS358" s="3"/>
      <c r="LTT358" s="3"/>
      <c r="LTU358" s="3"/>
      <c r="LTV358" s="3"/>
      <c r="LTW358" s="3"/>
      <c r="LTX358" s="3"/>
      <c r="LTY358" s="3"/>
      <c r="LTZ358" s="3"/>
      <c r="LUA358" s="3"/>
      <c r="LUB358" s="3"/>
      <c r="LUC358" s="3"/>
      <c r="LUD358" s="3"/>
      <c r="LUE358" s="3"/>
      <c r="LUF358" s="3"/>
      <c r="LUG358" s="3"/>
      <c r="LUH358" s="3"/>
      <c r="LUI358" s="3"/>
      <c r="LUJ358" s="3"/>
      <c r="LUK358" s="3"/>
      <c r="LUL358" s="3"/>
      <c r="LUM358" s="3"/>
      <c r="LUN358" s="3"/>
      <c r="LUO358" s="3"/>
      <c r="LUP358" s="3"/>
      <c r="LUQ358" s="3"/>
      <c r="LUR358" s="3"/>
      <c r="LUS358" s="3"/>
      <c r="LUT358" s="3"/>
      <c r="LUU358" s="3"/>
      <c r="LUV358" s="3"/>
      <c r="LUW358" s="3"/>
      <c r="LUX358" s="3"/>
      <c r="LUY358" s="3"/>
      <c r="LUZ358" s="3"/>
      <c r="LVA358" s="3"/>
      <c r="LVB358" s="3"/>
      <c r="LVC358" s="3"/>
      <c r="LVD358" s="3"/>
      <c r="LVE358" s="3"/>
      <c r="LVF358" s="3"/>
      <c r="LVG358" s="3"/>
      <c r="LVH358" s="3"/>
      <c r="LVI358" s="3"/>
      <c r="LVJ358" s="3"/>
      <c r="LVK358" s="3"/>
      <c r="LVL358" s="3"/>
      <c r="LVM358" s="3"/>
      <c r="LVN358" s="3"/>
      <c r="LVO358" s="3"/>
      <c r="LVP358" s="3"/>
      <c r="LVQ358" s="3"/>
      <c r="LVR358" s="3"/>
      <c r="LVS358" s="3"/>
      <c r="LVT358" s="3"/>
      <c r="LVU358" s="3"/>
      <c r="LVV358" s="3"/>
      <c r="LVW358" s="3"/>
      <c r="LVX358" s="3"/>
      <c r="LVY358" s="3"/>
      <c r="LVZ358" s="3"/>
      <c r="LWA358" s="3"/>
      <c r="LWB358" s="3"/>
      <c r="LWC358" s="3"/>
      <c r="LWD358" s="3"/>
      <c r="LWE358" s="3"/>
      <c r="LWF358" s="3"/>
      <c r="LWG358" s="3"/>
      <c r="LWH358" s="3"/>
      <c r="LWI358" s="3"/>
      <c r="LWJ358" s="3"/>
      <c r="LWK358" s="3"/>
      <c r="LWL358" s="3"/>
      <c r="LWM358" s="3"/>
      <c r="LWN358" s="3"/>
      <c r="LWO358" s="3"/>
      <c r="LWP358" s="3"/>
      <c r="LWQ358" s="3"/>
      <c r="LWR358" s="3"/>
      <c r="LWS358" s="3"/>
      <c r="LWT358" s="3"/>
      <c r="LWU358" s="3"/>
      <c r="LWV358" s="3"/>
      <c r="LWW358" s="3"/>
      <c r="LWX358" s="3"/>
      <c r="LWY358" s="3"/>
      <c r="LWZ358" s="3"/>
      <c r="LXA358" s="3"/>
      <c r="LXB358" s="3"/>
      <c r="LXC358" s="3"/>
      <c r="LXD358" s="3"/>
      <c r="LXE358" s="3"/>
      <c r="LXF358" s="3"/>
      <c r="LXG358" s="3"/>
      <c r="LXH358" s="3"/>
      <c r="LXI358" s="3"/>
      <c r="LXJ358" s="3"/>
      <c r="LXK358" s="3"/>
      <c r="LXL358" s="3"/>
      <c r="LXM358" s="3"/>
      <c r="LXN358" s="3"/>
      <c r="LXO358" s="3"/>
      <c r="LXP358" s="3"/>
      <c r="LXQ358" s="3"/>
      <c r="LXR358" s="3"/>
      <c r="LXS358" s="3"/>
      <c r="LXT358" s="3"/>
      <c r="LXU358" s="3"/>
      <c r="LXV358" s="3"/>
      <c r="LXW358" s="3"/>
      <c r="LXX358" s="3"/>
      <c r="LXY358" s="3"/>
      <c r="LXZ358" s="3"/>
      <c r="LYA358" s="3"/>
      <c r="LYB358" s="3"/>
      <c r="LYC358" s="3"/>
      <c r="LYD358" s="3"/>
      <c r="LYE358" s="3"/>
      <c r="LYF358" s="3"/>
      <c r="LYG358" s="3"/>
      <c r="LYH358" s="3"/>
      <c r="LYI358" s="3"/>
      <c r="LYJ358" s="3"/>
      <c r="LYK358" s="3"/>
      <c r="LYL358" s="3"/>
      <c r="LYM358" s="3"/>
      <c r="LYN358" s="3"/>
      <c r="LYO358" s="3"/>
      <c r="LYP358" s="3"/>
      <c r="LYQ358" s="3"/>
      <c r="LYR358" s="3"/>
      <c r="LYS358" s="3"/>
      <c r="LYT358" s="3"/>
      <c r="LYU358" s="3"/>
      <c r="LYV358" s="3"/>
      <c r="LYW358" s="3"/>
      <c r="LYX358" s="3"/>
      <c r="LYY358" s="3"/>
      <c r="LYZ358" s="3"/>
      <c r="LZA358" s="3"/>
      <c r="LZB358" s="3"/>
      <c r="LZC358" s="3"/>
      <c r="LZD358" s="3"/>
      <c r="LZE358" s="3"/>
      <c r="LZF358" s="3"/>
      <c r="LZG358" s="3"/>
      <c r="LZH358" s="3"/>
      <c r="LZI358" s="3"/>
      <c r="LZJ358" s="3"/>
      <c r="LZK358" s="3"/>
      <c r="LZL358" s="3"/>
      <c r="LZM358" s="3"/>
      <c r="LZN358" s="3"/>
      <c r="LZO358" s="3"/>
      <c r="LZP358" s="3"/>
      <c r="LZQ358" s="3"/>
      <c r="LZR358" s="3"/>
      <c r="LZS358" s="3"/>
      <c r="LZT358" s="3"/>
      <c r="LZU358" s="3"/>
      <c r="LZV358" s="3"/>
      <c r="LZW358" s="3"/>
      <c r="LZX358" s="3"/>
      <c r="LZY358" s="3"/>
      <c r="LZZ358" s="3"/>
      <c r="MAA358" s="3"/>
      <c r="MAB358" s="3"/>
      <c r="MAC358" s="3"/>
      <c r="MAD358" s="3"/>
      <c r="MAE358" s="3"/>
      <c r="MAF358" s="3"/>
      <c r="MAG358" s="3"/>
      <c r="MAH358" s="3"/>
      <c r="MAI358" s="3"/>
      <c r="MAJ358" s="3"/>
      <c r="MAK358" s="3"/>
      <c r="MAL358" s="3"/>
      <c r="MAM358" s="3"/>
      <c r="MAN358" s="3"/>
      <c r="MAO358" s="3"/>
      <c r="MAP358" s="3"/>
      <c r="MAQ358" s="3"/>
      <c r="MAR358" s="3"/>
      <c r="MAS358" s="3"/>
      <c r="MAT358" s="3"/>
      <c r="MAU358" s="3"/>
      <c r="MAV358" s="3"/>
      <c r="MAW358" s="3"/>
      <c r="MAX358" s="3"/>
      <c r="MAY358" s="3"/>
      <c r="MAZ358" s="3"/>
      <c r="MBA358" s="3"/>
      <c r="MBB358" s="3"/>
      <c r="MBC358" s="3"/>
      <c r="MBD358" s="3"/>
      <c r="MBE358" s="3"/>
      <c r="MBF358" s="3"/>
      <c r="MBG358" s="3"/>
      <c r="MBH358" s="3"/>
      <c r="MBI358" s="3"/>
      <c r="MBJ358" s="3"/>
      <c r="MBK358" s="3"/>
      <c r="MBL358" s="3"/>
      <c r="MBM358" s="3"/>
      <c r="MBN358" s="3"/>
      <c r="MBO358" s="3"/>
      <c r="MBP358" s="3"/>
      <c r="MBQ358" s="3"/>
      <c r="MBR358" s="3"/>
      <c r="MBS358" s="3"/>
      <c r="MBT358" s="3"/>
      <c r="MBU358" s="3"/>
      <c r="MBV358" s="3"/>
      <c r="MBW358" s="3"/>
      <c r="MBX358" s="3"/>
      <c r="MBY358" s="3"/>
      <c r="MBZ358" s="3"/>
      <c r="MCA358" s="3"/>
      <c r="MCB358" s="3"/>
      <c r="MCC358" s="3"/>
      <c r="MCD358" s="3"/>
      <c r="MCE358" s="3"/>
      <c r="MCF358" s="3"/>
      <c r="MCG358" s="3"/>
      <c r="MCH358" s="3"/>
      <c r="MCI358" s="3"/>
      <c r="MCJ358" s="3"/>
      <c r="MCK358" s="3"/>
      <c r="MCL358" s="3"/>
      <c r="MCM358" s="3"/>
      <c r="MCN358" s="3"/>
      <c r="MCO358" s="3"/>
      <c r="MCP358" s="3"/>
      <c r="MCQ358" s="3"/>
      <c r="MCR358" s="3"/>
      <c r="MCS358" s="3"/>
      <c r="MCT358" s="3"/>
      <c r="MCU358" s="3"/>
      <c r="MCV358" s="3"/>
      <c r="MCW358" s="3"/>
      <c r="MCX358" s="3"/>
      <c r="MCY358" s="3"/>
      <c r="MCZ358" s="3"/>
      <c r="MDA358" s="3"/>
      <c r="MDB358" s="3"/>
      <c r="MDC358" s="3"/>
      <c r="MDD358" s="3"/>
      <c r="MDE358" s="3"/>
      <c r="MDF358" s="3"/>
      <c r="MDG358" s="3"/>
      <c r="MDH358" s="3"/>
      <c r="MDI358" s="3"/>
      <c r="MDJ358" s="3"/>
      <c r="MDK358" s="3"/>
      <c r="MDL358" s="3"/>
      <c r="MDM358" s="3"/>
      <c r="MDN358" s="3"/>
      <c r="MDO358" s="3"/>
      <c r="MDP358" s="3"/>
      <c r="MDQ358" s="3"/>
      <c r="MDR358" s="3"/>
      <c r="MDS358" s="3"/>
      <c r="MDT358" s="3"/>
      <c r="MDU358" s="3"/>
      <c r="MDV358" s="3"/>
      <c r="MDW358" s="3"/>
      <c r="MDX358" s="3"/>
      <c r="MDY358" s="3"/>
      <c r="MDZ358" s="3"/>
      <c r="MEA358" s="3"/>
      <c r="MEB358" s="3"/>
      <c r="MEC358" s="3"/>
      <c r="MED358" s="3"/>
      <c r="MEE358" s="3"/>
      <c r="MEF358" s="3"/>
      <c r="MEG358" s="3"/>
      <c r="MEH358" s="3"/>
      <c r="MEI358" s="3"/>
      <c r="MEJ358" s="3"/>
      <c r="MEK358" s="3"/>
      <c r="MEL358" s="3"/>
      <c r="MEM358" s="3"/>
      <c r="MEN358" s="3"/>
      <c r="MEO358" s="3"/>
      <c r="MEP358" s="3"/>
      <c r="MEQ358" s="3"/>
      <c r="MER358" s="3"/>
      <c r="MES358" s="3"/>
      <c r="MET358" s="3"/>
      <c r="MEU358" s="3"/>
      <c r="MEV358" s="3"/>
      <c r="MEW358" s="3"/>
      <c r="MEX358" s="3"/>
      <c r="MEY358" s="3"/>
      <c r="MEZ358" s="3"/>
      <c r="MFA358" s="3"/>
      <c r="MFB358" s="3"/>
      <c r="MFC358" s="3"/>
      <c r="MFD358" s="3"/>
      <c r="MFE358" s="3"/>
      <c r="MFF358" s="3"/>
      <c r="MFG358" s="3"/>
      <c r="MFH358" s="3"/>
      <c r="MFI358" s="3"/>
      <c r="MFJ358" s="3"/>
      <c r="MFK358" s="3"/>
      <c r="MFL358" s="3"/>
      <c r="MFM358" s="3"/>
      <c r="MFN358" s="3"/>
      <c r="MFO358" s="3"/>
      <c r="MFP358" s="3"/>
      <c r="MFQ358" s="3"/>
      <c r="MFR358" s="3"/>
      <c r="MFS358" s="3"/>
      <c r="MFT358" s="3"/>
      <c r="MFU358" s="3"/>
      <c r="MFV358" s="3"/>
      <c r="MFW358" s="3"/>
      <c r="MFX358" s="3"/>
      <c r="MFY358" s="3"/>
      <c r="MFZ358" s="3"/>
      <c r="MGA358" s="3"/>
      <c r="MGB358" s="3"/>
      <c r="MGC358" s="3"/>
      <c r="MGD358" s="3"/>
      <c r="MGE358" s="3"/>
      <c r="MGF358" s="3"/>
      <c r="MGG358" s="3"/>
      <c r="MGH358" s="3"/>
      <c r="MGI358" s="3"/>
      <c r="MGJ358" s="3"/>
      <c r="MGK358" s="3"/>
      <c r="MGL358" s="3"/>
      <c r="MGM358" s="3"/>
      <c r="MGN358" s="3"/>
      <c r="MGO358" s="3"/>
      <c r="MGP358" s="3"/>
      <c r="MGQ358" s="3"/>
      <c r="MGR358" s="3"/>
      <c r="MGS358" s="3"/>
      <c r="MGT358" s="3"/>
      <c r="MGU358" s="3"/>
      <c r="MGV358" s="3"/>
      <c r="MGW358" s="3"/>
      <c r="MGX358" s="3"/>
      <c r="MGY358" s="3"/>
      <c r="MGZ358" s="3"/>
      <c r="MHA358" s="3"/>
      <c r="MHB358" s="3"/>
      <c r="MHC358" s="3"/>
      <c r="MHD358" s="3"/>
      <c r="MHE358" s="3"/>
      <c r="MHF358" s="3"/>
      <c r="MHG358" s="3"/>
      <c r="MHH358" s="3"/>
      <c r="MHI358" s="3"/>
      <c r="MHJ358" s="3"/>
      <c r="MHK358" s="3"/>
      <c r="MHL358" s="3"/>
      <c r="MHM358" s="3"/>
      <c r="MHN358" s="3"/>
      <c r="MHO358" s="3"/>
      <c r="MHP358" s="3"/>
      <c r="MHQ358" s="3"/>
      <c r="MHR358" s="3"/>
      <c r="MHS358" s="3"/>
      <c r="MHT358" s="3"/>
      <c r="MHU358" s="3"/>
      <c r="MHV358" s="3"/>
      <c r="MHW358" s="3"/>
      <c r="MHX358" s="3"/>
      <c r="MHY358" s="3"/>
      <c r="MHZ358" s="3"/>
      <c r="MIA358" s="3"/>
      <c r="MIB358" s="3"/>
      <c r="MIC358" s="3"/>
      <c r="MID358" s="3"/>
      <c r="MIE358" s="3"/>
      <c r="MIF358" s="3"/>
      <c r="MIG358" s="3"/>
      <c r="MIH358" s="3"/>
      <c r="MII358" s="3"/>
      <c r="MIJ358" s="3"/>
      <c r="MIK358" s="3"/>
      <c r="MIL358" s="3"/>
      <c r="MIM358" s="3"/>
      <c r="MIN358" s="3"/>
      <c r="MIO358" s="3"/>
      <c r="MIP358" s="3"/>
      <c r="MIQ358" s="3"/>
      <c r="MIR358" s="3"/>
      <c r="MIS358" s="3"/>
      <c r="MIT358" s="3"/>
      <c r="MIU358" s="3"/>
      <c r="MIV358" s="3"/>
      <c r="MIW358" s="3"/>
      <c r="MIX358" s="3"/>
      <c r="MIY358" s="3"/>
      <c r="MIZ358" s="3"/>
      <c r="MJA358" s="3"/>
      <c r="MJB358" s="3"/>
      <c r="MJC358" s="3"/>
      <c r="MJD358" s="3"/>
      <c r="MJE358" s="3"/>
      <c r="MJF358" s="3"/>
      <c r="MJG358" s="3"/>
      <c r="MJH358" s="3"/>
      <c r="MJI358" s="3"/>
      <c r="MJJ358" s="3"/>
      <c r="MJK358" s="3"/>
      <c r="MJL358" s="3"/>
      <c r="MJM358" s="3"/>
      <c r="MJN358" s="3"/>
      <c r="MJO358" s="3"/>
      <c r="MJP358" s="3"/>
      <c r="MJQ358" s="3"/>
      <c r="MJR358" s="3"/>
      <c r="MJS358" s="3"/>
      <c r="MJT358" s="3"/>
      <c r="MJU358" s="3"/>
      <c r="MJV358" s="3"/>
      <c r="MJW358" s="3"/>
      <c r="MJX358" s="3"/>
      <c r="MJY358" s="3"/>
      <c r="MJZ358" s="3"/>
      <c r="MKA358" s="3"/>
      <c r="MKB358" s="3"/>
      <c r="MKC358" s="3"/>
      <c r="MKD358" s="3"/>
      <c r="MKE358" s="3"/>
      <c r="MKF358" s="3"/>
      <c r="MKG358" s="3"/>
      <c r="MKH358" s="3"/>
      <c r="MKI358" s="3"/>
      <c r="MKJ358" s="3"/>
      <c r="MKK358" s="3"/>
      <c r="MKL358" s="3"/>
      <c r="MKM358" s="3"/>
      <c r="MKN358" s="3"/>
      <c r="MKO358" s="3"/>
      <c r="MKP358" s="3"/>
      <c r="MKQ358" s="3"/>
      <c r="MKR358" s="3"/>
      <c r="MKS358" s="3"/>
      <c r="MKT358" s="3"/>
      <c r="MKU358" s="3"/>
      <c r="MKV358" s="3"/>
      <c r="MKW358" s="3"/>
      <c r="MKX358" s="3"/>
      <c r="MKY358" s="3"/>
      <c r="MKZ358" s="3"/>
      <c r="MLA358" s="3"/>
      <c r="MLB358" s="3"/>
      <c r="MLC358" s="3"/>
      <c r="MLD358" s="3"/>
      <c r="MLE358" s="3"/>
      <c r="MLF358" s="3"/>
      <c r="MLG358" s="3"/>
      <c r="MLH358" s="3"/>
      <c r="MLI358" s="3"/>
      <c r="MLJ358" s="3"/>
      <c r="MLK358" s="3"/>
      <c r="MLL358" s="3"/>
      <c r="MLM358" s="3"/>
      <c r="MLN358" s="3"/>
      <c r="MLO358" s="3"/>
      <c r="MLP358" s="3"/>
      <c r="MLQ358" s="3"/>
      <c r="MLR358" s="3"/>
      <c r="MLS358" s="3"/>
      <c r="MLT358" s="3"/>
      <c r="MLU358" s="3"/>
      <c r="MLV358" s="3"/>
      <c r="MLW358" s="3"/>
      <c r="MLX358" s="3"/>
      <c r="MLY358" s="3"/>
      <c r="MLZ358" s="3"/>
      <c r="MMA358" s="3"/>
      <c r="MMB358" s="3"/>
      <c r="MMC358" s="3"/>
      <c r="MMD358" s="3"/>
      <c r="MME358" s="3"/>
      <c r="MMF358" s="3"/>
      <c r="MMG358" s="3"/>
      <c r="MMH358" s="3"/>
      <c r="MMI358" s="3"/>
      <c r="MMJ358" s="3"/>
      <c r="MMK358" s="3"/>
      <c r="MML358" s="3"/>
      <c r="MMM358" s="3"/>
      <c r="MMN358" s="3"/>
      <c r="MMO358" s="3"/>
      <c r="MMP358" s="3"/>
      <c r="MMQ358" s="3"/>
      <c r="MMR358" s="3"/>
      <c r="MMS358" s="3"/>
      <c r="MMT358" s="3"/>
      <c r="MMU358" s="3"/>
      <c r="MMV358" s="3"/>
      <c r="MMW358" s="3"/>
      <c r="MMX358" s="3"/>
      <c r="MMY358" s="3"/>
      <c r="MMZ358" s="3"/>
      <c r="MNA358" s="3"/>
      <c r="MNB358" s="3"/>
      <c r="MNC358" s="3"/>
      <c r="MND358" s="3"/>
      <c r="MNE358" s="3"/>
      <c r="MNF358" s="3"/>
      <c r="MNG358" s="3"/>
      <c r="MNH358" s="3"/>
      <c r="MNI358" s="3"/>
      <c r="MNJ358" s="3"/>
      <c r="MNK358" s="3"/>
      <c r="MNL358" s="3"/>
      <c r="MNM358" s="3"/>
      <c r="MNN358" s="3"/>
      <c r="MNO358" s="3"/>
      <c r="MNP358" s="3"/>
      <c r="MNQ358" s="3"/>
      <c r="MNR358" s="3"/>
      <c r="MNS358" s="3"/>
      <c r="MNT358" s="3"/>
      <c r="MNU358" s="3"/>
      <c r="MNV358" s="3"/>
      <c r="MNW358" s="3"/>
      <c r="MNX358" s="3"/>
      <c r="MNY358" s="3"/>
      <c r="MNZ358" s="3"/>
      <c r="MOA358" s="3"/>
      <c r="MOB358" s="3"/>
      <c r="MOC358" s="3"/>
      <c r="MOD358" s="3"/>
      <c r="MOE358" s="3"/>
      <c r="MOF358" s="3"/>
      <c r="MOG358" s="3"/>
      <c r="MOH358" s="3"/>
      <c r="MOI358" s="3"/>
      <c r="MOJ358" s="3"/>
      <c r="MOK358" s="3"/>
      <c r="MOL358" s="3"/>
      <c r="MOM358" s="3"/>
      <c r="MON358" s="3"/>
      <c r="MOO358" s="3"/>
      <c r="MOP358" s="3"/>
      <c r="MOQ358" s="3"/>
      <c r="MOR358" s="3"/>
      <c r="MOS358" s="3"/>
      <c r="MOT358" s="3"/>
      <c r="MOU358" s="3"/>
      <c r="MOV358" s="3"/>
      <c r="MOW358" s="3"/>
      <c r="MOX358" s="3"/>
      <c r="MOY358" s="3"/>
      <c r="MOZ358" s="3"/>
      <c r="MPA358" s="3"/>
      <c r="MPB358" s="3"/>
      <c r="MPC358" s="3"/>
      <c r="MPD358" s="3"/>
      <c r="MPE358" s="3"/>
      <c r="MPF358" s="3"/>
      <c r="MPG358" s="3"/>
      <c r="MPH358" s="3"/>
      <c r="MPI358" s="3"/>
      <c r="MPJ358" s="3"/>
      <c r="MPK358" s="3"/>
      <c r="MPL358" s="3"/>
      <c r="MPM358" s="3"/>
      <c r="MPN358" s="3"/>
      <c r="MPO358" s="3"/>
      <c r="MPP358" s="3"/>
      <c r="MPQ358" s="3"/>
      <c r="MPR358" s="3"/>
      <c r="MPS358" s="3"/>
      <c r="MPT358" s="3"/>
      <c r="MPU358" s="3"/>
      <c r="MPV358" s="3"/>
      <c r="MPW358" s="3"/>
      <c r="MPX358" s="3"/>
      <c r="MPY358" s="3"/>
      <c r="MPZ358" s="3"/>
      <c r="MQA358" s="3"/>
      <c r="MQB358" s="3"/>
      <c r="MQC358" s="3"/>
      <c r="MQD358" s="3"/>
      <c r="MQE358" s="3"/>
      <c r="MQF358" s="3"/>
      <c r="MQG358" s="3"/>
      <c r="MQH358" s="3"/>
      <c r="MQI358" s="3"/>
      <c r="MQJ358" s="3"/>
      <c r="MQK358" s="3"/>
      <c r="MQL358" s="3"/>
      <c r="MQM358" s="3"/>
      <c r="MQN358" s="3"/>
      <c r="MQO358" s="3"/>
      <c r="MQP358" s="3"/>
      <c r="MQQ358" s="3"/>
      <c r="MQR358" s="3"/>
      <c r="MQS358" s="3"/>
      <c r="MQT358" s="3"/>
      <c r="MQU358" s="3"/>
      <c r="MQV358" s="3"/>
      <c r="MQW358" s="3"/>
      <c r="MQX358" s="3"/>
      <c r="MQY358" s="3"/>
      <c r="MQZ358" s="3"/>
      <c r="MRA358" s="3"/>
      <c r="MRB358" s="3"/>
      <c r="MRC358" s="3"/>
      <c r="MRD358" s="3"/>
      <c r="MRE358" s="3"/>
      <c r="MRF358" s="3"/>
      <c r="MRG358" s="3"/>
      <c r="MRH358" s="3"/>
      <c r="MRI358" s="3"/>
      <c r="MRJ358" s="3"/>
      <c r="MRK358" s="3"/>
      <c r="MRL358" s="3"/>
      <c r="MRM358" s="3"/>
      <c r="MRN358" s="3"/>
      <c r="MRO358" s="3"/>
      <c r="MRP358" s="3"/>
      <c r="MRQ358" s="3"/>
      <c r="MRR358" s="3"/>
      <c r="MRS358" s="3"/>
      <c r="MRT358" s="3"/>
      <c r="MRU358" s="3"/>
      <c r="MRV358" s="3"/>
      <c r="MRW358" s="3"/>
      <c r="MRX358" s="3"/>
      <c r="MRY358" s="3"/>
      <c r="MRZ358" s="3"/>
      <c r="MSA358" s="3"/>
      <c r="MSB358" s="3"/>
      <c r="MSC358" s="3"/>
      <c r="MSD358" s="3"/>
      <c r="MSE358" s="3"/>
      <c r="MSF358" s="3"/>
      <c r="MSG358" s="3"/>
      <c r="MSH358" s="3"/>
      <c r="MSI358" s="3"/>
      <c r="MSJ358" s="3"/>
      <c r="MSK358" s="3"/>
      <c r="MSL358" s="3"/>
      <c r="MSM358" s="3"/>
      <c r="MSN358" s="3"/>
      <c r="MSO358" s="3"/>
      <c r="MSP358" s="3"/>
      <c r="MSQ358" s="3"/>
      <c r="MSR358" s="3"/>
      <c r="MSS358" s="3"/>
      <c r="MST358" s="3"/>
      <c r="MSU358" s="3"/>
      <c r="MSV358" s="3"/>
      <c r="MSW358" s="3"/>
      <c r="MSX358" s="3"/>
      <c r="MSY358" s="3"/>
      <c r="MSZ358" s="3"/>
      <c r="MTA358" s="3"/>
      <c r="MTB358" s="3"/>
      <c r="MTC358" s="3"/>
      <c r="MTD358" s="3"/>
      <c r="MTE358" s="3"/>
      <c r="MTF358" s="3"/>
      <c r="MTG358" s="3"/>
      <c r="MTH358" s="3"/>
      <c r="MTI358" s="3"/>
      <c r="MTJ358" s="3"/>
      <c r="MTK358" s="3"/>
      <c r="MTL358" s="3"/>
      <c r="MTM358" s="3"/>
      <c r="MTN358" s="3"/>
      <c r="MTO358" s="3"/>
      <c r="MTP358" s="3"/>
      <c r="MTQ358" s="3"/>
      <c r="MTR358" s="3"/>
      <c r="MTS358" s="3"/>
      <c r="MTT358" s="3"/>
      <c r="MTU358" s="3"/>
      <c r="MTV358" s="3"/>
      <c r="MTW358" s="3"/>
      <c r="MTX358" s="3"/>
      <c r="MTY358" s="3"/>
      <c r="MTZ358" s="3"/>
      <c r="MUA358" s="3"/>
      <c r="MUB358" s="3"/>
      <c r="MUC358" s="3"/>
      <c r="MUD358" s="3"/>
      <c r="MUE358" s="3"/>
      <c r="MUF358" s="3"/>
      <c r="MUG358" s="3"/>
      <c r="MUH358" s="3"/>
      <c r="MUI358" s="3"/>
      <c r="MUJ358" s="3"/>
      <c r="MUK358" s="3"/>
      <c r="MUL358" s="3"/>
      <c r="MUM358" s="3"/>
      <c r="MUN358" s="3"/>
      <c r="MUO358" s="3"/>
      <c r="MUP358" s="3"/>
      <c r="MUQ358" s="3"/>
      <c r="MUR358" s="3"/>
      <c r="MUS358" s="3"/>
      <c r="MUT358" s="3"/>
      <c r="MUU358" s="3"/>
      <c r="MUV358" s="3"/>
      <c r="MUW358" s="3"/>
      <c r="MUX358" s="3"/>
      <c r="MUY358" s="3"/>
      <c r="MUZ358" s="3"/>
      <c r="MVA358" s="3"/>
      <c r="MVB358" s="3"/>
      <c r="MVC358" s="3"/>
      <c r="MVD358" s="3"/>
      <c r="MVE358" s="3"/>
      <c r="MVF358" s="3"/>
      <c r="MVG358" s="3"/>
      <c r="MVH358" s="3"/>
      <c r="MVI358" s="3"/>
      <c r="MVJ358" s="3"/>
      <c r="MVK358" s="3"/>
      <c r="MVL358" s="3"/>
      <c r="MVM358" s="3"/>
      <c r="MVN358" s="3"/>
      <c r="MVO358" s="3"/>
      <c r="MVP358" s="3"/>
      <c r="MVQ358" s="3"/>
      <c r="MVR358" s="3"/>
      <c r="MVS358" s="3"/>
      <c r="MVT358" s="3"/>
      <c r="MVU358" s="3"/>
      <c r="MVV358" s="3"/>
      <c r="MVW358" s="3"/>
      <c r="MVX358" s="3"/>
      <c r="MVY358" s="3"/>
      <c r="MVZ358" s="3"/>
      <c r="MWA358" s="3"/>
      <c r="MWB358" s="3"/>
      <c r="MWC358" s="3"/>
      <c r="MWD358" s="3"/>
      <c r="MWE358" s="3"/>
      <c r="MWF358" s="3"/>
      <c r="MWG358" s="3"/>
      <c r="MWH358" s="3"/>
      <c r="MWI358" s="3"/>
      <c r="MWJ358" s="3"/>
      <c r="MWK358" s="3"/>
      <c r="MWL358" s="3"/>
      <c r="MWM358" s="3"/>
      <c r="MWN358" s="3"/>
      <c r="MWO358" s="3"/>
      <c r="MWP358" s="3"/>
      <c r="MWQ358" s="3"/>
      <c r="MWR358" s="3"/>
      <c r="MWS358" s="3"/>
      <c r="MWT358" s="3"/>
      <c r="MWU358" s="3"/>
      <c r="MWV358" s="3"/>
      <c r="MWW358" s="3"/>
      <c r="MWX358" s="3"/>
      <c r="MWY358" s="3"/>
      <c r="MWZ358" s="3"/>
      <c r="MXA358" s="3"/>
      <c r="MXB358" s="3"/>
      <c r="MXC358" s="3"/>
      <c r="MXD358" s="3"/>
      <c r="MXE358" s="3"/>
      <c r="MXF358" s="3"/>
      <c r="MXG358" s="3"/>
      <c r="MXH358" s="3"/>
      <c r="MXI358" s="3"/>
      <c r="MXJ358" s="3"/>
      <c r="MXK358" s="3"/>
      <c r="MXL358" s="3"/>
      <c r="MXM358" s="3"/>
      <c r="MXN358" s="3"/>
      <c r="MXO358" s="3"/>
      <c r="MXP358" s="3"/>
      <c r="MXQ358" s="3"/>
      <c r="MXR358" s="3"/>
      <c r="MXS358" s="3"/>
      <c r="MXT358" s="3"/>
      <c r="MXU358" s="3"/>
      <c r="MXV358" s="3"/>
      <c r="MXW358" s="3"/>
      <c r="MXX358" s="3"/>
      <c r="MXY358" s="3"/>
      <c r="MXZ358" s="3"/>
      <c r="MYA358" s="3"/>
      <c r="MYB358" s="3"/>
      <c r="MYC358" s="3"/>
      <c r="MYD358" s="3"/>
      <c r="MYE358" s="3"/>
      <c r="MYF358" s="3"/>
      <c r="MYG358" s="3"/>
      <c r="MYH358" s="3"/>
      <c r="MYI358" s="3"/>
      <c r="MYJ358" s="3"/>
      <c r="MYK358" s="3"/>
      <c r="MYL358" s="3"/>
      <c r="MYM358" s="3"/>
      <c r="MYN358" s="3"/>
      <c r="MYO358" s="3"/>
      <c r="MYP358" s="3"/>
      <c r="MYQ358" s="3"/>
      <c r="MYR358" s="3"/>
      <c r="MYS358" s="3"/>
      <c r="MYT358" s="3"/>
      <c r="MYU358" s="3"/>
      <c r="MYV358" s="3"/>
      <c r="MYW358" s="3"/>
      <c r="MYX358" s="3"/>
      <c r="MYY358" s="3"/>
      <c r="MYZ358" s="3"/>
      <c r="MZA358" s="3"/>
      <c r="MZB358" s="3"/>
      <c r="MZC358" s="3"/>
      <c r="MZD358" s="3"/>
      <c r="MZE358" s="3"/>
      <c r="MZF358" s="3"/>
      <c r="MZG358" s="3"/>
      <c r="MZH358" s="3"/>
      <c r="MZI358" s="3"/>
      <c r="MZJ358" s="3"/>
      <c r="MZK358" s="3"/>
      <c r="MZL358" s="3"/>
      <c r="MZM358" s="3"/>
      <c r="MZN358" s="3"/>
      <c r="MZO358" s="3"/>
      <c r="MZP358" s="3"/>
      <c r="MZQ358" s="3"/>
      <c r="MZR358" s="3"/>
      <c r="MZS358" s="3"/>
      <c r="MZT358" s="3"/>
      <c r="MZU358" s="3"/>
      <c r="MZV358" s="3"/>
      <c r="MZW358" s="3"/>
      <c r="MZX358" s="3"/>
      <c r="MZY358" s="3"/>
      <c r="MZZ358" s="3"/>
      <c r="NAA358" s="3"/>
      <c r="NAB358" s="3"/>
      <c r="NAC358" s="3"/>
      <c r="NAD358" s="3"/>
      <c r="NAE358" s="3"/>
      <c r="NAF358" s="3"/>
      <c r="NAG358" s="3"/>
      <c r="NAH358" s="3"/>
      <c r="NAI358" s="3"/>
      <c r="NAJ358" s="3"/>
      <c r="NAK358" s="3"/>
      <c r="NAL358" s="3"/>
      <c r="NAM358" s="3"/>
      <c r="NAN358" s="3"/>
      <c r="NAO358" s="3"/>
      <c r="NAP358" s="3"/>
      <c r="NAQ358" s="3"/>
      <c r="NAR358" s="3"/>
      <c r="NAS358" s="3"/>
      <c r="NAT358" s="3"/>
      <c r="NAU358" s="3"/>
      <c r="NAV358" s="3"/>
      <c r="NAW358" s="3"/>
      <c r="NAX358" s="3"/>
      <c r="NAY358" s="3"/>
      <c r="NAZ358" s="3"/>
      <c r="NBA358" s="3"/>
      <c r="NBB358" s="3"/>
      <c r="NBC358" s="3"/>
      <c r="NBD358" s="3"/>
      <c r="NBE358" s="3"/>
      <c r="NBF358" s="3"/>
      <c r="NBG358" s="3"/>
      <c r="NBH358" s="3"/>
      <c r="NBI358" s="3"/>
      <c r="NBJ358" s="3"/>
      <c r="NBK358" s="3"/>
      <c r="NBL358" s="3"/>
      <c r="NBM358" s="3"/>
      <c r="NBN358" s="3"/>
      <c r="NBO358" s="3"/>
      <c r="NBP358" s="3"/>
      <c r="NBQ358" s="3"/>
      <c r="NBR358" s="3"/>
      <c r="NBS358" s="3"/>
      <c r="NBT358" s="3"/>
      <c r="NBU358" s="3"/>
      <c r="NBV358" s="3"/>
      <c r="NBW358" s="3"/>
      <c r="NBX358" s="3"/>
      <c r="NBY358" s="3"/>
      <c r="NBZ358" s="3"/>
      <c r="NCA358" s="3"/>
      <c r="NCB358" s="3"/>
      <c r="NCC358" s="3"/>
      <c r="NCD358" s="3"/>
      <c r="NCE358" s="3"/>
      <c r="NCF358" s="3"/>
      <c r="NCG358" s="3"/>
      <c r="NCH358" s="3"/>
      <c r="NCI358" s="3"/>
      <c r="NCJ358" s="3"/>
      <c r="NCK358" s="3"/>
      <c r="NCL358" s="3"/>
      <c r="NCM358" s="3"/>
      <c r="NCN358" s="3"/>
      <c r="NCO358" s="3"/>
      <c r="NCP358" s="3"/>
      <c r="NCQ358" s="3"/>
      <c r="NCR358" s="3"/>
      <c r="NCS358" s="3"/>
      <c r="NCT358" s="3"/>
      <c r="NCU358" s="3"/>
      <c r="NCV358" s="3"/>
      <c r="NCW358" s="3"/>
      <c r="NCX358" s="3"/>
      <c r="NCY358" s="3"/>
      <c r="NCZ358" s="3"/>
      <c r="NDA358" s="3"/>
      <c r="NDB358" s="3"/>
      <c r="NDC358" s="3"/>
      <c r="NDD358" s="3"/>
      <c r="NDE358" s="3"/>
      <c r="NDF358" s="3"/>
      <c r="NDG358" s="3"/>
      <c r="NDH358" s="3"/>
      <c r="NDI358" s="3"/>
      <c r="NDJ358" s="3"/>
      <c r="NDK358" s="3"/>
      <c r="NDL358" s="3"/>
      <c r="NDM358" s="3"/>
      <c r="NDN358" s="3"/>
      <c r="NDO358" s="3"/>
      <c r="NDP358" s="3"/>
      <c r="NDQ358" s="3"/>
      <c r="NDR358" s="3"/>
      <c r="NDS358" s="3"/>
      <c r="NDT358" s="3"/>
      <c r="NDU358" s="3"/>
      <c r="NDV358" s="3"/>
      <c r="NDW358" s="3"/>
      <c r="NDX358" s="3"/>
      <c r="NDY358" s="3"/>
      <c r="NDZ358" s="3"/>
      <c r="NEA358" s="3"/>
      <c r="NEB358" s="3"/>
      <c r="NEC358" s="3"/>
      <c r="NED358" s="3"/>
      <c r="NEE358" s="3"/>
      <c r="NEF358" s="3"/>
      <c r="NEG358" s="3"/>
      <c r="NEH358" s="3"/>
      <c r="NEI358" s="3"/>
      <c r="NEJ358" s="3"/>
      <c r="NEK358" s="3"/>
      <c r="NEL358" s="3"/>
      <c r="NEM358" s="3"/>
      <c r="NEN358" s="3"/>
      <c r="NEO358" s="3"/>
      <c r="NEP358" s="3"/>
      <c r="NEQ358" s="3"/>
      <c r="NER358" s="3"/>
      <c r="NES358" s="3"/>
      <c r="NET358" s="3"/>
      <c r="NEU358" s="3"/>
      <c r="NEV358" s="3"/>
      <c r="NEW358" s="3"/>
      <c r="NEX358" s="3"/>
      <c r="NEY358" s="3"/>
      <c r="NEZ358" s="3"/>
      <c r="NFA358" s="3"/>
      <c r="NFB358" s="3"/>
      <c r="NFC358" s="3"/>
      <c r="NFD358" s="3"/>
      <c r="NFE358" s="3"/>
      <c r="NFF358" s="3"/>
      <c r="NFG358" s="3"/>
      <c r="NFH358" s="3"/>
      <c r="NFI358" s="3"/>
      <c r="NFJ358" s="3"/>
      <c r="NFK358" s="3"/>
      <c r="NFL358" s="3"/>
      <c r="NFM358" s="3"/>
      <c r="NFN358" s="3"/>
      <c r="NFO358" s="3"/>
      <c r="NFP358" s="3"/>
      <c r="NFQ358" s="3"/>
      <c r="NFR358" s="3"/>
      <c r="NFS358" s="3"/>
      <c r="NFT358" s="3"/>
      <c r="NFU358" s="3"/>
      <c r="NFV358" s="3"/>
      <c r="NFW358" s="3"/>
      <c r="NFX358" s="3"/>
      <c r="NFY358" s="3"/>
      <c r="NFZ358" s="3"/>
      <c r="NGA358" s="3"/>
      <c r="NGB358" s="3"/>
      <c r="NGC358" s="3"/>
      <c r="NGD358" s="3"/>
      <c r="NGE358" s="3"/>
      <c r="NGF358" s="3"/>
      <c r="NGG358" s="3"/>
      <c r="NGH358" s="3"/>
      <c r="NGI358" s="3"/>
      <c r="NGJ358" s="3"/>
      <c r="NGK358" s="3"/>
      <c r="NGL358" s="3"/>
      <c r="NGM358" s="3"/>
      <c r="NGN358" s="3"/>
      <c r="NGO358" s="3"/>
      <c r="NGP358" s="3"/>
      <c r="NGQ358" s="3"/>
      <c r="NGR358" s="3"/>
      <c r="NGS358" s="3"/>
      <c r="NGT358" s="3"/>
      <c r="NGU358" s="3"/>
      <c r="NGV358" s="3"/>
      <c r="NGW358" s="3"/>
      <c r="NGX358" s="3"/>
      <c r="NGY358" s="3"/>
      <c r="NGZ358" s="3"/>
      <c r="NHA358" s="3"/>
      <c r="NHB358" s="3"/>
      <c r="NHC358" s="3"/>
      <c r="NHD358" s="3"/>
      <c r="NHE358" s="3"/>
      <c r="NHF358" s="3"/>
      <c r="NHG358" s="3"/>
      <c r="NHH358" s="3"/>
      <c r="NHI358" s="3"/>
      <c r="NHJ358" s="3"/>
      <c r="NHK358" s="3"/>
      <c r="NHL358" s="3"/>
      <c r="NHM358" s="3"/>
      <c r="NHN358" s="3"/>
      <c r="NHO358" s="3"/>
      <c r="NHP358" s="3"/>
      <c r="NHQ358" s="3"/>
      <c r="NHR358" s="3"/>
      <c r="NHS358" s="3"/>
      <c r="NHT358" s="3"/>
      <c r="NHU358" s="3"/>
      <c r="NHV358" s="3"/>
      <c r="NHW358" s="3"/>
      <c r="NHX358" s="3"/>
      <c r="NHY358" s="3"/>
      <c r="NHZ358" s="3"/>
      <c r="NIA358" s="3"/>
      <c r="NIB358" s="3"/>
      <c r="NIC358" s="3"/>
      <c r="NID358" s="3"/>
      <c r="NIE358" s="3"/>
      <c r="NIF358" s="3"/>
      <c r="NIG358" s="3"/>
      <c r="NIH358" s="3"/>
      <c r="NII358" s="3"/>
      <c r="NIJ358" s="3"/>
      <c r="NIK358" s="3"/>
      <c r="NIL358" s="3"/>
      <c r="NIM358" s="3"/>
      <c r="NIN358" s="3"/>
      <c r="NIO358" s="3"/>
      <c r="NIP358" s="3"/>
      <c r="NIQ358" s="3"/>
      <c r="NIR358" s="3"/>
      <c r="NIS358" s="3"/>
      <c r="NIT358" s="3"/>
      <c r="NIU358" s="3"/>
      <c r="NIV358" s="3"/>
      <c r="NIW358" s="3"/>
      <c r="NIX358" s="3"/>
      <c r="NIY358" s="3"/>
      <c r="NIZ358" s="3"/>
      <c r="NJA358" s="3"/>
      <c r="NJB358" s="3"/>
      <c r="NJC358" s="3"/>
      <c r="NJD358" s="3"/>
      <c r="NJE358" s="3"/>
      <c r="NJF358" s="3"/>
      <c r="NJG358" s="3"/>
      <c r="NJH358" s="3"/>
      <c r="NJI358" s="3"/>
      <c r="NJJ358" s="3"/>
      <c r="NJK358" s="3"/>
      <c r="NJL358" s="3"/>
      <c r="NJM358" s="3"/>
      <c r="NJN358" s="3"/>
      <c r="NJO358" s="3"/>
      <c r="NJP358" s="3"/>
      <c r="NJQ358" s="3"/>
      <c r="NJR358" s="3"/>
      <c r="NJS358" s="3"/>
      <c r="NJT358" s="3"/>
      <c r="NJU358" s="3"/>
      <c r="NJV358" s="3"/>
      <c r="NJW358" s="3"/>
      <c r="NJX358" s="3"/>
      <c r="NJY358" s="3"/>
      <c r="NJZ358" s="3"/>
      <c r="NKA358" s="3"/>
      <c r="NKB358" s="3"/>
      <c r="NKC358" s="3"/>
      <c r="NKD358" s="3"/>
      <c r="NKE358" s="3"/>
      <c r="NKF358" s="3"/>
      <c r="NKG358" s="3"/>
      <c r="NKH358" s="3"/>
      <c r="NKI358" s="3"/>
      <c r="NKJ358" s="3"/>
      <c r="NKK358" s="3"/>
      <c r="NKL358" s="3"/>
      <c r="NKM358" s="3"/>
      <c r="NKN358" s="3"/>
      <c r="NKO358" s="3"/>
      <c r="NKP358" s="3"/>
      <c r="NKQ358" s="3"/>
      <c r="NKR358" s="3"/>
      <c r="NKS358" s="3"/>
      <c r="NKT358" s="3"/>
      <c r="NKU358" s="3"/>
      <c r="NKV358" s="3"/>
      <c r="NKW358" s="3"/>
      <c r="NKX358" s="3"/>
      <c r="NKY358" s="3"/>
      <c r="NKZ358" s="3"/>
      <c r="NLA358" s="3"/>
      <c r="NLB358" s="3"/>
      <c r="NLC358" s="3"/>
      <c r="NLD358" s="3"/>
      <c r="NLE358" s="3"/>
      <c r="NLF358" s="3"/>
      <c r="NLG358" s="3"/>
      <c r="NLH358" s="3"/>
      <c r="NLI358" s="3"/>
      <c r="NLJ358" s="3"/>
      <c r="NLK358" s="3"/>
      <c r="NLL358" s="3"/>
      <c r="NLM358" s="3"/>
      <c r="NLN358" s="3"/>
      <c r="NLO358" s="3"/>
      <c r="NLP358" s="3"/>
      <c r="NLQ358" s="3"/>
      <c r="NLR358" s="3"/>
      <c r="NLS358" s="3"/>
      <c r="NLT358" s="3"/>
      <c r="NLU358" s="3"/>
      <c r="NLV358" s="3"/>
      <c r="NLW358" s="3"/>
      <c r="NLX358" s="3"/>
      <c r="NLY358" s="3"/>
      <c r="NLZ358" s="3"/>
      <c r="NMA358" s="3"/>
      <c r="NMB358" s="3"/>
      <c r="NMC358" s="3"/>
      <c r="NMD358" s="3"/>
      <c r="NME358" s="3"/>
      <c r="NMF358" s="3"/>
      <c r="NMG358" s="3"/>
      <c r="NMH358" s="3"/>
      <c r="NMI358" s="3"/>
      <c r="NMJ358" s="3"/>
      <c r="NMK358" s="3"/>
      <c r="NML358" s="3"/>
      <c r="NMM358" s="3"/>
      <c r="NMN358" s="3"/>
      <c r="NMO358" s="3"/>
      <c r="NMP358" s="3"/>
      <c r="NMQ358" s="3"/>
      <c r="NMR358" s="3"/>
      <c r="NMS358" s="3"/>
      <c r="NMT358" s="3"/>
      <c r="NMU358" s="3"/>
      <c r="NMV358" s="3"/>
      <c r="NMW358" s="3"/>
      <c r="NMX358" s="3"/>
      <c r="NMY358" s="3"/>
      <c r="NMZ358" s="3"/>
      <c r="NNA358" s="3"/>
      <c r="NNB358" s="3"/>
      <c r="NNC358" s="3"/>
      <c r="NND358" s="3"/>
      <c r="NNE358" s="3"/>
      <c r="NNF358" s="3"/>
      <c r="NNG358" s="3"/>
      <c r="NNH358" s="3"/>
      <c r="NNI358" s="3"/>
      <c r="NNJ358" s="3"/>
      <c r="NNK358" s="3"/>
      <c r="NNL358" s="3"/>
      <c r="NNM358" s="3"/>
      <c r="NNN358" s="3"/>
      <c r="NNO358" s="3"/>
      <c r="NNP358" s="3"/>
      <c r="NNQ358" s="3"/>
      <c r="NNR358" s="3"/>
      <c r="NNS358" s="3"/>
      <c r="NNT358" s="3"/>
      <c r="NNU358" s="3"/>
      <c r="NNV358" s="3"/>
      <c r="NNW358" s="3"/>
      <c r="NNX358" s="3"/>
      <c r="NNY358" s="3"/>
      <c r="NNZ358" s="3"/>
      <c r="NOA358" s="3"/>
      <c r="NOB358" s="3"/>
      <c r="NOC358" s="3"/>
      <c r="NOD358" s="3"/>
      <c r="NOE358" s="3"/>
      <c r="NOF358" s="3"/>
      <c r="NOG358" s="3"/>
      <c r="NOH358" s="3"/>
      <c r="NOI358" s="3"/>
      <c r="NOJ358" s="3"/>
      <c r="NOK358" s="3"/>
      <c r="NOL358" s="3"/>
      <c r="NOM358" s="3"/>
      <c r="NON358" s="3"/>
      <c r="NOO358" s="3"/>
      <c r="NOP358" s="3"/>
      <c r="NOQ358" s="3"/>
      <c r="NOR358" s="3"/>
      <c r="NOS358" s="3"/>
      <c r="NOT358" s="3"/>
      <c r="NOU358" s="3"/>
      <c r="NOV358" s="3"/>
      <c r="NOW358" s="3"/>
      <c r="NOX358" s="3"/>
      <c r="NOY358" s="3"/>
      <c r="NOZ358" s="3"/>
      <c r="NPA358" s="3"/>
      <c r="NPB358" s="3"/>
      <c r="NPC358" s="3"/>
      <c r="NPD358" s="3"/>
      <c r="NPE358" s="3"/>
      <c r="NPF358" s="3"/>
      <c r="NPG358" s="3"/>
      <c r="NPH358" s="3"/>
      <c r="NPI358" s="3"/>
      <c r="NPJ358" s="3"/>
      <c r="NPK358" s="3"/>
      <c r="NPL358" s="3"/>
      <c r="NPM358" s="3"/>
      <c r="NPN358" s="3"/>
      <c r="NPO358" s="3"/>
      <c r="NPP358" s="3"/>
      <c r="NPQ358" s="3"/>
      <c r="NPR358" s="3"/>
      <c r="NPS358" s="3"/>
      <c r="NPT358" s="3"/>
      <c r="NPU358" s="3"/>
      <c r="NPV358" s="3"/>
      <c r="NPW358" s="3"/>
      <c r="NPX358" s="3"/>
      <c r="NPY358" s="3"/>
      <c r="NPZ358" s="3"/>
      <c r="NQA358" s="3"/>
      <c r="NQB358" s="3"/>
      <c r="NQC358" s="3"/>
      <c r="NQD358" s="3"/>
      <c r="NQE358" s="3"/>
      <c r="NQF358" s="3"/>
      <c r="NQG358" s="3"/>
      <c r="NQH358" s="3"/>
      <c r="NQI358" s="3"/>
      <c r="NQJ358" s="3"/>
      <c r="NQK358" s="3"/>
      <c r="NQL358" s="3"/>
      <c r="NQM358" s="3"/>
      <c r="NQN358" s="3"/>
      <c r="NQO358" s="3"/>
      <c r="NQP358" s="3"/>
      <c r="NQQ358" s="3"/>
      <c r="NQR358" s="3"/>
      <c r="NQS358" s="3"/>
      <c r="NQT358" s="3"/>
      <c r="NQU358" s="3"/>
      <c r="NQV358" s="3"/>
      <c r="NQW358" s="3"/>
      <c r="NQX358" s="3"/>
      <c r="NQY358" s="3"/>
      <c r="NQZ358" s="3"/>
      <c r="NRA358" s="3"/>
      <c r="NRB358" s="3"/>
      <c r="NRC358" s="3"/>
      <c r="NRD358" s="3"/>
      <c r="NRE358" s="3"/>
      <c r="NRF358" s="3"/>
      <c r="NRG358" s="3"/>
      <c r="NRH358" s="3"/>
      <c r="NRI358" s="3"/>
      <c r="NRJ358" s="3"/>
      <c r="NRK358" s="3"/>
      <c r="NRL358" s="3"/>
      <c r="NRM358" s="3"/>
      <c r="NRN358" s="3"/>
      <c r="NRO358" s="3"/>
      <c r="NRP358" s="3"/>
      <c r="NRQ358" s="3"/>
      <c r="NRR358" s="3"/>
      <c r="NRS358" s="3"/>
      <c r="NRT358" s="3"/>
      <c r="NRU358" s="3"/>
      <c r="NRV358" s="3"/>
      <c r="NRW358" s="3"/>
      <c r="NRX358" s="3"/>
      <c r="NRY358" s="3"/>
      <c r="NRZ358" s="3"/>
      <c r="NSA358" s="3"/>
      <c r="NSB358" s="3"/>
      <c r="NSC358" s="3"/>
      <c r="NSD358" s="3"/>
      <c r="NSE358" s="3"/>
      <c r="NSF358" s="3"/>
      <c r="NSG358" s="3"/>
      <c r="NSH358" s="3"/>
      <c r="NSI358" s="3"/>
      <c r="NSJ358" s="3"/>
      <c r="NSK358" s="3"/>
      <c r="NSL358" s="3"/>
      <c r="NSM358" s="3"/>
      <c r="NSN358" s="3"/>
      <c r="NSO358" s="3"/>
      <c r="NSP358" s="3"/>
      <c r="NSQ358" s="3"/>
      <c r="NSR358" s="3"/>
      <c r="NSS358" s="3"/>
      <c r="NST358" s="3"/>
      <c r="NSU358" s="3"/>
      <c r="NSV358" s="3"/>
      <c r="NSW358" s="3"/>
      <c r="NSX358" s="3"/>
      <c r="NSY358" s="3"/>
      <c r="NSZ358" s="3"/>
      <c r="NTA358" s="3"/>
      <c r="NTB358" s="3"/>
      <c r="NTC358" s="3"/>
      <c r="NTD358" s="3"/>
      <c r="NTE358" s="3"/>
      <c r="NTF358" s="3"/>
      <c r="NTG358" s="3"/>
      <c r="NTH358" s="3"/>
      <c r="NTI358" s="3"/>
      <c r="NTJ358" s="3"/>
      <c r="NTK358" s="3"/>
      <c r="NTL358" s="3"/>
      <c r="NTM358" s="3"/>
      <c r="NTN358" s="3"/>
      <c r="NTO358" s="3"/>
      <c r="NTP358" s="3"/>
      <c r="NTQ358" s="3"/>
      <c r="NTR358" s="3"/>
      <c r="NTS358" s="3"/>
      <c r="NTT358" s="3"/>
      <c r="NTU358" s="3"/>
      <c r="NTV358" s="3"/>
      <c r="NTW358" s="3"/>
      <c r="NTX358" s="3"/>
      <c r="NTY358" s="3"/>
      <c r="NTZ358" s="3"/>
      <c r="NUA358" s="3"/>
      <c r="NUB358" s="3"/>
      <c r="NUC358" s="3"/>
      <c r="NUD358" s="3"/>
      <c r="NUE358" s="3"/>
      <c r="NUF358" s="3"/>
      <c r="NUG358" s="3"/>
      <c r="NUH358" s="3"/>
      <c r="NUI358" s="3"/>
      <c r="NUJ358" s="3"/>
      <c r="NUK358" s="3"/>
      <c r="NUL358" s="3"/>
      <c r="NUM358" s="3"/>
      <c r="NUN358" s="3"/>
      <c r="NUO358" s="3"/>
      <c r="NUP358" s="3"/>
      <c r="NUQ358" s="3"/>
      <c r="NUR358" s="3"/>
      <c r="NUS358" s="3"/>
      <c r="NUT358" s="3"/>
      <c r="NUU358" s="3"/>
      <c r="NUV358" s="3"/>
      <c r="NUW358" s="3"/>
      <c r="NUX358" s="3"/>
      <c r="NUY358" s="3"/>
      <c r="NUZ358" s="3"/>
      <c r="NVA358" s="3"/>
      <c r="NVB358" s="3"/>
      <c r="NVC358" s="3"/>
      <c r="NVD358" s="3"/>
      <c r="NVE358" s="3"/>
      <c r="NVF358" s="3"/>
      <c r="NVG358" s="3"/>
      <c r="NVH358" s="3"/>
      <c r="NVI358" s="3"/>
      <c r="NVJ358" s="3"/>
      <c r="NVK358" s="3"/>
      <c r="NVL358" s="3"/>
      <c r="NVM358" s="3"/>
      <c r="NVN358" s="3"/>
      <c r="NVO358" s="3"/>
      <c r="NVP358" s="3"/>
      <c r="NVQ358" s="3"/>
      <c r="NVR358" s="3"/>
      <c r="NVS358" s="3"/>
      <c r="NVT358" s="3"/>
      <c r="NVU358" s="3"/>
      <c r="NVV358" s="3"/>
      <c r="NVW358" s="3"/>
      <c r="NVX358" s="3"/>
      <c r="NVY358" s="3"/>
      <c r="NVZ358" s="3"/>
      <c r="NWA358" s="3"/>
      <c r="NWB358" s="3"/>
      <c r="NWC358" s="3"/>
      <c r="NWD358" s="3"/>
      <c r="NWE358" s="3"/>
      <c r="NWF358" s="3"/>
      <c r="NWG358" s="3"/>
      <c r="NWH358" s="3"/>
      <c r="NWI358" s="3"/>
      <c r="NWJ358" s="3"/>
      <c r="NWK358" s="3"/>
      <c r="NWL358" s="3"/>
      <c r="NWM358" s="3"/>
      <c r="NWN358" s="3"/>
      <c r="NWO358" s="3"/>
      <c r="NWP358" s="3"/>
      <c r="NWQ358" s="3"/>
      <c r="NWR358" s="3"/>
      <c r="NWS358" s="3"/>
      <c r="NWT358" s="3"/>
      <c r="NWU358" s="3"/>
      <c r="NWV358" s="3"/>
      <c r="NWW358" s="3"/>
      <c r="NWX358" s="3"/>
      <c r="NWY358" s="3"/>
      <c r="NWZ358" s="3"/>
      <c r="NXA358" s="3"/>
      <c r="NXB358" s="3"/>
      <c r="NXC358" s="3"/>
      <c r="NXD358" s="3"/>
      <c r="NXE358" s="3"/>
      <c r="NXF358" s="3"/>
      <c r="NXG358" s="3"/>
      <c r="NXH358" s="3"/>
      <c r="NXI358" s="3"/>
      <c r="NXJ358" s="3"/>
      <c r="NXK358" s="3"/>
      <c r="NXL358" s="3"/>
      <c r="NXM358" s="3"/>
      <c r="NXN358" s="3"/>
      <c r="NXO358" s="3"/>
      <c r="NXP358" s="3"/>
      <c r="NXQ358" s="3"/>
      <c r="NXR358" s="3"/>
      <c r="NXS358" s="3"/>
      <c r="NXT358" s="3"/>
      <c r="NXU358" s="3"/>
      <c r="NXV358" s="3"/>
      <c r="NXW358" s="3"/>
      <c r="NXX358" s="3"/>
      <c r="NXY358" s="3"/>
      <c r="NXZ358" s="3"/>
      <c r="NYA358" s="3"/>
      <c r="NYB358" s="3"/>
      <c r="NYC358" s="3"/>
      <c r="NYD358" s="3"/>
      <c r="NYE358" s="3"/>
      <c r="NYF358" s="3"/>
      <c r="NYG358" s="3"/>
      <c r="NYH358" s="3"/>
      <c r="NYI358" s="3"/>
      <c r="NYJ358" s="3"/>
      <c r="NYK358" s="3"/>
      <c r="NYL358" s="3"/>
      <c r="NYM358" s="3"/>
      <c r="NYN358" s="3"/>
      <c r="NYO358" s="3"/>
      <c r="NYP358" s="3"/>
      <c r="NYQ358" s="3"/>
      <c r="NYR358" s="3"/>
      <c r="NYS358" s="3"/>
      <c r="NYT358" s="3"/>
      <c r="NYU358" s="3"/>
      <c r="NYV358" s="3"/>
      <c r="NYW358" s="3"/>
      <c r="NYX358" s="3"/>
      <c r="NYY358" s="3"/>
      <c r="NYZ358" s="3"/>
      <c r="NZA358" s="3"/>
      <c r="NZB358" s="3"/>
      <c r="NZC358" s="3"/>
      <c r="NZD358" s="3"/>
      <c r="NZE358" s="3"/>
      <c r="NZF358" s="3"/>
      <c r="NZG358" s="3"/>
      <c r="NZH358" s="3"/>
      <c r="NZI358" s="3"/>
      <c r="NZJ358" s="3"/>
      <c r="NZK358" s="3"/>
      <c r="NZL358" s="3"/>
      <c r="NZM358" s="3"/>
      <c r="NZN358" s="3"/>
      <c r="NZO358" s="3"/>
      <c r="NZP358" s="3"/>
      <c r="NZQ358" s="3"/>
      <c r="NZR358" s="3"/>
      <c r="NZS358" s="3"/>
      <c r="NZT358" s="3"/>
      <c r="NZU358" s="3"/>
      <c r="NZV358" s="3"/>
      <c r="NZW358" s="3"/>
      <c r="NZX358" s="3"/>
      <c r="NZY358" s="3"/>
      <c r="NZZ358" s="3"/>
      <c r="OAA358" s="3"/>
      <c r="OAB358" s="3"/>
      <c r="OAC358" s="3"/>
      <c r="OAD358" s="3"/>
      <c r="OAE358" s="3"/>
      <c r="OAF358" s="3"/>
      <c r="OAG358" s="3"/>
      <c r="OAH358" s="3"/>
      <c r="OAI358" s="3"/>
      <c r="OAJ358" s="3"/>
      <c r="OAK358" s="3"/>
      <c r="OAL358" s="3"/>
      <c r="OAM358" s="3"/>
      <c r="OAN358" s="3"/>
      <c r="OAO358" s="3"/>
      <c r="OAP358" s="3"/>
      <c r="OAQ358" s="3"/>
      <c r="OAR358" s="3"/>
      <c r="OAS358" s="3"/>
      <c r="OAT358" s="3"/>
      <c r="OAU358" s="3"/>
      <c r="OAV358" s="3"/>
      <c r="OAW358" s="3"/>
      <c r="OAX358" s="3"/>
      <c r="OAY358" s="3"/>
      <c r="OAZ358" s="3"/>
      <c r="OBA358" s="3"/>
      <c r="OBB358" s="3"/>
      <c r="OBC358" s="3"/>
      <c r="OBD358" s="3"/>
      <c r="OBE358" s="3"/>
      <c r="OBF358" s="3"/>
      <c r="OBG358" s="3"/>
      <c r="OBH358" s="3"/>
      <c r="OBI358" s="3"/>
      <c r="OBJ358" s="3"/>
      <c r="OBK358" s="3"/>
      <c r="OBL358" s="3"/>
      <c r="OBM358" s="3"/>
      <c r="OBN358" s="3"/>
      <c r="OBO358" s="3"/>
      <c r="OBP358" s="3"/>
      <c r="OBQ358" s="3"/>
      <c r="OBR358" s="3"/>
      <c r="OBS358" s="3"/>
      <c r="OBT358" s="3"/>
      <c r="OBU358" s="3"/>
      <c r="OBV358" s="3"/>
      <c r="OBW358" s="3"/>
      <c r="OBX358" s="3"/>
      <c r="OBY358" s="3"/>
      <c r="OBZ358" s="3"/>
      <c r="OCA358" s="3"/>
      <c r="OCB358" s="3"/>
      <c r="OCC358" s="3"/>
      <c r="OCD358" s="3"/>
      <c r="OCE358" s="3"/>
      <c r="OCF358" s="3"/>
      <c r="OCG358" s="3"/>
      <c r="OCH358" s="3"/>
      <c r="OCI358" s="3"/>
      <c r="OCJ358" s="3"/>
      <c r="OCK358" s="3"/>
      <c r="OCL358" s="3"/>
      <c r="OCM358" s="3"/>
      <c r="OCN358" s="3"/>
      <c r="OCO358" s="3"/>
      <c r="OCP358" s="3"/>
      <c r="OCQ358" s="3"/>
      <c r="OCR358" s="3"/>
      <c r="OCS358" s="3"/>
      <c r="OCT358" s="3"/>
      <c r="OCU358" s="3"/>
      <c r="OCV358" s="3"/>
      <c r="OCW358" s="3"/>
      <c r="OCX358" s="3"/>
      <c r="OCY358" s="3"/>
      <c r="OCZ358" s="3"/>
      <c r="ODA358" s="3"/>
      <c r="ODB358" s="3"/>
      <c r="ODC358" s="3"/>
      <c r="ODD358" s="3"/>
      <c r="ODE358" s="3"/>
      <c r="ODF358" s="3"/>
      <c r="ODG358" s="3"/>
      <c r="ODH358" s="3"/>
      <c r="ODI358" s="3"/>
      <c r="ODJ358" s="3"/>
      <c r="ODK358" s="3"/>
      <c r="ODL358" s="3"/>
      <c r="ODM358" s="3"/>
      <c r="ODN358" s="3"/>
      <c r="ODO358" s="3"/>
      <c r="ODP358" s="3"/>
      <c r="ODQ358" s="3"/>
      <c r="ODR358" s="3"/>
      <c r="ODS358" s="3"/>
      <c r="ODT358" s="3"/>
      <c r="ODU358" s="3"/>
      <c r="ODV358" s="3"/>
      <c r="ODW358" s="3"/>
      <c r="ODX358" s="3"/>
      <c r="ODY358" s="3"/>
      <c r="ODZ358" s="3"/>
      <c r="OEA358" s="3"/>
      <c r="OEB358" s="3"/>
      <c r="OEC358" s="3"/>
      <c r="OED358" s="3"/>
      <c r="OEE358" s="3"/>
      <c r="OEF358" s="3"/>
      <c r="OEG358" s="3"/>
      <c r="OEH358" s="3"/>
      <c r="OEI358" s="3"/>
      <c r="OEJ358" s="3"/>
      <c r="OEK358" s="3"/>
      <c r="OEL358" s="3"/>
      <c r="OEM358" s="3"/>
      <c r="OEN358" s="3"/>
      <c r="OEO358" s="3"/>
      <c r="OEP358" s="3"/>
      <c r="OEQ358" s="3"/>
      <c r="OER358" s="3"/>
      <c r="OES358" s="3"/>
      <c r="OET358" s="3"/>
      <c r="OEU358" s="3"/>
      <c r="OEV358" s="3"/>
      <c r="OEW358" s="3"/>
      <c r="OEX358" s="3"/>
      <c r="OEY358" s="3"/>
      <c r="OEZ358" s="3"/>
      <c r="OFA358" s="3"/>
      <c r="OFB358" s="3"/>
      <c r="OFC358" s="3"/>
      <c r="OFD358" s="3"/>
      <c r="OFE358" s="3"/>
      <c r="OFF358" s="3"/>
      <c r="OFG358" s="3"/>
      <c r="OFH358" s="3"/>
      <c r="OFI358" s="3"/>
      <c r="OFJ358" s="3"/>
      <c r="OFK358" s="3"/>
      <c r="OFL358" s="3"/>
      <c r="OFM358" s="3"/>
      <c r="OFN358" s="3"/>
      <c r="OFO358" s="3"/>
      <c r="OFP358" s="3"/>
      <c r="OFQ358" s="3"/>
      <c r="OFR358" s="3"/>
      <c r="OFS358" s="3"/>
      <c r="OFT358" s="3"/>
      <c r="OFU358" s="3"/>
      <c r="OFV358" s="3"/>
      <c r="OFW358" s="3"/>
      <c r="OFX358" s="3"/>
      <c r="OFY358" s="3"/>
      <c r="OFZ358" s="3"/>
      <c r="OGA358" s="3"/>
      <c r="OGB358" s="3"/>
      <c r="OGC358" s="3"/>
      <c r="OGD358" s="3"/>
      <c r="OGE358" s="3"/>
      <c r="OGF358" s="3"/>
      <c r="OGG358" s="3"/>
      <c r="OGH358" s="3"/>
      <c r="OGI358" s="3"/>
      <c r="OGJ358" s="3"/>
      <c r="OGK358" s="3"/>
      <c r="OGL358" s="3"/>
      <c r="OGM358" s="3"/>
      <c r="OGN358" s="3"/>
      <c r="OGO358" s="3"/>
      <c r="OGP358" s="3"/>
      <c r="OGQ358" s="3"/>
      <c r="OGR358" s="3"/>
      <c r="OGS358" s="3"/>
      <c r="OGT358" s="3"/>
      <c r="OGU358" s="3"/>
      <c r="OGV358" s="3"/>
      <c r="OGW358" s="3"/>
      <c r="OGX358" s="3"/>
      <c r="OGY358" s="3"/>
      <c r="OGZ358" s="3"/>
      <c r="OHA358" s="3"/>
      <c r="OHB358" s="3"/>
      <c r="OHC358" s="3"/>
      <c r="OHD358" s="3"/>
      <c r="OHE358" s="3"/>
      <c r="OHF358" s="3"/>
      <c r="OHG358" s="3"/>
      <c r="OHH358" s="3"/>
      <c r="OHI358" s="3"/>
      <c r="OHJ358" s="3"/>
      <c r="OHK358" s="3"/>
      <c r="OHL358" s="3"/>
      <c r="OHM358" s="3"/>
      <c r="OHN358" s="3"/>
      <c r="OHO358" s="3"/>
      <c r="OHP358" s="3"/>
      <c r="OHQ358" s="3"/>
      <c r="OHR358" s="3"/>
      <c r="OHS358" s="3"/>
      <c r="OHT358" s="3"/>
      <c r="OHU358" s="3"/>
      <c r="OHV358" s="3"/>
      <c r="OHW358" s="3"/>
      <c r="OHX358" s="3"/>
      <c r="OHY358" s="3"/>
      <c r="OHZ358" s="3"/>
      <c r="OIA358" s="3"/>
      <c r="OIB358" s="3"/>
      <c r="OIC358" s="3"/>
      <c r="OID358" s="3"/>
      <c r="OIE358" s="3"/>
      <c r="OIF358" s="3"/>
      <c r="OIG358" s="3"/>
      <c r="OIH358" s="3"/>
      <c r="OII358" s="3"/>
      <c r="OIJ358" s="3"/>
      <c r="OIK358" s="3"/>
      <c r="OIL358" s="3"/>
      <c r="OIM358" s="3"/>
      <c r="OIN358" s="3"/>
      <c r="OIO358" s="3"/>
      <c r="OIP358" s="3"/>
      <c r="OIQ358" s="3"/>
      <c r="OIR358" s="3"/>
      <c r="OIS358" s="3"/>
      <c r="OIT358" s="3"/>
      <c r="OIU358" s="3"/>
      <c r="OIV358" s="3"/>
      <c r="OIW358" s="3"/>
      <c r="OIX358" s="3"/>
      <c r="OIY358" s="3"/>
      <c r="OIZ358" s="3"/>
      <c r="OJA358" s="3"/>
      <c r="OJB358" s="3"/>
      <c r="OJC358" s="3"/>
      <c r="OJD358" s="3"/>
      <c r="OJE358" s="3"/>
      <c r="OJF358" s="3"/>
      <c r="OJG358" s="3"/>
      <c r="OJH358" s="3"/>
      <c r="OJI358" s="3"/>
      <c r="OJJ358" s="3"/>
      <c r="OJK358" s="3"/>
      <c r="OJL358" s="3"/>
      <c r="OJM358" s="3"/>
      <c r="OJN358" s="3"/>
      <c r="OJO358" s="3"/>
      <c r="OJP358" s="3"/>
      <c r="OJQ358" s="3"/>
      <c r="OJR358" s="3"/>
      <c r="OJS358" s="3"/>
      <c r="OJT358" s="3"/>
      <c r="OJU358" s="3"/>
      <c r="OJV358" s="3"/>
      <c r="OJW358" s="3"/>
      <c r="OJX358" s="3"/>
      <c r="OJY358" s="3"/>
      <c r="OJZ358" s="3"/>
      <c r="OKA358" s="3"/>
      <c r="OKB358" s="3"/>
      <c r="OKC358" s="3"/>
      <c r="OKD358" s="3"/>
      <c r="OKE358" s="3"/>
      <c r="OKF358" s="3"/>
      <c r="OKG358" s="3"/>
      <c r="OKH358" s="3"/>
      <c r="OKI358" s="3"/>
      <c r="OKJ358" s="3"/>
      <c r="OKK358" s="3"/>
      <c r="OKL358" s="3"/>
      <c r="OKM358" s="3"/>
      <c r="OKN358" s="3"/>
      <c r="OKO358" s="3"/>
      <c r="OKP358" s="3"/>
      <c r="OKQ358" s="3"/>
      <c r="OKR358" s="3"/>
      <c r="OKS358" s="3"/>
      <c r="OKT358" s="3"/>
      <c r="OKU358" s="3"/>
      <c r="OKV358" s="3"/>
      <c r="OKW358" s="3"/>
      <c r="OKX358" s="3"/>
      <c r="OKY358" s="3"/>
      <c r="OKZ358" s="3"/>
      <c r="OLA358" s="3"/>
      <c r="OLB358" s="3"/>
      <c r="OLC358" s="3"/>
      <c r="OLD358" s="3"/>
      <c r="OLE358" s="3"/>
      <c r="OLF358" s="3"/>
      <c r="OLG358" s="3"/>
      <c r="OLH358" s="3"/>
      <c r="OLI358" s="3"/>
      <c r="OLJ358" s="3"/>
      <c r="OLK358" s="3"/>
      <c r="OLL358" s="3"/>
      <c r="OLM358" s="3"/>
      <c r="OLN358" s="3"/>
      <c r="OLO358" s="3"/>
      <c r="OLP358" s="3"/>
      <c r="OLQ358" s="3"/>
      <c r="OLR358" s="3"/>
      <c r="OLS358" s="3"/>
      <c r="OLT358" s="3"/>
      <c r="OLU358" s="3"/>
      <c r="OLV358" s="3"/>
      <c r="OLW358" s="3"/>
      <c r="OLX358" s="3"/>
      <c r="OLY358" s="3"/>
      <c r="OLZ358" s="3"/>
      <c r="OMA358" s="3"/>
      <c r="OMB358" s="3"/>
      <c r="OMC358" s="3"/>
      <c r="OMD358" s="3"/>
      <c r="OME358" s="3"/>
      <c r="OMF358" s="3"/>
      <c r="OMG358" s="3"/>
      <c r="OMH358" s="3"/>
      <c r="OMI358" s="3"/>
      <c r="OMJ358" s="3"/>
      <c r="OMK358" s="3"/>
      <c r="OML358" s="3"/>
      <c r="OMM358" s="3"/>
      <c r="OMN358" s="3"/>
      <c r="OMO358" s="3"/>
      <c r="OMP358" s="3"/>
      <c r="OMQ358" s="3"/>
      <c r="OMR358" s="3"/>
      <c r="OMS358" s="3"/>
      <c r="OMT358" s="3"/>
      <c r="OMU358" s="3"/>
      <c r="OMV358" s="3"/>
      <c r="OMW358" s="3"/>
      <c r="OMX358" s="3"/>
      <c r="OMY358" s="3"/>
      <c r="OMZ358" s="3"/>
      <c r="ONA358" s="3"/>
      <c r="ONB358" s="3"/>
      <c r="ONC358" s="3"/>
      <c r="OND358" s="3"/>
      <c r="ONE358" s="3"/>
      <c r="ONF358" s="3"/>
      <c r="ONG358" s="3"/>
      <c r="ONH358" s="3"/>
      <c r="ONI358" s="3"/>
      <c r="ONJ358" s="3"/>
      <c r="ONK358" s="3"/>
      <c r="ONL358" s="3"/>
      <c r="ONM358" s="3"/>
      <c r="ONN358" s="3"/>
      <c r="ONO358" s="3"/>
      <c r="ONP358" s="3"/>
      <c r="ONQ358" s="3"/>
      <c r="ONR358" s="3"/>
      <c r="ONS358" s="3"/>
      <c r="ONT358" s="3"/>
      <c r="ONU358" s="3"/>
      <c r="ONV358" s="3"/>
      <c r="ONW358" s="3"/>
      <c r="ONX358" s="3"/>
      <c r="ONY358" s="3"/>
      <c r="ONZ358" s="3"/>
      <c r="OOA358" s="3"/>
      <c r="OOB358" s="3"/>
      <c r="OOC358" s="3"/>
      <c r="OOD358" s="3"/>
      <c r="OOE358" s="3"/>
      <c r="OOF358" s="3"/>
      <c r="OOG358" s="3"/>
      <c r="OOH358" s="3"/>
      <c r="OOI358" s="3"/>
      <c r="OOJ358" s="3"/>
      <c r="OOK358" s="3"/>
      <c r="OOL358" s="3"/>
      <c r="OOM358" s="3"/>
      <c r="OON358" s="3"/>
      <c r="OOO358" s="3"/>
      <c r="OOP358" s="3"/>
      <c r="OOQ358" s="3"/>
      <c r="OOR358" s="3"/>
      <c r="OOS358" s="3"/>
      <c r="OOT358" s="3"/>
      <c r="OOU358" s="3"/>
      <c r="OOV358" s="3"/>
      <c r="OOW358" s="3"/>
      <c r="OOX358" s="3"/>
      <c r="OOY358" s="3"/>
      <c r="OOZ358" s="3"/>
      <c r="OPA358" s="3"/>
      <c r="OPB358" s="3"/>
      <c r="OPC358" s="3"/>
      <c r="OPD358" s="3"/>
      <c r="OPE358" s="3"/>
      <c r="OPF358" s="3"/>
      <c r="OPG358" s="3"/>
      <c r="OPH358" s="3"/>
      <c r="OPI358" s="3"/>
      <c r="OPJ358" s="3"/>
      <c r="OPK358" s="3"/>
      <c r="OPL358" s="3"/>
      <c r="OPM358" s="3"/>
      <c r="OPN358" s="3"/>
      <c r="OPO358" s="3"/>
      <c r="OPP358" s="3"/>
      <c r="OPQ358" s="3"/>
      <c r="OPR358" s="3"/>
      <c r="OPS358" s="3"/>
      <c r="OPT358" s="3"/>
      <c r="OPU358" s="3"/>
      <c r="OPV358" s="3"/>
      <c r="OPW358" s="3"/>
      <c r="OPX358" s="3"/>
      <c r="OPY358" s="3"/>
      <c r="OPZ358" s="3"/>
      <c r="OQA358" s="3"/>
      <c r="OQB358" s="3"/>
      <c r="OQC358" s="3"/>
      <c r="OQD358" s="3"/>
      <c r="OQE358" s="3"/>
      <c r="OQF358" s="3"/>
      <c r="OQG358" s="3"/>
      <c r="OQH358" s="3"/>
      <c r="OQI358" s="3"/>
      <c r="OQJ358" s="3"/>
      <c r="OQK358" s="3"/>
      <c r="OQL358" s="3"/>
      <c r="OQM358" s="3"/>
      <c r="OQN358" s="3"/>
      <c r="OQO358" s="3"/>
      <c r="OQP358" s="3"/>
      <c r="OQQ358" s="3"/>
      <c r="OQR358" s="3"/>
      <c r="OQS358" s="3"/>
      <c r="OQT358" s="3"/>
      <c r="OQU358" s="3"/>
      <c r="OQV358" s="3"/>
      <c r="OQW358" s="3"/>
      <c r="OQX358" s="3"/>
      <c r="OQY358" s="3"/>
      <c r="OQZ358" s="3"/>
      <c r="ORA358" s="3"/>
      <c r="ORB358" s="3"/>
      <c r="ORC358" s="3"/>
      <c r="ORD358" s="3"/>
      <c r="ORE358" s="3"/>
      <c r="ORF358" s="3"/>
      <c r="ORG358" s="3"/>
      <c r="ORH358" s="3"/>
      <c r="ORI358" s="3"/>
      <c r="ORJ358" s="3"/>
      <c r="ORK358" s="3"/>
      <c r="ORL358" s="3"/>
      <c r="ORM358" s="3"/>
      <c r="ORN358" s="3"/>
      <c r="ORO358" s="3"/>
      <c r="ORP358" s="3"/>
      <c r="ORQ358" s="3"/>
      <c r="ORR358" s="3"/>
      <c r="ORS358" s="3"/>
      <c r="ORT358" s="3"/>
      <c r="ORU358" s="3"/>
      <c r="ORV358" s="3"/>
      <c r="ORW358" s="3"/>
      <c r="ORX358" s="3"/>
      <c r="ORY358" s="3"/>
      <c r="ORZ358" s="3"/>
      <c r="OSA358" s="3"/>
      <c r="OSB358" s="3"/>
      <c r="OSC358" s="3"/>
      <c r="OSD358" s="3"/>
      <c r="OSE358" s="3"/>
      <c r="OSF358" s="3"/>
      <c r="OSG358" s="3"/>
      <c r="OSH358" s="3"/>
      <c r="OSI358" s="3"/>
      <c r="OSJ358" s="3"/>
      <c r="OSK358" s="3"/>
      <c r="OSL358" s="3"/>
      <c r="OSM358" s="3"/>
      <c r="OSN358" s="3"/>
      <c r="OSO358" s="3"/>
      <c r="OSP358" s="3"/>
      <c r="OSQ358" s="3"/>
      <c r="OSR358" s="3"/>
      <c r="OSS358" s="3"/>
      <c r="OST358" s="3"/>
      <c r="OSU358" s="3"/>
      <c r="OSV358" s="3"/>
      <c r="OSW358" s="3"/>
      <c r="OSX358" s="3"/>
      <c r="OSY358" s="3"/>
      <c r="OSZ358" s="3"/>
      <c r="OTA358" s="3"/>
      <c r="OTB358" s="3"/>
      <c r="OTC358" s="3"/>
      <c r="OTD358" s="3"/>
      <c r="OTE358" s="3"/>
      <c r="OTF358" s="3"/>
      <c r="OTG358" s="3"/>
      <c r="OTH358" s="3"/>
      <c r="OTI358" s="3"/>
      <c r="OTJ358" s="3"/>
      <c r="OTK358" s="3"/>
      <c r="OTL358" s="3"/>
      <c r="OTM358" s="3"/>
      <c r="OTN358" s="3"/>
      <c r="OTO358" s="3"/>
      <c r="OTP358" s="3"/>
      <c r="OTQ358" s="3"/>
      <c r="OTR358" s="3"/>
      <c r="OTS358" s="3"/>
      <c r="OTT358" s="3"/>
      <c r="OTU358" s="3"/>
      <c r="OTV358" s="3"/>
      <c r="OTW358" s="3"/>
      <c r="OTX358" s="3"/>
      <c r="OTY358" s="3"/>
      <c r="OTZ358" s="3"/>
      <c r="OUA358" s="3"/>
      <c r="OUB358" s="3"/>
      <c r="OUC358" s="3"/>
      <c r="OUD358" s="3"/>
      <c r="OUE358" s="3"/>
      <c r="OUF358" s="3"/>
      <c r="OUG358" s="3"/>
      <c r="OUH358" s="3"/>
      <c r="OUI358" s="3"/>
      <c r="OUJ358" s="3"/>
      <c r="OUK358" s="3"/>
      <c r="OUL358" s="3"/>
      <c r="OUM358" s="3"/>
      <c r="OUN358" s="3"/>
      <c r="OUO358" s="3"/>
      <c r="OUP358" s="3"/>
      <c r="OUQ358" s="3"/>
      <c r="OUR358" s="3"/>
      <c r="OUS358" s="3"/>
      <c r="OUT358" s="3"/>
      <c r="OUU358" s="3"/>
      <c r="OUV358" s="3"/>
      <c r="OUW358" s="3"/>
      <c r="OUX358" s="3"/>
      <c r="OUY358" s="3"/>
      <c r="OUZ358" s="3"/>
      <c r="OVA358" s="3"/>
      <c r="OVB358" s="3"/>
      <c r="OVC358" s="3"/>
      <c r="OVD358" s="3"/>
      <c r="OVE358" s="3"/>
      <c r="OVF358" s="3"/>
      <c r="OVG358" s="3"/>
      <c r="OVH358" s="3"/>
      <c r="OVI358" s="3"/>
      <c r="OVJ358" s="3"/>
      <c r="OVK358" s="3"/>
      <c r="OVL358" s="3"/>
      <c r="OVM358" s="3"/>
      <c r="OVN358" s="3"/>
      <c r="OVO358" s="3"/>
      <c r="OVP358" s="3"/>
      <c r="OVQ358" s="3"/>
      <c r="OVR358" s="3"/>
      <c r="OVS358" s="3"/>
      <c r="OVT358" s="3"/>
      <c r="OVU358" s="3"/>
      <c r="OVV358" s="3"/>
      <c r="OVW358" s="3"/>
      <c r="OVX358" s="3"/>
      <c r="OVY358" s="3"/>
      <c r="OVZ358" s="3"/>
      <c r="OWA358" s="3"/>
      <c r="OWB358" s="3"/>
      <c r="OWC358" s="3"/>
      <c r="OWD358" s="3"/>
      <c r="OWE358" s="3"/>
      <c r="OWF358" s="3"/>
      <c r="OWG358" s="3"/>
      <c r="OWH358" s="3"/>
      <c r="OWI358" s="3"/>
      <c r="OWJ358" s="3"/>
      <c r="OWK358" s="3"/>
      <c r="OWL358" s="3"/>
      <c r="OWM358" s="3"/>
      <c r="OWN358" s="3"/>
      <c r="OWO358" s="3"/>
      <c r="OWP358" s="3"/>
      <c r="OWQ358" s="3"/>
      <c r="OWR358" s="3"/>
      <c r="OWS358" s="3"/>
      <c r="OWT358" s="3"/>
      <c r="OWU358" s="3"/>
      <c r="OWV358" s="3"/>
      <c r="OWW358" s="3"/>
      <c r="OWX358" s="3"/>
      <c r="OWY358" s="3"/>
      <c r="OWZ358" s="3"/>
      <c r="OXA358" s="3"/>
      <c r="OXB358" s="3"/>
      <c r="OXC358" s="3"/>
      <c r="OXD358" s="3"/>
      <c r="OXE358" s="3"/>
      <c r="OXF358" s="3"/>
      <c r="OXG358" s="3"/>
      <c r="OXH358" s="3"/>
      <c r="OXI358" s="3"/>
      <c r="OXJ358" s="3"/>
      <c r="OXK358" s="3"/>
      <c r="OXL358" s="3"/>
      <c r="OXM358" s="3"/>
      <c r="OXN358" s="3"/>
      <c r="OXO358" s="3"/>
      <c r="OXP358" s="3"/>
      <c r="OXQ358" s="3"/>
      <c r="OXR358" s="3"/>
      <c r="OXS358" s="3"/>
      <c r="OXT358" s="3"/>
      <c r="OXU358" s="3"/>
      <c r="OXV358" s="3"/>
      <c r="OXW358" s="3"/>
      <c r="OXX358" s="3"/>
      <c r="OXY358" s="3"/>
      <c r="OXZ358" s="3"/>
      <c r="OYA358" s="3"/>
      <c r="OYB358" s="3"/>
      <c r="OYC358" s="3"/>
      <c r="OYD358" s="3"/>
      <c r="OYE358" s="3"/>
      <c r="OYF358" s="3"/>
      <c r="OYG358" s="3"/>
      <c r="OYH358" s="3"/>
      <c r="OYI358" s="3"/>
      <c r="OYJ358" s="3"/>
      <c r="OYK358" s="3"/>
      <c r="OYL358" s="3"/>
      <c r="OYM358" s="3"/>
      <c r="OYN358" s="3"/>
      <c r="OYO358" s="3"/>
      <c r="OYP358" s="3"/>
      <c r="OYQ358" s="3"/>
      <c r="OYR358" s="3"/>
      <c r="OYS358" s="3"/>
      <c r="OYT358" s="3"/>
      <c r="OYU358" s="3"/>
      <c r="OYV358" s="3"/>
      <c r="OYW358" s="3"/>
      <c r="OYX358" s="3"/>
      <c r="OYY358" s="3"/>
      <c r="OYZ358" s="3"/>
      <c r="OZA358" s="3"/>
      <c r="OZB358" s="3"/>
      <c r="OZC358" s="3"/>
      <c r="OZD358" s="3"/>
      <c r="OZE358" s="3"/>
      <c r="OZF358" s="3"/>
      <c r="OZG358" s="3"/>
      <c r="OZH358" s="3"/>
      <c r="OZI358" s="3"/>
      <c r="OZJ358" s="3"/>
      <c r="OZK358" s="3"/>
      <c r="OZL358" s="3"/>
      <c r="OZM358" s="3"/>
      <c r="OZN358" s="3"/>
      <c r="OZO358" s="3"/>
      <c r="OZP358" s="3"/>
      <c r="OZQ358" s="3"/>
      <c r="OZR358" s="3"/>
      <c r="OZS358" s="3"/>
      <c r="OZT358" s="3"/>
      <c r="OZU358" s="3"/>
      <c r="OZV358" s="3"/>
      <c r="OZW358" s="3"/>
      <c r="OZX358" s="3"/>
      <c r="OZY358" s="3"/>
      <c r="OZZ358" s="3"/>
      <c r="PAA358" s="3"/>
      <c r="PAB358" s="3"/>
      <c r="PAC358" s="3"/>
      <c r="PAD358" s="3"/>
      <c r="PAE358" s="3"/>
      <c r="PAF358" s="3"/>
      <c r="PAG358" s="3"/>
      <c r="PAH358" s="3"/>
      <c r="PAI358" s="3"/>
      <c r="PAJ358" s="3"/>
      <c r="PAK358" s="3"/>
      <c r="PAL358" s="3"/>
      <c r="PAM358" s="3"/>
      <c r="PAN358" s="3"/>
      <c r="PAO358" s="3"/>
      <c r="PAP358" s="3"/>
      <c r="PAQ358" s="3"/>
      <c r="PAR358" s="3"/>
      <c r="PAS358" s="3"/>
      <c r="PAT358" s="3"/>
      <c r="PAU358" s="3"/>
      <c r="PAV358" s="3"/>
      <c r="PAW358" s="3"/>
      <c r="PAX358" s="3"/>
      <c r="PAY358" s="3"/>
      <c r="PAZ358" s="3"/>
      <c r="PBA358" s="3"/>
      <c r="PBB358" s="3"/>
      <c r="PBC358" s="3"/>
      <c r="PBD358" s="3"/>
      <c r="PBE358" s="3"/>
      <c r="PBF358" s="3"/>
      <c r="PBG358" s="3"/>
      <c r="PBH358" s="3"/>
      <c r="PBI358" s="3"/>
      <c r="PBJ358" s="3"/>
      <c r="PBK358" s="3"/>
      <c r="PBL358" s="3"/>
      <c r="PBM358" s="3"/>
      <c r="PBN358" s="3"/>
      <c r="PBO358" s="3"/>
      <c r="PBP358" s="3"/>
      <c r="PBQ358" s="3"/>
      <c r="PBR358" s="3"/>
      <c r="PBS358" s="3"/>
      <c r="PBT358" s="3"/>
      <c r="PBU358" s="3"/>
      <c r="PBV358" s="3"/>
      <c r="PBW358" s="3"/>
      <c r="PBX358" s="3"/>
      <c r="PBY358" s="3"/>
      <c r="PBZ358" s="3"/>
      <c r="PCA358" s="3"/>
      <c r="PCB358" s="3"/>
      <c r="PCC358" s="3"/>
      <c r="PCD358" s="3"/>
      <c r="PCE358" s="3"/>
      <c r="PCF358" s="3"/>
      <c r="PCG358" s="3"/>
      <c r="PCH358" s="3"/>
      <c r="PCI358" s="3"/>
      <c r="PCJ358" s="3"/>
      <c r="PCK358" s="3"/>
      <c r="PCL358" s="3"/>
      <c r="PCM358" s="3"/>
      <c r="PCN358" s="3"/>
      <c r="PCO358" s="3"/>
      <c r="PCP358" s="3"/>
      <c r="PCQ358" s="3"/>
      <c r="PCR358" s="3"/>
      <c r="PCS358" s="3"/>
      <c r="PCT358" s="3"/>
      <c r="PCU358" s="3"/>
      <c r="PCV358" s="3"/>
      <c r="PCW358" s="3"/>
      <c r="PCX358" s="3"/>
      <c r="PCY358" s="3"/>
      <c r="PCZ358" s="3"/>
      <c r="PDA358" s="3"/>
      <c r="PDB358" s="3"/>
      <c r="PDC358" s="3"/>
      <c r="PDD358" s="3"/>
      <c r="PDE358" s="3"/>
      <c r="PDF358" s="3"/>
      <c r="PDG358" s="3"/>
      <c r="PDH358" s="3"/>
      <c r="PDI358" s="3"/>
      <c r="PDJ358" s="3"/>
      <c r="PDK358" s="3"/>
      <c r="PDL358" s="3"/>
      <c r="PDM358" s="3"/>
      <c r="PDN358" s="3"/>
      <c r="PDO358" s="3"/>
      <c r="PDP358" s="3"/>
      <c r="PDQ358" s="3"/>
      <c r="PDR358" s="3"/>
      <c r="PDS358" s="3"/>
      <c r="PDT358" s="3"/>
      <c r="PDU358" s="3"/>
      <c r="PDV358" s="3"/>
      <c r="PDW358" s="3"/>
      <c r="PDX358" s="3"/>
      <c r="PDY358" s="3"/>
      <c r="PDZ358" s="3"/>
      <c r="PEA358" s="3"/>
      <c r="PEB358" s="3"/>
      <c r="PEC358" s="3"/>
      <c r="PED358" s="3"/>
      <c r="PEE358" s="3"/>
      <c r="PEF358" s="3"/>
      <c r="PEG358" s="3"/>
      <c r="PEH358" s="3"/>
      <c r="PEI358" s="3"/>
      <c r="PEJ358" s="3"/>
      <c r="PEK358" s="3"/>
      <c r="PEL358" s="3"/>
      <c r="PEM358" s="3"/>
      <c r="PEN358" s="3"/>
      <c r="PEO358" s="3"/>
      <c r="PEP358" s="3"/>
      <c r="PEQ358" s="3"/>
      <c r="PER358" s="3"/>
      <c r="PES358" s="3"/>
      <c r="PET358" s="3"/>
      <c r="PEU358" s="3"/>
      <c r="PEV358" s="3"/>
      <c r="PEW358" s="3"/>
      <c r="PEX358" s="3"/>
      <c r="PEY358" s="3"/>
      <c r="PEZ358" s="3"/>
      <c r="PFA358" s="3"/>
      <c r="PFB358" s="3"/>
      <c r="PFC358" s="3"/>
      <c r="PFD358" s="3"/>
      <c r="PFE358" s="3"/>
      <c r="PFF358" s="3"/>
      <c r="PFG358" s="3"/>
      <c r="PFH358" s="3"/>
      <c r="PFI358" s="3"/>
      <c r="PFJ358" s="3"/>
      <c r="PFK358" s="3"/>
      <c r="PFL358" s="3"/>
      <c r="PFM358" s="3"/>
      <c r="PFN358" s="3"/>
      <c r="PFO358" s="3"/>
      <c r="PFP358" s="3"/>
      <c r="PFQ358" s="3"/>
      <c r="PFR358" s="3"/>
      <c r="PFS358" s="3"/>
      <c r="PFT358" s="3"/>
      <c r="PFU358" s="3"/>
      <c r="PFV358" s="3"/>
      <c r="PFW358" s="3"/>
      <c r="PFX358" s="3"/>
      <c r="PFY358" s="3"/>
      <c r="PFZ358" s="3"/>
      <c r="PGA358" s="3"/>
      <c r="PGB358" s="3"/>
      <c r="PGC358" s="3"/>
      <c r="PGD358" s="3"/>
      <c r="PGE358" s="3"/>
      <c r="PGF358" s="3"/>
      <c r="PGG358" s="3"/>
      <c r="PGH358" s="3"/>
      <c r="PGI358" s="3"/>
      <c r="PGJ358" s="3"/>
      <c r="PGK358" s="3"/>
      <c r="PGL358" s="3"/>
      <c r="PGM358" s="3"/>
      <c r="PGN358" s="3"/>
      <c r="PGO358" s="3"/>
      <c r="PGP358" s="3"/>
      <c r="PGQ358" s="3"/>
      <c r="PGR358" s="3"/>
      <c r="PGS358" s="3"/>
      <c r="PGT358" s="3"/>
      <c r="PGU358" s="3"/>
      <c r="PGV358" s="3"/>
      <c r="PGW358" s="3"/>
      <c r="PGX358" s="3"/>
      <c r="PGY358" s="3"/>
      <c r="PGZ358" s="3"/>
      <c r="PHA358" s="3"/>
      <c r="PHB358" s="3"/>
      <c r="PHC358" s="3"/>
      <c r="PHD358" s="3"/>
      <c r="PHE358" s="3"/>
      <c r="PHF358" s="3"/>
      <c r="PHG358" s="3"/>
      <c r="PHH358" s="3"/>
      <c r="PHI358" s="3"/>
      <c r="PHJ358" s="3"/>
      <c r="PHK358" s="3"/>
      <c r="PHL358" s="3"/>
      <c r="PHM358" s="3"/>
      <c r="PHN358" s="3"/>
      <c r="PHO358" s="3"/>
      <c r="PHP358" s="3"/>
      <c r="PHQ358" s="3"/>
      <c r="PHR358" s="3"/>
      <c r="PHS358" s="3"/>
      <c r="PHT358" s="3"/>
      <c r="PHU358" s="3"/>
      <c r="PHV358" s="3"/>
      <c r="PHW358" s="3"/>
      <c r="PHX358" s="3"/>
      <c r="PHY358" s="3"/>
      <c r="PHZ358" s="3"/>
      <c r="PIA358" s="3"/>
      <c r="PIB358" s="3"/>
      <c r="PIC358" s="3"/>
      <c r="PID358" s="3"/>
      <c r="PIE358" s="3"/>
      <c r="PIF358" s="3"/>
      <c r="PIG358" s="3"/>
      <c r="PIH358" s="3"/>
      <c r="PII358" s="3"/>
      <c r="PIJ358" s="3"/>
      <c r="PIK358" s="3"/>
      <c r="PIL358" s="3"/>
      <c r="PIM358" s="3"/>
      <c r="PIN358" s="3"/>
      <c r="PIO358" s="3"/>
      <c r="PIP358" s="3"/>
      <c r="PIQ358" s="3"/>
      <c r="PIR358" s="3"/>
      <c r="PIS358" s="3"/>
      <c r="PIT358" s="3"/>
      <c r="PIU358" s="3"/>
      <c r="PIV358" s="3"/>
      <c r="PIW358" s="3"/>
      <c r="PIX358" s="3"/>
      <c r="PIY358" s="3"/>
      <c r="PIZ358" s="3"/>
      <c r="PJA358" s="3"/>
      <c r="PJB358" s="3"/>
      <c r="PJC358" s="3"/>
      <c r="PJD358" s="3"/>
      <c r="PJE358" s="3"/>
      <c r="PJF358" s="3"/>
      <c r="PJG358" s="3"/>
      <c r="PJH358" s="3"/>
      <c r="PJI358" s="3"/>
      <c r="PJJ358" s="3"/>
      <c r="PJK358" s="3"/>
      <c r="PJL358" s="3"/>
      <c r="PJM358" s="3"/>
      <c r="PJN358" s="3"/>
      <c r="PJO358" s="3"/>
      <c r="PJP358" s="3"/>
      <c r="PJQ358" s="3"/>
      <c r="PJR358" s="3"/>
      <c r="PJS358" s="3"/>
      <c r="PJT358" s="3"/>
      <c r="PJU358" s="3"/>
      <c r="PJV358" s="3"/>
      <c r="PJW358" s="3"/>
      <c r="PJX358" s="3"/>
      <c r="PJY358" s="3"/>
      <c r="PJZ358" s="3"/>
      <c r="PKA358" s="3"/>
      <c r="PKB358" s="3"/>
      <c r="PKC358" s="3"/>
      <c r="PKD358" s="3"/>
      <c r="PKE358" s="3"/>
      <c r="PKF358" s="3"/>
      <c r="PKG358" s="3"/>
      <c r="PKH358" s="3"/>
      <c r="PKI358" s="3"/>
      <c r="PKJ358" s="3"/>
      <c r="PKK358" s="3"/>
      <c r="PKL358" s="3"/>
      <c r="PKM358" s="3"/>
      <c r="PKN358" s="3"/>
      <c r="PKO358" s="3"/>
      <c r="PKP358" s="3"/>
      <c r="PKQ358" s="3"/>
      <c r="PKR358" s="3"/>
      <c r="PKS358" s="3"/>
      <c r="PKT358" s="3"/>
      <c r="PKU358" s="3"/>
      <c r="PKV358" s="3"/>
      <c r="PKW358" s="3"/>
      <c r="PKX358" s="3"/>
      <c r="PKY358" s="3"/>
      <c r="PKZ358" s="3"/>
      <c r="PLA358" s="3"/>
      <c r="PLB358" s="3"/>
      <c r="PLC358" s="3"/>
      <c r="PLD358" s="3"/>
      <c r="PLE358" s="3"/>
      <c r="PLF358" s="3"/>
      <c r="PLG358" s="3"/>
      <c r="PLH358" s="3"/>
      <c r="PLI358" s="3"/>
      <c r="PLJ358" s="3"/>
      <c r="PLK358" s="3"/>
      <c r="PLL358" s="3"/>
      <c r="PLM358" s="3"/>
      <c r="PLN358" s="3"/>
      <c r="PLO358" s="3"/>
      <c r="PLP358" s="3"/>
      <c r="PLQ358" s="3"/>
      <c r="PLR358" s="3"/>
      <c r="PLS358" s="3"/>
      <c r="PLT358" s="3"/>
      <c r="PLU358" s="3"/>
      <c r="PLV358" s="3"/>
      <c r="PLW358" s="3"/>
      <c r="PLX358" s="3"/>
      <c r="PLY358" s="3"/>
      <c r="PLZ358" s="3"/>
      <c r="PMA358" s="3"/>
      <c r="PMB358" s="3"/>
      <c r="PMC358" s="3"/>
      <c r="PMD358" s="3"/>
      <c r="PME358" s="3"/>
      <c r="PMF358" s="3"/>
      <c r="PMG358" s="3"/>
      <c r="PMH358" s="3"/>
      <c r="PMI358" s="3"/>
      <c r="PMJ358" s="3"/>
      <c r="PMK358" s="3"/>
      <c r="PML358" s="3"/>
      <c r="PMM358" s="3"/>
      <c r="PMN358" s="3"/>
      <c r="PMO358" s="3"/>
      <c r="PMP358" s="3"/>
      <c r="PMQ358" s="3"/>
      <c r="PMR358" s="3"/>
      <c r="PMS358" s="3"/>
      <c r="PMT358" s="3"/>
      <c r="PMU358" s="3"/>
      <c r="PMV358" s="3"/>
      <c r="PMW358" s="3"/>
      <c r="PMX358" s="3"/>
      <c r="PMY358" s="3"/>
      <c r="PMZ358" s="3"/>
      <c r="PNA358" s="3"/>
      <c r="PNB358" s="3"/>
      <c r="PNC358" s="3"/>
      <c r="PND358" s="3"/>
      <c r="PNE358" s="3"/>
      <c r="PNF358" s="3"/>
      <c r="PNG358" s="3"/>
      <c r="PNH358" s="3"/>
      <c r="PNI358" s="3"/>
      <c r="PNJ358" s="3"/>
      <c r="PNK358" s="3"/>
      <c r="PNL358" s="3"/>
      <c r="PNM358" s="3"/>
      <c r="PNN358" s="3"/>
      <c r="PNO358" s="3"/>
      <c r="PNP358" s="3"/>
      <c r="PNQ358" s="3"/>
      <c r="PNR358" s="3"/>
      <c r="PNS358" s="3"/>
      <c r="PNT358" s="3"/>
      <c r="PNU358" s="3"/>
      <c r="PNV358" s="3"/>
      <c r="PNW358" s="3"/>
      <c r="PNX358" s="3"/>
      <c r="PNY358" s="3"/>
      <c r="PNZ358" s="3"/>
      <c r="POA358" s="3"/>
      <c r="POB358" s="3"/>
      <c r="POC358" s="3"/>
      <c r="POD358" s="3"/>
      <c r="POE358" s="3"/>
      <c r="POF358" s="3"/>
      <c r="POG358" s="3"/>
      <c r="POH358" s="3"/>
      <c r="POI358" s="3"/>
      <c r="POJ358" s="3"/>
      <c r="POK358" s="3"/>
      <c r="POL358" s="3"/>
      <c r="POM358" s="3"/>
      <c r="PON358" s="3"/>
      <c r="POO358" s="3"/>
      <c r="POP358" s="3"/>
      <c r="POQ358" s="3"/>
      <c r="POR358" s="3"/>
      <c r="POS358" s="3"/>
      <c r="POT358" s="3"/>
      <c r="POU358" s="3"/>
      <c r="POV358" s="3"/>
      <c r="POW358" s="3"/>
      <c r="POX358" s="3"/>
      <c r="POY358" s="3"/>
      <c r="POZ358" s="3"/>
      <c r="PPA358" s="3"/>
      <c r="PPB358" s="3"/>
      <c r="PPC358" s="3"/>
      <c r="PPD358" s="3"/>
      <c r="PPE358" s="3"/>
      <c r="PPF358" s="3"/>
      <c r="PPG358" s="3"/>
      <c r="PPH358" s="3"/>
      <c r="PPI358" s="3"/>
      <c r="PPJ358" s="3"/>
      <c r="PPK358" s="3"/>
      <c r="PPL358" s="3"/>
      <c r="PPM358" s="3"/>
      <c r="PPN358" s="3"/>
      <c r="PPO358" s="3"/>
      <c r="PPP358" s="3"/>
      <c r="PPQ358" s="3"/>
      <c r="PPR358" s="3"/>
      <c r="PPS358" s="3"/>
      <c r="PPT358" s="3"/>
      <c r="PPU358" s="3"/>
      <c r="PPV358" s="3"/>
      <c r="PPW358" s="3"/>
      <c r="PPX358" s="3"/>
      <c r="PPY358" s="3"/>
      <c r="PPZ358" s="3"/>
      <c r="PQA358" s="3"/>
      <c r="PQB358" s="3"/>
      <c r="PQC358" s="3"/>
      <c r="PQD358" s="3"/>
      <c r="PQE358" s="3"/>
      <c r="PQF358" s="3"/>
      <c r="PQG358" s="3"/>
      <c r="PQH358" s="3"/>
      <c r="PQI358" s="3"/>
      <c r="PQJ358" s="3"/>
      <c r="PQK358" s="3"/>
      <c r="PQL358" s="3"/>
      <c r="PQM358" s="3"/>
      <c r="PQN358" s="3"/>
      <c r="PQO358" s="3"/>
      <c r="PQP358" s="3"/>
      <c r="PQQ358" s="3"/>
      <c r="PQR358" s="3"/>
      <c r="PQS358" s="3"/>
      <c r="PQT358" s="3"/>
      <c r="PQU358" s="3"/>
      <c r="PQV358" s="3"/>
      <c r="PQW358" s="3"/>
      <c r="PQX358" s="3"/>
      <c r="PQY358" s="3"/>
      <c r="PQZ358" s="3"/>
      <c r="PRA358" s="3"/>
      <c r="PRB358" s="3"/>
      <c r="PRC358" s="3"/>
      <c r="PRD358" s="3"/>
      <c r="PRE358" s="3"/>
      <c r="PRF358" s="3"/>
      <c r="PRG358" s="3"/>
      <c r="PRH358" s="3"/>
      <c r="PRI358" s="3"/>
      <c r="PRJ358" s="3"/>
      <c r="PRK358" s="3"/>
      <c r="PRL358" s="3"/>
      <c r="PRM358" s="3"/>
      <c r="PRN358" s="3"/>
      <c r="PRO358" s="3"/>
      <c r="PRP358" s="3"/>
      <c r="PRQ358" s="3"/>
      <c r="PRR358" s="3"/>
      <c r="PRS358" s="3"/>
      <c r="PRT358" s="3"/>
      <c r="PRU358" s="3"/>
      <c r="PRV358" s="3"/>
      <c r="PRW358" s="3"/>
      <c r="PRX358" s="3"/>
      <c r="PRY358" s="3"/>
      <c r="PRZ358" s="3"/>
      <c r="PSA358" s="3"/>
      <c r="PSB358" s="3"/>
      <c r="PSC358" s="3"/>
      <c r="PSD358" s="3"/>
      <c r="PSE358" s="3"/>
      <c r="PSF358" s="3"/>
      <c r="PSG358" s="3"/>
      <c r="PSH358" s="3"/>
      <c r="PSI358" s="3"/>
      <c r="PSJ358" s="3"/>
      <c r="PSK358" s="3"/>
      <c r="PSL358" s="3"/>
      <c r="PSM358" s="3"/>
      <c r="PSN358" s="3"/>
      <c r="PSO358" s="3"/>
      <c r="PSP358" s="3"/>
      <c r="PSQ358" s="3"/>
      <c r="PSR358" s="3"/>
      <c r="PSS358" s="3"/>
      <c r="PST358" s="3"/>
      <c r="PSU358" s="3"/>
      <c r="PSV358" s="3"/>
      <c r="PSW358" s="3"/>
      <c r="PSX358" s="3"/>
      <c r="PSY358" s="3"/>
      <c r="PSZ358" s="3"/>
      <c r="PTA358" s="3"/>
      <c r="PTB358" s="3"/>
      <c r="PTC358" s="3"/>
      <c r="PTD358" s="3"/>
      <c r="PTE358" s="3"/>
      <c r="PTF358" s="3"/>
      <c r="PTG358" s="3"/>
      <c r="PTH358" s="3"/>
      <c r="PTI358" s="3"/>
      <c r="PTJ358" s="3"/>
      <c r="PTK358" s="3"/>
      <c r="PTL358" s="3"/>
      <c r="PTM358" s="3"/>
      <c r="PTN358" s="3"/>
      <c r="PTO358" s="3"/>
      <c r="PTP358" s="3"/>
      <c r="PTQ358" s="3"/>
      <c r="PTR358" s="3"/>
      <c r="PTS358" s="3"/>
      <c r="PTT358" s="3"/>
      <c r="PTU358" s="3"/>
      <c r="PTV358" s="3"/>
      <c r="PTW358" s="3"/>
      <c r="PTX358" s="3"/>
      <c r="PTY358" s="3"/>
      <c r="PTZ358" s="3"/>
      <c r="PUA358" s="3"/>
      <c r="PUB358" s="3"/>
      <c r="PUC358" s="3"/>
      <c r="PUD358" s="3"/>
      <c r="PUE358" s="3"/>
      <c r="PUF358" s="3"/>
      <c r="PUG358" s="3"/>
      <c r="PUH358" s="3"/>
      <c r="PUI358" s="3"/>
      <c r="PUJ358" s="3"/>
      <c r="PUK358" s="3"/>
      <c r="PUL358" s="3"/>
      <c r="PUM358" s="3"/>
      <c r="PUN358" s="3"/>
      <c r="PUO358" s="3"/>
      <c r="PUP358" s="3"/>
      <c r="PUQ358" s="3"/>
      <c r="PUR358" s="3"/>
      <c r="PUS358" s="3"/>
      <c r="PUT358" s="3"/>
      <c r="PUU358" s="3"/>
      <c r="PUV358" s="3"/>
      <c r="PUW358" s="3"/>
      <c r="PUX358" s="3"/>
      <c r="PUY358" s="3"/>
      <c r="PUZ358" s="3"/>
      <c r="PVA358" s="3"/>
      <c r="PVB358" s="3"/>
      <c r="PVC358" s="3"/>
      <c r="PVD358" s="3"/>
      <c r="PVE358" s="3"/>
      <c r="PVF358" s="3"/>
      <c r="PVG358" s="3"/>
      <c r="PVH358" s="3"/>
      <c r="PVI358" s="3"/>
      <c r="PVJ358" s="3"/>
      <c r="PVK358" s="3"/>
      <c r="PVL358" s="3"/>
      <c r="PVM358" s="3"/>
      <c r="PVN358" s="3"/>
      <c r="PVO358" s="3"/>
      <c r="PVP358" s="3"/>
      <c r="PVQ358" s="3"/>
      <c r="PVR358" s="3"/>
      <c r="PVS358" s="3"/>
      <c r="PVT358" s="3"/>
      <c r="PVU358" s="3"/>
      <c r="PVV358" s="3"/>
      <c r="PVW358" s="3"/>
      <c r="PVX358" s="3"/>
      <c r="PVY358" s="3"/>
      <c r="PVZ358" s="3"/>
      <c r="PWA358" s="3"/>
      <c r="PWB358" s="3"/>
      <c r="PWC358" s="3"/>
      <c r="PWD358" s="3"/>
      <c r="PWE358" s="3"/>
      <c r="PWF358" s="3"/>
      <c r="PWG358" s="3"/>
      <c r="PWH358" s="3"/>
      <c r="PWI358" s="3"/>
      <c r="PWJ358" s="3"/>
      <c r="PWK358" s="3"/>
      <c r="PWL358" s="3"/>
      <c r="PWM358" s="3"/>
      <c r="PWN358" s="3"/>
      <c r="PWO358" s="3"/>
      <c r="PWP358" s="3"/>
      <c r="PWQ358" s="3"/>
      <c r="PWR358" s="3"/>
      <c r="PWS358" s="3"/>
      <c r="PWT358" s="3"/>
      <c r="PWU358" s="3"/>
      <c r="PWV358" s="3"/>
      <c r="PWW358" s="3"/>
      <c r="PWX358" s="3"/>
      <c r="PWY358" s="3"/>
      <c r="PWZ358" s="3"/>
      <c r="PXA358" s="3"/>
      <c r="PXB358" s="3"/>
      <c r="PXC358" s="3"/>
      <c r="PXD358" s="3"/>
      <c r="PXE358" s="3"/>
      <c r="PXF358" s="3"/>
      <c r="PXG358" s="3"/>
      <c r="PXH358" s="3"/>
      <c r="PXI358" s="3"/>
      <c r="PXJ358" s="3"/>
      <c r="PXK358" s="3"/>
      <c r="PXL358" s="3"/>
      <c r="PXM358" s="3"/>
      <c r="PXN358" s="3"/>
      <c r="PXO358" s="3"/>
      <c r="PXP358" s="3"/>
      <c r="PXQ358" s="3"/>
      <c r="PXR358" s="3"/>
      <c r="PXS358" s="3"/>
      <c r="PXT358" s="3"/>
      <c r="PXU358" s="3"/>
      <c r="PXV358" s="3"/>
      <c r="PXW358" s="3"/>
      <c r="PXX358" s="3"/>
      <c r="PXY358" s="3"/>
      <c r="PXZ358" s="3"/>
      <c r="PYA358" s="3"/>
      <c r="PYB358" s="3"/>
      <c r="PYC358" s="3"/>
      <c r="PYD358" s="3"/>
      <c r="PYE358" s="3"/>
      <c r="PYF358" s="3"/>
      <c r="PYG358" s="3"/>
      <c r="PYH358" s="3"/>
      <c r="PYI358" s="3"/>
      <c r="PYJ358" s="3"/>
      <c r="PYK358" s="3"/>
      <c r="PYL358" s="3"/>
      <c r="PYM358" s="3"/>
      <c r="PYN358" s="3"/>
      <c r="PYO358" s="3"/>
      <c r="PYP358" s="3"/>
      <c r="PYQ358" s="3"/>
      <c r="PYR358" s="3"/>
      <c r="PYS358" s="3"/>
      <c r="PYT358" s="3"/>
      <c r="PYU358" s="3"/>
      <c r="PYV358" s="3"/>
      <c r="PYW358" s="3"/>
      <c r="PYX358" s="3"/>
      <c r="PYY358" s="3"/>
      <c r="PYZ358" s="3"/>
      <c r="PZA358" s="3"/>
      <c r="PZB358" s="3"/>
      <c r="PZC358" s="3"/>
      <c r="PZD358" s="3"/>
      <c r="PZE358" s="3"/>
      <c r="PZF358" s="3"/>
      <c r="PZG358" s="3"/>
      <c r="PZH358" s="3"/>
      <c r="PZI358" s="3"/>
      <c r="PZJ358" s="3"/>
      <c r="PZK358" s="3"/>
      <c r="PZL358" s="3"/>
      <c r="PZM358" s="3"/>
      <c r="PZN358" s="3"/>
      <c r="PZO358" s="3"/>
      <c r="PZP358" s="3"/>
      <c r="PZQ358" s="3"/>
      <c r="PZR358" s="3"/>
      <c r="PZS358" s="3"/>
      <c r="PZT358" s="3"/>
      <c r="PZU358" s="3"/>
      <c r="PZV358" s="3"/>
      <c r="PZW358" s="3"/>
      <c r="PZX358" s="3"/>
      <c r="PZY358" s="3"/>
      <c r="PZZ358" s="3"/>
      <c r="QAA358" s="3"/>
      <c r="QAB358" s="3"/>
      <c r="QAC358" s="3"/>
      <c r="QAD358" s="3"/>
      <c r="QAE358" s="3"/>
      <c r="QAF358" s="3"/>
      <c r="QAG358" s="3"/>
      <c r="QAH358" s="3"/>
      <c r="QAI358" s="3"/>
      <c r="QAJ358" s="3"/>
      <c r="QAK358" s="3"/>
      <c r="QAL358" s="3"/>
      <c r="QAM358" s="3"/>
      <c r="QAN358" s="3"/>
      <c r="QAO358" s="3"/>
      <c r="QAP358" s="3"/>
      <c r="QAQ358" s="3"/>
      <c r="QAR358" s="3"/>
      <c r="QAS358" s="3"/>
      <c r="QAT358" s="3"/>
      <c r="QAU358" s="3"/>
      <c r="QAV358" s="3"/>
      <c r="QAW358" s="3"/>
      <c r="QAX358" s="3"/>
      <c r="QAY358" s="3"/>
      <c r="QAZ358" s="3"/>
      <c r="QBA358" s="3"/>
      <c r="QBB358" s="3"/>
      <c r="QBC358" s="3"/>
      <c r="QBD358" s="3"/>
      <c r="QBE358" s="3"/>
      <c r="QBF358" s="3"/>
      <c r="QBG358" s="3"/>
      <c r="QBH358" s="3"/>
      <c r="QBI358" s="3"/>
      <c r="QBJ358" s="3"/>
      <c r="QBK358" s="3"/>
      <c r="QBL358" s="3"/>
      <c r="QBM358" s="3"/>
      <c r="QBN358" s="3"/>
      <c r="QBO358" s="3"/>
      <c r="QBP358" s="3"/>
      <c r="QBQ358" s="3"/>
      <c r="QBR358" s="3"/>
      <c r="QBS358" s="3"/>
      <c r="QBT358" s="3"/>
      <c r="QBU358" s="3"/>
      <c r="QBV358" s="3"/>
      <c r="QBW358" s="3"/>
      <c r="QBX358" s="3"/>
      <c r="QBY358" s="3"/>
      <c r="QBZ358" s="3"/>
      <c r="QCA358" s="3"/>
      <c r="QCB358" s="3"/>
      <c r="QCC358" s="3"/>
      <c r="QCD358" s="3"/>
      <c r="QCE358" s="3"/>
      <c r="QCF358" s="3"/>
      <c r="QCG358" s="3"/>
      <c r="QCH358" s="3"/>
      <c r="QCI358" s="3"/>
      <c r="QCJ358" s="3"/>
      <c r="QCK358" s="3"/>
      <c r="QCL358" s="3"/>
      <c r="QCM358" s="3"/>
      <c r="QCN358" s="3"/>
      <c r="QCO358" s="3"/>
      <c r="QCP358" s="3"/>
      <c r="QCQ358" s="3"/>
      <c r="QCR358" s="3"/>
      <c r="QCS358" s="3"/>
      <c r="QCT358" s="3"/>
      <c r="QCU358" s="3"/>
      <c r="QCV358" s="3"/>
      <c r="QCW358" s="3"/>
      <c r="QCX358" s="3"/>
      <c r="QCY358" s="3"/>
      <c r="QCZ358" s="3"/>
      <c r="QDA358" s="3"/>
      <c r="QDB358" s="3"/>
      <c r="QDC358" s="3"/>
      <c r="QDD358" s="3"/>
      <c r="QDE358" s="3"/>
      <c r="QDF358" s="3"/>
      <c r="QDG358" s="3"/>
      <c r="QDH358" s="3"/>
      <c r="QDI358" s="3"/>
      <c r="QDJ358" s="3"/>
      <c r="QDK358" s="3"/>
      <c r="QDL358" s="3"/>
      <c r="QDM358" s="3"/>
      <c r="QDN358" s="3"/>
      <c r="QDO358" s="3"/>
      <c r="QDP358" s="3"/>
      <c r="QDQ358" s="3"/>
      <c r="QDR358" s="3"/>
      <c r="QDS358" s="3"/>
      <c r="QDT358" s="3"/>
      <c r="QDU358" s="3"/>
      <c r="QDV358" s="3"/>
      <c r="QDW358" s="3"/>
      <c r="QDX358" s="3"/>
      <c r="QDY358" s="3"/>
      <c r="QDZ358" s="3"/>
      <c r="QEA358" s="3"/>
      <c r="QEB358" s="3"/>
      <c r="QEC358" s="3"/>
      <c r="QED358" s="3"/>
      <c r="QEE358" s="3"/>
      <c r="QEF358" s="3"/>
      <c r="QEG358" s="3"/>
      <c r="QEH358" s="3"/>
      <c r="QEI358" s="3"/>
      <c r="QEJ358" s="3"/>
      <c r="QEK358" s="3"/>
      <c r="QEL358" s="3"/>
      <c r="QEM358" s="3"/>
      <c r="QEN358" s="3"/>
      <c r="QEO358" s="3"/>
      <c r="QEP358" s="3"/>
      <c r="QEQ358" s="3"/>
      <c r="QER358" s="3"/>
      <c r="QES358" s="3"/>
      <c r="QET358" s="3"/>
      <c r="QEU358" s="3"/>
      <c r="QEV358" s="3"/>
      <c r="QEW358" s="3"/>
      <c r="QEX358" s="3"/>
      <c r="QEY358" s="3"/>
      <c r="QEZ358" s="3"/>
      <c r="QFA358" s="3"/>
      <c r="QFB358" s="3"/>
      <c r="QFC358" s="3"/>
      <c r="QFD358" s="3"/>
      <c r="QFE358" s="3"/>
      <c r="QFF358" s="3"/>
      <c r="QFG358" s="3"/>
      <c r="QFH358" s="3"/>
      <c r="QFI358" s="3"/>
      <c r="QFJ358" s="3"/>
      <c r="QFK358" s="3"/>
      <c r="QFL358" s="3"/>
      <c r="QFM358" s="3"/>
      <c r="QFN358" s="3"/>
      <c r="QFO358" s="3"/>
      <c r="QFP358" s="3"/>
      <c r="QFQ358" s="3"/>
      <c r="QFR358" s="3"/>
      <c r="QFS358" s="3"/>
      <c r="QFT358" s="3"/>
      <c r="QFU358" s="3"/>
      <c r="QFV358" s="3"/>
      <c r="QFW358" s="3"/>
      <c r="QFX358" s="3"/>
      <c r="QFY358" s="3"/>
      <c r="QFZ358" s="3"/>
      <c r="QGA358" s="3"/>
      <c r="QGB358" s="3"/>
      <c r="QGC358" s="3"/>
      <c r="QGD358" s="3"/>
      <c r="QGE358" s="3"/>
      <c r="QGF358" s="3"/>
      <c r="QGG358" s="3"/>
      <c r="QGH358" s="3"/>
      <c r="QGI358" s="3"/>
      <c r="QGJ358" s="3"/>
      <c r="QGK358" s="3"/>
      <c r="QGL358" s="3"/>
      <c r="QGM358" s="3"/>
      <c r="QGN358" s="3"/>
      <c r="QGO358" s="3"/>
      <c r="QGP358" s="3"/>
      <c r="QGQ358" s="3"/>
      <c r="QGR358" s="3"/>
      <c r="QGS358" s="3"/>
      <c r="QGT358" s="3"/>
      <c r="QGU358" s="3"/>
      <c r="QGV358" s="3"/>
      <c r="QGW358" s="3"/>
      <c r="QGX358" s="3"/>
      <c r="QGY358" s="3"/>
      <c r="QGZ358" s="3"/>
      <c r="QHA358" s="3"/>
      <c r="QHB358" s="3"/>
      <c r="QHC358" s="3"/>
      <c r="QHD358" s="3"/>
      <c r="QHE358" s="3"/>
      <c r="QHF358" s="3"/>
      <c r="QHG358" s="3"/>
      <c r="QHH358" s="3"/>
      <c r="QHI358" s="3"/>
      <c r="QHJ358" s="3"/>
      <c r="QHK358" s="3"/>
      <c r="QHL358" s="3"/>
      <c r="QHM358" s="3"/>
      <c r="QHN358" s="3"/>
      <c r="QHO358" s="3"/>
      <c r="QHP358" s="3"/>
      <c r="QHQ358" s="3"/>
      <c r="QHR358" s="3"/>
      <c r="QHS358" s="3"/>
      <c r="QHT358" s="3"/>
      <c r="QHU358" s="3"/>
      <c r="QHV358" s="3"/>
      <c r="QHW358" s="3"/>
      <c r="QHX358" s="3"/>
      <c r="QHY358" s="3"/>
      <c r="QHZ358" s="3"/>
      <c r="QIA358" s="3"/>
      <c r="QIB358" s="3"/>
      <c r="QIC358" s="3"/>
      <c r="QID358" s="3"/>
      <c r="QIE358" s="3"/>
      <c r="QIF358" s="3"/>
      <c r="QIG358" s="3"/>
      <c r="QIH358" s="3"/>
      <c r="QII358" s="3"/>
      <c r="QIJ358" s="3"/>
      <c r="QIK358" s="3"/>
      <c r="QIL358" s="3"/>
      <c r="QIM358" s="3"/>
      <c r="QIN358" s="3"/>
      <c r="QIO358" s="3"/>
      <c r="QIP358" s="3"/>
      <c r="QIQ358" s="3"/>
      <c r="QIR358" s="3"/>
      <c r="QIS358" s="3"/>
      <c r="QIT358" s="3"/>
      <c r="QIU358" s="3"/>
      <c r="QIV358" s="3"/>
      <c r="QIW358" s="3"/>
      <c r="QIX358" s="3"/>
      <c r="QIY358" s="3"/>
      <c r="QIZ358" s="3"/>
      <c r="QJA358" s="3"/>
      <c r="QJB358" s="3"/>
      <c r="QJC358" s="3"/>
      <c r="QJD358" s="3"/>
      <c r="QJE358" s="3"/>
      <c r="QJF358" s="3"/>
      <c r="QJG358" s="3"/>
      <c r="QJH358" s="3"/>
      <c r="QJI358" s="3"/>
      <c r="QJJ358" s="3"/>
      <c r="QJK358" s="3"/>
      <c r="QJL358" s="3"/>
      <c r="QJM358" s="3"/>
      <c r="QJN358" s="3"/>
      <c r="QJO358" s="3"/>
      <c r="QJP358" s="3"/>
      <c r="QJQ358" s="3"/>
      <c r="QJR358" s="3"/>
      <c r="QJS358" s="3"/>
      <c r="QJT358" s="3"/>
      <c r="QJU358" s="3"/>
      <c r="QJV358" s="3"/>
      <c r="QJW358" s="3"/>
      <c r="QJX358" s="3"/>
      <c r="QJY358" s="3"/>
      <c r="QJZ358" s="3"/>
      <c r="QKA358" s="3"/>
      <c r="QKB358" s="3"/>
      <c r="QKC358" s="3"/>
      <c r="QKD358" s="3"/>
      <c r="QKE358" s="3"/>
      <c r="QKF358" s="3"/>
      <c r="QKG358" s="3"/>
      <c r="QKH358" s="3"/>
      <c r="QKI358" s="3"/>
      <c r="QKJ358" s="3"/>
      <c r="QKK358" s="3"/>
      <c r="QKL358" s="3"/>
      <c r="QKM358" s="3"/>
      <c r="QKN358" s="3"/>
      <c r="QKO358" s="3"/>
      <c r="QKP358" s="3"/>
      <c r="QKQ358" s="3"/>
      <c r="QKR358" s="3"/>
      <c r="QKS358" s="3"/>
      <c r="QKT358" s="3"/>
      <c r="QKU358" s="3"/>
      <c r="QKV358" s="3"/>
      <c r="QKW358" s="3"/>
      <c r="QKX358" s="3"/>
      <c r="QKY358" s="3"/>
      <c r="QKZ358" s="3"/>
      <c r="QLA358" s="3"/>
      <c r="QLB358" s="3"/>
      <c r="QLC358" s="3"/>
      <c r="QLD358" s="3"/>
      <c r="QLE358" s="3"/>
      <c r="QLF358" s="3"/>
      <c r="QLG358" s="3"/>
      <c r="QLH358" s="3"/>
      <c r="QLI358" s="3"/>
      <c r="QLJ358" s="3"/>
      <c r="QLK358" s="3"/>
      <c r="QLL358" s="3"/>
      <c r="QLM358" s="3"/>
      <c r="QLN358" s="3"/>
      <c r="QLO358" s="3"/>
      <c r="QLP358" s="3"/>
      <c r="QLQ358" s="3"/>
      <c r="QLR358" s="3"/>
      <c r="QLS358" s="3"/>
      <c r="QLT358" s="3"/>
      <c r="QLU358" s="3"/>
      <c r="QLV358" s="3"/>
      <c r="QLW358" s="3"/>
      <c r="QLX358" s="3"/>
      <c r="QLY358" s="3"/>
      <c r="QLZ358" s="3"/>
      <c r="QMA358" s="3"/>
      <c r="QMB358" s="3"/>
      <c r="QMC358" s="3"/>
      <c r="QMD358" s="3"/>
      <c r="QME358" s="3"/>
      <c r="QMF358" s="3"/>
      <c r="QMG358" s="3"/>
      <c r="QMH358" s="3"/>
      <c r="QMI358" s="3"/>
      <c r="QMJ358" s="3"/>
      <c r="QMK358" s="3"/>
      <c r="QML358" s="3"/>
      <c r="QMM358" s="3"/>
      <c r="QMN358" s="3"/>
      <c r="QMO358" s="3"/>
      <c r="QMP358" s="3"/>
      <c r="QMQ358" s="3"/>
      <c r="QMR358" s="3"/>
      <c r="QMS358" s="3"/>
      <c r="QMT358" s="3"/>
      <c r="QMU358" s="3"/>
      <c r="QMV358" s="3"/>
      <c r="QMW358" s="3"/>
      <c r="QMX358" s="3"/>
      <c r="QMY358" s="3"/>
      <c r="QMZ358" s="3"/>
      <c r="QNA358" s="3"/>
      <c r="QNB358" s="3"/>
      <c r="QNC358" s="3"/>
      <c r="QND358" s="3"/>
      <c r="QNE358" s="3"/>
      <c r="QNF358" s="3"/>
      <c r="QNG358" s="3"/>
      <c r="QNH358" s="3"/>
      <c r="QNI358" s="3"/>
      <c r="QNJ358" s="3"/>
      <c r="QNK358" s="3"/>
      <c r="QNL358" s="3"/>
      <c r="QNM358" s="3"/>
      <c r="QNN358" s="3"/>
      <c r="QNO358" s="3"/>
      <c r="QNP358" s="3"/>
      <c r="QNQ358" s="3"/>
      <c r="QNR358" s="3"/>
      <c r="QNS358" s="3"/>
      <c r="QNT358" s="3"/>
      <c r="QNU358" s="3"/>
      <c r="QNV358" s="3"/>
      <c r="QNW358" s="3"/>
      <c r="QNX358" s="3"/>
      <c r="QNY358" s="3"/>
      <c r="QNZ358" s="3"/>
      <c r="QOA358" s="3"/>
      <c r="QOB358" s="3"/>
      <c r="QOC358" s="3"/>
      <c r="QOD358" s="3"/>
      <c r="QOE358" s="3"/>
      <c r="QOF358" s="3"/>
      <c r="QOG358" s="3"/>
      <c r="QOH358" s="3"/>
      <c r="QOI358" s="3"/>
      <c r="QOJ358" s="3"/>
      <c r="QOK358" s="3"/>
      <c r="QOL358" s="3"/>
      <c r="QOM358" s="3"/>
      <c r="QON358" s="3"/>
      <c r="QOO358" s="3"/>
      <c r="QOP358" s="3"/>
      <c r="QOQ358" s="3"/>
      <c r="QOR358" s="3"/>
      <c r="QOS358" s="3"/>
      <c r="QOT358" s="3"/>
      <c r="QOU358" s="3"/>
      <c r="QOV358" s="3"/>
      <c r="QOW358" s="3"/>
      <c r="QOX358" s="3"/>
      <c r="QOY358" s="3"/>
      <c r="QOZ358" s="3"/>
      <c r="QPA358" s="3"/>
      <c r="QPB358" s="3"/>
      <c r="QPC358" s="3"/>
      <c r="QPD358" s="3"/>
      <c r="QPE358" s="3"/>
      <c r="QPF358" s="3"/>
      <c r="QPG358" s="3"/>
      <c r="QPH358" s="3"/>
      <c r="QPI358" s="3"/>
      <c r="QPJ358" s="3"/>
      <c r="QPK358" s="3"/>
      <c r="QPL358" s="3"/>
      <c r="QPM358" s="3"/>
      <c r="QPN358" s="3"/>
      <c r="QPO358" s="3"/>
      <c r="QPP358" s="3"/>
      <c r="QPQ358" s="3"/>
      <c r="QPR358" s="3"/>
      <c r="QPS358" s="3"/>
      <c r="QPT358" s="3"/>
      <c r="QPU358" s="3"/>
      <c r="QPV358" s="3"/>
      <c r="QPW358" s="3"/>
      <c r="QPX358" s="3"/>
      <c r="QPY358" s="3"/>
      <c r="QPZ358" s="3"/>
      <c r="QQA358" s="3"/>
      <c r="QQB358" s="3"/>
      <c r="QQC358" s="3"/>
      <c r="QQD358" s="3"/>
      <c r="QQE358" s="3"/>
      <c r="QQF358" s="3"/>
      <c r="QQG358" s="3"/>
      <c r="QQH358" s="3"/>
      <c r="QQI358" s="3"/>
      <c r="QQJ358" s="3"/>
      <c r="QQK358" s="3"/>
      <c r="QQL358" s="3"/>
      <c r="QQM358" s="3"/>
      <c r="QQN358" s="3"/>
      <c r="QQO358" s="3"/>
      <c r="QQP358" s="3"/>
      <c r="QQQ358" s="3"/>
      <c r="QQR358" s="3"/>
      <c r="QQS358" s="3"/>
      <c r="QQT358" s="3"/>
      <c r="QQU358" s="3"/>
      <c r="QQV358" s="3"/>
      <c r="QQW358" s="3"/>
      <c r="QQX358" s="3"/>
      <c r="QQY358" s="3"/>
      <c r="QQZ358" s="3"/>
      <c r="QRA358" s="3"/>
      <c r="QRB358" s="3"/>
      <c r="QRC358" s="3"/>
      <c r="QRD358" s="3"/>
      <c r="QRE358" s="3"/>
      <c r="QRF358" s="3"/>
      <c r="QRG358" s="3"/>
      <c r="QRH358" s="3"/>
      <c r="QRI358" s="3"/>
      <c r="QRJ358" s="3"/>
      <c r="QRK358" s="3"/>
      <c r="QRL358" s="3"/>
      <c r="QRM358" s="3"/>
      <c r="QRN358" s="3"/>
      <c r="QRO358" s="3"/>
      <c r="QRP358" s="3"/>
      <c r="QRQ358" s="3"/>
      <c r="QRR358" s="3"/>
      <c r="QRS358" s="3"/>
      <c r="QRT358" s="3"/>
      <c r="QRU358" s="3"/>
      <c r="QRV358" s="3"/>
      <c r="QRW358" s="3"/>
      <c r="QRX358" s="3"/>
      <c r="QRY358" s="3"/>
      <c r="QRZ358" s="3"/>
      <c r="QSA358" s="3"/>
      <c r="QSB358" s="3"/>
      <c r="QSC358" s="3"/>
      <c r="QSD358" s="3"/>
      <c r="QSE358" s="3"/>
      <c r="QSF358" s="3"/>
      <c r="QSG358" s="3"/>
      <c r="QSH358" s="3"/>
      <c r="QSI358" s="3"/>
      <c r="QSJ358" s="3"/>
      <c r="QSK358" s="3"/>
      <c r="QSL358" s="3"/>
      <c r="QSM358" s="3"/>
      <c r="QSN358" s="3"/>
      <c r="QSO358" s="3"/>
      <c r="QSP358" s="3"/>
      <c r="QSQ358" s="3"/>
      <c r="QSR358" s="3"/>
      <c r="QSS358" s="3"/>
      <c r="QST358" s="3"/>
      <c r="QSU358" s="3"/>
      <c r="QSV358" s="3"/>
      <c r="QSW358" s="3"/>
      <c r="QSX358" s="3"/>
      <c r="QSY358" s="3"/>
      <c r="QSZ358" s="3"/>
      <c r="QTA358" s="3"/>
      <c r="QTB358" s="3"/>
      <c r="QTC358" s="3"/>
      <c r="QTD358" s="3"/>
      <c r="QTE358" s="3"/>
      <c r="QTF358" s="3"/>
      <c r="QTG358" s="3"/>
      <c r="QTH358" s="3"/>
      <c r="QTI358" s="3"/>
      <c r="QTJ358" s="3"/>
      <c r="QTK358" s="3"/>
      <c r="QTL358" s="3"/>
      <c r="QTM358" s="3"/>
      <c r="QTN358" s="3"/>
      <c r="QTO358" s="3"/>
      <c r="QTP358" s="3"/>
      <c r="QTQ358" s="3"/>
      <c r="QTR358" s="3"/>
      <c r="QTS358" s="3"/>
      <c r="QTT358" s="3"/>
      <c r="QTU358" s="3"/>
      <c r="QTV358" s="3"/>
      <c r="QTW358" s="3"/>
      <c r="QTX358" s="3"/>
      <c r="QTY358" s="3"/>
      <c r="QTZ358" s="3"/>
      <c r="QUA358" s="3"/>
      <c r="QUB358" s="3"/>
      <c r="QUC358" s="3"/>
      <c r="QUD358" s="3"/>
      <c r="QUE358" s="3"/>
      <c r="QUF358" s="3"/>
      <c r="QUG358" s="3"/>
      <c r="QUH358" s="3"/>
      <c r="QUI358" s="3"/>
      <c r="QUJ358" s="3"/>
      <c r="QUK358" s="3"/>
      <c r="QUL358" s="3"/>
      <c r="QUM358" s="3"/>
      <c r="QUN358" s="3"/>
      <c r="QUO358" s="3"/>
      <c r="QUP358" s="3"/>
      <c r="QUQ358" s="3"/>
      <c r="QUR358" s="3"/>
      <c r="QUS358" s="3"/>
      <c r="QUT358" s="3"/>
      <c r="QUU358" s="3"/>
      <c r="QUV358" s="3"/>
      <c r="QUW358" s="3"/>
      <c r="QUX358" s="3"/>
      <c r="QUY358" s="3"/>
      <c r="QUZ358" s="3"/>
      <c r="QVA358" s="3"/>
      <c r="QVB358" s="3"/>
      <c r="QVC358" s="3"/>
      <c r="QVD358" s="3"/>
      <c r="QVE358" s="3"/>
      <c r="QVF358" s="3"/>
      <c r="QVG358" s="3"/>
      <c r="QVH358" s="3"/>
      <c r="QVI358" s="3"/>
      <c r="QVJ358" s="3"/>
      <c r="QVK358" s="3"/>
      <c r="QVL358" s="3"/>
      <c r="QVM358" s="3"/>
      <c r="QVN358" s="3"/>
      <c r="QVO358" s="3"/>
      <c r="QVP358" s="3"/>
      <c r="QVQ358" s="3"/>
      <c r="QVR358" s="3"/>
      <c r="QVS358" s="3"/>
      <c r="QVT358" s="3"/>
      <c r="QVU358" s="3"/>
      <c r="QVV358" s="3"/>
      <c r="QVW358" s="3"/>
      <c r="QVX358" s="3"/>
      <c r="QVY358" s="3"/>
      <c r="QVZ358" s="3"/>
      <c r="QWA358" s="3"/>
      <c r="QWB358" s="3"/>
      <c r="QWC358" s="3"/>
      <c r="QWD358" s="3"/>
      <c r="QWE358" s="3"/>
      <c r="QWF358" s="3"/>
      <c r="QWG358" s="3"/>
      <c r="QWH358" s="3"/>
      <c r="QWI358" s="3"/>
      <c r="QWJ358" s="3"/>
      <c r="QWK358" s="3"/>
      <c r="QWL358" s="3"/>
      <c r="QWM358" s="3"/>
      <c r="QWN358" s="3"/>
      <c r="QWO358" s="3"/>
      <c r="QWP358" s="3"/>
      <c r="QWQ358" s="3"/>
      <c r="QWR358" s="3"/>
      <c r="QWS358" s="3"/>
      <c r="QWT358" s="3"/>
      <c r="QWU358" s="3"/>
      <c r="QWV358" s="3"/>
      <c r="QWW358" s="3"/>
      <c r="QWX358" s="3"/>
      <c r="QWY358" s="3"/>
      <c r="QWZ358" s="3"/>
      <c r="QXA358" s="3"/>
      <c r="QXB358" s="3"/>
      <c r="QXC358" s="3"/>
      <c r="QXD358" s="3"/>
      <c r="QXE358" s="3"/>
      <c r="QXF358" s="3"/>
      <c r="QXG358" s="3"/>
      <c r="QXH358" s="3"/>
      <c r="QXI358" s="3"/>
      <c r="QXJ358" s="3"/>
      <c r="QXK358" s="3"/>
      <c r="QXL358" s="3"/>
      <c r="QXM358" s="3"/>
      <c r="QXN358" s="3"/>
      <c r="QXO358" s="3"/>
      <c r="QXP358" s="3"/>
      <c r="QXQ358" s="3"/>
      <c r="QXR358" s="3"/>
      <c r="QXS358" s="3"/>
      <c r="QXT358" s="3"/>
      <c r="QXU358" s="3"/>
      <c r="QXV358" s="3"/>
      <c r="QXW358" s="3"/>
      <c r="QXX358" s="3"/>
      <c r="QXY358" s="3"/>
      <c r="QXZ358" s="3"/>
      <c r="QYA358" s="3"/>
      <c r="QYB358" s="3"/>
      <c r="QYC358" s="3"/>
      <c r="QYD358" s="3"/>
      <c r="QYE358" s="3"/>
      <c r="QYF358" s="3"/>
      <c r="QYG358" s="3"/>
      <c r="QYH358" s="3"/>
      <c r="QYI358" s="3"/>
      <c r="QYJ358" s="3"/>
      <c r="QYK358" s="3"/>
      <c r="QYL358" s="3"/>
      <c r="QYM358" s="3"/>
      <c r="QYN358" s="3"/>
      <c r="QYO358" s="3"/>
      <c r="QYP358" s="3"/>
      <c r="QYQ358" s="3"/>
      <c r="QYR358" s="3"/>
      <c r="QYS358" s="3"/>
      <c r="QYT358" s="3"/>
      <c r="QYU358" s="3"/>
      <c r="QYV358" s="3"/>
      <c r="QYW358" s="3"/>
      <c r="QYX358" s="3"/>
      <c r="QYY358" s="3"/>
      <c r="QYZ358" s="3"/>
      <c r="QZA358" s="3"/>
      <c r="QZB358" s="3"/>
      <c r="QZC358" s="3"/>
      <c r="QZD358" s="3"/>
      <c r="QZE358" s="3"/>
      <c r="QZF358" s="3"/>
      <c r="QZG358" s="3"/>
      <c r="QZH358" s="3"/>
      <c r="QZI358" s="3"/>
      <c r="QZJ358" s="3"/>
      <c r="QZK358" s="3"/>
      <c r="QZL358" s="3"/>
      <c r="QZM358" s="3"/>
      <c r="QZN358" s="3"/>
      <c r="QZO358" s="3"/>
      <c r="QZP358" s="3"/>
      <c r="QZQ358" s="3"/>
      <c r="QZR358" s="3"/>
      <c r="QZS358" s="3"/>
      <c r="QZT358" s="3"/>
      <c r="QZU358" s="3"/>
      <c r="QZV358" s="3"/>
      <c r="QZW358" s="3"/>
      <c r="QZX358" s="3"/>
      <c r="QZY358" s="3"/>
      <c r="QZZ358" s="3"/>
      <c r="RAA358" s="3"/>
      <c r="RAB358" s="3"/>
      <c r="RAC358" s="3"/>
      <c r="RAD358" s="3"/>
      <c r="RAE358" s="3"/>
      <c r="RAF358" s="3"/>
      <c r="RAG358" s="3"/>
      <c r="RAH358" s="3"/>
      <c r="RAI358" s="3"/>
      <c r="RAJ358" s="3"/>
      <c r="RAK358" s="3"/>
      <c r="RAL358" s="3"/>
      <c r="RAM358" s="3"/>
      <c r="RAN358" s="3"/>
      <c r="RAO358" s="3"/>
      <c r="RAP358" s="3"/>
      <c r="RAQ358" s="3"/>
      <c r="RAR358" s="3"/>
      <c r="RAS358" s="3"/>
      <c r="RAT358" s="3"/>
      <c r="RAU358" s="3"/>
      <c r="RAV358" s="3"/>
      <c r="RAW358" s="3"/>
      <c r="RAX358" s="3"/>
      <c r="RAY358" s="3"/>
      <c r="RAZ358" s="3"/>
      <c r="RBA358" s="3"/>
      <c r="RBB358" s="3"/>
      <c r="RBC358" s="3"/>
      <c r="RBD358" s="3"/>
      <c r="RBE358" s="3"/>
      <c r="RBF358" s="3"/>
      <c r="RBG358" s="3"/>
      <c r="RBH358" s="3"/>
      <c r="RBI358" s="3"/>
      <c r="RBJ358" s="3"/>
      <c r="RBK358" s="3"/>
      <c r="RBL358" s="3"/>
      <c r="RBM358" s="3"/>
      <c r="RBN358" s="3"/>
      <c r="RBO358" s="3"/>
      <c r="RBP358" s="3"/>
      <c r="RBQ358" s="3"/>
      <c r="RBR358" s="3"/>
      <c r="RBS358" s="3"/>
      <c r="RBT358" s="3"/>
      <c r="RBU358" s="3"/>
      <c r="RBV358" s="3"/>
      <c r="RBW358" s="3"/>
      <c r="RBX358" s="3"/>
      <c r="RBY358" s="3"/>
      <c r="RBZ358" s="3"/>
      <c r="RCA358" s="3"/>
      <c r="RCB358" s="3"/>
      <c r="RCC358" s="3"/>
      <c r="RCD358" s="3"/>
      <c r="RCE358" s="3"/>
      <c r="RCF358" s="3"/>
      <c r="RCG358" s="3"/>
      <c r="RCH358" s="3"/>
      <c r="RCI358" s="3"/>
      <c r="RCJ358" s="3"/>
      <c r="RCK358" s="3"/>
      <c r="RCL358" s="3"/>
      <c r="RCM358" s="3"/>
      <c r="RCN358" s="3"/>
      <c r="RCO358" s="3"/>
      <c r="RCP358" s="3"/>
      <c r="RCQ358" s="3"/>
      <c r="RCR358" s="3"/>
      <c r="RCS358" s="3"/>
      <c r="RCT358" s="3"/>
      <c r="RCU358" s="3"/>
      <c r="RCV358" s="3"/>
      <c r="RCW358" s="3"/>
      <c r="RCX358" s="3"/>
      <c r="RCY358" s="3"/>
      <c r="RCZ358" s="3"/>
      <c r="RDA358" s="3"/>
      <c r="RDB358" s="3"/>
      <c r="RDC358" s="3"/>
      <c r="RDD358" s="3"/>
      <c r="RDE358" s="3"/>
      <c r="RDF358" s="3"/>
      <c r="RDG358" s="3"/>
      <c r="RDH358" s="3"/>
      <c r="RDI358" s="3"/>
      <c r="RDJ358" s="3"/>
      <c r="RDK358" s="3"/>
      <c r="RDL358" s="3"/>
      <c r="RDM358" s="3"/>
      <c r="RDN358" s="3"/>
      <c r="RDO358" s="3"/>
      <c r="RDP358" s="3"/>
      <c r="RDQ358" s="3"/>
      <c r="RDR358" s="3"/>
      <c r="RDS358" s="3"/>
      <c r="RDT358" s="3"/>
      <c r="RDU358" s="3"/>
      <c r="RDV358" s="3"/>
      <c r="RDW358" s="3"/>
      <c r="RDX358" s="3"/>
      <c r="RDY358" s="3"/>
      <c r="RDZ358" s="3"/>
      <c r="REA358" s="3"/>
      <c r="REB358" s="3"/>
      <c r="REC358" s="3"/>
      <c r="RED358" s="3"/>
      <c r="REE358" s="3"/>
      <c r="REF358" s="3"/>
      <c r="REG358" s="3"/>
      <c r="REH358" s="3"/>
      <c r="REI358" s="3"/>
      <c r="REJ358" s="3"/>
      <c r="REK358" s="3"/>
      <c r="REL358" s="3"/>
      <c r="REM358" s="3"/>
      <c r="REN358" s="3"/>
      <c r="REO358" s="3"/>
      <c r="REP358" s="3"/>
      <c r="REQ358" s="3"/>
      <c r="RER358" s="3"/>
      <c r="RES358" s="3"/>
      <c r="RET358" s="3"/>
      <c r="REU358" s="3"/>
      <c r="REV358" s="3"/>
      <c r="REW358" s="3"/>
      <c r="REX358" s="3"/>
      <c r="REY358" s="3"/>
      <c r="REZ358" s="3"/>
      <c r="RFA358" s="3"/>
      <c r="RFB358" s="3"/>
      <c r="RFC358" s="3"/>
      <c r="RFD358" s="3"/>
      <c r="RFE358" s="3"/>
      <c r="RFF358" s="3"/>
      <c r="RFG358" s="3"/>
      <c r="RFH358" s="3"/>
      <c r="RFI358" s="3"/>
      <c r="RFJ358" s="3"/>
      <c r="RFK358" s="3"/>
      <c r="RFL358" s="3"/>
      <c r="RFM358" s="3"/>
      <c r="RFN358" s="3"/>
      <c r="RFO358" s="3"/>
      <c r="RFP358" s="3"/>
      <c r="RFQ358" s="3"/>
      <c r="RFR358" s="3"/>
      <c r="RFS358" s="3"/>
      <c r="RFT358" s="3"/>
      <c r="RFU358" s="3"/>
      <c r="RFV358" s="3"/>
      <c r="RFW358" s="3"/>
      <c r="RFX358" s="3"/>
      <c r="RFY358" s="3"/>
      <c r="RFZ358" s="3"/>
      <c r="RGA358" s="3"/>
      <c r="RGB358" s="3"/>
      <c r="RGC358" s="3"/>
      <c r="RGD358" s="3"/>
      <c r="RGE358" s="3"/>
      <c r="RGF358" s="3"/>
      <c r="RGG358" s="3"/>
      <c r="RGH358" s="3"/>
      <c r="RGI358" s="3"/>
      <c r="RGJ358" s="3"/>
      <c r="RGK358" s="3"/>
      <c r="RGL358" s="3"/>
      <c r="RGM358" s="3"/>
      <c r="RGN358" s="3"/>
      <c r="RGO358" s="3"/>
      <c r="RGP358" s="3"/>
      <c r="RGQ358" s="3"/>
      <c r="RGR358" s="3"/>
      <c r="RGS358" s="3"/>
      <c r="RGT358" s="3"/>
      <c r="RGU358" s="3"/>
      <c r="RGV358" s="3"/>
      <c r="RGW358" s="3"/>
      <c r="RGX358" s="3"/>
      <c r="RGY358" s="3"/>
      <c r="RGZ358" s="3"/>
      <c r="RHA358" s="3"/>
      <c r="RHB358" s="3"/>
      <c r="RHC358" s="3"/>
      <c r="RHD358" s="3"/>
      <c r="RHE358" s="3"/>
      <c r="RHF358" s="3"/>
      <c r="RHG358" s="3"/>
      <c r="RHH358" s="3"/>
      <c r="RHI358" s="3"/>
      <c r="RHJ358" s="3"/>
      <c r="RHK358" s="3"/>
      <c r="RHL358" s="3"/>
      <c r="RHM358" s="3"/>
      <c r="RHN358" s="3"/>
      <c r="RHO358" s="3"/>
      <c r="RHP358" s="3"/>
      <c r="RHQ358" s="3"/>
      <c r="RHR358" s="3"/>
      <c r="RHS358" s="3"/>
      <c r="RHT358" s="3"/>
      <c r="RHU358" s="3"/>
      <c r="RHV358" s="3"/>
      <c r="RHW358" s="3"/>
      <c r="RHX358" s="3"/>
      <c r="RHY358" s="3"/>
      <c r="RHZ358" s="3"/>
      <c r="RIA358" s="3"/>
      <c r="RIB358" s="3"/>
      <c r="RIC358" s="3"/>
      <c r="RID358" s="3"/>
      <c r="RIE358" s="3"/>
      <c r="RIF358" s="3"/>
      <c r="RIG358" s="3"/>
      <c r="RIH358" s="3"/>
      <c r="RII358" s="3"/>
      <c r="RIJ358" s="3"/>
      <c r="RIK358" s="3"/>
      <c r="RIL358" s="3"/>
      <c r="RIM358" s="3"/>
      <c r="RIN358" s="3"/>
      <c r="RIO358" s="3"/>
      <c r="RIP358" s="3"/>
      <c r="RIQ358" s="3"/>
      <c r="RIR358" s="3"/>
      <c r="RIS358" s="3"/>
      <c r="RIT358" s="3"/>
      <c r="RIU358" s="3"/>
      <c r="RIV358" s="3"/>
      <c r="RIW358" s="3"/>
      <c r="RIX358" s="3"/>
      <c r="RIY358" s="3"/>
      <c r="RIZ358" s="3"/>
      <c r="RJA358" s="3"/>
      <c r="RJB358" s="3"/>
      <c r="RJC358" s="3"/>
      <c r="RJD358" s="3"/>
      <c r="RJE358" s="3"/>
      <c r="RJF358" s="3"/>
      <c r="RJG358" s="3"/>
      <c r="RJH358" s="3"/>
      <c r="RJI358" s="3"/>
      <c r="RJJ358" s="3"/>
      <c r="RJK358" s="3"/>
      <c r="RJL358" s="3"/>
      <c r="RJM358" s="3"/>
      <c r="RJN358" s="3"/>
      <c r="RJO358" s="3"/>
      <c r="RJP358" s="3"/>
      <c r="RJQ358" s="3"/>
      <c r="RJR358" s="3"/>
      <c r="RJS358" s="3"/>
      <c r="RJT358" s="3"/>
      <c r="RJU358" s="3"/>
      <c r="RJV358" s="3"/>
      <c r="RJW358" s="3"/>
      <c r="RJX358" s="3"/>
      <c r="RJY358" s="3"/>
      <c r="RJZ358" s="3"/>
      <c r="RKA358" s="3"/>
      <c r="RKB358" s="3"/>
      <c r="RKC358" s="3"/>
      <c r="RKD358" s="3"/>
      <c r="RKE358" s="3"/>
      <c r="RKF358" s="3"/>
      <c r="RKG358" s="3"/>
      <c r="RKH358" s="3"/>
      <c r="RKI358" s="3"/>
      <c r="RKJ358" s="3"/>
      <c r="RKK358" s="3"/>
      <c r="RKL358" s="3"/>
      <c r="RKM358" s="3"/>
      <c r="RKN358" s="3"/>
      <c r="RKO358" s="3"/>
      <c r="RKP358" s="3"/>
      <c r="RKQ358" s="3"/>
      <c r="RKR358" s="3"/>
      <c r="RKS358" s="3"/>
      <c r="RKT358" s="3"/>
      <c r="RKU358" s="3"/>
      <c r="RKV358" s="3"/>
      <c r="RKW358" s="3"/>
      <c r="RKX358" s="3"/>
      <c r="RKY358" s="3"/>
      <c r="RKZ358" s="3"/>
      <c r="RLA358" s="3"/>
      <c r="RLB358" s="3"/>
      <c r="RLC358" s="3"/>
      <c r="RLD358" s="3"/>
      <c r="RLE358" s="3"/>
      <c r="RLF358" s="3"/>
      <c r="RLG358" s="3"/>
      <c r="RLH358" s="3"/>
      <c r="RLI358" s="3"/>
      <c r="RLJ358" s="3"/>
      <c r="RLK358" s="3"/>
      <c r="RLL358" s="3"/>
      <c r="RLM358" s="3"/>
      <c r="RLN358" s="3"/>
      <c r="RLO358" s="3"/>
      <c r="RLP358" s="3"/>
      <c r="RLQ358" s="3"/>
      <c r="RLR358" s="3"/>
      <c r="RLS358" s="3"/>
      <c r="RLT358" s="3"/>
      <c r="RLU358" s="3"/>
      <c r="RLV358" s="3"/>
      <c r="RLW358" s="3"/>
      <c r="RLX358" s="3"/>
      <c r="RLY358" s="3"/>
      <c r="RLZ358" s="3"/>
      <c r="RMA358" s="3"/>
      <c r="RMB358" s="3"/>
      <c r="RMC358" s="3"/>
      <c r="RMD358" s="3"/>
      <c r="RME358" s="3"/>
      <c r="RMF358" s="3"/>
      <c r="RMG358" s="3"/>
      <c r="RMH358" s="3"/>
      <c r="RMI358" s="3"/>
      <c r="RMJ358" s="3"/>
      <c r="RMK358" s="3"/>
      <c r="RML358" s="3"/>
      <c r="RMM358" s="3"/>
      <c r="RMN358" s="3"/>
      <c r="RMO358" s="3"/>
      <c r="RMP358" s="3"/>
      <c r="RMQ358" s="3"/>
      <c r="RMR358" s="3"/>
      <c r="RMS358" s="3"/>
      <c r="RMT358" s="3"/>
      <c r="RMU358" s="3"/>
      <c r="RMV358" s="3"/>
      <c r="RMW358" s="3"/>
      <c r="RMX358" s="3"/>
      <c r="RMY358" s="3"/>
      <c r="RMZ358" s="3"/>
      <c r="RNA358" s="3"/>
      <c r="RNB358" s="3"/>
      <c r="RNC358" s="3"/>
      <c r="RND358" s="3"/>
      <c r="RNE358" s="3"/>
      <c r="RNF358" s="3"/>
      <c r="RNG358" s="3"/>
      <c r="RNH358" s="3"/>
      <c r="RNI358" s="3"/>
      <c r="RNJ358" s="3"/>
      <c r="RNK358" s="3"/>
      <c r="RNL358" s="3"/>
      <c r="RNM358" s="3"/>
      <c r="RNN358" s="3"/>
      <c r="RNO358" s="3"/>
      <c r="RNP358" s="3"/>
      <c r="RNQ358" s="3"/>
      <c r="RNR358" s="3"/>
      <c r="RNS358" s="3"/>
      <c r="RNT358" s="3"/>
      <c r="RNU358" s="3"/>
      <c r="RNV358" s="3"/>
      <c r="RNW358" s="3"/>
      <c r="RNX358" s="3"/>
      <c r="RNY358" s="3"/>
      <c r="RNZ358" s="3"/>
      <c r="ROA358" s="3"/>
      <c r="ROB358" s="3"/>
      <c r="ROC358" s="3"/>
      <c r="ROD358" s="3"/>
      <c r="ROE358" s="3"/>
      <c r="ROF358" s="3"/>
      <c r="ROG358" s="3"/>
      <c r="ROH358" s="3"/>
      <c r="ROI358" s="3"/>
      <c r="ROJ358" s="3"/>
      <c r="ROK358" s="3"/>
      <c r="ROL358" s="3"/>
      <c r="ROM358" s="3"/>
      <c r="RON358" s="3"/>
      <c r="ROO358" s="3"/>
      <c r="ROP358" s="3"/>
      <c r="ROQ358" s="3"/>
      <c r="ROR358" s="3"/>
      <c r="ROS358" s="3"/>
      <c r="ROT358" s="3"/>
      <c r="ROU358" s="3"/>
      <c r="ROV358" s="3"/>
      <c r="ROW358" s="3"/>
      <c r="ROX358" s="3"/>
      <c r="ROY358" s="3"/>
      <c r="ROZ358" s="3"/>
      <c r="RPA358" s="3"/>
      <c r="RPB358" s="3"/>
      <c r="RPC358" s="3"/>
      <c r="RPD358" s="3"/>
      <c r="RPE358" s="3"/>
      <c r="RPF358" s="3"/>
      <c r="RPG358" s="3"/>
      <c r="RPH358" s="3"/>
      <c r="RPI358" s="3"/>
      <c r="RPJ358" s="3"/>
      <c r="RPK358" s="3"/>
      <c r="RPL358" s="3"/>
      <c r="RPM358" s="3"/>
      <c r="RPN358" s="3"/>
      <c r="RPO358" s="3"/>
      <c r="RPP358" s="3"/>
      <c r="RPQ358" s="3"/>
      <c r="RPR358" s="3"/>
      <c r="RPS358" s="3"/>
      <c r="RPT358" s="3"/>
      <c r="RPU358" s="3"/>
      <c r="RPV358" s="3"/>
      <c r="RPW358" s="3"/>
      <c r="RPX358" s="3"/>
      <c r="RPY358" s="3"/>
      <c r="RPZ358" s="3"/>
      <c r="RQA358" s="3"/>
      <c r="RQB358" s="3"/>
      <c r="RQC358" s="3"/>
      <c r="RQD358" s="3"/>
      <c r="RQE358" s="3"/>
      <c r="RQF358" s="3"/>
      <c r="RQG358" s="3"/>
      <c r="RQH358" s="3"/>
      <c r="RQI358" s="3"/>
      <c r="RQJ358" s="3"/>
      <c r="RQK358" s="3"/>
      <c r="RQL358" s="3"/>
      <c r="RQM358" s="3"/>
      <c r="RQN358" s="3"/>
      <c r="RQO358" s="3"/>
      <c r="RQP358" s="3"/>
      <c r="RQQ358" s="3"/>
      <c r="RQR358" s="3"/>
      <c r="RQS358" s="3"/>
      <c r="RQT358" s="3"/>
      <c r="RQU358" s="3"/>
      <c r="RQV358" s="3"/>
      <c r="RQW358" s="3"/>
      <c r="RQX358" s="3"/>
      <c r="RQY358" s="3"/>
      <c r="RQZ358" s="3"/>
      <c r="RRA358" s="3"/>
      <c r="RRB358" s="3"/>
      <c r="RRC358" s="3"/>
      <c r="RRD358" s="3"/>
      <c r="RRE358" s="3"/>
      <c r="RRF358" s="3"/>
      <c r="RRG358" s="3"/>
      <c r="RRH358" s="3"/>
      <c r="RRI358" s="3"/>
      <c r="RRJ358" s="3"/>
      <c r="RRK358" s="3"/>
      <c r="RRL358" s="3"/>
      <c r="RRM358" s="3"/>
      <c r="RRN358" s="3"/>
      <c r="RRO358" s="3"/>
      <c r="RRP358" s="3"/>
      <c r="RRQ358" s="3"/>
      <c r="RRR358" s="3"/>
      <c r="RRS358" s="3"/>
      <c r="RRT358" s="3"/>
      <c r="RRU358" s="3"/>
      <c r="RRV358" s="3"/>
      <c r="RRW358" s="3"/>
      <c r="RRX358" s="3"/>
      <c r="RRY358" s="3"/>
      <c r="RRZ358" s="3"/>
      <c r="RSA358" s="3"/>
      <c r="RSB358" s="3"/>
      <c r="RSC358" s="3"/>
      <c r="RSD358" s="3"/>
      <c r="RSE358" s="3"/>
      <c r="RSF358" s="3"/>
      <c r="RSG358" s="3"/>
      <c r="RSH358" s="3"/>
      <c r="RSI358" s="3"/>
      <c r="RSJ358" s="3"/>
      <c r="RSK358" s="3"/>
      <c r="RSL358" s="3"/>
      <c r="RSM358" s="3"/>
      <c r="RSN358" s="3"/>
      <c r="RSO358" s="3"/>
      <c r="RSP358" s="3"/>
      <c r="RSQ358" s="3"/>
      <c r="RSR358" s="3"/>
      <c r="RSS358" s="3"/>
      <c r="RST358" s="3"/>
      <c r="RSU358" s="3"/>
      <c r="RSV358" s="3"/>
      <c r="RSW358" s="3"/>
      <c r="RSX358" s="3"/>
      <c r="RSY358" s="3"/>
      <c r="RSZ358" s="3"/>
      <c r="RTA358" s="3"/>
      <c r="RTB358" s="3"/>
      <c r="RTC358" s="3"/>
      <c r="RTD358" s="3"/>
      <c r="RTE358" s="3"/>
      <c r="RTF358" s="3"/>
      <c r="RTG358" s="3"/>
      <c r="RTH358" s="3"/>
      <c r="RTI358" s="3"/>
      <c r="RTJ358" s="3"/>
      <c r="RTK358" s="3"/>
      <c r="RTL358" s="3"/>
      <c r="RTM358" s="3"/>
      <c r="RTN358" s="3"/>
      <c r="RTO358" s="3"/>
      <c r="RTP358" s="3"/>
      <c r="RTQ358" s="3"/>
      <c r="RTR358" s="3"/>
      <c r="RTS358" s="3"/>
      <c r="RTT358" s="3"/>
      <c r="RTU358" s="3"/>
      <c r="RTV358" s="3"/>
      <c r="RTW358" s="3"/>
      <c r="RTX358" s="3"/>
      <c r="RTY358" s="3"/>
      <c r="RTZ358" s="3"/>
      <c r="RUA358" s="3"/>
      <c r="RUB358" s="3"/>
      <c r="RUC358" s="3"/>
      <c r="RUD358" s="3"/>
      <c r="RUE358" s="3"/>
      <c r="RUF358" s="3"/>
      <c r="RUG358" s="3"/>
      <c r="RUH358" s="3"/>
      <c r="RUI358" s="3"/>
      <c r="RUJ358" s="3"/>
      <c r="RUK358" s="3"/>
      <c r="RUL358" s="3"/>
      <c r="RUM358" s="3"/>
      <c r="RUN358" s="3"/>
      <c r="RUO358" s="3"/>
      <c r="RUP358" s="3"/>
      <c r="RUQ358" s="3"/>
      <c r="RUR358" s="3"/>
      <c r="RUS358" s="3"/>
      <c r="RUT358" s="3"/>
      <c r="RUU358" s="3"/>
      <c r="RUV358" s="3"/>
      <c r="RUW358" s="3"/>
      <c r="RUX358" s="3"/>
      <c r="RUY358" s="3"/>
      <c r="RUZ358" s="3"/>
      <c r="RVA358" s="3"/>
      <c r="RVB358" s="3"/>
      <c r="RVC358" s="3"/>
      <c r="RVD358" s="3"/>
      <c r="RVE358" s="3"/>
      <c r="RVF358" s="3"/>
      <c r="RVG358" s="3"/>
      <c r="RVH358" s="3"/>
      <c r="RVI358" s="3"/>
      <c r="RVJ358" s="3"/>
      <c r="RVK358" s="3"/>
      <c r="RVL358" s="3"/>
      <c r="RVM358" s="3"/>
      <c r="RVN358" s="3"/>
      <c r="RVO358" s="3"/>
      <c r="RVP358" s="3"/>
      <c r="RVQ358" s="3"/>
      <c r="RVR358" s="3"/>
      <c r="RVS358" s="3"/>
      <c r="RVT358" s="3"/>
      <c r="RVU358" s="3"/>
      <c r="RVV358" s="3"/>
      <c r="RVW358" s="3"/>
      <c r="RVX358" s="3"/>
      <c r="RVY358" s="3"/>
      <c r="RVZ358" s="3"/>
      <c r="RWA358" s="3"/>
      <c r="RWB358" s="3"/>
      <c r="RWC358" s="3"/>
      <c r="RWD358" s="3"/>
      <c r="RWE358" s="3"/>
      <c r="RWF358" s="3"/>
      <c r="RWG358" s="3"/>
      <c r="RWH358" s="3"/>
      <c r="RWI358" s="3"/>
      <c r="RWJ358" s="3"/>
      <c r="RWK358" s="3"/>
      <c r="RWL358" s="3"/>
      <c r="RWM358" s="3"/>
      <c r="RWN358" s="3"/>
      <c r="RWO358" s="3"/>
      <c r="RWP358" s="3"/>
      <c r="RWQ358" s="3"/>
      <c r="RWR358" s="3"/>
      <c r="RWS358" s="3"/>
      <c r="RWT358" s="3"/>
      <c r="RWU358" s="3"/>
      <c r="RWV358" s="3"/>
      <c r="RWW358" s="3"/>
      <c r="RWX358" s="3"/>
      <c r="RWY358" s="3"/>
      <c r="RWZ358" s="3"/>
      <c r="RXA358" s="3"/>
      <c r="RXB358" s="3"/>
      <c r="RXC358" s="3"/>
      <c r="RXD358" s="3"/>
      <c r="RXE358" s="3"/>
      <c r="RXF358" s="3"/>
      <c r="RXG358" s="3"/>
      <c r="RXH358" s="3"/>
      <c r="RXI358" s="3"/>
      <c r="RXJ358" s="3"/>
      <c r="RXK358" s="3"/>
      <c r="RXL358" s="3"/>
      <c r="RXM358" s="3"/>
      <c r="RXN358" s="3"/>
      <c r="RXO358" s="3"/>
      <c r="RXP358" s="3"/>
      <c r="RXQ358" s="3"/>
      <c r="RXR358" s="3"/>
      <c r="RXS358" s="3"/>
      <c r="RXT358" s="3"/>
      <c r="RXU358" s="3"/>
      <c r="RXV358" s="3"/>
      <c r="RXW358" s="3"/>
      <c r="RXX358" s="3"/>
      <c r="RXY358" s="3"/>
      <c r="RXZ358" s="3"/>
      <c r="RYA358" s="3"/>
      <c r="RYB358" s="3"/>
      <c r="RYC358" s="3"/>
      <c r="RYD358" s="3"/>
      <c r="RYE358" s="3"/>
      <c r="RYF358" s="3"/>
      <c r="RYG358" s="3"/>
      <c r="RYH358" s="3"/>
      <c r="RYI358" s="3"/>
      <c r="RYJ358" s="3"/>
      <c r="RYK358" s="3"/>
      <c r="RYL358" s="3"/>
      <c r="RYM358" s="3"/>
      <c r="RYN358" s="3"/>
      <c r="RYO358" s="3"/>
      <c r="RYP358" s="3"/>
      <c r="RYQ358" s="3"/>
      <c r="RYR358" s="3"/>
      <c r="RYS358" s="3"/>
      <c r="RYT358" s="3"/>
      <c r="RYU358" s="3"/>
      <c r="RYV358" s="3"/>
      <c r="RYW358" s="3"/>
      <c r="RYX358" s="3"/>
      <c r="RYY358" s="3"/>
      <c r="RYZ358" s="3"/>
      <c r="RZA358" s="3"/>
      <c r="RZB358" s="3"/>
      <c r="RZC358" s="3"/>
      <c r="RZD358" s="3"/>
      <c r="RZE358" s="3"/>
      <c r="RZF358" s="3"/>
      <c r="RZG358" s="3"/>
      <c r="RZH358" s="3"/>
      <c r="RZI358" s="3"/>
      <c r="RZJ358" s="3"/>
      <c r="RZK358" s="3"/>
      <c r="RZL358" s="3"/>
      <c r="RZM358" s="3"/>
      <c r="RZN358" s="3"/>
      <c r="RZO358" s="3"/>
      <c r="RZP358" s="3"/>
      <c r="RZQ358" s="3"/>
      <c r="RZR358" s="3"/>
      <c r="RZS358" s="3"/>
      <c r="RZT358" s="3"/>
      <c r="RZU358" s="3"/>
      <c r="RZV358" s="3"/>
      <c r="RZW358" s="3"/>
      <c r="RZX358" s="3"/>
      <c r="RZY358" s="3"/>
      <c r="RZZ358" s="3"/>
      <c r="SAA358" s="3"/>
      <c r="SAB358" s="3"/>
      <c r="SAC358" s="3"/>
      <c r="SAD358" s="3"/>
      <c r="SAE358" s="3"/>
      <c r="SAF358" s="3"/>
      <c r="SAG358" s="3"/>
      <c r="SAH358" s="3"/>
      <c r="SAI358" s="3"/>
      <c r="SAJ358" s="3"/>
      <c r="SAK358" s="3"/>
      <c r="SAL358" s="3"/>
      <c r="SAM358" s="3"/>
      <c r="SAN358" s="3"/>
      <c r="SAO358" s="3"/>
      <c r="SAP358" s="3"/>
      <c r="SAQ358" s="3"/>
      <c r="SAR358" s="3"/>
      <c r="SAS358" s="3"/>
      <c r="SAT358" s="3"/>
      <c r="SAU358" s="3"/>
      <c r="SAV358" s="3"/>
      <c r="SAW358" s="3"/>
      <c r="SAX358" s="3"/>
      <c r="SAY358" s="3"/>
      <c r="SAZ358" s="3"/>
      <c r="SBA358" s="3"/>
      <c r="SBB358" s="3"/>
      <c r="SBC358" s="3"/>
      <c r="SBD358" s="3"/>
      <c r="SBE358" s="3"/>
      <c r="SBF358" s="3"/>
      <c r="SBG358" s="3"/>
      <c r="SBH358" s="3"/>
      <c r="SBI358" s="3"/>
      <c r="SBJ358" s="3"/>
      <c r="SBK358" s="3"/>
      <c r="SBL358" s="3"/>
      <c r="SBM358" s="3"/>
      <c r="SBN358" s="3"/>
      <c r="SBO358" s="3"/>
      <c r="SBP358" s="3"/>
      <c r="SBQ358" s="3"/>
      <c r="SBR358" s="3"/>
      <c r="SBS358" s="3"/>
      <c r="SBT358" s="3"/>
      <c r="SBU358" s="3"/>
      <c r="SBV358" s="3"/>
      <c r="SBW358" s="3"/>
      <c r="SBX358" s="3"/>
      <c r="SBY358" s="3"/>
      <c r="SBZ358" s="3"/>
      <c r="SCA358" s="3"/>
      <c r="SCB358" s="3"/>
      <c r="SCC358" s="3"/>
      <c r="SCD358" s="3"/>
      <c r="SCE358" s="3"/>
      <c r="SCF358" s="3"/>
      <c r="SCG358" s="3"/>
      <c r="SCH358" s="3"/>
      <c r="SCI358" s="3"/>
      <c r="SCJ358" s="3"/>
      <c r="SCK358" s="3"/>
      <c r="SCL358" s="3"/>
      <c r="SCM358" s="3"/>
      <c r="SCN358" s="3"/>
      <c r="SCO358" s="3"/>
      <c r="SCP358" s="3"/>
      <c r="SCQ358" s="3"/>
      <c r="SCR358" s="3"/>
      <c r="SCS358" s="3"/>
      <c r="SCT358" s="3"/>
      <c r="SCU358" s="3"/>
      <c r="SCV358" s="3"/>
      <c r="SCW358" s="3"/>
      <c r="SCX358" s="3"/>
      <c r="SCY358" s="3"/>
      <c r="SCZ358" s="3"/>
      <c r="SDA358" s="3"/>
      <c r="SDB358" s="3"/>
      <c r="SDC358" s="3"/>
      <c r="SDD358" s="3"/>
      <c r="SDE358" s="3"/>
      <c r="SDF358" s="3"/>
      <c r="SDG358" s="3"/>
      <c r="SDH358" s="3"/>
      <c r="SDI358" s="3"/>
      <c r="SDJ358" s="3"/>
      <c r="SDK358" s="3"/>
      <c r="SDL358" s="3"/>
      <c r="SDM358" s="3"/>
      <c r="SDN358" s="3"/>
      <c r="SDO358" s="3"/>
      <c r="SDP358" s="3"/>
      <c r="SDQ358" s="3"/>
      <c r="SDR358" s="3"/>
      <c r="SDS358" s="3"/>
      <c r="SDT358" s="3"/>
      <c r="SDU358" s="3"/>
      <c r="SDV358" s="3"/>
      <c r="SDW358" s="3"/>
      <c r="SDX358" s="3"/>
      <c r="SDY358" s="3"/>
      <c r="SDZ358" s="3"/>
      <c r="SEA358" s="3"/>
      <c r="SEB358" s="3"/>
      <c r="SEC358" s="3"/>
      <c r="SED358" s="3"/>
      <c r="SEE358" s="3"/>
      <c r="SEF358" s="3"/>
      <c r="SEG358" s="3"/>
      <c r="SEH358" s="3"/>
      <c r="SEI358" s="3"/>
      <c r="SEJ358" s="3"/>
      <c r="SEK358" s="3"/>
      <c r="SEL358" s="3"/>
      <c r="SEM358" s="3"/>
      <c r="SEN358" s="3"/>
      <c r="SEO358" s="3"/>
      <c r="SEP358" s="3"/>
      <c r="SEQ358" s="3"/>
      <c r="SER358" s="3"/>
      <c r="SES358" s="3"/>
      <c r="SET358" s="3"/>
      <c r="SEU358" s="3"/>
      <c r="SEV358" s="3"/>
      <c r="SEW358" s="3"/>
      <c r="SEX358" s="3"/>
      <c r="SEY358" s="3"/>
      <c r="SEZ358" s="3"/>
      <c r="SFA358" s="3"/>
      <c r="SFB358" s="3"/>
      <c r="SFC358" s="3"/>
      <c r="SFD358" s="3"/>
      <c r="SFE358" s="3"/>
      <c r="SFF358" s="3"/>
      <c r="SFG358" s="3"/>
      <c r="SFH358" s="3"/>
      <c r="SFI358" s="3"/>
      <c r="SFJ358" s="3"/>
      <c r="SFK358" s="3"/>
      <c r="SFL358" s="3"/>
      <c r="SFM358" s="3"/>
      <c r="SFN358" s="3"/>
      <c r="SFO358" s="3"/>
      <c r="SFP358" s="3"/>
      <c r="SFQ358" s="3"/>
      <c r="SFR358" s="3"/>
      <c r="SFS358" s="3"/>
      <c r="SFT358" s="3"/>
      <c r="SFU358" s="3"/>
      <c r="SFV358" s="3"/>
      <c r="SFW358" s="3"/>
      <c r="SFX358" s="3"/>
      <c r="SFY358" s="3"/>
      <c r="SFZ358" s="3"/>
      <c r="SGA358" s="3"/>
      <c r="SGB358" s="3"/>
      <c r="SGC358" s="3"/>
      <c r="SGD358" s="3"/>
      <c r="SGE358" s="3"/>
      <c r="SGF358" s="3"/>
      <c r="SGG358" s="3"/>
      <c r="SGH358" s="3"/>
      <c r="SGI358" s="3"/>
      <c r="SGJ358" s="3"/>
      <c r="SGK358" s="3"/>
      <c r="SGL358" s="3"/>
      <c r="SGM358" s="3"/>
      <c r="SGN358" s="3"/>
      <c r="SGO358" s="3"/>
      <c r="SGP358" s="3"/>
      <c r="SGQ358" s="3"/>
      <c r="SGR358" s="3"/>
      <c r="SGS358" s="3"/>
      <c r="SGT358" s="3"/>
      <c r="SGU358" s="3"/>
      <c r="SGV358" s="3"/>
      <c r="SGW358" s="3"/>
      <c r="SGX358" s="3"/>
      <c r="SGY358" s="3"/>
      <c r="SGZ358" s="3"/>
      <c r="SHA358" s="3"/>
      <c r="SHB358" s="3"/>
      <c r="SHC358" s="3"/>
      <c r="SHD358" s="3"/>
      <c r="SHE358" s="3"/>
      <c r="SHF358" s="3"/>
      <c r="SHG358" s="3"/>
      <c r="SHH358" s="3"/>
      <c r="SHI358" s="3"/>
      <c r="SHJ358" s="3"/>
      <c r="SHK358" s="3"/>
      <c r="SHL358" s="3"/>
      <c r="SHM358" s="3"/>
      <c r="SHN358" s="3"/>
      <c r="SHO358" s="3"/>
      <c r="SHP358" s="3"/>
      <c r="SHQ358" s="3"/>
      <c r="SHR358" s="3"/>
      <c r="SHS358" s="3"/>
      <c r="SHT358" s="3"/>
      <c r="SHU358" s="3"/>
      <c r="SHV358" s="3"/>
      <c r="SHW358" s="3"/>
      <c r="SHX358" s="3"/>
      <c r="SHY358" s="3"/>
      <c r="SHZ358" s="3"/>
      <c r="SIA358" s="3"/>
      <c r="SIB358" s="3"/>
      <c r="SIC358" s="3"/>
      <c r="SID358" s="3"/>
      <c r="SIE358" s="3"/>
      <c r="SIF358" s="3"/>
      <c r="SIG358" s="3"/>
      <c r="SIH358" s="3"/>
      <c r="SII358" s="3"/>
      <c r="SIJ358" s="3"/>
      <c r="SIK358" s="3"/>
      <c r="SIL358" s="3"/>
      <c r="SIM358" s="3"/>
      <c r="SIN358" s="3"/>
      <c r="SIO358" s="3"/>
      <c r="SIP358" s="3"/>
      <c r="SIQ358" s="3"/>
      <c r="SIR358" s="3"/>
      <c r="SIS358" s="3"/>
      <c r="SIT358" s="3"/>
      <c r="SIU358" s="3"/>
      <c r="SIV358" s="3"/>
      <c r="SIW358" s="3"/>
      <c r="SIX358" s="3"/>
      <c r="SIY358" s="3"/>
      <c r="SIZ358" s="3"/>
      <c r="SJA358" s="3"/>
      <c r="SJB358" s="3"/>
      <c r="SJC358" s="3"/>
      <c r="SJD358" s="3"/>
      <c r="SJE358" s="3"/>
      <c r="SJF358" s="3"/>
      <c r="SJG358" s="3"/>
      <c r="SJH358" s="3"/>
      <c r="SJI358" s="3"/>
      <c r="SJJ358" s="3"/>
      <c r="SJK358" s="3"/>
      <c r="SJL358" s="3"/>
      <c r="SJM358" s="3"/>
      <c r="SJN358" s="3"/>
      <c r="SJO358" s="3"/>
      <c r="SJP358" s="3"/>
      <c r="SJQ358" s="3"/>
      <c r="SJR358" s="3"/>
      <c r="SJS358" s="3"/>
      <c r="SJT358" s="3"/>
      <c r="SJU358" s="3"/>
      <c r="SJV358" s="3"/>
      <c r="SJW358" s="3"/>
      <c r="SJX358" s="3"/>
      <c r="SJY358" s="3"/>
      <c r="SJZ358" s="3"/>
      <c r="SKA358" s="3"/>
      <c r="SKB358" s="3"/>
      <c r="SKC358" s="3"/>
      <c r="SKD358" s="3"/>
      <c r="SKE358" s="3"/>
      <c r="SKF358" s="3"/>
      <c r="SKG358" s="3"/>
      <c r="SKH358" s="3"/>
      <c r="SKI358" s="3"/>
      <c r="SKJ358" s="3"/>
      <c r="SKK358" s="3"/>
      <c r="SKL358" s="3"/>
      <c r="SKM358" s="3"/>
      <c r="SKN358" s="3"/>
      <c r="SKO358" s="3"/>
      <c r="SKP358" s="3"/>
      <c r="SKQ358" s="3"/>
      <c r="SKR358" s="3"/>
      <c r="SKS358" s="3"/>
      <c r="SKT358" s="3"/>
      <c r="SKU358" s="3"/>
      <c r="SKV358" s="3"/>
      <c r="SKW358" s="3"/>
      <c r="SKX358" s="3"/>
      <c r="SKY358" s="3"/>
      <c r="SKZ358" s="3"/>
      <c r="SLA358" s="3"/>
      <c r="SLB358" s="3"/>
      <c r="SLC358" s="3"/>
      <c r="SLD358" s="3"/>
      <c r="SLE358" s="3"/>
      <c r="SLF358" s="3"/>
      <c r="SLG358" s="3"/>
      <c r="SLH358" s="3"/>
      <c r="SLI358" s="3"/>
      <c r="SLJ358" s="3"/>
      <c r="SLK358" s="3"/>
      <c r="SLL358" s="3"/>
      <c r="SLM358" s="3"/>
      <c r="SLN358" s="3"/>
      <c r="SLO358" s="3"/>
      <c r="SLP358" s="3"/>
      <c r="SLQ358" s="3"/>
      <c r="SLR358" s="3"/>
      <c r="SLS358" s="3"/>
      <c r="SLT358" s="3"/>
      <c r="SLU358" s="3"/>
      <c r="SLV358" s="3"/>
      <c r="SLW358" s="3"/>
      <c r="SLX358" s="3"/>
      <c r="SLY358" s="3"/>
      <c r="SLZ358" s="3"/>
      <c r="SMA358" s="3"/>
      <c r="SMB358" s="3"/>
      <c r="SMC358" s="3"/>
      <c r="SMD358" s="3"/>
      <c r="SME358" s="3"/>
      <c r="SMF358" s="3"/>
      <c r="SMG358" s="3"/>
      <c r="SMH358" s="3"/>
      <c r="SMI358" s="3"/>
      <c r="SMJ358" s="3"/>
      <c r="SMK358" s="3"/>
      <c r="SML358" s="3"/>
      <c r="SMM358" s="3"/>
      <c r="SMN358" s="3"/>
      <c r="SMO358" s="3"/>
      <c r="SMP358" s="3"/>
      <c r="SMQ358" s="3"/>
      <c r="SMR358" s="3"/>
      <c r="SMS358" s="3"/>
      <c r="SMT358" s="3"/>
      <c r="SMU358" s="3"/>
      <c r="SMV358" s="3"/>
      <c r="SMW358" s="3"/>
      <c r="SMX358" s="3"/>
      <c r="SMY358" s="3"/>
      <c r="SMZ358" s="3"/>
      <c r="SNA358" s="3"/>
      <c r="SNB358" s="3"/>
      <c r="SNC358" s="3"/>
      <c r="SND358" s="3"/>
      <c r="SNE358" s="3"/>
      <c r="SNF358" s="3"/>
      <c r="SNG358" s="3"/>
      <c r="SNH358" s="3"/>
      <c r="SNI358" s="3"/>
      <c r="SNJ358" s="3"/>
      <c r="SNK358" s="3"/>
      <c r="SNL358" s="3"/>
      <c r="SNM358" s="3"/>
      <c r="SNN358" s="3"/>
      <c r="SNO358" s="3"/>
      <c r="SNP358" s="3"/>
      <c r="SNQ358" s="3"/>
      <c r="SNR358" s="3"/>
      <c r="SNS358" s="3"/>
      <c r="SNT358" s="3"/>
      <c r="SNU358" s="3"/>
      <c r="SNV358" s="3"/>
      <c r="SNW358" s="3"/>
      <c r="SNX358" s="3"/>
      <c r="SNY358" s="3"/>
      <c r="SNZ358" s="3"/>
      <c r="SOA358" s="3"/>
      <c r="SOB358" s="3"/>
      <c r="SOC358" s="3"/>
      <c r="SOD358" s="3"/>
      <c r="SOE358" s="3"/>
      <c r="SOF358" s="3"/>
      <c r="SOG358" s="3"/>
      <c r="SOH358" s="3"/>
      <c r="SOI358" s="3"/>
      <c r="SOJ358" s="3"/>
      <c r="SOK358" s="3"/>
      <c r="SOL358" s="3"/>
      <c r="SOM358" s="3"/>
      <c r="SON358" s="3"/>
      <c r="SOO358" s="3"/>
      <c r="SOP358" s="3"/>
      <c r="SOQ358" s="3"/>
      <c r="SOR358" s="3"/>
      <c r="SOS358" s="3"/>
      <c r="SOT358" s="3"/>
      <c r="SOU358" s="3"/>
      <c r="SOV358" s="3"/>
      <c r="SOW358" s="3"/>
      <c r="SOX358" s="3"/>
      <c r="SOY358" s="3"/>
      <c r="SOZ358" s="3"/>
      <c r="SPA358" s="3"/>
      <c r="SPB358" s="3"/>
      <c r="SPC358" s="3"/>
      <c r="SPD358" s="3"/>
      <c r="SPE358" s="3"/>
      <c r="SPF358" s="3"/>
      <c r="SPG358" s="3"/>
      <c r="SPH358" s="3"/>
      <c r="SPI358" s="3"/>
      <c r="SPJ358" s="3"/>
      <c r="SPK358" s="3"/>
      <c r="SPL358" s="3"/>
      <c r="SPM358" s="3"/>
      <c r="SPN358" s="3"/>
      <c r="SPO358" s="3"/>
      <c r="SPP358" s="3"/>
      <c r="SPQ358" s="3"/>
      <c r="SPR358" s="3"/>
      <c r="SPS358" s="3"/>
      <c r="SPT358" s="3"/>
      <c r="SPU358" s="3"/>
      <c r="SPV358" s="3"/>
      <c r="SPW358" s="3"/>
      <c r="SPX358" s="3"/>
      <c r="SPY358" s="3"/>
      <c r="SPZ358" s="3"/>
      <c r="SQA358" s="3"/>
      <c r="SQB358" s="3"/>
      <c r="SQC358" s="3"/>
      <c r="SQD358" s="3"/>
      <c r="SQE358" s="3"/>
      <c r="SQF358" s="3"/>
      <c r="SQG358" s="3"/>
      <c r="SQH358" s="3"/>
      <c r="SQI358" s="3"/>
      <c r="SQJ358" s="3"/>
      <c r="SQK358" s="3"/>
      <c r="SQL358" s="3"/>
      <c r="SQM358" s="3"/>
      <c r="SQN358" s="3"/>
      <c r="SQO358" s="3"/>
      <c r="SQP358" s="3"/>
      <c r="SQQ358" s="3"/>
      <c r="SQR358" s="3"/>
      <c r="SQS358" s="3"/>
      <c r="SQT358" s="3"/>
      <c r="SQU358" s="3"/>
      <c r="SQV358" s="3"/>
      <c r="SQW358" s="3"/>
      <c r="SQX358" s="3"/>
      <c r="SQY358" s="3"/>
      <c r="SQZ358" s="3"/>
      <c r="SRA358" s="3"/>
      <c r="SRB358" s="3"/>
      <c r="SRC358" s="3"/>
      <c r="SRD358" s="3"/>
      <c r="SRE358" s="3"/>
      <c r="SRF358" s="3"/>
      <c r="SRG358" s="3"/>
      <c r="SRH358" s="3"/>
      <c r="SRI358" s="3"/>
      <c r="SRJ358" s="3"/>
      <c r="SRK358" s="3"/>
      <c r="SRL358" s="3"/>
      <c r="SRM358" s="3"/>
      <c r="SRN358" s="3"/>
      <c r="SRO358" s="3"/>
      <c r="SRP358" s="3"/>
      <c r="SRQ358" s="3"/>
      <c r="SRR358" s="3"/>
      <c r="SRS358" s="3"/>
      <c r="SRT358" s="3"/>
      <c r="SRU358" s="3"/>
      <c r="SRV358" s="3"/>
      <c r="SRW358" s="3"/>
      <c r="SRX358" s="3"/>
      <c r="SRY358" s="3"/>
      <c r="SRZ358" s="3"/>
      <c r="SSA358" s="3"/>
      <c r="SSB358" s="3"/>
      <c r="SSC358" s="3"/>
      <c r="SSD358" s="3"/>
      <c r="SSE358" s="3"/>
      <c r="SSF358" s="3"/>
      <c r="SSG358" s="3"/>
      <c r="SSH358" s="3"/>
      <c r="SSI358" s="3"/>
      <c r="SSJ358" s="3"/>
      <c r="SSK358" s="3"/>
      <c r="SSL358" s="3"/>
      <c r="SSM358" s="3"/>
      <c r="SSN358" s="3"/>
      <c r="SSO358" s="3"/>
      <c r="SSP358" s="3"/>
      <c r="SSQ358" s="3"/>
      <c r="SSR358" s="3"/>
      <c r="SSS358" s="3"/>
      <c r="SST358" s="3"/>
      <c r="SSU358" s="3"/>
      <c r="SSV358" s="3"/>
      <c r="SSW358" s="3"/>
      <c r="SSX358" s="3"/>
      <c r="SSY358" s="3"/>
      <c r="SSZ358" s="3"/>
      <c r="STA358" s="3"/>
      <c r="STB358" s="3"/>
      <c r="STC358" s="3"/>
      <c r="STD358" s="3"/>
      <c r="STE358" s="3"/>
      <c r="STF358" s="3"/>
      <c r="STG358" s="3"/>
      <c r="STH358" s="3"/>
      <c r="STI358" s="3"/>
      <c r="STJ358" s="3"/>
      <c r="STK358" s="3"/>
      <c r="STL358" s="3"/>
      <c r="STM358" s="3"/>
      <c r="STN358" s="3"/>
      <c r="STO358" s="3"/>
      <c r="STP358" s="3"/>
      <c r="STQ358" s="3"/>
      <c r="STR358" s="3"/>
      <c r="STS358" s="3"/>
      <c r="STT358" s="3"/>
      <c r="STU358" s="3"/>
      <c r="STV358" s="3"/>
      <c r="STW358" s="3"/>
      <c r="STX358" s="3"/>
      <c r="STY358" s="3"/>
      <c r="STZ358" s="3"/>
      <c r="SUA358" s="3"/>
      <c r="SUB358" s="3"/>
      <c r="SUC358" s="3"/>
      <c r="SUD358" s="3"/>
      <c r="SUE358" s="3"/>
      <c r="SUF358" s="3"/>
      <c r="SUG358" s="3"/>
      <c r="SUH358" s="3"/>
      <c r="SUI358" s="3"/>
      <c r="SUJ358" s="3"/>
      <c r="SUK358" s="3"/>
      <c r="SUL358" s="3"/>
      <c r="SUM358" s="3"/>
      <c r="SUN358" s="3"/>
      <c r="SUO358" s="3"/>
      <c r="SUP358" s="3"/>
      <c r="SUQ358" s="3"/>
      <c r="SUR358" s="3"/>
      <c r="SUS358" s="3"/>
      <c r="SUT358" s="3"/>
      <c r="SUU358" s="3"/>
      <c r="SUV358" s="3"/>
      <c r="SUW358" s="3"/>
      <c r="SUX358" s="3"/>
      <c r="SUY358" s="3"/>
      <c r="SUZ358" s="3"/>
      <c r="SVA358" s="3"/>
      <c r="SVB358" s="3"/>
      <c r="SVC358" s="3"/>
      <c r="SVD358" s="3"/>
      <c r="SVE358" s="3"/>
      <c r="SVF358" s="3"/>
      <c r="SVG358" s="3"/>
      <c r="SVH358" s="3"/>
      <c r="SVI358" s="3"/>
      <c r="SVJ358" s="3"/>
      <c r="SVK358" s="3"/>
      <c r="SVL358" s="3"/>
      <c r="SVM358" s="3"/>
      <c r="SVN358" s="3"/>
      <c r="SVO358" s="3"/>
      <c r="SVP358" s="3"/>
      <c r="SVQ358" s="3"/>
      <c r="SVR358" s="3"/>
      <c r="SVS358" s="3"/>
      <c r="SVT358" s="3"/>
      <c r="SVU358" s="3"/>
      <c r="SVV358" s="3"/>
      <c r="SVW358" s="3"/>
      <c r="SVX358" s="3"/>
      <c r="SVY358" s="3"/>
      <c r="SVZ358" s="3"/>
      <c r="SWA358" s="3"/>
      <c r="SWB358" s="3"/>
      <c r="SWC358" s="3"/>
      <c r="SWD358" s="3"/>
      <c r="SWE358" s="3"/>
      <c r="SWF358" s="3"/>
      <c r="SWG358" s="3"/>
      <c r="SWH358" s="3"/>
      <c r="SWI358" s="3"/>
      <c r="SWJ358" s="3"/>
      <c r="SWK358" s="3"/>
      <c r="SWL358" s="3"/>
      <c r="SWM358" s="3"/>
      <c r="SWN358" s="3"/>
      <c r="SWO358" s="3"/>
      <c r="SWP358" s="3"/>
      <c r="SWQ358" s="3"/>
      <c r="SWR358" s="3"/>
      <c r="SWS358" s="3"/>
      <c r="SWT358" s="3"/>
      <c r="SWU358" s="3"/>
      <c r="SWV358" s="3"/>
      <c r="SWW358" s="3"/>
      <c r="SWX358" s="3"/>
      <c r="SWY358" s="3"/>
      <c r="SWZ358" s="3"/>
      <c r="SXA358" s="3"/>
      <c r="SXB358" s="3"/>
      <c r="SXC358" s="3"/>
      <c r="SXD358" s="3"/>
      <c r="SXE358" s="3"/>
      <c r="SXF358" s="3"/>
      <c r="SXG358" s="3"/>
      <c r="SXH358" s="3"/>
      <c r="SXI358" s="3"/>
      <c r="SXJ358" s="3"/>
      <c r="SXK358" s="3"/>
      <c r="SXL358" s="3"/>
      <c r="SXM358" s="3"/>
      <c r="SXN358" s="3"/>
      <c r="SXO358" s="3"/>
      <c r="SXP358" s="3"/>
      <c r="SXQ358" s="3"/>
      <c r="SXR358" s="3"/>
      <c r="SXS358" s="3"/>
      <c r="SXT358" s="3"/>
      <c r="SXU358" s="3"/>
      <c r="SXV358" s="3"/>
      <c r="SXW358" s="3"/>
      <c r="SXX358" s="3"/>
      <c r="SXY358" s="3"/>
      <c r="SXZ358" s="3"/>
      <c r="SYA358" s="3"/>
      <c r="SYB358" s="3"/>
      <c r="SYC358" s="3"/>
      <c r="SYD358" s="3"/>
      <c r="SYE358" s="3"/>
      <c r="SYF358" s="3"/>
      <c r="SYG358" s="3"/>
      <c r="SYH358" s="3"/>
      <c r="SYI358" s="3"/>
      <c r="SYJ358" s="3"/>
      <c r="SYK358" s="3"/>
      <c r="SYL358" s="3"/>
      <c r="SYM358" s="3"/>
      <c r="SYN358" s="3"/>
      <c r="SYO358" s="3"/>
      <c r="SYP358" s="3"/>
      <c r="SYQ358" s="3"/>
      <c r="SYR358" s="3"/>
      <c r="SYS358" s="3"/>
      <c r="SYT358" s="3"/>
      <c r="SYU358" s="3"/>
      <c r="SYV358" s="3"/>
      <c r="SYW358" s="3"/>
      <c r="SYX358" s="3"/>
      <c r="SYY358" s="3"/>
      <c r="SYZ358" s="3"/>
      <c r="SZA358" s="3"/>
      <c r="SZB358" s="3"/>
      <c r="SZC358" s="3"/>
      <c r="SZD358" s="3"/>
      <c r="SZE358" s="3"/>
      <c r="SZF358" s="3"/>
      <c r="SZG358" s="3"/>
      <c r="SZH358" s="3"/>
      <c r="SZI358" s="3"/>
      <c r="SZJ358" s="3"/>
      <c r="SZK358" s="3"/>
      <c r="SZL358" s="3"/>
      <c r="SZM358" s="3"/>
      <c r="SZN358" s="3"/>
      <c r="SZO358" s="3"/>
      <c r="SZP358" s="3"/>
      <c r="SZQ358" s="3"/>
      <c r="SZR358" s="3"/>
      <c r="SZS358" s="3"/>
      <c r="SZT358" s="3"/>
      <c r="SZU358" s="3"/>
      <c r="SZV358" s="3"/>
      <c r="SZW358" s="3"/>
      <c r="SZX358" s="3"/>
      <c r="SZY358" s="3"/>
      <c r="SZZ358" s="3"/>
      <c r="TAA358" s="3"/>
      <c r="TAB358" s="3"/>
      <c r="TAC358" s="3"/>
      <c r="TAD358" s="3"/>
      <c r="TAE358" s="3"/>
      <c r="TAF358" s="3"/>
      <c r="TAG358" s="3"/>
      <c r="TAH358" s="3"/>
      <c r="TAI358" s="3"/>
      <c r="TAJ358" s="3"/>
      <c r="TAK358" s="3"/>
      <c r="TAL358" s="3"/>
      <c r="TAM358" s="3"/>
      <c r="TAN358" s="3"/>
      <c r="TAO358" s="3"/>
      <c r="TAP358" s="3"/>
      <c r="TAQ358" s="3"/>
      <c r="TAR358" s="3"/>
      <c r="TAS358" s="3"/>
      <c r="TAT358" s="3"/>
      <c r="TAU358" s="3"/>
      <c r="TAV358" s="3"/>
      <c r="TAW358" s="3"/>
      <c r="TAX358" s="3"/>
      <c r="TAY358" s="3"/>
      <c r="TAZ358" s="3"/>
      <c r="TBA358" s="3"/>
      <c r="TBB358" s="3"/>
      <c r="TBC358" s="3"/>
      <c r="TBD358" s="3"/>
      <c r="TBE358" s="3"/>
      <c r="TBF358" s="3"/>
      <c r="TBG358" s="3"/>
      <c r="TBH358" s="3"/>
      <c r="TBI358" s="3"/>
      <c r="TBJ358" s="3"/>
      <c r="TBK358" s="3"/>
      <c r="TBL358" s="3"/>
      <c r="TBM358" s="3"/>
      <c r="TBN358" s="3"/>
      <c r="TBO358" s="3"/>
      <c r="TBP358" s="3"/>
      <c r="TBQ358" s="3"/>
      <c r="TBR358" s="3"/>
      <c r="TBS358" s="3"/>
      <c r="TBT358" s="3"/>
      <c r="TBU358" s="3"/>
      <c r="TBV358" s="3"/>
      <c r="TBW358" s="3"/>
      <c r="TBX358" s="3"/>
      <c r="TBY358" s="3"/>
      <c r="TBZ358" s="3"/>
      <c r="TCA358" s="3"/>
      <c r="TCB358" s="3"/>
      <c r="TCC358" s="3"/>
      <c r="TCD358" s="3"/>
      <c r="TCE358" s="3"/>
      <c r="TCF358" s="3"/>
      <c r="TCG358" s="3"/>
      <c r="TCH358" s="3"/>
      <c r="TCI358" s="3"/>
      <c r="TCJ358" s="3"/>
      <c r="TCK358" s="3"/>
      <c r="TCL358" s="3"/>
      <c r="TCM358" s="3"/>
      <c r="TCN358" s="3"/>
      <c r="TCO358" s="3"/>
      <c r="TCP358" s="3"/>
      <c r="TCQ358" s="3"/>
      <c r="TCR358" s="3"/>
      <c r="TCS358" s="3"/>
      <c r="TCT358" s="3"/>
      <c r="TCU358" s="3"/>
      <c r="TCV358" s="3"/>
      <c r="TCW358" s="3"/>
      <c r="TCX358" s="3"/>
      <c r="TCY358" s="3"/>
      <c r="TCZ358" s="3"/>
      <c r="TDA358" s="3"/>
      <c r="TDB358" s="3"/>
      <c r="TDC358" s="3"/>
      <c r="TDD358" s="3"/>
      <c r="TDE358" s="3"/>
      <c r="TDF358" s="3"/>
      <c r="TDG358" s="3"/>
      <c r="TDH358" s="3"/>
      <c r="TDI358" s="3"/>
      <c r="TDJ358" s="3"/>
      <c r="TDK358" s="3"/>
      <c r="TDL358" s="3"/>
      <c r="TDM358" s="3"/>
      <c r="TDN358" s="3"/>
      <c r="TDO358" s="3"/>
      <c r="TDP358" s="3"/>
      <c r="TDQ358" s="3"/>
      <c r="TDR358" s="3"/>
      <c r="TDS358" s="3"/>
      <c r="TDT358" s="3"/>
      <c r="TDU358" s="3"/>
      <c r="TDV358" s="3"/>
      <c r="TDW358" s="3"/>
      <c r="TDX358" s="3"/>
      <c r="TDY358" s="3"/>
      <c r="TDZ358" s="3"/>
      <c r="TEA358" s="3"/>
      <c r="TEB358" s="3"/>
      <c r="TEC358" s="3"/>
      <c r="TED358" s="3"/>
      <c r="TEE358" s="3"/>
      <c r="TEF358" s="3"/>
      <c r="TEG358" s="3"/>
      <c r="TEH358" s="3"/>
      <c r="TEI358" s="3"/>
      <c r="TEJ358" s="3"/>
      <c r="TEK358" s="3"/>
      <c r="TEL358" s="3"/>
      <c r="TEM358" s="3"/>
      <c r="TEN358" s="3"/>
      <c r="TEO358" s="3"/>
      <c r="TEP358" s="3"/>
      <c r="TEQ358" s="3"/>
      <c r="TER358" s="3"/>
      <c r="TES358" s="3"/>
      <c r="TET358" s="3"/>
      <c r="TEU358" s="3"/>
      <c r="TEV358" s="3"/>
      <c r="TEW358" s="3"/>
      <c r="TEX358" s="3"/>
      <c r="TEY358" s="3"/>
      <c r="TEZ358" s="3"/>
      <c r="TFA358" s="3"/>
      <c r="TFB358" s="3"/>
      <c r="TFC358" s="3"/>
      <c r="TFD358" s="3"/>
      <c r="TFE358" s="3"/>
      <c r="TFF358" s="3"/>
      <c r="TFG358" s="3"/>
      <c r="TFH358" s="3"/>
      <c r="TFI358" s="3"/>
      <c r="TFJ358" s="3"/>
      <c r="TFK358" s="3"/>
      <c r="TFL358" s="3"/>
      <c r="TFM358" s="3"/>
      <c r="TFN358" s="3"/>
      <c r="TFO358" s="3"/>
      <c r="TFP358" s="3"/>
      <c r="TFQ358" s="3"/>
      <c r="TFR358" s="3"/>
      <c r="TFS358" s="3"/>
      <c r="TFT358" s="3"/>
      <c r="TFU358" s="3"/>
      <c r="TFV358" s="3"/>
      <c r="TFW358" s="3"/>
      <c r="TFX358" s="3"/>
      <c r="TFY358" s="3"/>
      <c r="TFZ358" s="3"/>
      <c r="TGA358" s="3"/>
      <c r="TGB358" s="3"/>
      <c r="TGC358" s="3"/>
      <c r="TGD358" s="3"/>
      <c r="TGE358" s="3"/>
      <c r="TGF358" s="3"/>
      <c r="TGG358" s="3"/>
      <c r="TGH358" s="3"/>
      <c r="TGI358" s="3"/>
      <c r="TGJ358" s="3"/>
      <c r="TGK358" s="3"/>
      <c r="TGL358" s="3"/>
      <c r="TGM358" s="3"/>
      <c r="TGN358" s="3"/>
      <c r="TGO358" s="3"/>
      <c r="TGP358" s="3"/>
      <c r="TGQ358" s="3"/>
      <c r="TGR358" s="3"/>
      <c r="TGS358" s="3"/>
      <c r="TGT358" s="3"/>
      <c r="TGU358" s="3"/>
      <c r="TGV358" s="3"/>
      <c r="TGW358" s="3"/>
      <c r="TGX358" s="3"/>
      <c r="TGY358" s="3"/>
      <c r="TGZ358" s="3"/>
      <c r="THA358" s="3"/>
      <c r="THB358" s="3"/>
      <c r="THC358" s="3"/>
      <c r="THD358" s="3"/>
      <c r="THE358" s="3"/>
      <c r="THF358" s="3"/>
      <c r="THG358" s="3"/>
      <c r="THH358" s="3"/>
      <c r="THI358" s="3"/>
      <c r="THJ358" s="3"/>
      <c r="THK358" s="3"/>
      <c r="THL358" s="3"/>
      <c r="THM358" s="3"/>
      <c r="THN358" s="3"/>
      <c r="THO358" s="3"/>
      <c r="THP358" s="3"/>
      <c r="THQ358" s="3"/>
      <c r="THR358" s="3"/>
      <c r="THS358" s="3"/>
      <c r="THT358" s="3"/>
      <c r="THU358" s="3"/>
      <c r="THV358" s="3"/>
      <c r="THW358" s="3"/>
      <c r="THX358" s="3"/>
      <c r="THY358" s="3"/>
      <c r="THZ358" s="3"/>
      <c r="TIA358" s="3"/>
      <c r="TIB358" s="3"/>
      <c r="TIC358" s="3"/>
      <c r="TID358" s="3"/>
      <c r="TIE358" s="3"/>
      <c r="TIF358" s="3"/>
      <c r="TIG358" s="3"/>
      <c r="TIH358" s="3"/>
      <c r="TII358" s="3"/>
      <c r="TIJ358" s="3"/>
      <c r="TIK358" s="3"/>
      <c r="TIL358" s="3"/>
      <c r="TIM358" s="3"/>
      <c r="TIN358" s="3"/>
      <c r="TIO358" s="3"/>
      <c r="TIP358" s="3"/>
      <c r="TIQ358" s="3"/>
      <c r="TIR358" s="3"/>
      <c r="TIS358" s="3"/>
      <c r="TIT358" s="3"/>
      <c r="TIU358" s="3"/>
      <c r="TIV358" s="3"/>
      <c r="TIW358" s="3"/>
      <c r="TIX358" s="3"/>
      <c r="TIY358" s="3"/>
      <c r="TIZ358" s="3"/>
      <c r="TJA358" s="3"/>
      <c r="TJB358" s="3"/>
      <c r="TJC358" s="3"/>
      <c r="TJD358" s="3"/>
      <c r="TJE358" s="3"/>
      <c r="TJF358" s="3"/>
      <c r="TJG358" s="3"/>
      <c r="TJH358" s="3"/>
      <c r="TJI358" s="3"/>
      <c r="TJJ358" s="3"/>
      <c r="TJK358" s="3"/>
      <c r="TJL358" s="3"/>
      <c r="TJM358" s="3"/>
      <c r="TJN358" s="3"/>
      <c r="TJO358" s="3"/>
      <c r="TJP358" s="3"/>
      <c r="TJQ358" s="3"/>
      <c r="TJR358" s="3"/>
      <c r="TJS358" s="3"/>
      <c r="TJT358" s="3"/>
      <c r="TJU358" s="3"/>
      <c r="TJV358" s="3"/>
      <c r="TJW358" s="3"/>
      <c r="TJX358" s="3"/>
      <c r="TJY358" s="3"/>
      <c r="TJZ358" s="3"/>
      <c r="TKA358" s="3"/>
      <c r="TKB358" s="3"/>
      <c r="TKC358" s="3"/>
      <c r="TKD358" s="3"/>
      <c r="TKE358" s="3"/>
      <c r="TKF358" s="3"/>
      <c r="TKG358" s="3"/>
      <c r="TKH358" s="3"/>
      <c r="TKI358" s="3"/>
      <c r="TKJ358" s="3"/>
      <c r="TKK358" s="3"/>
      <c r="TKL358" s="3"/>
      <c r="TKM358" s="3"/>
      <c r="TKN358" s="3"/>
      <c r="TKO358" s="3"/>
      <c r="TKP358" s="3"/>
      <c r="TKQ358" s="3"/>
      <c r="TKR358" s="3"/>
      <c r="TKS358" s="3"/>
      <c r="TKT358" s="3"/>
      <c r="TKU358" s="3"/>
      <c r="TKV358" s="3"/>
      <c r="TKW358" s="3"/>
      <c r="TKX358" s="3"/>
      <c r="TKY358" s="3"/>
      <c r="TKZ358" s="3"/>
      <c r="TLA358" s="3"/>
      <c r="TLB358" s="3"/>
      <c r="TLC358" s="3"/>
      <c r="TLD358" s="3"/>
      <c r="TLE358" s="3"/>
      <c r="TLF358" s="3"/>
      <c r="TLG358" s="3"/>
      <c r="TLH358" s="3"/>
      <c r="TLI358" s="3"/>
      <c r="TLJ358" s="3"/>
      <c r="TLK358" s="3"/>
      <c r="TLL358" s="3"/>
      <c r="TLM358" s="3"/>
      <c r="TLN358" s="3"/>
      <c r="TLO358" s="3"/>
      <c r="TLP358" s="3"/>
      <c r="TLQ358" s="3"/>
      <c r="TLR358" s="3"/>
      <c r="TLS358" s="3"/>
      <c r="TLT358" s="3"/>
      <c r="TLU358" s="3"/>
      <c r="TLV358" s="3"/>
      <c r="TLW358" s="3"/>
      <c r="TLX358" s="3"/>
      <c r="TLY358" s="3"/>
      <c r="TLZ358" s="3"/>
      <c r="TMA358" s="3"/>
      <c r="TMB358" s="3"/>
      <c r="TMC358" s="3"/>
      <c r="TMD358" s="3"/>
      <c r="TME358" s="3"/>
      <c r="TMF358" s="3"/>
      <c r="TMG358" s="3"/>
      <c r="TMH358" s="3"/>
      <c r="TMI358" s="3"/>
      <c r="TMJ358" s="3"/>
      <c r="TMK358" s="3"/>
      <c r="TML358" s="3"/>
      <c r="TMM358" s="3"/>
      <c r="TMN358" s="3"/>
      <c r="TMO358" s="3"/>
      <c r="TMP358" s="3"/>
      <c r="TMQ358" s="3"/>
      <c r="TMR358" s="3"/>
      <c r="TMS358" s="3"/>
      <c r="TMT358" s="3"/>
      <c r="TMU358" s="3"/>
      <c r="TMV358" s="3"/>
      <c r="TMW358" s="3"/>
      <c r="TMX358" s="3"/>
      <c r="TMY358" s="3"/>
      <c r="TMZ358" s="3"/>
      <c r="TNA358" s="3"/>
      <c r="TNB358" s="3"/>
      <c r="TNC358" s="3"/>
      <c r="TND358" s="3"/>
      <c r="TNE358" s="3"/>
      <c r="TNF358" s="3"/>
      <c r="TNG358" s="3"/>
      <c r="TNH358" s="3"/>
      <c r="TNI358" s="3"/>
      <c r="TNJ358" s="3"/>
      <c r="TNK358" s="3"/>
      <c r="TNL358" s="3"/>
      <c r="TNM358" s="3"/>
      <c r="TNN358" s="3"/>
      <c r="TNO358" s="3"/>
      <c r="TNP358" s="3"/>
      <c r="TNQ358" s="3"/>
      <c r="TNR358" s="3"/>
      <c r="TNS358" s="3"/>
      <c r="TNT358" s="3"/>
      <c r="TNU358" s="3"/>
      <c r="TNV358" s="3"/>
      <c r="TNW358" s="3"/>
      <c r="TNX358" s="3"/>
      <c r="TNY358" s="3"/>
      <c r="TNZ358" s="3"/>
      <c r="TOA358" s="3"/>
      <c r="TOB358" s="3"/>
      <c r="TOC358" s="3"/>
      <c r="TOD358" s="3"/>
      <c r="TOE358" s="3"/>
      <c r="TOF358" s="3"/>
      <c r="TOG358" s="3"/>
      <c r="TOH358" s="3"/>
      <c r="TOI358" s="3"/>
      <c r="TOJ358" s="3"/>
      <c r="TOK358" s="3"/>
      <c r="TOL358" s="3"/>
      <c r="TOM358" s="3"/>
      <c r="TON358" s="3"/>
      <c r="TOO358" s="3"/>
      <c r="TOP358" s="3"/>
      <c r="TOQ358" s="3"/>
      <c r="TOR358" s="3"/>
      <c r="TOS358" s="3"/>
      <c r="TOT358" s="3"/>
      <c r="TOU358" s="3"/>
      <c r="TOV358" s="3"/>
      <c r="TOW358" s="3"/>
      <c r="TOX358" s="3"/>
      <c r="TOY358" s="3"/>
      <c r="TOZ358" s="3"/>
      <c r="TPA358" s="3"/>
      <c r="TPB358" s="3"/>
      <c r="TPC358" s="3"/>
      <c r="TPD358" s="3"/>
      <c r="TPE358" s="3"/>
      <c r="TPF358" s="3"/>
      <c r="TPG358" s="3"/>
      <c r="TPH358" s="3"/>
      <c r="TPI358" s="3"/>
      <c r="TPJ358" s="3"/>
      <c r="TPK358" s="3"/>
      <c r="TPL358" s="3"/>
      <c r="TPM358" s="3"/>
      <c r="TPN358" s="3"/>
      <c r="TPO358" s="3"/>
      <c r="TPP358" s="3"/>
      <c r="TPQ358" s="3"/>
      <c r="TPR358" s="3"/>
      <c r="TPS358" s="3"/>
      <c r="TPT358" s="3"/>
      <c r="TPU358" s="3"/>
      <c r="TPV358" s="3"/>
      <c r="TPW358" s="3"/>
      <c r="TPX358" s="3"/>
      <c r="TPY358" s="3"/>
      <c r="TPZ358" s="3"/>
      <c r="TQA358" s="3"/>
      <c r="TQB358" s="3"/>
      <c r="TQC358" s="3"/>
      <c r="TQD358" s="3"/>
      <c r="TQE358" s="3"/>
      <c r="TQF358" s="3"/>
      <c r="TQG358" s="3"/>
      <c r="TQH358" s="3"/>
      <c r="TQI358" s="3"/>
      <c r="TQJ358" s="3"/>
      <c r="TQK358" s="3"/>
      <c r="TQL358" s="3"/>
      <c r="TQM358" s="3"/>
      <c r="TQN358" s="3"/>
      <c r="TQO358" s="3"/>
      <c r="TQP358" s="3"/>
      <c r="TQQ358" s="3"/>
      <c r="TQR358" s="3"/>
      <c r="TQS358" s="3"/>
      <c r="TQT358" s="3"/>
      <c r="TQU358" s="3"/>
      <c r="TQV358" s="3"/>
      <c r="TQW358" s="3"/>
      <c r="TQX358" s="3"/>
      <c r="TQY358" s="3"/>
      <c r="TQZ358" s="3"/>
      <c r="TRA358" s="3"/>
      <c r="TRB358" s="3"/>
      <c r="TRC358" s="3"/>
      <c r="TRD358" s="3"/>
      <c r="TRE358" s="3"/>
      <c r="TRF358" s="3"/>
      <c r="TRG358" s="3"/>
      <c r="TRH358" s="3"/>
      <c r="TRI358" s="3"/>
      <c r="TRJ358" s="3"/>
      <c r="TRK358" s="3"/>
      <c r="TRL358" s="3"/>
      <c r="TRM358" s="3"/>
      <c r="TRN358" s="3"/>
      <c r="TRO358" s="3"/>
      <c r="TRP358" s="3"/>
      <c r="TRQ358" s="3"/>
      <c r="TRR358" s="3"/>
      <c r="TRS358" s="3"/>
      <c r="TRT358" s="3"/>
      <c r="TRU358" s="3"/>
      <c r="TRV358" s="3"/>
      <c r="TRW358" s="3"/>
      <c r="TRX358" s="3"/>
      <c r="TRY358" s="3"/>
      <c r="TRZ358" s="3"/>
      <c r="TSA358" s="3"/>
      <c r="TSB358" s="3"/>
      <c r="TSC358" s="3"/>
      <c r="TSD358" s="3"/>
      <c r="TSE358" s="3"/>
      <c r="TSF358" s="3"/>
      <c r="TSG358" s="3"/>
      <c r="TSH358" s="3"/>
      <c r="TSI358" s="3"/>
      <c r="TSJ358" s="3"/>
      <c r="TSK358" s="3"/>
      <c r="TSL358" s="3"/>
      <c r="TSM358" s="3"/>
      <c r="TSN358" s="3"/>
      <c r="TSO358" s="3"/>
      <c r="TSP358" s="3"/>
      <c r="TSQ358" s="3"/>
      <c r="TSR358" s="3"/>
      <c r="TSS358" s="3"/>
      <c r="TST358" s="3"/>
      <c r="TSU358" s="3"/>
      <c r="TSV358" s="3"/>
      <c r="TSW358" s="3"/>
      <c r="TSX358" s="3"/>
      <c r="TSY358" s="3"/>
      <c r="TSZ358" s="3"/>
      <c r="TTA358" s="3"/>
      <c r="TTB358" s="3"/>
      <c r="TTC358" s="3"/>
      <c r="TTD358" s="3"/>
      <c r="TTE358" s="3"/>
      <c r="TTF358" s="3"/>
      <c r="TTG358" s="3"/>
      <c r="TTH358" s="3"/>
      <c r="TTI358" s="3"/>
      <c r="TTJ358" s="3"/>
      <c r="TTK358" s="3"/>
      <c r="TTL358" s="3"/>
      <c r="TTM358" s="3"/>
      <c r="TTN358" s="3"/>
      <c r="TTO358" s="3"/>
      <c r="TTP358" s="3"/>
      <c r="TTQ358" s="3"/>
      <c r="TTR358" s="3"/>
      <c r="TTS358" s="3"/>
      <c r="TTT358" s="3"/>
      <c r="TTU358" s="3"/>
      <c r="TTV358" s="3"/>
      <c r="TTW358" s="3"/>
      <c r="TTX358" s="3"/>
      <c r="TTY358" s="3"/>
      <c r="TTZ358" s="3"/>
      <c r="TUA358" s="3"/>
      <c r="TUB358" s="3"/>
      <c r="TUC358" s="3"/>
      <c r="TUD358" s="3"/>
      <c r="TUE358" s="3"/>
      <c r="TUF358" s="3"/>
      <c r="TUG358" s="3"/>
      <c r="TUH358" s="3"/>
      <c r="TUI358" s="3"/>
      <c r="TUJ358" s="3"/>
      <c r="TUK358" s="3"/>
      <c r="TUL358" s="3"/>
      <c r="TUM358" s="3"/>
      <c r="TUN358" s="3"/>
      <c r="TUO358" s="3"/>
      <c r="TUP358" s="3"/>
      <c r="TUQ358" s="3"/>
      <c r="TUR358" s="3"/>
      <c r="TUS358" s="3"/>
      <c r="TUT358" s="3"/>
      <c r="TUU358" s="3"/>
      <c r="TUV358" s="3"/>
      <c r="TUW358" s="3"/>
      <c r="TUX358" s="3"/>
      <c r="TUY358" s="3"/>
      <c r="TUZ358" s="3"/>
      <c r="TVA358" s="3"/>
      <c r="TVB358" s="3"/>
      <c r="TVC358" s="3"/>
      <c r="TVD358" s="3"/>
      <c r="TVE358" s="3"/>
      <c r="TVF358" s="3"/>
      <c r="TVG358" s="3"/>
      <c r="TVH358" s="3"/>
      <c r="TVI358" s="3"/>
      <c r="TVJ358" s="3"/>
      <c r="TVK358" s="3"/>
      <c r="TVL358" s="3"/>
      <c r="TVM358" s="3"/>
      <c r="TVN358" s="3"/>
      <c r="TVO358" s="3"/>
      <c r="TVP358" s="3"/>
      <c r="TVQ358" s="3"/>
      <c r="TVR358" s="3"/>
      <c r="TVS358" s="3"/>
      <c r="TVT358" s="3"/>
      <c r="TVU358" s="3"/>
      <c r="TVV358" s="3"/>
      <c r="TVW358" s="3"/>
      <c r="TVX358" s="3"/>
      <c r="TVY358" s="3"/>
      <c r="TVZ358" s="3"/>
      <c r="TWA358" s="3"/>
      <c r="TWB358" s="3"/>
      <c r="TWC358" s="3"/>
      <c r="TWD358" s="3"/>
      <c r="TWE358" s="3"/>
      <c r="TWF358" s="3"/>
      <c r="TWG358" s="3"/>
      <c r="TWH358" s="3"/>
      <c r="TWI358" s="3"/>
      <c r="TWJ358" s="3"/>
      <c r="TWK358" s="3"/>
      <c r="TWL358" s="3"/>
      <c r="TWM358" s="3"/>
      <c r="TWN358" s="3"/>
      <c r="TWO358" s="3"/>
      <c r="TWP358" s="3"/>
      <c r="TWQ358" s="3"/>
      <c r="TWR358" s="3"/>
      <c r="TWS358" s="3"/>
      <c r="TWT358" s="3"/>
      <c r="TWU358" s="3"/>
      <c r="TWV358" s="3"/>
      <c r="TWW358" s="3"/>
      <c r="TWX358" s="3"/>
      <c r="TWY358" s="3"/>
      <c r="TWZ358" s="3"/>
      <c r="TXA358" s="3"/>
      <c r="TXB358" s="3"/>
      <c r="TXC358" s="3"/>
      <c r="TXD358" s="3"/>
      <c r="TXE358" s="3"/>
      <c r="TXF358" s="3"/>
      <c r="TXG358" s="3"/>
      <c r="TXH358" s="3"/>
      <c r="TXI358" s="3"/>
      <c r="TXJ358" s="3"/>
      <c r="TXK358" s="3"/>
      <c r="TXL358" s="3"/>
      <c r="TXM358" s="3"/>
      <c r="TXN358" s="3"/>
      <c r="TXO358" s="3"/>
      <c r="TXP358" s="3"/>
      <c r="TXQ358" s="3"/>
      <c r="TXR358" s="3"/>
      <c r="TXS358" s="3"/>
      <c r="TXT358" s="3"/>
      <c r="TXU358" s="3"/>
      <c r="TXV358" s="3"/>
      <c r="TXW358" s="3"/>
      <c r="TXX358" s="3"/>
      <c r="TXY358" s="3"/>
      <c r="TXZ358" s="3"/>
      <c r="TYA358" s="3"/>
      <c r="TYB358" s="3"/>
      <c r="TYC358" s="3"/>
      <c r="TYD358" s="3"/>
      <c r="TYE358" s="3"/>
      <c r="TYF358" s="3"/>
      <c r="TYG358" s="3"/>
      <c r="TYH358" s="3"/>
      <c r="TYI358" s="3"/>
      <c r="TYJ358" s="3"/>
      <c r="TYK358" s="3"/>
      <c r="TYL358" s="3"/>
      <c r="TYM358" s="3"/>
      <c r="TYN358" s="3"/>
      <c r="TYO358" s="3"/>
      <c r="TYP358" s="3"/>
      <c r="TYQ358" s="3"/>
      <c r="TYR358" s="3"/>
      <c r="TYS358" s="3"/>
      <c r="TYT358" s="3"/>
      <c r="TYU358" s="3"/>
      <c r="TYV358" s="3"/>
      <c r="TYW358" s="3"/>
      <c r="TYX358" s="3"/>
      <c r="TYY358" s="3"/>
      <c r="TYZ358" s="3"/>
      <c r="TZA358" s="3"/>
      <c r="TZB358" s="3"/>
      <c r="TZC358" s="3"/>
      <c r="TZD358" s="3"/>
      <c r="TZE358" s="3"/>
      <c r="TZF358" s="3"/>
      <c r="TZG358" s="3"/>
      <c r="TZH358" s="3"/>
      <c r="TZI358" s="3"/>
      <c r="TZJ358" s="3"/>
      <c r="TZK358" s="3"/>
      <c r="TZL358" s="3"/>
      <c r="TZM358" s="3"/>
      <c r="TZN358" s="3"/>
      <c r="TZO358" s="3"/>
      <c r="TZP358" s="3"/>
      <c r="TZQ358" s="3"/>
      <c r="TZR358" s="3"/>
      <c r="TZS358" s="3"/>
      <c r="TZT358" s="3"/>
      <c r="TZU358" s="3"/>
      <c r="TZV358" s="3"/>
      <c r="TZW358" s="3"/>
      <c r="TZX358" s="3"/>
      <c r="TZY358" s="3"/>
      <c r="TZZ358" s="3"/>
      <c r="UAA358" s="3"/>
      <c r="UAB358" s="3"/>
      <c r="UAC358" s="3"/>
      <c r="UAD358" s="3"/>
      <c r="UAE358" s="3"/>
      <c r="UAF358" s="3"/>
      <c r="UAG358" s="3"/>
      <c r="UAH358" s="3"/>
      <c r="UAI358" s="3"/>
      <c r="UAJ358" s="3"/>
      <c r="UAK358" s="3"/>
      <c r="UAL358" s="3"/>
      <c r="UAM358" s="3"/>
      <c r="UAN358" s="3"/>
      <c r="UAO358" s="3"/>
      <c r="UAP358" s="3"/>
      <c r="UAQ358" s="3"/>
      <c r="UAR358" s="3"/>
      <c r="UAS358" s="3"/>
      <c r="UAT358" s="3"/>
      <c r="UAU358" s="3"/>
      <c r="UAV358" s="3"/>
      <c r="UAW358" s="3"/>
      <c r="UAX358" s="3"/>
      <c r="UAY358" s="3"/>
      <c r="UAZ358" s="3"/>
      <c r="UBA358" s="3"/>
      <c r="UBB358" s="3"/>
      <c r="UBC358" s="3"/>
      <c r="UBD358" s="3"/>
      <c r="UBE358" s="3"/>
      <c r="UBF358" s="3"/>
      <c r="UBG358" s="3"/>
      <c r="UBH358" s="3"/>
      <c r="UBI358" s="3"/>
      <c r="UBJ358" s="3"/>
      <c r="UBK358" s="3"/>
      <c r="UBL358" s="3"/>
      <c r="UBM358" s="3"/>
      <c r="UBN358" s="3"/>
      <c r="UBO358" s="3"/>
      <c r="UBP358" s="3"/>
      <c r="UBQ358" s="3"/>
      <c r="UBR358" s="3"/>
      <c r="UBS358" s="3"/>
      <c r="UBT358" s="3"/>
      <c r="UBU358" s="3"/>
      <c r="UBV358" s="3"/>
      <c r="UBW358" s="3"/>
      <c r="UBX358" s="3"/>
      <c r="UBY358" s="3"/>
      <c r="UBZ358" s="3"/>
      <c r="UCA358" s="3"/>
      <c r="UCB358" s="3"/>
      <c r="UCC358" s="3"/>
      <c r="UCD358" s="3"/>
      <c r="UCE358" s="3"/>
      <c r="UCF358" s="3"/>
      <c r="UCG358" s="3"/>
      <c r="UCH358" s="3"/>
      <c r="UCI358" s="3"/>
      <c r="UCJ358" s="3"/>
      <c r="UCK358" s="3"/>
      <c r="UCL358" s="3"/>
      <c r="UCM358" s="3"/>
      <c r="UCN358" s="3"/>
      <c r="UCO358" s="3"/>
      <c r="UCP358" s="3"/>
      <c r="UCQ358" s="3"/>
      <c r="UCR358" s="3"/>
      <c r="UCS358" s="3"/>
      <c r="UCT358" s="3"/>
      <c r="UCU358" s="3"/>
      <c r="UCV358" s="3"/>
      <c r="UCW358" s="3"/>
      <c r="UCX358" s="3"/>
      <c r="UCY358" s="3"/>
      <c r="UCZ358" s="3"/>
      <c r="UDA358" s="3"/>
      <c r="UDB358" s="3"/>
      <c r="UDC358" s="3"/>
      <c r="UDD358" s="3"/>
      <c r="UDE358" s="3"/>
      <c r="UDF358" s="3"/>
      <c r="UDG358" s="3"/>
      <c r="UDH358" s="3"/>
      <c r="UDI358" s="3"/>
      <c r="UDJ358" s="3"/>
      <c r="UDK358" s="3"/>
      <c r="UDL358" s="3"/>
      <c r="UDM358" s="3"/>
      <c r="UDN358" s="3"/>
      <c r="UDO358" s="3"/>
      <c r="UDP358" s="3"/>
      <c r="UDQ358" s="3"/>
      <c r="UDR358" s="3"/>
      <c r="UDS358" s="3"/>
      <c r="UDT358" s="3"/>
      <c r="UDU358" s="3"/>
      <c r="UDV358" s="3"/>
      <c r="UDW358" s="3"/>
      <c r="UDX358" s="3"/>
      <c r="UDY358" s="3"/>
      <c r="UDZ358" s="3"/>
      <c r="UEA358" s="3"/>
      <c r="UEB358" s="3"/>
      <c r="UEC358" s="3"/>
      <c r="UED358" s="3"/>
      <c r="UEE358" s="3"/>
      <c r="UEF358" s="3"/>
      <c r="UEG358" s="3"/>
      <c r="UEH358" s="3"/>
      <c r="UEI358" s="3"/>
      <c r="UEJ358" s="3"/>
      <c r="UEK358" s="3"/>
      <c r="UEL358" s="3"/>
      <c r="UEM358" s="3"/>
      <c r="UEN358" s="3"/>
      <c r="UEO358" s="3"/>
      <c r="UEP358" s="3"/>
      <c r="UEQ358" s="3"/>
      <c r="UER358" s="3"/>
      <c r="UES358" s="3"/>
      <c r="UET358" s="3"/>
      <c r="UEU358" s="3"/>
      <c r="UEV358" s="3"/>
      <c r="UEW358" s="3"/>
      <c r="UEX358" s="3"/>
      <c r="UEY358" s="3"/>
      <c r="UEZ358" s="3"/>
      <c r="UFA358" s="3"/>
      <c r="UFB358" s="3"/>
      <c r="UFC358" s="3"/>
      <c r="UFD358" s="3"/>
      <c r="UFE358" s="3"/>
      <c r="UFF358" s="3"/>
      <c r="UFG358" s="3"/>
      <c r="UFH358" s="3"/>
      <c r="UFI358" s="3"/>
      <c r="UFJ358" s="3"/>
      <c r="UFK358" s="3"/>
      <c r="UFL358" s="3"/>
      <c r="UFM358" s="3"/>
      <c r="UFN358" s="3"/>
      <c r="UFO358" s="3"/>
      <c r="UFP358" s="3"/>
      <c r="UFQ358" s="3"/>
      <c r="UFR358" s="3"/>
      <c r="UFS358" s="3"/>
      <c r="UFT358" s="3"/>
      <c r="UFU358" s="3"/>
      <c r="UFV358" s="3"/>
      <c r="UFW358" s="3"/>
      <c r="UFX358" s="3"/>
      <c r="UFY358" s="3"/>
      <c r="UFZ358" s="3"/>
      <c r="UGA358" s="3"/>
      <c r="UGB358" s="3"/>
      <c r="UGC358" s="3"/>
      <c r="UGD358" s="3"/>
      <c r="UGE358" s="3"/>
      <c r="UGF358" s="3"/>
      <c r="UGG358" s="3"/>
      <c r="UGH358" s="3"/>
      <c r="UGI358" s="3"/>
      <c r="UGJ358" s="3"/>
      <c r="UGK358" s="3"/>
      <c r="UGL358" s="3"/>
      <c r="UGM358" s="3"/>
      <c r="UGN358" s="3"/>
      <c r="UGO358" s="3"/>
      <c r="UGP358" s="3"/>
      <c r="UGQ358" s="3"/>
      <c r="UGR358" s="3"/>
      <c r="UGS358" s="3"/>
      <c r="UGT358" s="3"/>
      <c r="UGU358" s="3"/>
      <c r="UGV358" s="3"/>
      <c r="UGW358" s="3"/>
      <c r="UGX358" s="3"/>
      <c r="UGY358" s="3"/>
      <c r="UGZ358" s="3"/>
      <c r="UHA358" s="3"/>
      <c r="UHB358" s="3"/>
      <c r="UHC358" s="3"/>
      <c r="UHD358" s="3"/>
      <c r="UHE358" s="3"/>
      <c r="UHF358" s="3"/>
      <c r="UHG358" s="3"/>
      <c r="UHH358" s="3"/>
      <c r="UHI358" s="3"/>
      <c r="UHJ358" s="3"/>
      <c r="UHK358" s="3"/>
      <c r="UHL358" s="3"/>
      <c r="UHM358" s="3"/>
      <c r="UHN358" s="3"/>
      <c r="UHO358" s="3"/>
      <c r="UHP358" s="3"/>
      <c r="UHQ358" s="3"/>
      <c r="UHR358" s="3"/>
      <c r="UHS358" s="3"/>
      <c r="UHT358" s="3"/>
      <c r="UHU358" s="3"/>
      <c r="UHV358" s="3"/>
      <c r="UHW358" s="3"/>
      <c r="UHX358" s="3"/>
      <c r="UHY358" s="3"/>
      <c r="UHZ358" s="3"/>
      <c r="UIA358" s="3"/>
      <c r="UIB358" s="3"/>
      <c r="UIC358" s="3"/>
      <c r="UID358" s="3"/>
      <c r="UIE358" s="3"/>
      <c r="UIF358" s="3"/>
      <c r="UIG358" s="3"/>
      <c r="UIH358" s="3"/>
      <c r="UII358" s="3"/>
      <c r="UIJ358" s="3"/>
      <c r="UIK358" s="3"/>
      <c r="UIL358" s="3"/>
      <c r="UIM358" s="3"/>
      <c r="UIN358" s="3"/>
      <c r="UIO358" s="3"/>
      <c r="UIP358" s="3"/>
      <c r="UIQ358" s="3"/>
      <c r="UIR358" s="3"/>
      <c r="UIS358" s="3"/>
      <c r="UIT358" s="3"/>
      <c r="UIU358" s="3"/>
      <c r="UIV358" s="3"/>
      <c r="UIW358" s="3"/>
      <c r="UIX358" s="3"/>
      <c r="UIY358" s="3"/>
      <c r="UIZ358" s="3"/>
      <c r="UJA358" s="3"/>
      <c r="UJB358" s="3"/>
      <c r="UJC358" s="3"/>
      <c r="UJD358" s="3"/>
      <c r="UJE358" s="3"/>
      <c r="UJF358" s="3"/>
      <c r="UJG358" s="3"/>
      <c r="UJH358" s="3"/>
      <c r="UJI358" s="3"/>
      <c r="UJJ358" s="3"/>
      <c r="UJK358" s="3"/>
      <c r="UJL358" s="3"/>
      <c r="UJM358" s="3"/>
      <c r="UJN358" s="3"/>
      <c r="UJO358" s="3"/>
      <c r="UJP358" s="3"/>
      <c r="UJQ358" s="3"/>
      <c r="UJR358" s="3"/>
      <c r="UJS358" s="3"/>
      <c r="UJT358" s="3"/>
      <c r="UJU358" s="3"/>
      <c r="UJV358" s="3"/>
      <c r="UJW358" s="3"/>
      <c r="UJX358" s="3"/>
      <c r="UJY358" s="3"/>
      <c r="UJZ358" s="3"/>
      <c r="UKA358" s="3"/>
      <c r="UKB358" s="3"/>
      <c r="UKC358" s="3"/>
      <c r="UKD358" s="3"/>
      <c r="UKE358" s="3"/>
      <c r="UKF358" s="3"/>
      <c r="UKG358" s="3"/>
      <c r="UKH358" s="3"/>
      <c r="UKI358" s="3"/>
      <c r="UKJ358" s="3"/>
      <c r="UKK358" s="3"/>
      <c r="UKL358" s="3"/>
      <c r="UKM358" s="3"/>
      <c r="UKN358" s="3"/>
      <c r="UKO358" s="3"/>
      <c r="UKP358" s="3"/>
      <c r="UKQ358" s="3"/>
      <c r="UKR358" s="3"/>
      <c r="UKS358" s="3"/>
      <c r="UKT358" s="3"/>
      <c r="UKU358" s="3"/>
      <c r="UKV358" s="3"/>
      <c r="UKW358" s="3"/>
      <c r="UKX358" s="3"/>
      <c r="UKY358" s="3"/>
      <c r="UKZ358" s="3"/>
      <c r="ULA358" s="3"/>
      <c r="ULB358" s="3"/>
      <c r="ULC358" s="3"/>
      <c r="ULD358" s="3"/>
      <c r="ULE358" s="3"/>
      <c r="ULF358" s="3"/>
      <c r="ULG358" s="3"/>
      <c r="ULH358" s="3"/>
      <c r="ULI358" s="3"/>
      <c r="ULJ358" s="3"/>
      <c r="ULK358" s="3"/>
      <c r="ULL358" s="3"/>
      <c r="ULM358" s="3"/>
      <c r="ULN358" s="3"/>
      <c r="ULO358" s="3"/>
      <c r="ULP358" s="3"/>
      <c r="ULQ358" s="3"/>
      <c r="ULR358" s="3"/>
      <c r="ULS358" s="3"/>
      <c r="ULT358" s="3"/>
      <c r="ULU358" s="3"/>
      <c r="ULV358" s="3"/>
      <c r="ULW358" s="3"/>
      <c r="ULX358" s="3"/>
      <c r="ULY358" s="3"/>
      <c r="ULZ358" s="3"/>
      <c r="UMA358" s="3"/>
      <c r="UMB358" s="3"/>
      <c r="UMC358" s="3"/>
      <c r="UMD358" s="3"/>
      <c r="UME358" s="3"/>
      <c r="UMF358" s="3"/>
      <c r="UMG358" s="3"/>
      <c r="UMH358" s="3"/>
      <c r="UMI358" s="3"/>
      <c r="UMJ358" s="3"/>
      <c r="UMK358" s="3"/>
      <c r="UML358" s="3"/>
      <c r="UMM358" s="3"/>
      <c r="UMN358" s="3"/>
      <c r="UMO358" s="3"/>
      <c r="UMP358" s="3"/>
      <c r="UMQ358" s="3"/>
      <c r="UMR358" s="3"/>
      <c r="UMS358" s="3"/>
      <c r="UMT358" s="3"/>
      <c r="UMU358" s="3"/>
      <c r="UMV358" s="3"/>
      <c r="UMW358" s="3"/>
      <c r="UMX358" s="3"/>
      <c r="UMY358" s="3"/>
      <c r="UMZ358" s="3"/>
      <c r="UNA358" s="3"/>
      <c r="UNB358" s="3"/>
      <c r="UNC358" s="3"/>
      <c r="UND358" s="3"/>
      <c r="UNE358" s="3"/>
      <c r="UNF358" s="3"/>
      <c r="UNG358" s="3"/>
      <c r="UNH358" s="3"/>
      <c r="UNI358" s="3"/>
      <c r="UNJ358" s="3"/>
      <c r="UNK358" s="3"/>
      <c r="UNL358" s="3"/>
      <c r="UNM358" s="3"/>
      <c r="UNN358" s="3"/>
      <c r="UNO358" s="3"/>
      <c r="UNP358" s="3"/>
      <c r="UNQ358" s="3"/>
      <c r="UNR358" s="3"/>
      <c r="UNS358" s="3"/>
      <c r="UNT358" s="3"/>
      <c r="UNU358" s="3"/>
      <c r="UNV358" s="3"/>
      <c r="UNW358" s="3"/>
      <c r="UNX358" s="3"/>
      <c r="UNY358" s="3"/>
      <c r="UNZ358" s="3"/>
      <c r="UOA358" s="3"/>
      <c r="UOB358" s="3"/>
      <c r="UOC358" s="3"/>
      <c r="UOD358" s="3"/>
      <c r="UOE358" s="3"/>
      <c r="UOF358" s="3"/>
      <c r="UOG358" s="3"/>
      <c r="UOH358" s="3"/>
      <c r="UOI358" s="3"/>
      <c r="UOJ358" s="3"/>
      <c r="UOK358" s="3"/>
      <c r="UOL358" s="3"/>
      <c r="UOM358" s="3"/>
      <c r="UON358" s="3"/>
      <c r="UOO358" s="3"/>
      <c r="UOP358" s="3"/>
      <c r="UOQ358" s="3"/>
      <c r="UOR358" s="3"/>
      <c r="UOS358" s="3"/>
      <c r="UOT358" s="3"/>
      <c r="UOU358" s="3"/>
      <c r="UOV358" s="3"/>
      <c r="UOW358" s="3"/>
      <c r="UOX358" s="3"/>
      <c r="UOY358" s="3"/>
      <c r="UOZ358" s="3"/>
      <c r="UPA358" s="3"/>
      <c r="UPB358" s="3"/>
      <c r="UPC358" s="3"/>
      <c r="UPD358" s="3"/>
      <c r="UPE358" s="3"/>
      <c r="UPF358" s="3"/>
      <c r="UPG358" s="3"/>
      <c r="UPH358" s="3"/>
      <c r="UPI358" s="3"/>
      <c r="UPJ358" s="3"/>
      <c r="UPK358" s="3"/>
      <c r="UPL358" s="3"/>
      <c r="UPM358" s="3"/>
      <c r="UPN358" s="3"/>
      <c r="UPO358" s="3"/>
      <c r="UPP358" s="3"/>
      <c r="UPQ358" s="3"/>
      <c r="UPR358" s="3"/>
      <c r="UPS358" s="3"/>
      <c r="UPT358" s="3"/>
      <c r="UPU358" s="3"/>
      <c r="UPV358" s="3"/>
      <c r="UPW358" s="3"/>
      <c r="UPX358" s="3"/>
      <c r="UPY358" s="3"/>
      <c r="UPZ358" s="3"/>
      <c r="UQA358" s="3"/>
      <c r="UQB358" s="3"/>
      <c r="UQC358" s="3"/>
      <c r="UQD358" s="3"/>
      <c r="UQE358" s="3"/>
      <c r="UQF358" s="3"/>
      <c r="UQG358" s="3"/>
      <c r="UQH358" s="3"/>
      <c r="UQI358" s="3"/>
      <c r="UQJ358" s="3"/>
      <c r="UQK358" s="3"/>
      <c r="UQL358" s="3"/>
      <c r="UQM358" s="3"/>
      <c r="UQN358" s="3"/>
      <c r="UQO358" s="3"/>
      <c r="UQP358" s="3"/>
      <c r="UQQ358" s="3"/>
      <c r="UQR358" s="3"/>
      <c r="UQS358" s="3"/>
      <c r="UQT358" s="3"/>
      <c r="UQU358" s="3"/>
      <c r="UQV358" s="3"/>
      <c r="UQW358" s="3"/>
      <c r="UQX358" s="3"/>
      <c r="UQY358" s="3"/>
      <c r="UQZ358" s="3"/>
      <c r="URA358" s="3"/>
      <c r="URB358" s="3"/>
      <c r="URC358" s="3"/>
      <c r="URD358" s="3"/>
      <c r="URE358" s="3"/>
      <c r="URF358" s="3"/>
      <c r="URG358" s="3"/>
      <c r="URH358" s="3"/>
      <c r="URI358" s="3"/>
      <c r="URJ358" s="3"/>
      <c r="URK358" s="3"/>
      <c r="URL358" s="3"/>
      <c r="URM358" s="3"/>
      <c r="URN358" s="3"/>
      <c r="URO358" s="3"/>
      <c r="URP358" s="3"/>
      <c r="URQ358" s="3"/>
      <c r="URR358" s="3"/>
      <c r="URS358" s="3"/>
      <c r="URT358" s="3"/>
      <c r="URU358" s="3"/>
      <c r="URV358" s="3"/>
      <c r="URW358" s="3"/>
      <c r="URX358" s="3"/>
      <c r="URY358" s="3"/>
      <c r="URZ358" s="3"/>
      <c r="USA358" s="3"/>
      <c r="USB358" s="3"/>
      <c r="USC358" s="3"/>
      <c r="USD358" s="3"/>
      <c r="USE358" s="3"/>
      <c r="USF358" s="3"/>
      <c r="USG358" s="3"/>
      <c r="USH358" s="3"/>
      <c r="USI358" s="3"/>
      <c r="USJ358" s="3"/>
      <c r="USK358" s="3"/>
      <c r="USL358" s="3"/>
      <c r="USM358" s="3"/>
      <c r="USN358" s="3"/>
      <c r="USO358" s="3"/>
      <c r="USP358" s="3"/>
      <c r="USQ358" s="3"/>
      <c r="USR358" s="3"/>
      <c r="USS358" s="3"/>
      <c r="UST358" s="3"/>
      <c r="USU358" s="3"/>
      <c r="USV358" s="3"/>
      <c r="USW358" s="3"/>
      <c r="USX358" s="3"/>
      <c r="USY358" s="3"/>
      <c r="USZ358" s="3"/>
      <c r="UTA358" s="3"/>
      <c r="UTB358" s="3"/>
      <c r="UTC358" s="3"/>
      <c r="UTD358" s="3"/>
      <c r="UTE358" s="3"/>
      <c r="UTF358" s="3"/>
      <c r="UTG358" s="3"/>
      <c r="UTH358" s="3"/>
      <c r="UTI358" s="3"/>
      <c r="UTJ358" s="3"/>
      <c r="UTK358" s="3"/>
      <c r="UTL358" s="3"/>
      <c r="UTM358" s="3"/>
      <c r="UTN358" s="3"/>
      <c r="UTO358" s="3"/>
      <c r="UTP358" s="3"/>
      <c r="UTQ358" s="3"/>
      <c r="UTR358" s="3"/>
      <c r="UTS358" s="3"/>
      <c r="UTT358" s="3"/>
      <c r="UTU358" s="3"/>
      <c r="UTV358" s="3"/>
      <c r="UTW358" s="3"/>
      <c r="UTX358" s="3"/>
      <c r="UTY358" s="3"/>
      <c r="UTZ358" s="3"/>
      <c r="UUA358" s="3"/>
      <c r="UUB358" s="3"/>
      <c r="UUC358" s="3"/>
      <c r="UUD358" s="3"/>
      <c r="UUE358" s="3"/>
      <c r="UUF358" s="3"/>
      <c r="UUG358" s="3"/>
      <c r="UUH358" s="3"/>
      <c r="UUI358" s="3"/>
      <c r="UUJ358" s="3"/>
      <c r="UUK358" s="3"/>
      <c r="UUL358" s="3"/>
      <c r="UUM358" s="3"/>
      <c r="UUN358" s="3"/>
      <c r="UUO358" s="3"/>
      <c r="UUP358" s="3"/>
      <c r="UUQ358" s="3"/>
      <c r="UUR358" s="3"/>
      <c r="UUS358" s="3"/>
      <c r="UUT358" s="3"/>
      <c r="UUU358" s="3"/>
      <c r="UUV358" s="3"/>
      <c r="UUW358" s="3"/>
      <c r="UUX358" s="3"/>
      <c r="UUY358" s="3"/>
      <c r="UUZ358" s="3"/>
      <c r="UVA358" s="3"/>
      <c r="UVB358" s="3"/>
      <c r="UVC358" s="3"/>
      <c r="UVD358" s="3"/>
      <c r="UVE358" s="3"/>
      <c r="UVF358" s="3"/>
      <c r="UVG358" s="3"/>
      <c r="UVH358" s="3"/>
      <c r="UVI358" s="3"/>
      <c r="UVJ358" s="3"/>
      <c r="UVK358" s="3"/>
      <c r="UVL358" s="3"/>
      <c r="UVM358" s="3"/>
      <c r="UVN358" s="3"/>
      <c r="UVO358" s="3"/>
      <c r="UVP358" s="3"/>
      <c r="UVQ358" s="3"/>
      <c r="UVR358" s="3"/>
      <c r="UVS358" s="3"/>
      <c r="UVT358" s="3"/>
      <c r="UVU358" s="3"/>
      <c r="UVV358" s="3"/>
      <c r="UVW358" s="3"/>
      <c r="UVX358" s="3"/>
      <c r="UVY358" s="3"/>
      <c r="UVZ358" s="3"/>
      <c r="UWA358" s="3"/>
      <c r="UWB358" s="3"/>
      <c r="UWC358" s="3"/>
      <c r="UWD358" s="3"/>
      <c r="UWE358" s="3"/>
      <c r="UWF358" s="3"/>
      <c r="UWG358" s="3"/>
      <c r="UWH358" s="3"/>
      <c r="UWI358" s="3"/>
      <c r="UWJ358" s="3"/>
      <c r="UWK358" s="3"/>
      <c r="UWL358" s="3"/>
      <c r="UWM358" s="3"/>
      <c r="UWN358" s="3"/>
      <c r="UWO358" s="3"/>
      <c r="UWP358" s="3"/>
      <c r="UWQ358" s="3"/>
      <c r="UWR358" s="3"/>
      <c r="UWS358" s="3"/>
      <c r="UWT358" s="3"/>
      <c r="UWU358" s="3"/>
      <c r="UWV358" s="3"/>
      <c r="UWW358" s="3"/>
      <c r="UWX358" s="3"/>
      <c r="UWY358" s="3"/>
      <c r="UWZ358" s="3"/>
      <c r="UXA358" s="3"/>
      <c r="UXB358" s="3"/>
      <c r="UXC358" s="3"/>
      <c r="UXD358" s="3"/>
      <c r="UXE358" s="3"/>
      <c r="UXF358" s="3"/>
      <c r="UXG358" s="3"/>
      <c r="UXH358" s="3"/>
      <c r="UXI358" s="3"/>
      <c r="UXJ358" s="3"/>
      <c r="UXK358" s="3"/>
      <c r="UXL358" s="3"/>
      <c r="UXM358" s="3"/>
      <c r="UXN358" s="3"/>
      <c r="UXO358" s="3"/>
      <c r="UXP358" s="3"/>
      <c r="UXQ358" s="3"/>
      <c r="UXR358" s="3"/>
      <c r="UXS358" s="3"/>
      <c r="UXT358" s="3"/>
      <c r="UXU358" s="3"/>
      <c r="UXV358" s="3"/>
      <c r="UXW358" s="3"/>
      <c r="UXX358" s="3"/>
      <c r="UXY358" s="3"/>
      <c r="UXZ358" s="3"/>
      <c r="UYA358" s="3"/>
      <c r="UYB358" s="3"/>
      <c r="UYC358" s="3"/>
      <c r="UYD358" s="3"/>
      <c r="UYE358" s="3"/>
      <c r="UYF358" s="3"/>
      <c r="UYG358" s="3"/>
      <c r="UYH358" s="3"/>
      <c r="UYI358" s="3"/>
      <c r="UYJ358" s="3"/>
      <c r="UYK358" s="3"/>
      <c r="UYL358" s="3"/>
      <c r="UYM358" s="3"/>
      <c r="UYN358" s="3"/>
      <c r="UYO358" s="3"/>
      <c r="UYP358" s="3"/>
      <c r="UYQ358" s="3"/>
      <c r="UYR358" s="3"/>
      <c r="UYS358" s="3"/>
      <c r="UYT358" s="3"/>
      <c r="UYU358" s="3"/>
      <c r="UYV358" s="3"/>
      <c r="UYW358" s="3"/>
      <c r="UYX358" s="3"/>
      <c r="UYY358" s="3"/>
      <c r="UYZ358" s="3"/>
      <c r="UZA358" s="3"/>
      <c r="UZB358" s="3"/>
      <c r="UZC358" s="3"/>
      <c r="UZD358" s="3"/>
      <c r="UZE358" s="3"/>
      <c r="UZF358" s="3"/>
      <c r="UZG358" s="3"/>
      <c r="UZH358" s="3"/>
      <c r="UZI358" s="3"/>
      <c r="UZJ358" s="3"/>
      <c r="UZK358" s="3"/>
      <c r="UZL358" s="3"/>
      <c r="UZM358" s="3"/>
      <c r="UZN358" s="3"/>
      <c r="UZO358" s="3"/>
      <c r="UZP358" s="3"/>
      <c r="UZQ358" s="3"/>
      <c r="UZR358" s="3"/>
      <c r="UZS358" s="3"/>
      <c r="UZT358" s="3"/>
      <c r="UZU358" s="3"/>
      <c r="UZV358" s="3"/>
      <c r="UZW358" s="3"/>
      <c r="UZX358" s="3"/>
      <c r="UZY358" s="3"/>
      <c r="UZZ358" s="3"/>
      <c r="VAA358" s="3"/>
      <c r="VAB358" s="3"/>
      <c r="VAC358" s="3"/>
      <c r="VAD358" s="3"/>
      <c r="VAE358" s="3"/>
      <c r="VAF358" s="3"/>
      <c r="VAG358" s="3"/>
      <c r="VAH358" s="3"/>
      <c r="VAI358" s="3"/>
      <c r="VAJ358" s="3"/>
      <c r="VAK358" s="3"/>
      <c r="VAL358" s="3"/>
      <c r="VAM358" s="3"/>
      <c r="VAN358" s="3"/>
      <c r="VAO358" s="3"/>
      <c r="VAP358" s="3"/>
      <c r="VAQ358" s="3"/>
      <c r="VAR358" s="3"/>
      <c r="VAS358" s="3"/>
      <c r="VAT358" s="3"/>
      <c r="VAU358" s="3"/>
      <c r="VAV358" s="3"/>
      <c r="VAW358" s="3"/>
      <c r="VAX358" s="3"/>
      <c r="VAY358" s="3"/>
      <c r="VAZ358" s="3"/>
      <c r="VBA358" s="3"/>
      <c r="VBB358" s="3"/>
      <c r="VBC358" s="3"/>
      <c r="VBD358" s="3"/>
      <c r="VBE358" s="3"/>
      <c r="VBF358" s="3"/>
      <c r="VBG358" s="3"/>
      <c r="VBH358" s="3"/>
      <c r="VBI358" s="3"/>
      <c r="VBJ358" s="3"/>
      <c r="VBK358" s="3"/>
      <c r="VBL358" s="3"/>
      <c r="VBM358" s="3"/>
      <c r="VBN358" s="3"/>
      <c r="VBO358" s="3"/>
      <c r="VBP358" s="3"/>
      <c r="VBQ358" s="3"/>
      <c r="VBR358" s="3"/>
      <c r="VBS358" s="3"/>
      <c r="VBT358" s="3"/>
      <c r="VBU358" s="3"/>
      <c r="VBV358" s="3"/>
      <c r="VBW358" s="3"/>
      <c r="VBX358" s="3"/>
      <c r="VBY358" s="3"/>
      <c r="VBZ358" s="3"/>
      <c r="VCA358" s="3"/>
      <c r="VCB358" s="3"/>
      <c r="VCC358" s="3"/>
      <c r="VCD358" s="3"/>
      <c r="VCE358" s="3"/>
      <c r="VCF358" s="3"/>
      <c r="VCG358" s="3"/>
      <c r="VCH358" s="3"/>
      <c r="VCI358" s="3"/>
      <c r="VCJ358" s="3"/>
      <c r="VCK358" s="3"/>
      <c r="VCL358" s="3"/>
      <c r="VCM358" s="3"/>
      <c r="VCN358" s="3"/>
      <c r="VCO358" s="3"/>
      <c r="VCP358" s="3"/>
      <c r="VCQ358" s="3"/>
      <c r="VCR358" s="3"/>
      <c r="VCS358" s="3"/>
      <c r="VCT358" s="3"/>
      <c r="VCU358" s="3"/>
      <c r="VCV358" s="3"/>
      <c r="VCW358" s="3"/>
      <c r="VCX358" s="3"/>
      <c r="VCY358" s="3"/>
      <c r="VCZ358" s="3"/>
      <c r="VDA358" s="3"/>
      <c r="VDB358" s="3"/>
      <c r="VDC358" s="3"/>
      <c r="VDD358" s="3"/>
      <c r="VDE358" s="3"/>
      <c r="VDF358" s="3"/>
      <c r="VDG358" s="3"/>
      <c r="VDH358" s="3"/>
      <c r="VDI358" s="3"/>
      <c r="VDJ358" s="3"/>
      <c r="VDK358" s="3"/>
      <c r="VDL358" s="3"/>
      <c r="VDM358" s="3"/>
      <c r="VDN358" s="3"/>
      <c r="VDO358" s="3"/>
      <c r="VDP358" s="3"/>
      <c r="VDQ358" s="3"/>
      <c r="VDR358" s="3"/>
      <c r="VDS358" s="3"/>
      <c r="VDT358" s="3"/>
      <c r="VDU358" s="3"/>
      <c r="VDV358" s="3"/>
      <c r="VDW358" s="3"/>
      <c r="VDX358" s="3"/>
      <c r="VDY358" s="3"/>
      <c r="VDZ358" s="3"/>
      <c r="VEA358" s="3"/>
      <c r="VEB358" s="3"/>
      <c r="VEC358" s="3"/>
      <c r="VED358" s="3"/>
      <c r="VEE358" s="3"/>
      <c r="VEF358" s="3"/>
      <c r="VEG358" s="3"/>
      <c r="VEH358" s="3"/>
      <c r="VEI358" s="3"/>
      <c r="VEJ358" s="3"/>
      <c r="VEK358" s="3"/>
      <c r="VEL358" s="3"/>
      <c r="VEM358" s="3"/>
      <c r="VEN358" s="3"/>
      <c r="VEO358" s="3"/>
      <c r="VEP358" s="3"/>
      <c r="VEQ358" s="3"/>
      <c r="VER358" s="3"/>
      <c r="VES358" s="3"/>
      <c r="VET358" s="3"/>
      <c r="VEU358" s="3"/>
      <c r="VEV358" s="3"/>
      <c r="VEW358" s="3"/>
      <c r="VEX358" s="3"/>
      <c r="VEY358" s="3"/>
      <c r="VEZ358" s="3"/>
      <c r="VFA358" s="3"/>
      <c r="VFB358" s="3"/>
      <c r="VFC358" s="3"/>
      <c r="VFD358" s="3"/>
      <c r="VFE358" s="3"/>
      <c r="VFF358" s="3"/>
      <c r="VFG358" s="3"/>
      <c r="VFH358" s="3"/>
      <c r="VFI358" s="3"/>
      <c r="VFJ358" s="3"/>
      <c r="VFK358" s="3"/>
      <c r="VFL358" s="3"/>
      <c r="VFM358" s="3"/>
      <c r="VFN358" s="3"/>
      <c r="VFO358" s="3"/>
      <c r="VFP358" s="3"/>
      <c r="VFQ358" s="3"/>
      <c r="VFR358" s="3"/>
      <c r="VFS358" s="3"/>
      <c r="VFT358" s="3"/>
      <c r="VFU358" s="3"/>
      <c r="VFV358" s="3"/>
      <c r="VFW358" s="3"/>
      <c r="VFX358" s="3"/>
      <c r="VFY358" s="3"/>
      <c r="VFZ358" s="3"/>
      <c r="VGA358" s="3"/>
      <c r="VGB358" s="3"/>
      <c r="VGC358" s="3"/>
      <c r="VGD358" s="3"/>
      <c r="VGE358" s="3"/>
      <c r="VGF358" s="3"/>
      <c r="VGG358" s="3"/>
      <c r="VGH358" s="3"/>
      <c r="VGI358" s="3"/>
      <c r="VGJ358" s="3"/>
      <c r="VGK358" s="3"/>
      <c r="VGL358" s="3"/>
      <c r="VGM358" s="3"/>
      <c r="VGN358" s="3"/>
      <c r="VGO358" s="3"/>
      <c r="VGP358" s="3"/>
      <c r="VGQ358" s="3"/>
      <c r="VGR358" s="3"/>
      <c r="VGS358" s="3"/>
      <c r="VGT358" s="3"/>
      <c r="VGU358" s="3"/>
      <c r="VGV358" s="3"/>
      <c r="VGW358" s="3"/>
      <c r="VGX358" s="3"/>
      <c r="VGY358" s="3"/>
      <c r="VGZ358" s="3"/>
      <c r="VHA358" s="3"/>
      <c r="VHB358" s="3"/>
      <c r="VHC358" s="3"/>
      <c r="VHD358" s="3"/>
      <c r="VHE358" s="3"/>
      <c r="VHF358" s="3"/>
      <c r="VHG358" s="3"/>
      <c r="VHH358" s="3"/>
      <c r="VHI358" s="3"/>
      <c r="VHJ358" s="3"/>
      <c r="VHK358" s="3"/>
      <c r="VHL358" s="3"/>
      <c r="VHM358" s="3"/>
      <c r="VHN358" s="3"/>
      <c r="VHO358" s="3"/>
      <c r="VHP358" s="3"/>
      <c r="VHQ358" s="3"/>
      <c r="VHR358" s="3"/>
      <c r="VHS358" s="3"/>
      <c r="VHT358" s="3"/>
      <c r="VHU358" s="3"/>
      <c r="VHV358" s="3"/>
      <c r="VHW358" s="3"/>
      <c r="VHX358" s="3"/>
      <c r="VHY358" s="3"/>
      <c r="VHZ358" s="3"/>
      <c r="VIA358" s="3"/>
      <c r="VIB358" s="3"/>
      <c r="VIC358" s="3"/>
      <c r="VID358" s="3"/>
      <c r="VIE358" s="3"/>
      <c r="VIF358" s="3"/>
      <c r="VIG358" s="3"/>
      <c r="VIH358" s="3"/>
      <c r="VII358" s="3"/>
      <c r="VIJ358" s="3"/>
      <c r="VIK358" s="3"/>
      <c r="VIL358" s="3"/>
      <c r="VIM358" s="3"/>
      <c r="VIN358" s="3"/>
      <c r="VIO358" s="3"/>
      <c r="VIP358" s="3"/>
      <c r="VIQ358" s="3"/>
      <c r="VIR358" s="3"/>
      <c r="VIS358" s="3"/>
      <c r="VIT358" s="3"/>
      <c r="VIU358" s="3"/>
      <c r="VIV358" s="3"/>
      <c r="VIW358" s="3"/>
      <c r="VIX358" s="3"/>
      <c r="VIY358" s="3"/>
      <c r="VIZ358" s="3"/>
      <c r="VJA358" s="3"/>
      <c r="VJB358" s="3"/>
      <c r="VJC358" s="3"/>
      <c r="VJD358" s="3"/>
      <c r="VJE358" s="3"/>
      <c r="VJF358" s="3"/>
      <c r="VJG358" s="3"/>
      <c r="VJH358" s="3"/>
      <c r="VJI358" s="3"/>
      <c r="VJJ358" s="3"/>
      <c r="VJK358" s="3"/>
      <c r="VJL358" s="3"/>
      <c r="VJM358" s="3"/>
      <c r="VJN358" s="3"/>
      <c r="VJO358" s="3"/>
      <c r="VJP358" s="3"/>
      <c r="VJQ358" s="3"/>
      <c r="VJR358" s="3"/>
      <c r="VJS358" s="3"/>
      <c r="VJT358" s="3"/>
      <c r="VJU358" s="3"/>
      <c r="VJV358" s="3"/>
      <c r="VJW358" s="3"/>
      <c r="VJX358" s="3"/>
      <c r="VJY358" s="3"/>
      <c r="VJZ358" s="3"/>
      <c r="VKA358" s="3"/>
      <c r="VKB358" s="3"/>
      <c r="VKC358" s="3"/>
      <c r="VKD358" s="3"/>
      <c r="VKE358" s="3"/>
      <c r="VKF358" s="3"/>
      <c r="VKG358" s="3"/>
      <c r="VKH358" s="3"/>
      <c r="VKI358" s="3"/>
      <c r="VKJ358" s="3"/>
      <c r="VKK358" s="3"/>
      <c r="VKL358" s="3"/>
      <c r="VKM358" s="3"/>
      <c r="VKN358" s="3"/>
      <c r="VKO358" s="3"/>
      <c r="VKP358" s="3"/>
      <c r="VKQ358" s="3"/>
      <c r="VKR358" s="3"/>
      <c r="VKS358" s="3"/>
      <c r="VKT358" s="3"/>
      <c r="VKU358" s="3"/>
      <c r="VKV358" s="3"/>
      <c r="VKW358" s="3"/>
      <c r="VKX358" s="3"/>
      <c r="VKY358" s="3"/>
      <c r="VKZ358" s="3"/>
      <c r="VLA358" s="3"/>
      <c r="VLB358" s="3"/>
      <c r="VLC358" s="3"/>
      <c r="VLD358" s="3"/>
      <c r="VLE358" s="3"/>
      <c r="VLF358" s="3"/>
      <c r="VLG358" s="3"/>
      <c r="VLH358" s="3"/>
      <c r="VLI358" s="3"/>
      <c r="VLJ358" s="3"/>
      <c r="VLK358" s="3"/>
      <c r="VLL358" s="3"/>
      <c r="VLM358" s="3"/>
      <c r="VLN358" s="3"/>
      <c r="VLO358" s="3"/>
      <c r="VLP358" s="3"/>
      <c r="VLQ358" s="3"/>
      <c r="VLR358" s="3"/>
      <c r="VLS358" s="3"/>
      <c r="VLT358" s="3"/>
      <c r="VLU358" s="3"/>
      <c r="VLV358" s="3"/>
      <c r="VLW358" s="3"/>
      <c r="VLX358" s="3"/>
      <c r="VLY358" s="3"/>
      <c r="VLZ358" s="3"/>
      <c r="VMA358" s="3"/>
      <c r="VMB358" s="3"/>
      <c r="VMC358" s="3"/>
      <c r="VMD358" s="3"/>
      <c r="VME358" s="3"/>
      <c r="VMF358" s="3"/>
      <c r="VMG358" s="3"/>
      <c r="VMH358" s="3"/>
      <c r="VMI358" s="3"/>
      <c r="VMJ358" s="3"/>
      <c r="VMK358" s="3"/>
      <c r="VML358" s="3"/>
      <c r="VMM358" s="3"/>
      <c r="VMN358" s="3"/>
      <c r="VMO358" s="3"/>
      <c r="VMP358" s="3"/>
      <c r="VMQ358" s="3"/>
      <c r="VMR358" s="3"/>
      <c r="VMS358" s="3"/>
      <c r="VMT358" s="3"/>
      <c r="VMU358" s="3"/>
      <c r="VMV358" s="3"/>
      <c r="VMW358" s="3"/>
      <c r="VMX358" s="3"/>
      <c r="VMY358" s="3"/>
      <c r="VMZ358" s="3"/>
      <c r="VNA358" s="3"/>
      <c r="VNB358" s="3"/>
      <c r="VNC358" s="3"/>
      <c r="VND358" s="3"/>
      <c r="VNE358" s="3"/>
      <c r="VNF358" s="3"/>
      <c r="VNG358" s="3"/>
      <c r="VNH358" s="3"/>
      <c r="VNI358" s="3"/>
      <c r="VNJ358" s="3"/>
      <c r="VNK358" s="3"/>
      <c r="VNL358" s="3"/>
      <c r="VNM358" s="3"/>
      <c r="VNN358" s="3"/>
      <c r="VNO358" s="3"/>
      <c r="VNP358" s="3"/>
      <c r="VNQ358" s="3"/>
      <c r="VNR358" s="3"/>
      <c r="VNS358" s="3"/>
      <c r="VNT358" s="3"/>
      <c r="VNU358" s="3"/>
      <c r="VNV358" s="3"/>
      <c r="VNW358" s="3"/>
      <c r="VNX358" s="3"/>
      <c r="VNY358" s="3"/>
      <c r="VNZ358" s="3"/>
      <c r="VOA358" s="3"/>
      <c r="VOB358" s="3"/>
      <c r="VOC358" s="3"/>
      <c r="VOD358" s="3"/>
      <c r="VOE358" s="3"/>
      <c r="VOF358" s="3"/>
      <c r="VOG358" s="3"/>
      <c r="VOH358" s="3"/>
      <c r="VOI358" s="3"/>
      <c r="VOJ358" s="3"/>
      <c r="VOK358" s="3"/>
      <c r="VOL358" s="3"/>
      <c r="VOM358" s="3"/>
      <c r="VON358" s="3"/>
      <c r="VOO358" s="3"/>
      <c r="VOP358" s="3"/>
      <c r="VOQ358" s="3"/>
      <c r="VOR358" s="3"/>
      <c r="VOS358" s="3"/>
      <c r="VOT358" s="3"/>
      <c r="VOU358" s="3"/>
      <c r="VOV358" s="3"/>
      <c r="VOW358" s="3"/>
      <c r="VOX358" s="3"/>
      <c r="VOY358" s="3"/>
      <c r="VOZ358" s="3"/>
      <c r="VPA358" s="3"/>
      <c r="VPB358" s="3"/>
      <c r="VPC358" s="3"/>
      <c r="VPD358" s="3"/>
      <c r="VPE358" s="3"/>
      <c r="VPF358" s="3"/>
      <c r="VPG358" s="3"/>
      <c r="VPH358" s="3"/>
      <c r="VPI358" s="3"/>
      <c r="VPJ358" s="3"/>
      <c r="VPK358" s="3"/>
      <c r="VPL358" s="3"/>
      <c r="VPM358" s="3"/>
      <c r="VPN358" s="3"/>
      <c r="VPO358" s="3"/>
      <c r="VPP358" s="3"/>
      <c r="VPQ358" s="3"/>
      <c r="VPR358" s="3"/>
      <c r="VPS358" s="3"/>
      <c r="VPT358" s="3"/>
      <c r="VPU358" s="3"/>
      <c r="VPV358" s="3"/>
      <c r="VPW358" s="3"/>
      <c r="VPX358" s="3"/>
      <c r="VPY358" s="3"/>
      <c r="VPZ358" s="3"/>
      <c r="VQA358" s="3"/>
      <c r="VQB358" s="3"/>
      <c r="VQC358" s="3"/>
      <c r="VQD358" s="3"/>
      <c r="VQE358" s="3"/>
      <c r="VQF358" s="3"/>
      <c r="VQG358" s="3"/>
      <c r="VQH358" s="3"/>
      <c r="VQI358" s="3"/>
      <c r="VQJ358" s="3"/>
      <c r="VQK358" s="3"/>
      <c r="VQL358" s="3"/>
      <c r="VQM358" s="3"/>
      <c r="VQN358" s="3"/>
      <c r="VQO358" s="3"/>
      <c r="VQP358" s="3"/>
      <c r="VQQ358" s="3"/>
      <c r="VQR358" s="3"/>
      <c r="VQS358" s="3"/>
      <c r="VQT358" s="3"/>
      <c r="VQU358" s="3"/>
      <c r="VQV358" s="3"/>
      <c r="VQW358" s="3"/>
      <c r="VQX358" s="3"/>
      <c r="VQY358" s="3"/>
      <c r="VQZ358" s="3"/>
      <c r="VRA358" s="3"/>
      <c r="VRB358" s="3"/>
      <c r="VRC358" s="3"/>
      <c r="VRD358" s="3"/>
      <c r="VRE358" s="3"/>
      <c r="VRF358" s="3"/>
      <c r="VRG358" s="3"/>
      <c r="VRH358" s="3"/>
      <c r="VRI358" s="3"/>
      <c r="VRJ358" s="3"/>
      <c r="VRK358" s="3"/>
      <c r="VRL358" s="3"/>
      <c r="VRM358" s="3"/>
      <c r="VRN358" s="3"/>
      <c r="VRO358" s="3"/>
      <c r="VRP358" s="3"/>
      <c r="VRQ358" s="3"/>
      <c r="VRR358" s="3"/>
      <c r="VRS358" s="3"/>
      <c r="VRT358" s="3"/>
      <c r="VRU358" s="3"/>
      <c r="VRV358" s="3"/>
      <c r="VRW358" s="3"/>
      <c r="VRX358" s="3"/>
      <c r="VRY358" s="3"/>
      <c r="VRZ358" s="3"/>
      <c r="VSA358" s="3"/>
      <c r="VSB358" s="3"/>
      <c r="VSC358" s="3"/>
      <c r="VSD358" s="3"/>
      <c r="VSE358" s="3"/>
      <c r="VSF358" s="3"/>
      <c r="VSG358" s="3"/>
      <c r="VSH358" s="3"/>
      <c r="VSI358" s="3"/>
      <c r="VSJ358" s="3"/>
      <c r="VSK358" s="3"/>
      <c r="VSL358" s="3"/>
      <c r="VSM358" s="3"/>
      <c r="VSN358" s="3"/>
      <c r="VSO358" s="3"/>
      <c r="VSP358" s="3"/>
      <c r="VSQ358" s="3"/>
      <c r="VSR358" s="3"/>
      <c r="VSS358" s="3"/>
      <c r="VST358" s="3"/>
      <c r="VSU358" s="3"/>
      <c r="VSV358" s="3"/>
      <c r="VSW358" s="3"/>
      <c r="VSX358" s="3"/>
      <c r="VSY358" s="3"/>
      <c r="VSZ358" s="3"/>
      <c r="VTA358" s="3"/>
      <c r="VTB358" s="3"/>
      <c r="VTC358" s="3"/>
      <c r="VTD358" s="3"/>
      <c r="VTE358" s="3"/>
      <c r="VTF358" s="3"/>
      <c r="VTG358" s="3"/>
      <c r="VTH358" s="3"/>
      <c r="VTI358" s="3"/>
      <c r="VTJ358" s="3"/>
      <c r="VTK358" s="3"/>
      <c r="VTL358" s="3"/>
      <c r="VTM358" s="3"/>
      <c r="VTN358" s="3"/>
      <c r="VTO358" s="3"/>
      <c r="VTP358" s="3"/>
      <c r="VTQ358" s="3"/>
      <c r="VTR358" s="3"/>
      <c r="VTS358" s="3"/>
      <c r="VTT358" s="3"/>
      <c r="VTU358" s="3"/>
      <c r="VTV358" s="3"/>
      <c r="VTW358" s="3"/>
      <c r="VTX358" s="3"/>
      <c r="VTY358" s="3"/>
      <c r="VTZ358" s="3"/>
      <c r="VUA358" s="3"/>
      <c r="VUB358" s="3"/>
      <c r="VUC358" s="3"/>
      <c r="VUD358" s="3"/>
      <c r="VUE358" s="3"/>
      <c r="VUF358" s="3"/>
      <c r="VUG358" s="3"/>
      <c r="VUH358" s="3"/>
      <c r="VUI358" s="3"/>
      <c r="VUJ358" s="3"/>
      <c r="VUK358" s="3"/>
      <c r="VUL358" s="3"/>
      <c r="VUM358" s="3"/>
      <c r="VUN358" s="3"/>
      <c r="VUO358" s="3"/>
      <c r="VUP358" s="3"/>
      <c r="VUQ358" s="3"/>
      <c r="VUR358" s="3"/>
      <c r="VUS358" s="3"/>
      <c r="VUT358" s="3"/>
      <c r="VUU358" s="3"/>
      <c r="VUV358" s="3"/>
      <c r="VUW358" s="3"/>
      <c r="VUX358" s="3"/>
      <c r="VUY358" s="3"/>
      <c r="VUZ358" s="3"/>
      <c r="VVA358" s="3"/>
      <c r="VVB358" s="3"/>
      <c r="VVC358" s="3"/>
      <c r="VVD358" s="3"/>
      <c r="VVE358" s="3"/>
      <c r="VVF358" s="3"/>
      <c r="VVG358" s="3"/>
      <c r="VVH358" s="3"/>
      <c r="VVI358" s="3"/>
      <c r="VVJ358" s="3"/>
      <c r="VVK358" s="3"/>
      <c r="VVL358" s="3"/>
      <c r="VVM358" s="3"/>
      <c r="VVN358" s="3"/>
      <c r="VVO358" s="3"/>
      <c r="VVP358" s="3"/>
      <c r="VVQ358" s="3"/>
      <c r="VVR358" s="3"/>
      <c r="VVS358" s="3"/>
      <c r="VVT358" s="3"/>
      <c r="VVU358" s="3"/>
      <c r="VVV358" s="3"/>
      <c r="VVW358" s="3"/>
      <c r="VVX358" s="3"/>
      <c r="VVY358" s="3"/>
      <c r="VVZ358" s="3"/>
      <c r="VWA358" s="3"/>
      <c r="VWB358" s="3"/>
      <c r="VWC358" s="3"/>
      <c r="VWD358" s="3"/>
      <c r="VWE358" s="3"/>
      <c r="VWF358" s="3"/>
      <c r="VWG358" s="3"/>
      <c r="VWH358" s="3"/>
      <c r="VWI358" s="3"/>
      <c r="VWJ358" s="3"/>
      <c r="VWK358" s="3"/>
      <c r="VWL358" s="3"/>
      <c r="VWM358" s="3"/>
      <c r="VWN358" s="3"/>
      <c r="VWO358" s="3"/>
      <c r="VWP358" s="3"/>
      <c r="VWQ358" s="3"/>
      <c r="VWR358" s="3"/>
      <c r="VWS358" s="3"/>
      <c r="VWT358" s="3"/>
      <c r="VWU358" s="3"/>
      <c r="VWV358" s="3"/>
      <c r="VWW358" s="3"/>
      <c r="VWX358" s="3"/>
      <c r="VWY358" s="3"/>
      <c r="VWZ358" s="3"/>
      <c r="VXA358" s="3"/>
      <c r="VXB358" s="3"/>
      <c r="VXC358" s="3"/>
      <c r="VXD358" s="3"/>
      <c r="VXE358" s="3"/>
      <c r="VXF358" s="3"/>
      <c r="VXG358" s="3"/>
      <c r="VXH358" s="3"/>
      <c r="VXI358" s="3"/>
      <c r="VXJ358" s="3"/>
      <c r="VXK358" s="3"/>
      <c r="VXL358" s="3"/>
      <c r="VXM358" s="3"/>
      <c r="VXN358" s="3"/>
      <c r="VXO358" s="3"/>
      <c r="VXP358" s="3"/>
      <c r="VXQ358" s="3"/>
      <c r="VXR358" s="3"/>
      <c r="VXS358" s="3"/>
      <c r="VXT358" s="3"/>
      <c r="VXU358" s="3"/>
      <c r="VXV358" s="3"/>
      <c r="VXW358" s="3"/>
      <c r="VXX358" s="3"/>
      <c r="VXY358" s="3"/>
      <c r="VXZ358" s="3"/>
      <c r="VYA358" s="3"/>
      <c r="VYB358" s="3"/>
      <c r="VYC358" s="3"/>
      <c r="VYD358" s="3"/>
      <c r="VYE358" s="3"/>
      <c r="VYF358" s="3"/>
      <c r="VYG358" s="3"/>
      <c r="VYH358" s="3"/>
      <c r="VYI358" s="3"/>
      <c r="VYJ358" s="3"/>
      <c r="VYK358" s="3"/>
      <c r="VYL358" s="3"/>
      <c r="VYM358" s="3"/>
      <c r="VYN358" s="3"/>
      <c r="VYO358" s="3"/>
      <c r="VYP358" s="3"/>
      <c r="VYQ358" s="3"/>
      <c r="VYR358" s="3"/>
      <c r="VYS358" s="3"/>
      <c r="VYT358" s="3"/>
      <c r="VYU358" s="3"/>
      <c r="VYV358" s="3"/>
      <c r="VYW358" s="3"/>
      <c r="VYX358" s="3"/>
      <c r="VYY358" s="3"/>
      <c r="VYZ358" s="3"/>
      <c r="VZA358" s="3"/>
      <c r="VZB358" s="3"/>
      <c r="VZC358" s="3"/>
      <c r="VZD358" s="3"/>
      <c r="VZE358" s="3"/>
      <c r="VZF358" s="3"/>
      <c r="VZG358" s="3"/>
      <c r="VZH358" s="3"/>
      <c r="VZI358" s="3"/>
      <c r="VZJ358" s="3"/>
      <c r="VZK358" s="3"/>
      <c r="VZL358" s="3"/>
      <c r="VZM358" s="3"/>
      <c r="VZN358" s="3"/>
      <c r="VZO358" s="3"/>
      <c r="VZP358" s="3"/>
      <c r="VZQ358" s="3"/>
      <c r="VZR358" s="3"/>
      <c r="VZS358" s="3"/>
      <c r="VZT358" s="3"/>
      <c r="VZU358" s="3"/>
      <c r="VZV358" s="3"/>
      <c r="VZW358" s="3"/>
      <c r="VZX358" s="3"/>
      <c r="VZY358" s="3"/>
      <c r="VZZ358" s="3"/>
      <c r="WAA358" s="3"/>
      <c r="WAB358" s="3"/>
      <c r="WAC358" s="3"/>
      <c r="WAD358" s="3"/>
      <c r="WAE358" s="3"/>
      <c r="WAF358" s="3"/>
      <c r="WAG358" s="3"/>
      <c r="WAH358" s="3"/>
      <c r="WAI358" s="3"/>
      <c r="WAJ358" s="3"/>
      <c r="WAK358" s="3"/>
      <c r="WAL358" s="3"/>
      <c r="WAM358" s="3"/>
      <c r="WAN358" s="3"/>
      <c r="WAO358" s="3"/>
      <c r="WAP358" s="3"/>
      <c r="WAQ358" s="3"/>
      <c r="WAR358" s="3"/>
      <c r="WAS358" s="3"/>
      <c r="WAT358" s="3"/>
      <c r="WAU358" s="3"/>
      <c r="WAV358" s="3"/>
      <c r="WAW358" s="3"/>
      <c r="WAX358" s="3"/>
      <c r="WAY358" s="3"/>
      <c r="WAZ358" s="3"/>
      <c r="WBA358" s="3"/>
      <c r="WBB358" s="3"/>
      <c r="WBC358" s="3"/>
      <c r="WBD358" s="3"/>
      <c r="WBE358" s="3"/>
      <c r="WBF358" s="3"/>
      <c r="WBG358" s="3"/>
      <c r="WBH358" s="3"/>
      <c r="WBI358" s="3"/>
      <c r="WBJ358" s="3"/>
      <c r="WBK358" s="3"/>
      <c r="WBL358" s="3"/>
      <c r="WBM358" s="3"/>
      <c r="WBN358" s="3"/>
      <c r="WBO358" s="3"/>
      <c r="WBP358" s="3"/>
      <c r="WBQ358" s="3"/>
      <c r="WBR358" s="3"/>
      <c r="WBS358" s="3"/>
      <c r="WBT358" s="3"/>
      <c r="WBU358" s="3"/>
      <c r="WBV358" s="3"/>
      <c r="WBW358" s="3"/>
      <c r="WBX358" s="3"/>
      <c r="WBY358" s="3"/>
      <c r="WBZ358" s="3"/>
      <c r="WCA358" s="3"/>
      <c r="WCB358" s="3"/>
      <c r="WCC358" s="3"/>
      <c r="WCD358" s="3"/>
      <c r="WCE358" s="3"/>
      <c r="WCF358" s="3"/>
      <c r="WCG358" s="3"/>
      <c r="WCH358" s="3"/>
      <c r="WCI358" s="3"/>
      <c r="WCJ358" s="3"/>
      <c r="WCK358" s="3"/>
      <c r="WCL358" s="3"/>
      <c r="WCM358" s="3"/>
      <c r="WCN358" s="3"/>
      <c r="WCO358" s="3"/>
      <c r="WCP358" s="3"/>
      <c r="WCQ358" s="3"/>
      <c r="WCR358" s="3"/>
      <c r="WCS358" s="3"/>
      <c r="WCT358" s="3"/>
      <c r="WCU358" s="3"/>
      <c r="WCV358" s="3"/>
      <c r="WCW358" s="3"/>
      <c r="WCX358" s="3"/>
      <c r="WCY358" s="3"/>
      <c r="WCZ358" s="3"/>
      <c r="WDA358" s="3"/>
      <c r="WDB358" s="3"/>
      <c r="WDC358" s="3"/>
      <c r="WDD358" s="3"/>
      <c r="WDE358" s="3"/>
      <c r="WDF358" s="3"/>
      <c r="WDG358" s="3"/>
      <c r="WDH358" s="3"/>
      <c r="WDI358" s="3"/>
      <c r="WDJ358" s="3"/>
      <c r="WDK358" s="3"/>
      <c r="WDL358" s="3"/>
      <c r="WDM358" s="3"/>
      <c r="WDN358" s="3"/>
      <c r="WDO358" s="3"/>
      <c r="WDP358" s="3"/>
      <c r="WDQ358" s="3"/>
      <c r="WDR358" s="3"/>
      <c r="WDS358" s="3"/>
      <c r="WDT358" s="3"/>
      <c r="WDU358" s="3"/>
      <c r="WDV358" s="3"/>
      <c r="WDW358" s="3"/>
      <c r="WDX358" s="3"/>
      <c r="WDY358" s="3"/>
      <c r="WDZ358" s="3"/>
      <c r="WEA358" s="3"/>
      <c r="WEB358" s="3"/>
      <c r="WEC358" s="3"/>
      <c r="WED358" s="3"/>
      <c r="WEE358" s="3"/>
      <c r="WEF358" s="3"/>
      <c r="WEG358" s="3"/>
      <c r="WEH358" s="3"/>
      <c r="WEI358" s="3"/>
      <c r="WEJ358" s="3"/>
      <c r="WEK358" s="3"/>
      <c r="WEL358" s="3"/>
      <c r="WEM358" s="3"/>
      <c r="WEN358" s="3"/>
      <c r="WEO358" s="3"/>
      <c r="WEP358" s="3"/>
      <c r="WEQ358" s="3"/>
      <c r="WER358" s="3"/>
      <c r="WES358" s="3"/>
      <c r="WET358" s="3"/>
      <c r="WEU358" s="3"/>
      <c r="WEV358" s="3"/>
      <c r="WEW358" s="3"/>
      <c r="WEX358" s="3"/>
      <c r="WEY358" s="3"/>
      <c r="WEZ358" s="3"/>
      <c r="WFA358" s="3"/>
      <c r="WFB358" s="3"/>
      <c r="WFC358" s="3"/>
      <c r="WFD358" s="3"/>
      <c r="WFE358" s="3"/>
      <c r="WFF358" s="3"/>
      <c r="WFG358" s="3"/>
      <c r="WFH358" s="3"/>
      <c r="WFI358" s="3"/>
      <c r="WFJ358" s="3"/>
      <c r="WFK358" s="3"/>
      <c r="WFL358" s="3"/>
      <c r="WFM358" s="3"/>
      <c r="WFN358" s="3"/>
      <c r="WFO358" s="3"/>
      <c r="WFP358" s="3"/>
      <c r="WFQ358" s="3"/>
      <c r="WFR358" s="3"/>
      <c r="WFS358" s="3"/>
      <c r="WFT358" s="3"/>
      <c r="WFU358" s="3"/>
      <c r="WFV358" s="3"/>
      <c r="WFW358" s="3"/>
      <c r="WFX358" s="3"/>
      <c r="WFY358" s="3"/>
      <c r="WFZ358" s="3"/>
      <c r="WGA358" s="3"/>
      <c r="WGB358" s="3"/>
      <c r="WGC358" s="3"/>
      <c r="WGD358" s="3"/>
      <c r="WGE358" s="3"/>
      <c r="WGF358" s="3"/>
      <c r="WGG358" s="3"/>
      <c r="WGH358" s="3"/>
      <c r="WGI358" s="3"/>
      <c r="WGJ358" s="3"/>
      <c r="WGK358" s="3"/>
      <c r="WGL358" s="3"/>
      <c r="WGM358" s="3"/>
      <c r="WGN358" s="3"/>
      <c r="WGO358" s="3"/>
      <c r="WGP358" s="3"/>
      <c r="WGQ358" s="3"/>
      <c r="WGR358" s="3"/>
      <c r="WGS358" s="3"/>
      <c r="WGT358" s="3"/>
      <c r="WGU358" s="3"/>
      <c r="WGV358" s="3"/>
      <c r="WGW358" s="3"/>
      <c r="WGX358" s="3"/>
      <c r="WGY358" s="3"/>
      <c r="WGZ358" s="3"/>
      <c r="WHA358" s="3"/>
      <c r="WHB358" s="3"/>
      <c r="WHC358" s="3"/>
      <c r="WHD358" s="3"/>
      <c r="WHE358" s="3"/>
      <c r="WHF358" s="3"/>
      <c r="WHG358" s="3"/>
      <c r="WHH358" s="3"/>
      <c r="WHI358" s="3"/>
      <c r="WHJ358" s="3"/>
      <c r="WHK358" s="3"/>
      <c r="WHL358" s="3"/>
      <c r="WHM358" s="3"/>
      <c r="WHN358" s="3"/>
      <c r="WHO358" s="3"/>
      <c r="WHP358" s="3"/>
      <c r="WHQ358" s="3"/>
      <c r="WHR358" s="3"/>
      <c r="WHS358" s="3"/>
      <c r="WHT358" s="3"/>
      <c r="WHU358" s="3"/>
      <c r="WHV358" s="3"/>
      <c r="WHW358" s="3"/>
      <c r="WHX358" s="3"/>
      <c r="WHY358" s="3"/>
      <c r="WHZ358" s="3"/>
      <c r="WIA358" s="3"/>
      <c r="WIB358" s="3"/>
      <c r="WIC358" s="3"/>
      <c r="WID358" s="3"/>
      <c r="WIE358" s="3"/>
      <c r="WIF358" s="3"/>
      <c r="WIG358" s="3"/>
      <c r="WIH358" s="3"/>
      <c r="WII358" s="3"/>
      <c r="WIJ358" s="3"/>
      <c r="WIK358" s="3"/>
      <c r="WIL358" s="3"/>
      <c r="WIM358" s="3"/>
      <c r="WIN358" s="3"/>
      <c r="WIO358" s="3"/>
      <c r="WIP358" s="3"/>
      <c r="WIQ358" s="3"/>
      <c r="WIR358" s="3"/>
      <c r="WIS358" s="3"/>
      <c r="WIT358" s="3"/>
      <c r="WIU358" s="3"/>
      <c r="WIV358" s="3"/>
      <c r="WIW358" s="3"/>
      <c r="WIX358" s="3"/>
      <c r="WIY358" s="3"/>
      <c r="WIZ358" s="3"/>
      <c r="WJA358" s="3"/>
      <c r="WJB358" s="3"/>
      <c r="WJC358" s="3"/>
      <c r="WJD358" s="3"/>
      <c r="WJE358" s="3"/>
      <c r="WJF358" s="3"/>
      <c r="WJG358" s="3"/>
      <c r="WJH358" s="3"/>
      <c r="WJI358" s="3"/>
      <c r="WJJ358" s="3"/>
      <c r="WJK358" s="3"/>
      <c r="WJL358" s="3"/>
      <c r="WJM358" s="3"/>
      <c r="WJN358" s="3"/>
      <c r="WJO358" s="3"/>
      <c r="WJP358" s="3"/>
      <c r="WJQ358" s="3"/>
      <c r="WJR358" s="3"/>
      <c r="WJS358" s="3"/>
      <c r="WJT358" s="3"/>
      <c r="WJU358" s="3"/>
      <c r="WJV358" s="3"/>
      <c r="WJW358" s="3"/>
      <c r="WJX358" s="3"/>
      <c r="WJY358" s="3"/>
      <c r="WJZ358" s="3"/>
      <c r="WKA358" s="3"/>
      <c r="WKB358" s="3"/>
      <c r="WKC358" s="3"/>
      <c r="WKD358" s="3"/>
      <c r="WKE358" s="3"/>
      <c r="WKF358" s="3"/>
      <c r="WKG358" s="3"/>
      <c r="WKH358" s="3"/>
      <c r="WKI358" s="3"/>
      <c r="WKJ358" s="3"/>
      <c r="WKK358" s="3"/>
      <c r="WKL358" s="3"/>
      <c r="WKM358" s="3"/>
      <c r="WKN358" s="3"/>
      <c r="WKO358" s="3"/>
      <c r="WKP358" s="3"/>
      <c r="WKQ358" s="3"/>
      <c r="WKR358" s="3"/>
      <c r="WKS358" s="3"/>
      <c r="WKT358" s="3"/>
      <c r="WKU358" s="3"/>
      <c r="WKV358" s="3"/>
      <c r="WKW358" s="3"/>
      <c r="WKX358" s="3"/>
      <c r="WKY358" s="3"/>
      <c r="WKZ358" s="3"/>
      <c r="WLA358" s="3"/>
      <c r="WLB358" s="3"/>
      <c r="WLC358" s="3"/>
      <c r="WLD358" s="3"/>
      <c r="WLE358" s="3"/>
      <c r="WLF358" s="3"/>
      <c r="WLG358" s="3"/>
      <c r="WLH358" s="3"/>
      <c r="WLI358" s="3"/>
      <c r="WLJ358" s="3"/>
      <c r="WLK358" s="3"/>
      <c r="WLL358" s="3"/>
      <c r="WLM358" s="3"/>
      <c r="WLN358" s="3"/>
      <c r="WLO358" s="3"/>
      <c r="WLP358" s="3"/>
      <c r="WLQ358" s="3"/>
      <c r="WLR358" s="3"/>
      <c r="WLS358" s="3"/>
      <c r="WLT358" s="3"/>
      <c r="WLU358" s="3"/>
      <c r="WLV358" s="3"/>
      <c r="WLW358" s="3"/>
      <c r="WLX358" s="3"/>
      <c r="WLY358" s="3"/>
      <c r="WLZ358" s="3"/>
      <c r="WMA358" s="3"/>
      <c r="WMB358" s="3"/>
      <c r="WMC358" s="3"/>
      <c r="WMD358" s="3"/>
      <c r="WME358" s="3"/>
      <c r="WMF358" s="3"/>
      <c r="WMG358" s="3"/>
      <c r="WMH358" s="3"/>
      <c r="WMI358" s="3"/>
      <c r="WMJ358" s="3"/>
      <c r="WMK358" s="3"/>
      <c r="WML358" s="3"/>
      <c r="WMM358" s="3"/>
      <c r="WMN358" s="3"/>
      <c r="WMO358" s="3"/>
      <c r="WMP358" s="3"/>
      <c r="WMQ358" s="3"/>
      <c r="WMR358" s="3"/>
      <c r="WMS358" s="3"/>
      <c r="WMT358" s="3"/>
      <c r="WMU358" s="3"/>
      <c r="WMV358" s="3"/>
      <c r="WMW358" s="3"/>
      <c r="WMX358" s="3"/>
      <c r="WMY358" s="3"/>
      <c r="WMZ358" s="3"/>
      <c r="WNA358" s="3"/>
      <c r="WNB358" s="3"/>
      <c r="WNC358" s="3"/>
      <c r="WND358" s="3"/>
      <c r="WNE358" s="3"/>
      <c r="WNF358" s="3"/>
      <c r="WNG358" s="3"/>
      <c r="WNH358" s="3"/>
      <c r="WNI358" s="3"/>
      <c r="WNJ358" s="3"/>
      <c r="WNK358" s="3"/>
      <c r="WNL358" s="3"/>
      <c r="WNM358" s="3"/>
      <c r="WNN358" s="3"/>
      <c r="WNO358" s="3"/>
      <c r="WNP358" s="3"/>
      <c r="WNQ358" s="3"/>
      <c r="WNR358" s="3"/>
      <c r="WNS358" s="3"/>
      <c r="WNT358" s="3"/>
      <c r="WNU358" s="3"/>
      <c r="WNV358" s="3"/>
      <c r="WNW358" s="3"/>
      <c r="WNX358" s="3"/>
      <c r="WNY358" s="3"/>
      <c r="WNZ358" s="3"/>
      <c r="WOA358" s="3"/>
      <c r="WOB358" s="3"/>
      <c r="WOC358" s="3"/>
      <c r="WOD358" s="3"/>
      <c r="WOE358" s="3"/>
      <c r="WOF358" s="3"/>
      <c r="WOG358" s="3"/>
      <c r="WOH358" s="3"/>
      <c r="WOI358" s="3"/>
      <c r="WOJ358" s="3"/>
      <c r="WOK358" s="3"/>
      <c r="WOL358" s="3"/>
      <c r="WOM358" s="3"/>
      <c r="WON358" s="3"/>
      <c r="WOO358" s="3"/>
      <c r="WOP358" s="3"/>
      <c r="WOQ358" s="3"/>
      <c r="WOR358" s="3"/>
      <c r="WOS358" s="3"/>
      <c r="WOT358" s="3"/>
      <c r="WOU358" s="3"/>
      <c r="WOV358" s="3"/>
      <c r="WOW358" s="3"/>
      <c r="WOX358" s="3"/>
      <c r="WOY358" s="3"/>
      <c r="WOZ358" s="3"/>
      <c r="WPA358" s="3"/>
      <c r="WPB358" s="3"/>
      <c r="WPC358" s="3"/>
      <c r="WPD358" s="3"/>
      <c r="WPE358" s="3"/>
      <c r="WPF358" s="3"/>
      <c r="WPG358" s="3"/>
      <c r="WPH358" s="3"/>
      <c r="WPI358" s="3"/>
      <c r="WPJ358" s="3"/>
      <c r="WPK358" s="3"/>
      <c r="WPL358" s="3"/>
      <c r="WPM358" s="3"/>
      <c r="WPN358" s="3"/>
      <c r="WPO358" s="3"/>
      <c r="WPP358" s="3"/>
      <c r="WPQ358" s="3"/>
      <c r="WPR358" s="3"/>
      <c r="WPS358" s="3"/>
      <c r="WPT358" s="3"/>
      <c r="WPU358" s="3"/>
      <c r="WPV358" s="3"/>
      <c r="WPW358" s="3"/>
      <c r="WPX358" s="3"/>
      <c r="WPY358" s="3"/>
      <c r="WPZ358" s="3"/>
      <c r="WQA358" s="3"/>
      <c r="WQB358" s="3"/>
      <c r="WQC358" s="3"/>
      <c r="WQD358" s="3"/>
      <c r="WQE358" s="3"/>
      <c r="WQF358" s="3"/>
      <c r="WQG358" s="3"/>
      <c r="WQH358" s="3"/>
      <c r="WQI358" s="3"/>
      <c r="WQJ358" s="3"/>
      <c r="WQK358" s="3"/>
      <c r="WQL358" s="3"/>
      <c r="WQM358" s="3"/>
      <c r="WQN358" s="3"/>
      <c r="WQO358" s="3"/>
      <c r="WQP358" s="3"/>
      <c r="WQQ358" s="3"/>
      <c r="WQR358" s="3"/>
      <c r="WQS358" s="3"/>
      <c r="WQT358" s="3"/>
      <c r="WQU358" s="3"/>
      <c r="WQV358" s="3"/>
      <c r="WQW358" s="3"/>
      <c r="WQX358" s="3"/>
      <c r="WQY358" s="3"/>
      <c r="WQZ358" s="3"/>
      <c r="WRA358" s="3"/>
      <c r="WRB358" s="3"/>
      <c r="WRC358" s="3"/>
      <c r="WRD358" s="3"/>
      <c r="WRE358" s="3"/>
      <c r="WRF358" s="3"/>
      <c r="WRG358" s="3"/>
      <c r="WRH358" s="3"/>
      <c r="WRI358" s="3"/>
      <c r="WRJ358" s="3"/>
      <c r="WRK358" s="3"/>
      <c r="WRL358" s="3"/>
      <c r="WRM358" s="3"/>
      <c r="WRN358" s="3"/>
      <c r="WRO358" s="3"/>
      <c r="WRP358" s="3"/>
      <c r="WRQ358" s="3"/>
      <c r="WRR358" s="3"/>
      <c r="WRS358" s="3"/>
      <c r="WRT358" s="3"/>
      <c r="WRU358" s="3"/>
      <c r="WRV358" s="3"/>
      <c r="WRW358" s="3"/>
      <c r="WRX358" s="3"/>
      <c r="WRY358" s="3"/>
      <c r="WRZ358" s="3"/>
      <c r="WSA358" s="3"/>
      <c r="WSB358" s="3"/>
      <c r="WSC358" s="3"/>
      <c r="WSD358" s="3"/>
      <c r="WSE358" s="3"/>
      <c r="WSF358" s="3"/>
      <c r="WSG358" s="3"/>
      <c r="WSH358" s="3"/>
      <c r="WSI358" s="3"/>
      <c r="WSJ358" s="3"/>
      <c r="WSK358" s="3"/>
      <c r="WSL358" s="3"/>
      <c r="WSM358" s="3"/>
      <c r="WSN358" s="3"/>
      <c r="WSO358" s="3"/>
      <c r="WSP358" s="3"/>
      <c r="WSQ358" s="3"/>
      <c r="WSR358" s="3"/>
      <c r="WSS358" s="3"/>
      <c r="WST358" s="3"/>
      <c r="WSU358" s="3"/>
      <c r="WSV358" s="3"/>
      <c r="WSW358" s="3"/>
      <c r="WSX358" s="3"/>
      <c r="WSY358" s="3"/>
      <c r="WSZ358" s="3"/>
      <c r="WTA358" s="3"/>
      <c r="WTB358" s="3"/>
      <c r="WTC358" s="3"/>
      <c r="WTD358" s="3"/>
      <c r="WTE358" s="3"/>
      <c r="WTF358" s="3"/>
      <c r="WTG358" s="3"/>
      <c r="WTH358" s="3"/>
      <c r="WTI358" s="3"/>
      <c r="WTJ358" s="3"/>
      <c r="WTK358" s="3"/>
      <c r="WTL358" s="3"/>
      <c r="WTM358" s="3"/>
      <c r="WTN358" s="3"/>
      <c r="WTO358" s="3"/>
      <c r="WTP358" s="3"/>
      <c r="WTQ358" s="3"/>
      <c r="WTR358" s="3"/>
      <c r="WTS358" s="3"/>
      <c r="WTT358" s="3"/>
      <c r="WTU358" s="3"/>
      <c r="WTV358" s="3"/>
      <c r="WTW358" s="3"/>
      <c r="WTX358" s="3"/>
      <c r="WTY358" s="3"/>
      <c r="WTZ358" s="3"/>
      <c r="WUA358" s="3"/>
      <c r="WUB358" s="3"/>
      <c r="WUC358" s="3"/>
      <c r="WUD358" s="3"/>
      <c r="WUE358" s="3"/>
      <c r="WUF358" s="3"/>
      <c r="WUG358" s="3"/>
      <c r="WUH358" s="3"/>
      <c r="WUI358" s="3"/>
      <c r="WUJ358" s="3"/>
      <c r="WUK358" s="3"/>
      <c r="WUL358" s="3"/>
      <c r="WUM358" s="3"/>
      <c r="WUN358" s="3"/>
      <c r="WUO358" s="3"/>
      <c r="WUP358" s="3"/>
      <c r="WUQ358" s="3"/>
      <c r="WUR358" s="3"/>
      <c r="WUS358" s="3"/>
      <c r="WUT358" s="3"/>
      <c r="WUU358" s="3"/>
      <c r="WUV358" s="3"/>
      <c r="WUW358" s="3"/>
      <c r="WUX358" s="3"/>
      <c r="WUY358" s="3"/>
      <c r="WUZ358" s="3"/>
      <c r="WVA358" s="3"/>
      <c r="WVB358" s="3"/>
      <c r="WVC358" s="3"/>
      <c r="WVD358" s="3"/>
      <c r="WVE358" s="3"/>
      <c r="WVF358" s="3"/>
      <c r="WVG358" s="3"/>
      <c r="WVH358" s="3"/>
      <c r="WVI358" s="3"/>
      <c r="WVJ358" s="3"/>
      <c r="WVK358" s="3"/>
      <c r="WVL358" s="3"/>
      <c r="WVM358" s="3"/>
      <c r="WVN358" s="3"/>
      <c r="WVO358" s="3"/>
      <c r="WVP358" s="3"/>
      <c r="WVQ358" s="3"/>
      <c r="WVR358" s="3"/>
      <c r="WVS358" s="3"/>
      <c r="WVT358" s="3"/>
      <c r="WVU358" s="3"/>
      <c r="WVV358" s="3"/>
      <c r="WVW358" s="3"/>
      <c r="WVX358" s="3"/>
      <c r="WVY358" s="3"/>
      <c r="WVZ358" s="3"/>
      <c r="WWA358" s="3"/>
      <c r="WWB358" s="3"/>
      <c r="WWC358" s="3"/>
      <c r="WWD358" s="3"/>
      <c r="WWE358" s="3"/>
      <c r="WWF358" s="3"/>
      <c r="WWG358" s="3"/>
      <c r="WWH358" s="3"/>
      <c r="WWI358" s="3"/>
      <c r="WWJ358" s="3"/>
      <c r="WWK358" s="3"/>
      <c r="WWL358" s="3"/>
      <c r="WWM358" s="3"/>
      <c r="WWN358" s="3"/>
      <c r="WWO358" s="3"/>
      <c r="WWP358" s="3"/>
      <c r="WWQ358" s="3"/>
      <c r="WWR358" s="3"/>
      <c r="WWS358" s="3"/>
      <c r="WWT358" s="3"/>
      <c r="WWU358" s="3"/>
      <c r="WWV358" s="3"/>
      <c r="WWW358" s="3"/>
      <c r="WWX358" s="3"/>
      <c r="WWY358" s="3"/>
      <c r="WWZ358" s="3"/>
      <c r="WXA358" s="3"/>
      <c r="WXB358" s="3"/>
      <c r="WXC358" s="3"/>
      <c r="WXD358" s="3"/>
      <c r="WXE358" s="3"/>
      <c r="WXF358" s="3"/>
      <c r="WXG358" s="3"/>
      <c r="WXH358" s="3"/>
      <c r="WXI358" s="3"/>
      <c r="WXJ358" s="3"/>
      <c r="WXK358" s="3"/>
      <c r="WXL358" s="3"/>
      <c r="WXM358" s="3"/>
      <c r="WXN358" s="3"/>
      <c r="WXO358" s="3"/>
      <c r="WXP358" s="3"/>
      <c r="WXQ358" s="3"/>
      <c r="WXR358" s="3"/>
      <c r="WXS358" s="3"/>
      <c r="WXT358" s="3"/>
      <c r="WXU358" s="3"/>
      <c r="WXV358" s="3"/>
      <c r="WXW358" s="3"/>
      <c r="WXX358" s="3"/>
      <c r="WXY358" s="3"/>
      <c r="WXZ358" s="3"/>
      <c r="WYA358" s="3"/>
      <c r="WYB358" s="3"/>
      <c r="WYC358" s="3"/>
      <c r="WYD358" s="3"/>
      <c r="WYE358" s="3"/>
      <c r="WYF358" s="3"/>
      <c r="WYG358" s="3"/>
      <c r="WYH358" s="3"/>
      <c r="WYI358" s="3"/>
      <c r="WYJ358" s="3"/>
      <c r="WYK358" s="3"/>
      <c r="WYL358" s="3"/>
      <c r="WYM358" s="3"/>
      <c r="WYN358" s="3"/>
      <c r="WYO358" s="3"/>
      <c r="WYP358" s="3"/>
      <c r="WYQ358" s="3"/>
      <c r="WYR358" s="3"/>
      <c r="WYS358" s="3"/>
      <c r="WYT358" s="3"/>
      <c r="WYU358" s="3"/>
      <c r="WYV358" s="3"/>
      <c r="WYW358" s="3"/>
      <c r="WYX358" s="3"/>
      <c r="WYY358" s="3"/>
      <c r="WYZ358" s="3"/>
      <c r="WZA358" s="3"/>
      <c r="WZB358" s="3"/>
      <c r="WZC358" s="3"/>
      <c r="WZD358" s="3"/>
      <c r="WZE358" s="3"/>
      <c r="WZF358" s="3"/>
      <c r="WZG358" s="3"/>
      <c r="WZH358" s="3"/>
      <c r="WZI358" s="3"/>
      <c r="WZJ358" s="3"/>
      <c r="WZK358" s="3"/>
      <c r="WZL358" s="3"/>
      <c r="WZM358" s="3"/>
      <c r="WZN358" s="3"/>
      <c r="WZO358" s="3"/>
      <c r="WZP358" s="3"/>
      <c r="WZQ358" s="3"/>
      <c r="WZR358" s="3"/>
      <c r="WZS358" s="3"/>
      <c r="WZT358" s="3"/>
      <c r="WZU358" s="3"/>
      <c r="WZV358" s="3"/>
      <c r="WZW358" s="3"/>
      <c r="WZX358" s="3"/>
      <c r="WZY358" s="3"/>
      <c r="WZZ358" s="3"/>
      <c r="XAA358" s="3"/>
      <c r="XAB358" s="3"/>
      <c r="XAC358" s="3"/>
      <c r="XAD358" s="3"/>
      <c r="XAE358" s="3"/>
      <c r="XAF358" s="3"/>
      <c r="XAG358" s="3"/>
      <c r="XAH358" s="3"/>
      <c r="XAI358" s="3"/>
      <c r="XAJ358" s="3"/>
      <c r="XAK358" s="3"/>
      <c r="XAL358" s="3"/>
      <c r="XAM358" s="3"/>
      <c r="XAN358" s="3"/>
      <c r="XAO358" s="3"/>
      <c r="XAP358" s="3"/>
      <c r="XAQ358" s="3"/>
      <c r="XAR358" s="3"/>
      <c r="XAS358" s="3"/>
      <c r="XAT358" s="3"/>
      <c r="XAU358" s="3"/>
      <c r="XAV358" s="3"/>
      <c r="XAW358" s="3"/>
      <c r="XAX358" s="3"/>
      <c r="XAY358" s="3"/>
      <c r="XAZ358" s="3"/>
      <c r="XBA358" s="3"/>
      <c r="XBB358" s="3"/>
      <c r="XBC358" s="3"/>
      <c r="XBD358" s="3"/>
      <c r="XBE358" s="3"/>
      <c r="XBF358" s="3"/>
      <c r="XBG358" s="3"/>
      <c r="XBH358" s="3"/>
      <c r="XBI358" s="3"/>
      <c r="XBJ358" s="3"/>
      <c r="XBK358" s="3"/>
      <c r="XBL358" s="3"/>
      <c r="XBM358" s="3"/>
      <c r="XBN358" s="3"/>
      <c r="XBO358" s="3"/>
      <c r="XBP358" s="3"/>
      <c r="XBQ358" s="3"/>
      <c r="XBR358" s="3"/>
      <c r="XBS358" s="3"/>
      <c r="XBT358" s="3"/>
      <c r="XBU358" s="3"/>
      <c r="XBV358" s="3"/>
      <c r="XBW358" s="3"/>
      <c r="XBX358" s="3"/>
      <c r="XBY358" s="3"/>
      <c r="XBZ358" s="3"/>
      <c r="XCA358" s="3"/>
      <c r="XCB358" s="3"/>
      <c r="XCC358" s="3"/>
      <c r="XCD358" s="3"/>
      <c r="XCE358" s="3"/>
      <c r="XCF358" s="3"/>
      <c r="XCG358" s="3"/>
      <c r="XCH358" s="3"/>
      <c r="XCI358" s="3"/>
      <c r="XCJ358" s="3"/>
      <c r="XCK358" s="3"/>
      <c r="XCL358" s="3"/>
      <c r="XCM358" s="3"/>
      <c r="XCN358" s="3"/>
      <c r="XCO358" s="3"/>
      <c r="XCP358" s="3"/>
      <c r="XCQ358" s="3"/>
      <c r="XCR358" s="3"/>
      <c r="XCS358" s="3"/>
      <c r="XCT358" s="3"/>
      <c r="XCU358" s="3"/>
      <c r="XCV358" s="3"/>
      <c r="XCW358" s="3"/>
      <c r="XCX358" s="3"/>
      <c r="XCY358" s="3"/>
      <c r="XCZ358" s="3"/>
      <c r="XDA358" s="3"/>
      <c r="XDB358" s="3"/>
      <c r="XDC358" s="3"/>
      <c r="XDD358" s="3"/>
      <c r="XDE358" s="3"/>
      <c r="XDF358" s="3"/>
      <c r="XDG358" s="3"/>
      <c r="XDH358" s="3"/>
      <c r="XDI358" s="3"/>
      <c r="XDJ358" s="3"/>
      <c r="XDK358" s="3"/>
      <c r="XDL358" s="3"/>
      <c r="XDM358" s="3"/>
      <c r="XDN358" s="3"/>
      <c r="XDO358" s="3"/>
      <c r="XDP358" s="3"/>
      <c r="XDQ358" s="3"/>
      <c r="XDR358" s="3"/>
      <c r="XDS358" s="3"/>
      <c r="XDT358" s="3"/>
      <c r="XDU358" s="3"/>
      <c r="XDV358" s="3"/>
      <c r="XDW358" s="3"/>
      <c r="XDX358" s="3"/>
      <c r="XDY358" s="3"/>
      <c r="XDZ358" s="3"/>
      <c r="XEA358" s="3"/>
      <c r="XEB358" s="3"/>
      <c r="XEC358" s="3"/>
      <c r="XED358" s="3"/>
      <c r="XEE358" s="3"/>
      <c r="XEF358" s="3"/>
      <c r="XEG358" s="3"/>
      <c r="XEH358" s="3"/>
      <c r="XEI358" s="3"/>
      <c r="XEJ358" s="3"/>
      <c r="XEK358" s="3"/>
      <c r="XEL358" s="3"/>
      <c r="XEM358" s="3"/>
      <c r="XEN358" s="3"/>
      <c r="XEO358" s="3"/>
      <c r="XEP358" s="3"/>
      <c r="XEQ358" s="3"/>
      <c r="XER358" s="3"/>
      <c r="XES358" s="3"/>
      <c r="XET358" s="3"/>
      <c r="XEU358" s="3"/>
      <c r="XEV358" s="3"/>
      <c r="XEW358" s="3"/>
      <c r="XEX358" s="3"/>
      <c r="XEY358" s="3"/>
      <c r="XEZ358" s="3"/>
    </row>
    <row r="359" spans="1:16380" s="3" customFormat="1" ht="20" customHeight="1" x14ac:dyDescent="0.15">
      <c r="A359" s="17" t="s">
        <v>1043</v>
      </c>
      <c r="B359" s="17" t="s">
        <v>374</v>
      </c>
      <c r="C359" s="21">
        <v>2017</v>
      </c>
      <c r="D359" s="4" t="s">
        <v>951</v>
      </c>
      <c r="E359" s="4" t="s">
        <v>118</v>
      </c>
      <c r="F359" s="4">
        <v>25</v>
      </c>
      <c r="G359" s="40">
        <f>75827.925+85132.5</f>
        <v>160960.42499999999</v>
      </c>
      <c r="H359" s="12"/>
      <c r="I359" s="4"/>
      <c r="J359" s="5" t="s">
        <v>942</v>
      </c>
      <c r="K359" s="5"/>
      <c r="L359" s="5"/>
      <c r="M359" s="5"/>
      <c r="N359" s="5" t="s">
        <v>59</v>
      </c>
      <c r="O359" s="5"/>
      <c r="P359" s="5"/>
      <c r="Q359" s="5"/>
      <c r="R359" s="5"/>
      <c r="S359" s="5"/>
      <c r="T359" s="4"/>
      <c r="U359" s="5" t="s">
        <v>942</v>
      </c>
      <c r="V359" s="5"/>
      <c r="W359" s="5"/>
      <c r="X359" s="5" t="s">
        <v>944</v>
      </c>
      <c r="Y359" s="5"/>
      <c r="Z359" s="5"/>
      <c r="AA359" s="5"/>
      <c r="AB359" s="4" t="s">
        <v>942</v>
      </c>
      <c r="AC359" s="17"/>
      <c r="AE359" s="52" t="s">
        <v>9</v>
      </c>
    </row>
    <row r="360" spans="1:16380" s="3" customFormat="1" ht="26" customHeight="1" x14ac:dyDescent="0.15">
      <c r="A360" s="17" t="s">
        <v>1044</v>
      </c>
      <c r="B360" s="17" t="s">
        <v>375</v>
      </c>
      <c r="C360" s="21">
        <v>2017</v>
      </c>
      <c r="D360" s="4" t="s">
        <v>951</v>
      </c>
      <c r="E360" s="4" t="s">
        <v>72</v>
      </c>
      <c r="F360" s="4">
        <v>10</v>
      </c>
      <c r="G360" s="40">
        <v>76485.175000000003</v>
      </c>
      <c r="H360" s="12"/>
      <c r="I360" s="4"/>
      <c r="J360" s="5" t="s">
        <v>942</v>
      </c>
      <c r="K360" s="5"/>
      <c r="L360" s="5" t="s">
        <v>943</v>
      </c>
      <c r="M360" s="5"/>
      <c r="N360" s="5"/>
      <c r="O360" s="5"/>
      <c r="P360" s="5"/>
      <c r="Q360" s="5"/>
      <c r="R360" s="5"/>
      <c r="S360" s="5"/>
      <c r="T360" s="4"/>
      <c r="U360" s="5" t="s">
        <v>942</v>
      </c>
      <c r="V360" s="5"/>
      <c r="W360" s="5"/>
      <c r="X360" s="5"/>
      <c r="Y360" s="5"/>
      <c r="Z360" s="5"/>
      <c r="AA360" s="5"/>
      <c r="AB360" s="4"/>
      <c r="AC360" s="17"/>
      <c r="AD360" s="6"/>
      <c r="AE360" s="52" t="s">
        <v>9</v>
      </c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  <c r="IQ360" s="6"/>
      <c r="IR360" s="6"/>
      <c r="IS360" s="6"/>
      <c r="IT360" s="6"/>
      <c r="IU360" s="6"/>
      <c r="IV360" s="6"/>
      <c r="IW360" s="6"/>
      <c r="IX360" s="6"/>
      <c r="IY360" s="6"/>
      <c r="IZ360" s="6"/>
      <c r="JA360" s="6"/>
      <c r="JB360" s="6"/>
      <c r="JC360" s="6"/>
      <c r="JD360" s="6"/>
      <c r="JE360" s="6"/>
      <c r="JF360" s="6"/>
      <c r="JG360" s="6"/>
      <c r="JH360" s="6"/>
      <c r="JI360" s="6"/>
      <c r="JJ360" s="6"/>
      <c r="JK360" s="6"/>
      <c r="JL360" s="6"/>
      <c r="JM360" s="6"/>
      <c r="JN360" s="6"/>
      <c r="JO360" s="6"/>
      <c r="JP360" s="6"/>
      <c r="JQ360" s="6"/>
      <c r="JR360" s="6"/>
      <c r="JS360" s="6"/>
      <c r="JT360" s="6"/>
      <c r="JU360" s="6"/>
      <c r="JV360" s="6"/>
      <c r="JW360" s="6"/>
      <c r="JX360" s="6"/>
      <c r="JY360" s="6"/>
      <c r="JZ360" s="6"/>
      <c r="KA360" s="6"/>
      <c r="KB360" s="6"/>
      <c r="KC360" s="6"/>
      <c r="KD360" s="6"/>
      <c r="KE360" s="6"/>
      <c r="KF360" s="6"/>
      <c r="KG360" s="6"/>
      <c r="KH360" s="6"/>
      <c r="KI360" s="6"/>
      <c r="KJ360" s="6"/>
      <c r="KK360" s="6"/>
      <c r="KL360" s="6"/>
      <c r="KM360" s="6"/>
      <c r="KN360" s="6"/>
      <c r="KO360" s="6"/>
      <c r="KP360" s="6"/>
      <c r="KQ360" s="6"/>
      <c r="KR360" s="6"/>
      <c r="KS360" s="6"/>
      <c r="KT360" s="6"/>
      <c r="KU360" s="6"/>
      <c r="KV360" s="6"/>
      <c r="KW360" s="6"/>
      <c r="KX360" s="6"/>
      <c r="KY360" s="6"/>
      <c r="KZ360" s="6"/>
      <c r="LA360" s="6"/>
      <c r="LB360" s="6"/>
      <c r="LC360" s="6"/>
      <c r="LD360" s="6"/>
      <c r="LE360" s="6"/>
      <c r="LF360" s="6"/>
      <c r="LG360" s="6"/>
      <c r="LH360" s="6"/>
      <c r="LI360" s="6"/>
      <c r="LJ360" s="6"/>
      <c r="LK360" s="6"/>
      <c r="LL360" s="6"/>
      <c r="LM360" s="6"/>
      <c r="LN360" s="6"/>
      <c r="LO360" s="6"/>
      <c r="LP360" s="6"/>
      <c r="LQ360" s="6"/>
      <c r="LR360" s="6"/>
      <c r="LS360" s="6"/>
      <c r="LT360" s="6"/>
      <c r="LU360" s="6"/>
      <c r="LV360" s="6"/>
      <c r="LW360" s="6"/>
      <c r="LX360" s="6"/>
      <c r="LY360" s="6"/>
      <c r="LZ360" s="6"/>
      <c r="MA360" s="6"/>
      <c r="MB360" s="6"/>
      <c r="MC360" s="6"/>
      <c r="MD360" s="6"/>
      <c r="ME360" s="6"/>
      <c r="MF360" s="6"/>
      <c r="MG360" s="6"/>
      <c r="MH360" s="6"/>
      <c r="MI360" s="6"/>
      <c r="MJ360" s="6"/>
      <c r="MK360" s="6"/>
      <c r="ML360" s="6"/>
      <c r="MM360" s="6"/>
      <c r="MN360" s="6"/>
      <c r="MO360" s="6"/>
      <c r="MP360" s="6"/>
      <c r="MQ360" s="6"/>
      <c r="MR360" s="6"/>
      <c r="MS360" s="6"/>
      <c r="MT360" s="6"/>
      <c r="MU360" s="6"/>
      <c r="MV360" s="6"/>
      <c r="MW360" s="6"/>
      <c r="MX360" s="6"/>
      <c r="MY360" s="6"/>
      <c r="MZ360" s="6"/>
      <c r="NA360" s="6"/>
      <c r="NB360" s="6"/>
      <c r="NC360" s="6"/>
      <c r="ND360" s="6"/>
      <c r="NE360" s="6"/>
      <c r="NF360" s="6"/>
      <c r="NG360" s="6"/>
      <c r="NH360" s="6"/>
      <c r="NI360" s="6"/>
      <c r="NJ360" s="6"/>
      <c r="NK360" s="6"/>
      <c r="NL360" s="6"/>
      <c r="NM360" s="6"/>
      <c r="NN360" s="6"/>
      <c r="NO360" s="6"/>
      <c r="NP360" s="6"/>
      <c r="NQ360" s="6"/>
      <c r="NR360" s="6"/>
      <c r="NS360" s="6"/>
      <c r="NT360" s="6"/>
      <c r="NU360" s="6"/>
      <c r="NV360" s="6"/>
      <c r="NW360" s="6"/>
      <c r="NX360" s="6"/>
      <c r="NY360" s="6"/>
      <c r="NZ360" s="6"/>
      <c r="OA360" s="6"/>
      <c r="OB360" s="6"/>
      <c r="OC360" s="6"/>
      <c r="OD360" s="6"/>
      <c r="OE360" s="6"/>
      <c r="OF360" s="6"/>
      <c r="OG360" s="6"/>
      <c r="OH360" s="6"/>
      <c r="OI360" s="6"/>
      <c r="OJ360" s="6"/>
      <c r="OK360" s="6"/>
      <c r="OL360" s="6"/>
      <c r="OM360" s="6"/>
      <c r="ON360" s="6"/>
      <c r="OO360" s="6"/>
      <c r="OP360" s="6"/>
      <c r="OQ360" s="6"/>
      <c r="OR360" s="6"/>
      <c r="OS360" s="6"/>
      <c r="OT360" s="6"/>
      <c r="OU360" s="6"/>
      <c r="OV360" s="6"/>
      <c r="OW360" s="6"/>
      <c r="OX360" s="6"/>
      <c r="OY360" s="6"/>
      <c r="OZ360" s="6"/>
      <c r="PA360" s="6"/>
      <c r="PB360" s="6"/>
      <c r="PC360" s="6"/>
      <c r="PD360" s="6"/>
      <c r="PE360" s="6"/>
      <c r="PF360" s="6"/>
      <c r="PG360" s="6"/>
      <c r="PH360" s="6"/>
      <c r="PI360" s="6"/>
      <c r="PJ360" s="6"/>
      <c r="PK360" s="6"/>
      <c r="PL360" s="6"/>
      <c r="PM360" s="6"/>
      <c r="PN360" s="6"/>
      <c r="PO360" s="6"/>
      <c r="PP360" s="6"/>
      <c r="PQ360" s="6"/>
      <c r="PR360" s="6"/>
      <c r="PS360" s="6"/>
      <c r="PT360" s="6"/>
      <c r="PU360" s="6"/>
      <c r="PV360" s="6"/>
      <c r="PW360" s="6"/>
      <c r="PX360" s="6"/>
      <c r="PY360" s="6"/>
      <c r="PZ360" s="6"/>
      <c r="QA360" s="6"/>
      <c r="QB360" s="6"/>
      <c r="QC360" s="6"/>
      <c r="QD360" s="6"/>
      <c r="QE360" s="6"/>
      <c r="QF360" s="6"/>
      <c r="QG360" s="6"/>
      <c r="QH360" s="6"/>
      <c r="QI360" s="6"/>
      <c r="QJ360" s="6"/>
      <c r="QK360" s="6"/>
      <c r="QL360" s="6"/>
      <c r="QM360" s="6"/>
      <c r="QN360" s="6"/>
      <c r="QO360" s="6"/>
      <c r="QP360" s="6"/>
      <c r="QQ360" s="6"/>
      <c r="QR360" s="6"/>
      <c r="QS360" s="6"/>
      <c r="QT360" s="6"/>
      <c r="QU360" s="6"/>
      <c r="QV360" s="6"/>
      <c r="QW360" s="6"/>
      <c r="QX360" s="6"/>
      <c r="QY360" s="6"/>
      <c r="QZ360" s="6"/>
      <c r="RA360" s="6"/>
      <c r="RB360" s="6"/>
      <c r="RC360" s="6"/>
      <c r="RD360" s="6"/>
      <c r="RE360" s="6"/>
      <c r="RF360" s="6"/>
      <c r="RG360" s="6"/>
      <c r="RH360" s="6"/>
      <c r="RI360" s="6"/>
      <c r="RJ360" s="6"/>
      <c r="RK360" s="6"/>
      <c r="RL360" s="6"/>
      <c r="RM360" s="6"/>
      <c r="RN360" s="6"/>
      <c r="RO360" s="6"/>
      <c r="RP360" s="6"/>
      <c r="RQ360" s="6"/>
      <c r="RR360" s="6"/>
      <c r="RS360" s="6"/>
      <c r="RT360" s="6"/>
      <c r="RU360" s="6"/>
      <c r="RV360" s="6"/>
      <c r="RW360" s="6"/>
      <c r="RX360" s="6"/>
      <c r="RY360" s="6"/>
      <c r="RZ360" s="6"/>
      <c r="SA360" s="6"/>
      <c r="SB360" s="6"/>
      <c r="SC360" s="6"/>
      <c r="SD360" s="6"/>
      <c r="SE360" s="6"/>
      <c r="SF360" s="6"/>
      <c r="SG360" s="6"/>
      <c r="SH360" s="6"/>
      <c r="SI360" s="6"/>
      <c r="SJ360" s="6"/>
      <c r="SK360" s="6"/>
      <c r="SL360" s="6"/>
      <c r="SM360" s="6"/>
      <c r="SN360" s="6"/>
      <c r="SO360" s="6"/>
      <c r="SP360" s="6"/>
      <c r="SQ360" s="6"/>
      <c r="SR360" s="6"/>
      <c r="SS360" s="6"/>
      <c r="ST360" s="6"/>
      <c r="SU360" s="6"/>
      <c r="SV360" s="6"/>
      <c r="SW360" s="6"/>
      <c r="SX360" s="6"/>
      <c r="SY360" s="6"/>
      <c r="SZ360" s="6"/>
      <c r="TA360" s="6"/>
      <c r="TB360" s="6"/>
      <c r="TC360" s="6"/>
      <c r="TD360" s="6"/>
      <c r="TE360" s="6"/>
      <c r="TF360" s="6"/>
      <c r="TG360" s="6"/>
      <c r="TH360" s="6"/>
      <c r="TI360" s="6"/>
      <c r="TJ360" s="6"/>
      <c r="TK360" s="6"/>
      <c r="TL360" s="6"/>
      <c r="TM360" s="6"/>
      <c r="TN360" s="6"/>
      <c r="TO360" s="6"/>
      <c r="TP360" s="6"/>
      <c r="TQ360" s="6"/>
      <c r="TR360" s="6"/>
      <c r="TS360" s="6"/>
      <c r="TT360" s="6"/>
      <c r="TU360" s="6"/>
      <c r="TV360" s="6"/>
      <c r="TW360" s="6"/>
      <c r="TX360" s="6"/>
      <c r="TY360" s="6"/>
      <c r="TZ360" s="6"/>
      <c r="UA360" s="6"/>
      <c r="UB360" s="6"/>
      <c r="UC360" s="6"/>
      <c r="UD360" s="6"/>
      <c r="UE360" s="6"/>
      <c r="UF360" s="6"/>
      <c r="UG360" s="6"/>
      <c r="UH360" s="6"/>
      <c r="UI360" s="6"/>
      <c r="UJ360" s="6"/>
      <c r="UK360" s="6"/>
      <c r="UL360" s="6"/>
      <c r="UM360" s="6"/>
      <c r="UN360" s="6"/>
      <c r="UO360" s="6"/>
      <c r="UP360" s="6"/>
      <c r="UQ360" s="6"/>
      <c r="UR360" s="6"/>
      <c r="US360" s="6"/>
      <c r="UT360" s="6"/>
      <c r="UU360" s="6"/>
      <c r="UV360" s="6"/>
      <c r="UW360" s="6"/>
      <c r="UX360" s="6"/>
      <c r="UY360" s="6"/>
      <c r="UZ360" s="6"/>
      <c r="VA360" s="6"/>
      <c r="VB360" s="6"/>
      <c r="VC360" s="6"/>
      <c r="VD360" s="6"/>
      <c r="VE360" s="6"/>
      <c r="VF360" s="6"/>
      <c r="VG360" s="6"/>
      <c r="VH360" s="6"/>
      <c r="VI360" s="6"/>
      <c r="VJ360" s="6"/>
      <c r="VK360" s="6"/>
      <c r="VL360" s="6"/>
      <c r="VM360" s="6"/>
      <c r="VN360" s="6"/>
      <c r="VO360" s="6"/>
      <c r="VP360" s="6"/>
      <c r="VQ360" s="6"/>
      <c r="VR360" s="6"/>
      <c r="VS360" s="6"/>
      <c r="VT360" s="6"/>
      <c r="VU360" s="6"/>
      <c r="VV360" s="6"/>
      <c r="VW360" s="6"/>
      <c r="VX360" s="6"/>
      <c r="VY360" s="6"/>
      <c r="VZ360" s="6"/>
      <c r="WA360" s="6"/>
      <c r="WB360" s="6"/>
      <c r="WC360" s="6"/>
      <c r="WD360" s="6"/>
      <c r="WE360" s="6"/>
      <c r="WF360" s="6"/>
      <c r="WG360" s="6"/>
      <c r="WH360" s="6"/>
      <c r="WI360" s="6"/>
      <c r="WJ360" s="6"/>
      <c r="WK360" s="6"/>
      <c r="WL360" s="6"/>
      <c r="WM360" s="6"/>
      <c r="WN360" s="6"/>
      <c r="WO360" s="6"/>
      <c r="WP360" s="6"/>
      <c r="WQ360" s="6"/>
      <c r="WR360" s="6"/>
      <c r="WS360" s="6"/>
      <c r="WT360" s="6"/>
      <c r="WU360" s="6"/>
      <c r="WV360" s="6"/>
      <c r="WW360" s="6"/>
      <c r="WX360" s="6"/>
      <c r="WY360" s="6"/>
      <c r="WZ360" s="6"/>
      <c r="XA360" s="6"/>
      <c r="XB360" s="6"/>
      <c r="XC360" s="6"/>
      <c r="XD360" s="6"/>
      <c r="XE360" s="6"/>
      <c r="XF360" s="6"/>
      <c r="XG360" s="6"/>
      <c r="XH360" s="6"/>
      <c r="XI360" s="6"/>
      <c r="XJ360" s="6"/>
      <c r="XK360" s="6"/>
      <c r="XL360" s="6"/>
      <c r="XM360" s="6"/>
      <c r="XN360" s="6"/>
      <c r="XO360" s="6"/>
      <c r="XP360" s="6"/>
      <c r="XQ360" s="6"/>
      <c r="XR360" s="6"/>
      <c r="XS360" s="6"/>
      <c r="XT360" s="6"/>
      <c r="XU360" s="6"/>
      <c r="XV360" s="6"/>
      <c r="XW360" s="6"/>
      <c r="XX360" s="6"/>
      <c r="XY360" s="6"/>
      <c r="XZ360" s="6"/>
      <c r="YA360" s="6"/>
      <c r="YB360" s="6"/>
      <c r="YC360" s="6"/>
      <c r="YD360" s="6"/>
      <c r="YE360" s="6"/>
      <c r="YF360" s="6"/>
      <c r="YG360" s="6"/>
      <c r="YH360" s="6"/>
      <c r="YI360" s="6"/>
      <c r="YJ360" s="6"/>
      <c r="YK360" s="6"/>
      <c r="YL360" s="6"/>
      <c r="YM360" s="6"/>
      <c r="YN360" s="6"/>
      <c r="YO360" s="6"/>
      <c r="YP360" s="6"/>
      <c r="YQ360" s="6"/>
      <c r="YR360" s="6"/>
      <c r="YS360" s="6"/>
      <c r="YT360" s="6"/>
      <c r="YU360" s="6"/>
      <c r="YV360" s="6"/>
      <c r="YW360" s="6"/>
      <c r="YX360" s="6"/>
      <c r="YY360" s="6"/>
      <c r="YZ360" s="6"/>
      <c r="ZA360" s="6"/>
      <c r="ZB360" s="6"/>
      <c r="ZC360" s="6"/>
      <c r="ZD360" s="6"/>
      <c r="ZE360" s="6"/>
      <c r="ZF360" s="6"/>
      <c r="ZG360" s="6"/>
      <c r="ZH360" s="6"/>
      <c r="ZI360" s="6"/>
      <c r="ZJ360" s="6"/>
      <c r="ZK360" s="6"/>
      <c r="ZL360" s="6"/>
      <c r="ZM360" s="6"/>
      <c r="ZN360" s="6"/>
      <c r="ZO360" s="6"/>
      <c r="ZP360" s="6"/>
      <c r="ZQ360" s="6"/>
      <c r="ZR360" s="6"/>
      <c r="ZS360" s="6"/>
      <c r="ZT360" s="6"/>
      <c r="ZU360" s="6"/>
      <c r="ZV360" s="6"/>
      <c r="ZW360" s="6"/>
      <c r="ZX360" s="6"/>
      <c r="ZY360" s="6"/>
      <c r="ZZ360" s="6"/>
      <c r="AAA360" s="6"/>
      <c r="AAB360" s="6"/>
      <c r="AAC360" s="6"/>
      <c r="AAD360" s="6"/>
      <c r="AAE360" s="6"/>
      <c r="AAF360" s="6"/>
      <c r="AAG360" s="6"/>
      <c r="AAH360" s="6"/>
      <c r="AAI360" s="6"/>
      <c r="AAJ360" s="6"/>
      <c r="AAK360" s="6"/>
      <c r="AAL360" s="6"/>
      <c r="AAM360" s="6"/>
      <c r="AAN360" s="6"/>
      <c r="AAO360" s="6"/>
      <c r="AAP360" s="6"/>
      <c r="AAQ360" s="6"/>
      <c r="AAR360" s="6"/>
      <c r="AAS360" s="6"/>
      <c r="AAT360" s="6"/>
      <c r="AAU360" s="6"/>
      <c r="AAV360" s="6"/>
      <c r="AAW360" s="6"/>
      <c r="AAX360" s="6"/>
      <c r="AAY360" s="6"/>
      <c r="AAZ360" s="6"/>
      <c r="ABA360" s="6"/>
      <c r="ABB360" s="6"/>
      <c r="ABC360" s="6"/>
      <c r="ABD360" s="6"/>
      <c r="ABE360" s="6"/>
      <c r="ABF360" s="6"/>
      <c r="ABG360" s="6"/>
      <c r="ABH360" s="6"/>
      <c r="ABI360" s="6"/>
      <c r="ABJ360" s="6"/>
      <c r="ABK360" s="6"/>
      <c r="ABL360" s="6"/>
      <c r="ABM360" s="6"/>
      <c r="ABN360" s="6"/>
      <c r="ABO360" s="6"/>
      <c r="ABP360" s="6"/>
      <c r="ABQ360" s="6"/>
      <c r="ABR360" s="6"/>
      <c r="ABS360" s="6"/>
      <c r="ABT360" s="6"/>
      <c r="ABU360" s="6"/>
      <c r="ABV360" s="6"/>
      <c r="ABW360" s="6"/>
      <c r="ABX360" s="6"/>
      <c r="ABY360" s="6"/>
      <c r="ABZ360" s="6"/>
      <c r="ACA360" s="6"/>
      <c r="ACB360" s="6"/>
      <c r="ACC360" s="6"/>
      <c r="ACD360" s="6"/>
      <c r="ACE360" s="6"/>
      <c r="ACF360" s="6"/>
      <c r="ACG360" s="6"/>
      <c r="ACH360" s="6"/>
      <c r="ACI360" s="6"/>
      <c r="ACJ360" s="6"/>
      <c r="ACK360" s="6"/>
      <c r="ACL360" s="6"/>
      <c r="ACM360" s="6"/>
      <c r="ACN360" s="6"/>
      <c r="ACO360" s="6"/>
      <c r="ACP360" s="6"/>
      <c r="ACQ360" s="6"/>
      <c r="ACR360" s="6"/>
      <c r="ACS360" s="6"/>
      <c r="ACT360" s="6"/>
      <c r="ACU360" s="6"/>
      <c r="ACV360" s="6"/>
      <c r="ACW360" s="6"/>
      <c r="ACX360" s="6"/>
      <c r="ACY360" s="6"/>
      <c r="ACZ360" s="6"/>
      <c r="ADA360" s="6"/>
      <c r="ADB360" s="6"/>
      <c r="ADC360" s="6"/>
      <c r="ADD360" s="6"/>
      <c r="ADE360" s="6"/>
      <c r="ADF360" s="6"/>
      <c r="ADG360" s="6"/>
      <c r="ADH360" s="6"/>
      <c r="ADI360" s="6"/>
      <c r="ADJ360" s="6"/>
      <c r="ADK360" s="6"/>
      <c r="ADL360" s="6"/>
      <c r="ADM360" s="6"/>
      <c r="ADN360" s="6"/>
      <c r="ADO360" s="6"/>
      <c r="ADP360" s="6"/>
      <c r="ADQ360" s="6"/>
      <c r="ADR360" s="6"/>
      <c r="ADS360" s="6"/>
      <c r="ADT360" s="6"/>
      <c r="ADU360" s="6"/>
      <c r="ADV360" s="6"/>
      <c r="ADW360" s="6"/>
      <c r="ADX360" s="6"/>
      <c r="ADY360" s="6"/>
      <c r="ADZ360" s="6"/>
      <c r="AEA360" s="6"/>
      <c r="AEB360" s="6"/>
      <c r="AEC360" s="6"/>
      <c r="AED360" s="6"/>
      <c r="AEE360" s="6"/>
      <c r="AEF360" s="6"/>
      <c r="AEG360" s="6"/>
      <c r="AEH360" s="6"/>
      <c r="AEI360" s="6"/>
      <c r="AEJ360" s="6"/>
      <c r="AEK360" s="6"/>
      <c r="AEL360" s="6"/>
      <c r="AEM360" s="6"/>
      <c r="AEN360" s="6"/>
      <c r="AEO360" s="6"/>
      <c r="AEP360" s="6"/>
      <c r="AEQ360" s="6"/>
      <c r="AER360" s="6"/>
      <c r="AES360" s="6"/>
      <c r="AET360" s="6"/>
      <c r="AEU360" s="6"/>
      <c r="AEV360" s="6"/>
      <c r="AEW360" s="6"/>
      <c r="AEX360" s="6"/>
      <c r="AEY360" s="6"/>
      <c r="AEZ360" s="6"/>
      <c r="AFA360" s="6"/>
      <c r="AFB360" s="6"/>
      <c r="AFC360" s="6"/>
      <c r="AFD360" s="6"/>
      <c r="AFE360" s="6"/>
      <c r="AFF360" s="6"/>
      <c r="AFG360" s="6"/>
      <c r="AFH360" s="6"/>
      <c r="AFI360" s="6"/>
      <c r="AFJ360" s="6"/>
      <c r="AFK360" s="6"/>
      <c r="AFL360" s="6"/>
      <c r="AFM360" s="6"/>
      <c r="AFN360" s="6"/>
      <c r="AFO360" s="6"/>
      <c r="AFP360" s="6"/>
      <c r="AFQ360" s="6"/>
      <c r="AFR360" s="6"/>
      <c r="AFS360" s="6"/>
      <c r="AFT360" s="6"/>
      <c r="AFU360" s="6"/>
      <c r="AFV360" s="6"/>
      <c r="AFW360" s="6"/>
      <c r="AFX360" s="6"/>
      <c r="AFY360" s="6"/>
      <c r="AFZ360" s="6"/>
      <c r="AGA360" s="6"/>
      <c r="AGB360" s="6"/>
      <c r="AGC360" s="6"/>
      <c r="AGD360" s="6"/>
      <c r="AGE360" s="6"/>
      <c r="AGF360" s="6"/>
      <c r="AGG360" s="6"/>
      <c r="AGH360" s="6"/>
      <c r="AGI360" s="6"/>
      <c r="AGJ360" s="6"/>
      <c r="AGK360" s="6"/>
      <c r="AGL360" s="6"/>
      <c r="AGM360" s="6"/>
      <c r="AGN360" s="6"/>
      <c r="AGO360" s="6"/>
      <c r="AGP360" s="6"/>
      <c r="AGQ360" s="6"/>
      <c r="AGR360" s="6"/>
      <c r="AGS360" s="6"/>
      <c r="AGT360" s="6"/>
      <c r="AGU360" s="6"/>
      <c r="AGV360" s="6"/>
      <c r="AGW360" s="6"/>
      <c r="AGX360" s="6"/>
      <c r="AGY360" s="6"/>
      <c r="AGZ360" s="6"/>
      <c r="AHA360" s="6"/>
      <c r="AHB360" s="6"/>
      <c r="AHC360" s="6"/>
      <c r="AHD360" s="6"/>
      <c r="AHE360" s="6"/>
      <c r="AHF360" s="6"/>
      <c r="AHG360" s="6"/>
      <c r="AHH360" s="6"/>
      <c r="AHI360" s="6"/>
      <c r="AHJ360" s="6"/>
      <c r="AHK360" s="6"/>
      <c r="AHL360" s="6"/>
      <c r="AHM360" s="6"/>
      <c r="AHN360" s="6"/>
      <c r="AHO360" s="6"/>
      <c r="AHP360" s="6"/>
      <c r="AHQ360" s="6"/>
      <c r="AHR360" s="6"/>
      <c r="AHS360" s="6"/>
      <c r="AHT360" s="6"/>
      <c r="AHU360" s="6"/>
      <c r="AHV360" s="6"/>
      <c r="AHW360" s="6"/>
      <c r="AHX360" s="6"/>
      <c r="AHY360" s="6"/>
      <c r="AHZ360" s="6"/>
      <c r="AIA360" s="6"/>
      <c r="AIB360" s="6"/>
      <c r="AIC360" s="6"/>
      <c r="AID360" s="6"/>
      <c r="AIE360" s="6"/>
      <c r="AIF360" s="6"/>
      <c r="AIG360" s="6"/>
      <c r="AIH360" s="6"/>
      <c r="AII360" s="6"/>
      <c r="AIJ360" s="6"/>
      <c r="AIK360" s="6"/>
      <c r="AIL360" s="6"/>
      <c r="AIM360" s="6"/>
      <c r="AIN360" s="6"/>
      <c r="AIO360" s="6"/>
      <c r="AIP360" s="6"/>
      <c r="AIQ360" s="6"/>
      <c r="AIR360" s="6"/>
      <c r="AIS360" s="6"/>
      <c r="AIT360" s="6"/>
      <c r="AIU360" s="6"/>
      <c r="AIV360" s="6"/>
      <c r="AIW360" s="6"/>
      <c r="AIX360" s="6"/>
      <c r="AIY360" s="6"/>
      <c r="AIZ360" s="6"/>
      <c r="AJA360" s="6"/>
      <c r="AJB360" s="6"/>
      <c r="AJC360" s="6"/>
      <c r="AJD360" s="6"/>
      <c r="AJE360" s="6"/>
      <c r="AJF360" s="6"/>
      <c r="AJG360" s="6"/>
      <c r="AJH360" s="6"/>
      <c r="AJI360" s="6"/>
      <c r="AJJ360" s="6"/>
      <c r="AJK360" s="6"/>
      <c r="AJL360" s="6"/>
      <c r="AJM360" s="6"/>
      <c r="AJN360" s="6"/>
      <c r="AJO360" s="6"/>
      <c r="AJP360" s="6"/>
      <c r="AJQ360" s="6"/>
      <c r="AJR360" s="6"/>
      <c r="AJS360" s="6"/>
      <c r="AJT360" s="6"/>
      <c r="AJU360" s="6"/>
      <c r="AJV360" s="6"/>
      <c r="AJW360" s="6"/>
      <c r="AJX360" s="6"/>
      <c r="AJY360" s="6"/>
      <c r="AJZ360" s="6"/>
      <c r="AKA360" s="6"/>
      <c r="AKB360" s="6"/>
      <c r="AKC360" s="6"/>
      <c r="AKD360" s="6"/>
      <c r="AKE360" s="6"/>
      <c r="AKF360" s="6"/>
      <c r="AKG360" s="6"/>
      <c r="AKH360" s="6"/>
      <c r="AKI360" s="6"/>
      <c r="AKJ360" s="6"/>
      <c r="AKK360" s="6"/>
      <c r="AKL360" s="6"/>
      <c r="AKM360" s="6"/>
      <c r="AKN360" s="6"/>
      <c r="AKO360" s="6"/>
      <c r="AKP360" s="6"/>
      <c r="AKQ360" s="6"/>
      <c r="AKR360" s="6"/>
      <c r="AKS360" s="6"/>
      <c r="AKT360" s="6"/>
      <c r="AKU360" s="6"/>
      <c r="AKV360" s="6"/>
      <c r="AKW360" s="6"/>
      <c r="AKX360" s="6"/>
      <c r="AKY360" s="6"/>
      <c r="AKZ360" s="6"/>
      <c r="ALA360" s="6"/>
      <c r="ALB360" s="6"/>
      <c r="ALC360" s="6"/>
      <c r="ALD360" s="6"/>
      <c r="ALE360" s="6"/>
      <c r="ALF360" s="6"/>
      <c r="ALG360" s="6"/>
      <c r="ALH360" s="6"/>
      <c r="ALI360" s="6"/>
      <c r="ALJ360" s="6"/>
      <c r="ALK360" s="6"/>
      <c r="ALL360" s="6"/>
      <c r="ALM360" s="6"/>
      <c r="ALN360" s="6"/>
      <c r="ALO360" s="6"/>
      <c r="ALP360" s="6"/>
      <c r="ALQ360" s="6"/>
      <c r="ALR360" s="6"/>
      <c r="ALS360" s="6"/>
      <c r="ALT360" s="6"/>
      <c r="ALU360" s="6"/>
      <c r="ALV360" s="6"/>
      <c r="ALW360" s="6"/>
      <c r="ALX360" s="6"/>
      <c r="ALY360" s="6"/>
      <c r="ALZ360" s="6"/>
      <c r="AMA360" s="6"/>
      <c r="AMB360" s="6"/>
      <c r="AMC360" s="6"/>
      <c r="AMD360" s="6"/>
      <c r="AME360" s="6"/>
      <c r="AMF360" s="6"/>
      <c r="AMG360" s="6"/>
      <c r="AMH360" s="6"/>
      <c r="AMI360" s="6"/>
      <c r="AMJ360" s="6"/>
      <c r="AMK360" s="6"/>
      <c r="AML360" s="6"/>
      <c r="AMM360" s="6"/>
      <c r="AMN360" s="6"/>
      <c r="AMO360" s="6"/>
      <c r="AMP360" s="6"/>
      <c r="AMQ360" s="6"/>
      <c r="AMR360" s="6"/>
      <c r="AMS360" s="6"/>
      <c r="AMT360" s="6"/>
      <c r="AMU360" s="6"/>
      <c r="AMV360" s="6"/>
      <c r="AMW360" s="6"/>
      <c r="AMX360" s="6"/>
      <c r="AMY360" s="6"/>
      <c r="AMZ360" s="6"/>
      <c r="ANA360" s="6"/>
      <c r="ANB360" s="6"/>
      <c r="ANC360" s="6"/>
      <c r="AND360" s="6"/>
      <c r="ANE360" s="6"/>
      <c r="ANF360" s="6"/>
      <c r="ANG360" s="6"/>
      <c r="ANH360" s="6"/>
      <c r="ANI360" s="6"/>
      <c r="ANJ360" s="6"/>
      <c r="ANK360" s="6"/>
      <c r="ANL360" s="6"/>
      <c r="ANM360" s="6"/>
      <c r="ANN360" s="6"/>
      <c r="ANO360" s="6"/>
      <c r="ANP360" s="6"/>
      <c r="ANQ360" s="6"/>
      <c r="ANR360" s="6"/>
      <c r="ANS360" s="6"/>
      <c r="ANT360" s="6"/>
      <c r="ANU360" s="6"/>
      <c r="ANV360" s="6"/>
      <c r="ANW360" s="6"/>
      <c r="ANX360" s="6"/>
      <c r="ANY360" s="6"/>
      <c r="ANZ360" s="6"/>
      <c r="AOA360" s="6"/>
      <c r="AOB360" s="6"/>
      <c r="AOC360" s="6"/>
      <c r="AOD360" s="6"/>
      <c r="AOE360" s="6"/>
      <c r="AOF360" s="6"/>
      <c r="AOG360" s="6"/>
      <c r="AOH360" s="6"/>
      <c r="AOI360" s="6"/>
      <c r="AOJ360" s="6"/>
      <c r="AOK360" s="6"/>
      <c r="AOL360" s="6"/>
      <c r="AOM360" s="6"/>
      <c r="AON360" s="6"/>
      <c r="AOO360" s="6"/>
      <c r="AOP360" s="6"/>
      <c r="AOQ360" s="6"/>
      <c r="AOR360" s="6"/>
      <c r="AOS360" s="6"/>
      <c r="AOT360" s="6"/>
      <c r="AOU360" s="6"/>
      <c r="AOV360" s="6"/>
      <c r="AOW360" s="6"/>
      <c r="AOX360" s="6"/>
      <c r="AOY360" s="6"/>
      <c r="AOZ360" s="6"/>
      <c r="APA360" s="6"/>
      <c r="APB360" s="6"/>
      <c r="APC360" s="6"/>
      <c r="APD360" s="6"/>
      <c r="APE360" s="6"/>
      <c r="APF360" s="6"/>
      <c r="APG360" s="6"/>
      <c r="APH360" s="6"/>
      <c r="API360" s="6"/>
      <c r="APJ360" s="6"/>
      <c r="APK360" s="6"/>
      <c r="APL360" s="6"/>
      <c r="APM360" s="6"/>
      <c r="APN360" s="6"/>
      <c r="APO360" s="6"/>
      <c r="APP360" s="6"/>
      <c r="APQ360" s="6"/>
      <c r="APR360" s="6"/>
      <c r="APS360" s="6"/>
      <c r="APT360" s="6"/>
      <c r="APU360" s="6"/>
      <c r="APV360" s="6"/>
      <c r="APW360" s="6"/>
      <c r="APX360" s="6"/>
      <c r="APY360" s="6"/>
      <c r="APZ360" s="6"/>
      <c r="AQA360" s="6"/>
      <c r="AQB360" s="6"/>
      <c r="AQC360" s="6"/>
      <c r="AQD360" s="6"/>
      <c r="AQE360" s="6"/>
      <c r="AQF360" s="6"/>
      <c r="AQG360" s="6"/>
      <c r="AQH360" s="6"/>
      <c r="AQI360" s="6"/>
      <c r="AQJ360" s="6"/>
      <c r="AQK360" s="6"/>
      <c r="AQL360" s="6"/>
      <c r="AQM360" s="6"/>
      <c r="AQN360" s="6"/>
      <c r="AQO360" s="6"/>
      <c r="AQP360" s="6"/>
      <c r="AQQ360" s="6"/>
      <c r="AQR360" s="6"/>
      <c r="AQS360" s="6"/>
      <c r="AQT360" s="6"/>
      <c r="AQU360" s="6"/>
      <c r="AQV360" s="6"/>
      <c r="AQW360" s="6"/>
      <c r="AQX360" s="6"/>
      <c r="AQY360" s="6"/>
      <c r="AQZ360" s="6"/>
      <c r="ARA360" s="6"/>
      <c r="ARB360" s="6"/>
      <c r="ARC360" s="6"/>
      <c r="ARD360" s="6"/>
      <c r="ARE360" s="6"/>
      <c r="ARF360" s="6"/>
      <c r="ARG360" s="6"/>
      <c r="ARH360" s="6"/>
      <c r="ARI360" s="6"/>
      <c r="ARJ360" s="6"/>
      <c r="ARK360" s="6"/>
      <c r="ARL360" s="6"/>
      <c r="ARM360" s="6"/>
      <c r="ARN360" s="6"/>
      <c r="ARO360" s="6"/>
      <c r="ARP360" s="6"/>
      <c r="ARQ360" s="6"/>
      <c r="ARR360" s="6"/>
      <c r="ARS360" s="6"/>
      <c r="ART360" s="6"/>
      <c r="ARU360" s="6"/>
      <c r="ARV360" s="6"/>
      <c r="ARW360" s="6"/>
      <c r="ARX360" s="6"/>
      <c r="ARY360" s="6"/>
      <c r="ARZ360" s="6"/>
      <c r="ASA360" s="6"/>
      <c r="ASB360" s="6"/>
      <c r="ASC360" s="6"/>
      <c r="ASD360" s="6"/>
      <c r="ASE360" s="6"/>
      <c r="ASF360" s="6"/>
      <c r="ASG360" s="6"/>
      <c r="ASH360" s="6"/>
      <c r="ASI360" s="6"/>
      <c r="ASJ360" s="6"/>
      <c r="ASK360" s="6"/>
      <c r="ASL360" s="6"/>
      <c r="ASM360" s="6"/>
      <c r="ASN360" s="6"/>
      <c r="ASO360" s="6"/>
      <c r="ASP360" s="6"/>
      <c r="ASQ360" s="6"/>
      <c r="ASR360" s="6"/>
      <c r="ASS360" s="6"/>
      <c r="AST360" s="6"/>
      <c r="ASU360" s="6"/>
      <c r="ASV360" s="6"/>
      <c r="ASW360" s="6"/>
      <c r="ASX360" s="6"/>
      <c r="ASY360" s="6"/>
      <c r="ASZ360" s="6"/>
      <c r="ATA360" s="6"/>
      <c r="ATB360" s="6"/>
      <c r="ATC360" s="6"/>
      <c r="ATD360" s="6"/>
      <c r="ATE360" s="6"/>
      <c r="ATF360" s="6"/>
      <c r="ATG360" s="6"/>
      <c r="ATH360" s="6"/>
      <c r="ATI360" s="6"/>
      <c r="ATJ360" s="6"/>
      <c r="ATK360" s="6"/>
      <c r="ATL360" s="6"/>
      <c r="ATM360" s="6"/>
      <c r="ATN360" s="6"/>
      <c r="ATO360" s="6"/>
      <c r="ATP360" s="6"/>
      <c r="ATQ360" s="6"/>
      <c r="ATR360" s="6"/>
      <c r="ATS360" s="6"/>
      <c r="ATT360" s="6"/>
      <c r="ATU360" s="6"/>
      <c r="ATV360" s="6"/>
      <c r="ATW360" s="6"/>
      <c r="ATX360" s="6"/>
      <c r="ATY360" s="6"/>
      <c r="ATZ360" s="6"/>
      <c r="AUA360" s="6"/>
      <c r="AUB360" s="6"/>
      <c r="AUC360" s="6"/>
      <c r="AUD360" s="6"/>
      <c r="AUE360" s="6"/>
      <c r="AUF360" s="6"/>
      <c r="AUG360" s="6"/>
      <c r="AUH360" s="6"/>
      <c r="AUI360" s="6"/>
      <c r="AUJ360" s="6"/>
      <c r="AUK360" s="6"/>
      <c r="AUL360" s="6"/>
      <c r="AUM360" s="6"/>
      <c r="AUN360" s="6"/>
      <c r="AUO360" s="6"/>
      <c r="AUP360" s="6"/>
      <c r="AUQ360" s="6"/>
      <c r="AUR360" s="6"/>
      <c r="AUS360" s="6"/>
      <c r="AUT360" s="6"/>
      <c r="AUU360" s="6"/>
      <c r="AUV360" s="6"/>
      <c r="AUW360" s="6"/>
      <c r="AUX360" s="6"/>
      <c r="AUY360" s="6"/>
      <c r="AUZ360" s="6"/>
      <c r="AVA360" s="6"/>
      <c r="AVB360" s="6"/>
      <c r="AVC360" s="6"/>
      <c r="AVD360" s="6"/>
      <c r="AVE360" s="6"/>
      <c r="AVF360" s="6"/>
      <c r="AVG360" s="6"/>
      <c r="AVH360" s="6"/>
      <c r="AVI360" s="6"/>
      <c r="AVJ360" s="6"/>
      <c r="AVK360" s="6"/>
      <c r="AVL360" s="6"/>
      <c r="AVM360" s="6"/>
      <c r="AVN360" s="6"/>
      <c r="AVO360" s="6"/>
      <c r="AVP360" s="6"/>
      <c r="AVQ360" s="6"/>
      <c r="AVR360" s="6"/>
      <c r="AVS360" s="6"/>
      <c r="AVT360" s="6"/>
      <c r="AVU360" s="6"/>
      <c r="AVV360" s="6"/>
      <c r="AVW360" s="6"/>
      <c r="AVX360" s="6"/>
      <c r="AVY360" s="6"/>
      <c r="AVZ360" s="6"/>
      <c r="AWA360" s="6"/>
      <c r="AWB360" s="6"/>
      <c r="AWC360" s="6"/>
      <c r="AWD360" s="6"/>
      <c r="AWE360" s="6"/>
      <c r="AWF360" s="6"/>
      <c r="AWG360" s="6"/>
      <c r="AWH360" s="6"/>
      <c r="AWI360" s="6"/>
      <c r="AWJ360" s="6"/>
      <c r="AWK360" s="6"/>
      <c r="AWL360" s="6"/>
      <c r="AWM360" s="6"/>
      <c r="AWN360" s="6"/>
      <c r="AWO360" s="6"/>
      <c r="AWP360" s="6"/>
      <c r="AWQ360" s="6"/>
      <c r="AWR360" s="6"/>
      <c r="AWS360" s="6"/>
      <c r="AWT360" s="6"/>
      <c r="AWU360" s="6"/>
      <c r="AWV360" s="6"/>
      <c r="AWW360" s="6"/>
      <c r="AWX360" s="6"/>
      <c r="AWY360" s="6"/>
      <c r="AWZ360" s="6"/>
      <c r="AXA360" s="6"/>
      <c r="AXB360" s="6"/>
      <c r="AXC360" s="6"/>
      <c r="AXD360" s="6"/>
      <c r="AXE360" s="6"/>
      <c r="AXF360" s="6"/>
      <c r="AXG360" s="6"/>
      <c r="AXH360" s="6"/>
      <c r="AXI360" s="6"/>
      <c r="AXJ360" s="6"/>
      <c r="AXK360" s="6"/>
      <c r="AXL360" s="6"/>
      <c r="AXM360" s="6"/>
      <c r="AXN360" s="6"/>
      <c r="AXO360" s="6"/>
      <c r="AXP360" s="6"/>
      <c r="AXQ360" s="6"/>
      <c r="AXR360" s="6"/>
      <c r="AXS360" s="6"/>
      <c r="AXT360" s="6"/>
      <c r="AXU360" s="6"/>
      <c r="AXV360" s="6"/>
      <c r="AXW360" s="6"/>
      <c r="AXX360" s="6"/>
      <c r="AXY360" s="6"/>
      <c r="AXZ360" s="6"/>
      <c r="AYA360" s="6"/>
      <c r="AYB360" s="6"/>
      <c r="AYC360" s="6"/>
      <c r="AYD360" s="6"/>
      <c r="AYE360" s="6"/>
      <c r="AYF360" s="6"/>
      <c r="AYG360" s="6"/>
      <c r="AYH360" s="6"/>
      <c r="AYI360" s="6"/>
      <c r="AYJ360" s="6"/>
      <c r="AYK360" s="6"/>
      <c r="AYL360" s="6"/>
      <c r="AYM360" s="6"/>
      <c r="AYN360" s="6"/>
      <c r="AYO360" s="6"/>
      <c r="AYP360" s="6"/>
      <c r="AYQ360" s="6"/>
      <c r="AYR360" s="6"/>
      <c r="AYS360" s="6"/>
      <c r="AYT360" s="6"/>
      <c r="AYU360" s="6"/>
      <c r="AYV360" s="6"/>
      <c r="AYW360" s="6"/>
      <c r="AYX360" s="6"/>
      <c r="AYY360" s="6"/>
      <c r="AYZ360" s="6"/>
      <c r="AZA360" s="6"/>
      <c r="AZB360" s="6"/>
      <c r="AZC360" s="6"/>
      <c r="AZD360" s="6"/>
      <c r="AZE360" s="6"/>
      <c r="AZF360" s="6"/>
      <c r="AZG360" s="6"/>
      <c r="AZH360" s="6"/>
      <c r="AZI360" s="6"/>
      <c r="AZJ360" s="6"/>
      <c r="AZK360" s="6"/>
      <c r="AZL360" s="6"/>
      <c r="AZM360" s="6"/>
      <c r="AZN360" s="6"/>
      <c r="AZO360" s="6"/>
      <c r="AZP360" s="6"/>
      <c r="AZQ360" s="6"/>
      <c r="AZR360" s="6"/>
      <c r="AZS360" s="6"/>
      <c r="AZT360" s="6"/>
      <c r="AZU360" s="6"/>
      <c r="AZV360" s="6"/>
      <c r="AZW360" s="6"/>
      <c r="AZX360" s="6"/>
      <c r="AZY360" s="6"/>
      <c r="AZZ360" s="6"/>
      <c r="BAA360" s="6"/>
      <c r="BAB360" s="6"/>
      <c r="BAC360" s="6"/>
      <c r="BAD360" s="6"/>
      <c r="BAE360" s="6"/>
      <c r="BAF360" s="6"/>
      <c r="BAG360" s="6"/>
      <c r="BAH360" s="6"/>
      <c r="BAI360" s="6"/>
      <c r="BAJ360" s="6"/>
      <c r="BAK360" s="6"/>
      <c r="BAL360" s="6"/>
      <c r="BAM360" s="6"/>
      <c r="BAN360" s="6"/>
      <c r="BAO360" s="6"/>
      <c r="BAP360" s="6"/>
      <c r="BAQ360" s="6"/>
      <c r="BAR360" s="6"/>
      <c r="BAS360" s="6"/>
      <c r="BAT360" s="6"/>
      <c r="BAU360" s="6"/>
      <c r="BAV360" s="6"/>
      <c r="BAW360" s="6"/>
      <c r="BAX360" s="6"/>
      <c r="BAY360" s="6"/>
      <c r="BAZ360" s="6"/>
      <c r="BBA360" s="6"/>
      <c r="BBB360" s="6"/>
      <c r="BBC360" s="6"/>
      <c r="BBD360" s="6"/>
      <c r="BBE360" s="6"/>
      <c r="BBF360" s="6"/>
      <c r="BBG360" s="6"/>
      <c r="BBH360" s="6"/>
      <c r="BBI360" s="6"/>
      <c r="BBJ360" s="6"/>
      <c r="BBK360" s="6"/>
      <c r="BBL360" s="6"/>
      <c r="BBM360" s="6"/>
      <c r="BBN360" s="6"/>
      <c r="BBO360" s="6"/>
      <c r="BBP360" s="6"/>
      <c r="BBQ360" s="6"/>
      <c r="BBR360" s="6"/>
      <c r="BBS360" s="6"/>
      <c r="BBT360" s="6"/>
      <c r="BBU360" s="6"/>
      <c r="BBV360" s="6"/>
      <c r="BBW360" s="6"/>
      <c r="BBX360" s="6"/>
      <c r="BBY360" s="6"/>
      <c r="BBZ360" s="6"/>
      <c r="BCA360" s="6"/>
      <c r="BCB360" s="6"/>
      <c r="BCC360" s="6"/>
      <c r="BCD360" s="6"/>
      <c r="BCE360" s="6"/>
      <c r="BCF360" s="6"/>
      <c r="BCG360" s="6"/>
      <c r="BCH360" s="6"/>
      <c r="BCI360" s="6"/>
      <c r="BCJ360" s="6"/>
      <c r="BCK360" s="6"/>
      <c r="BCL360" s="6"/>
      <c r="BCM360" s="6"/>
      <c r="BCN360" s="6"/>
      <c r="BCO360" s="6"/>
      <c r="BCP360" s="6"/>
      <c r="BCQ360" s="6"/>
      <c r="BCR360" s="6"/>
      <c r="BCS360" s="6"/>
      <c r="BCT360" s="6"/>
      <c r="BCU360" s="6"/>
      <c r="BCV360" s="6"/>
      <c r="BCW360" s="6"/>
      <c r="BCX360" s="6"/>
      <c r="BCY360" s="6"/>
      <c r="BCZ360" s="6"/>
      <c r="BDA360" s="6"/>
      <c r="BDB360" s="6"/>
      <c r="BDC360" s="6"/>
      <c r="BDD360" s="6"/>
      <c r="BDE360" s="6"/>
      <c r="BDF360" s="6"/>
      <c r="BDG360" s="6"/>
      <c r="BDH360" s="6"/>
      <c r="BDI360" s="6"/>
      <c r="BDJ360" s="6"/>
      <c r="BDK360" s="6"/>
      <c r="BDL360" s="6"/>
      <c r="BDM360" s="6"/>
      <c r="BDN360" s="6"/>
      <c r="BDO360" s="6"/>
      <c r="BDP360" s="6"/>
      <c r="BDQ360" s="6"/>
      <c r="BDR360" s="6"/>
      <c r="BDS360" s="6"/>
      <c r="BDT360" s="6"/>
      <c r="BDU360" s="6"/>
      <c r="BDV360" s="6"/>
      <c r="BDW360" s="6"/>
      <c r="BDX360" s="6"/>
      <c r="BDY360" s="6"/>
      <c r="BDZ360" s="6"/>
      <c r="BEA360" s="6"/>
      <c r="BEB360" s="6"/>
      <c r="BEC360" s="6"/>
      <c r="BED360" s="6"/>
      <c r="BEE360" s="6"/>
      <c r="BEF360" s="6"/>
      <c r="BEG360" s="6"/>
      <c r="BEH360" s="6"/>
      <c r="BEI360" s="6"/>
      <c r="BEJ360" s="6"/>
      <c r="BEK360" s="6"/>
      <c r="BEL360" s="6"/>
      <c r="BEM360" s="6"/>
      <c r="BEN360" s="6"/>
      <c r="BEO360" s="6"/>
      <c r="BEP360" s="6"/>
      <c r="BEQ360" s="6"/>
      <c r="BER360" s="6"/>
      <c r="BES360" s="6"/>
      <c r="BET360" s="6"/>
      <c r="BEU360" s="6"/>
      <c r="BEV360" s="6"/>
      <c r="BEW360" s="6"/>
      <c r="BEX360" s="6"/>
      <c r="BEY360" s="6"/>
      <c r="BEZ360" s="6"/>
      <c r="BFA360" s="6"/>
      <c r="BFB360" s="6"/>
      <c r="BFC360" s="6"/>
      <c r="BFD360" s="6"/>
      <c r="BFE360" s="6"/>
      <c r="BFF360" s="6"/>
      <c r="BFG360" s="6"/>
      <c r="BFH360" s="6"/>
      <c r="BFI360" s="6"/>
      <c r="BFJ360" s="6"/>
      <c r="BFK360" s="6"/>
      <c r="BFL360" s="6"/>
      <c r="BFM360" s="6"/>
      <c r="BFN360" s="6"/>
      <c r="BFO360" s="6"/>
      <c r="BFP360" s="6"/>
      <c r="BFQ360" s="6"/>
      <c r="BFR360" s="6"/>
      <c r="BFS360" s="6"/>
      <c r="BFT360" s="6"/>
      <c r="BFU360" s="6"/>
      <c r="BFV360" s="6"/>
      <c r="BFW360" s="6"/>
      <c r="BFX360" s="6"/>
      <c r="BFY360" s="6"/>
      <c r="BFZ360" s="6"/>
      <c r="BGA360" s="6"/>
      <c r="BGB360" s="6"/>
      <c r="BGC360" s="6"/>
      <c r="BGD360" s="6"/>
      <c r="BGE360" s="6"/>
      <c r="BGF360" s="6"/>
      <c r="BGG360" s="6"/>
      <c r="BGH360" s="6"/>
      <c r="BGI360" s="6"/>
      <c r="BGJ360" s="6"/>
      <c r="BGK360" s="6"/>
      <c r="BGL360" s="6"/>
      <c r="BGM360" s="6"/>
      <c r="BGN360" s="6"/>
      <c r="BGO360" s="6"/>
      <c r="BGP360" s="6"/>
      <c r="BGQ360" s="6"/>
      <c r="BGR360" s="6"/>
      <c r="BGS360" s="6"/>
      <c r="BGT360" s="6"/>
      <c r="BGU360" s="6"/>
      <c r="BGV360" s="6"/>
      <c r="BGW360" s="6"/>
      <c r="BGX360" s="6"/>
      <c r="BGY360" s="6"/>
      <c r="BGZ360" s="6"/>
      <c r="BHA360" s="6"/>
      <c r="BHB360" s="6"/>
      <c r="BHC360" s="6"/>
      <c r="BHD360" s="6"/>
      <c r="BHE360" s="6"/>
      <c r="BHF360" s="6"/>
      <c r="BHG360" s="6"/>
      <c r="BHH360" s="6"/>
      <c r="BHI360" s="6"/>
      <c r="BHJ360" s="6"/>
      <c r="BHK360" s="6"/>
      <c r="BHL360" s="6"/>
      <c r="BHM360" s="6"/>
      <c r="BHN360" s="6"/>
      <c r="BHO360" s="6"/>
      <c r="BHP360" s="6"/>
      <c r="BHQ360" s="6"/>
      <c r="BHR360" s="6"/>
      <c r="BHS360" s="6"/>
      <c r="BHT360" s="6"/>
      <c r="BHU360" s="6"/>
      <c r="BHV360" s="6"/>
      <c r="BHW360" s="6"/>
      <c r="BHX360" s="6"/>
      <c r="BHY360" s="6"/>
      <c r="BHZ360" s="6"/>
      <c r="BIA360" s="6"/>
      <c r="BIB360" s="6"/>
      <c r="BIC360" s="6"/>
      <c r="BID360" s="6"/>
      <c r="BIE360" s="6"/>
      <c r="BIF360" s="6"/>
      <c r="BIG360" s="6"/>
      <c r="BIH360" s="6"/>
      <c r="BII360" s="6"/>
      <c r="BIJ360" s="6"/>
      <c r="BIK360" s="6"/>
      <c r="BIL360" s="6"/>
      <c r="BIM360" s="6"/>
      <c r="BIN360" s="6"/>
      <c r="BIO360" s="6"/>
      <c r="BIP360" s="6"/>
      <c r="BIQ360" s="6"/>
      <c r="BIR360" s="6"/>
      <c r="BIS360" s="6"/>
      <c r="BIT360" s="6"/>
      <c r="BIU360" s="6"/>
      <c r="BIV360" s="6"/>
      <c r="BIW360" s="6"/>
      <c r="BIX360" s="6"/>
      <c r="BIY360" s="6"/>
      <c r="BIZ360" s="6"/>
      <c r="BJA360" s="6"/>
      <c r="BJB360" s="6"/>
      <c r="BJC360" s="6"/>
      <c r="BJD360" s="6"/>
      <c r="BJE360" s="6"/>
      <c r="BJF360" s="6"/>
      <c r="BJG360" s="6"/>
      <c r="BJH360" s="6"/>
      <c r="BJI360" s="6"/>
      <c r="BJJ360" s="6"/>
      <c r="BJK360" s="6"/>
      <c r="BJL360" s="6"/>
      <c r="BJM360" s="6"/>
      <c r="BJN360" s="6"/>
      <c r="BJO360" s="6"/>
      <c r="BJP360" s="6"/>
      <c r="BJQ360" s="6"/>
      <c r="BJR360" s="6"/>
      <c r="BJS360" s="6"/>
      <c r="BJT360" s="6"/>
      <c r="BJU360" s="6"/>
      <c r="BJV360" s="6"/>
      <c r="BJW360" s="6"/>
      <c r="BJX360" s="6"/>
      <c r="BJY360" s="6"/>
      <c r="BJZ360" s="6"/>
      <c r="BKA360" s="6"/>
      <c r="BKB360" s="6"/>
      <c r="BKC360" s="6"/>
      <c r="BKD360" s="6"/>
      <c r="BKE360" s="6"/>
      <c r="BKF360" s="6"/>
      <c r="BKG360" s="6"/>
      <c r="BKH360" s="6"/>
      <c r="BKI360" s="6"/>
      <c r="BKJ360" s="6"/>
      <c r="BKK360" s="6"/>
      <c r="BKL360" s="6"/>
      <c r="BKM360" s="6"/>
      <c r="BKN360" s="6"/>
      <c r="BKO360" s="6"/>
      <c r="BKP360" s="6"/>
      <c r="BKQ360" s="6"/>
      <c r="BKR360" s="6"/>
      <c r="BKS360" s="6"/>
      <c r="BKT360" s="6"/>
      <c r="BKU360" s="6"/>
      <c r="BKV360" s="6"/>
      <c r="BKW360" s="6"/>
      <c r="BKX360" s="6"/>
      <c r="BKY360" s="6"/>
      <c r="BKZ360" s="6"/>
      <c r="BLA360" s="6"/>
      <c r="BLB360" s="6"/>
      <c r="BLC360" s="6"/>
      <c r="BLD360" s="6"/>
      <c r="BLE360" s="6"/>
      <c r="BLF360" s="6"/>
      <c r="BLG360" s="6"/>
      <c r="BLH360" s="6"/>
      <c r="BLI360" s="6"/>
      <c r="BLJ360" s="6"/>
      <c r="BLK360" s="6"/>
      <c r="BLL360" s="6"/>
      <c r="BLM360" s="6"/>
      <c r="BLN360" s="6"/>
      <c r="BLO360" s="6"/>
      <c r="BLP360" s="6"/>
      <c r="BLQ360" s="6"/>
      <c r="BLR360" s="6"/>
      <c r="BLS360" s="6"/>
      <c r="BLT360" s="6"/>
      <c r="BLU360" s="6"/>
      <c r="BLV360" s="6"/>
      <c r="BLW360" s="6"/>
      <c r="BLX360" s="6"/>
      <c r="BLY360" s="6"/>
      <c r="BLZ360" s="6"/>
      <c r="BMA360" s="6"/>
      <c r="BMB360" s="6"/>
      <c r="BMC360" s="6"/>
      <c r="BMD360" s="6"/>
      <c r="BME360" s="6"/>
      <c r="BMF360" s="6"/>
      <c r="BMG360" s="6"/>
      <c r="BMH360" s="6"/>
      <c r="BMI360" s="6"/>
      <c r="BMJ360" s="6"/>
      <c r="BMK360" s="6"/>
      <c r="BML360" s="6"/>
      <c r="BMM360" s="6"/>
      <c r="BMN360" s="6"/>
      <c r="BMO360" s="6"/>
      <c r="BMP360" s="6"/>
      <c r="BMQ360" s="6"/>
      <c r="BMR360" s="6"/>
      <c r="BMS360" s="6"/>
      <c r="BMT360" s="6"/>
      <c r="BMU360" s="6"/>
      <c r="BMV360" s="6"/>
      <c r="BMW360" s="6"/>
      <c r="BMX360" s="6"/>
      <c r="BMY360" s="6"/>
      <c r="BMZ360" s="6"/>
      <c r="BNA360" s="6"/>
      <c r="BNB360" s="6"/>
      <c r="BNC360" s="6"/>
      <c r="BND360" s="6"/>
      <c r="BNE360" s="6"/>
      <c r="BNF360" s="6"/>
      <c r="BNG360" s="6"/>
      <c r="BNH360" s="6"/>
      <c r="BNI360" s="6"/>
      <c r="BNJ360" s="6"/>
      <c r="BNK360" s="6"/>
      <c r="BNL360" s="6"/>
      <c r="BNM360" s="6"/>
      <c r="BNN360" s="6"/>
      <c r="BNO360" s="6"/>
      <c r="BNP360" s="6"/>
      <c r="BNQ360" s="6"/>
      <c r="BNR360" s="6"/>
      <c r="BNS360" s="6"/>
      <c r="BNT360" s="6"/>
      <c r="BNU360" s="6"/>
      <c r="BNV360" s="6"/>
      <c r="BNW360" s="6"/>
      <c r="BNX360" s="6"/>
      <c r="BNY360" s="6"/>
      <c r="BNZ360" s="6"/>
      <c r="BOA360" s="6"/>
      <c r="BOB360" s="6"/>
      <c r="BOC360" s="6"/>
      <c r="BOD360" s="6"/>
      <c r="BOE360" s="6"/>
      <c r="BOF360" s="6"/>
      <c r="BOG360" s="6"/>
      <c r="BOH360" s="6"/>
      <c r="BOI360" s="6"/>
      <c r="BOJ360" s="6"/>
      <c r="BOK360" s="6"/>
      <c r="BOL360" s="6"/>
      <c r="BOM360" s="6"/>
      <c r="BON360" s="6"/>
      <c r="BOO360" s="6"/>
      <c r="BOP360" s="6"/>
      <c r="BOQ360" s="6"/>
      <c r="BOR360" s="6"/>
      <c r="BOS360" s="6"/>
      <c r="BOT360" s="6"/>
      <c r="BOU360" s="6"/>
      <c r="BOV360" s="6"/>
      <c r="BOW360" s="6"/>
      <c r="BOX360" s="6"/>
      <c r="BOY360" s="6"/>
      <c r="BOZ360" s="6"/>
      <c r="BPA360" s="6"/>
      <c r="BPB360" s="6"/>
      <c r="BPC360" s="6"/>
      <c r="BPD360" s="6"/>
      <c r="BPE360" s="6"/>
      <c r="BPF360" s="6"/>
      <c r="BPG360" s="6"/>
      <c r="BPH360" s="6"/>
      <c r="BPI360" s="6"/>
      <c r="BPJ360" s="6"/>
      <c r="BPK360" s="6"/>
      <c r="BPL360" s="6"/>
      <c r="BPM360" s="6"/>
      <c r="BPN360" s="6"/>
      <c r="BPO360" s="6"/>
      <c r="BPP360" s="6"/>
      <c r="BPQ360" s="6"/>
      <c r="BPR360" s="6"/>
      <c r="BPS360" s="6"/>
      <c r="BPT360" s="6"/>
      <c r="BPU360" s="6"/>
      <c r="BPV360" s="6"/>
      <c r="BPW360" s="6"/>
      <c r="BPX360" s="6"/>
      <c r="BPY360" s="6"/>
      <c r="BPZ360" s="6"/>
      <c r="BQA360" s="6"/>
      <c r="BQB360" s="6"/>
      <c r="BQC360" s="6"/>
      <c r="BQD360" s="6"/>
      <c r="BQE360" s="6"/>
      <c r="BQF360" s="6"/>
      <c r="BQG360" s="6"/>
      <c r="BQH360" s="6"/>
      <c r="BQI360" s="6"/>
      <c r="BQJ360" s="6"/>
      <c r="BQK360" s="6"/>
      <c r="BQL360" s="6"/>
      <c r="BQM360" s="6"/>
      <c r="BQN360" s="6"/>
      <c r="BQO360" s="6"/>
      <c r="BQP360" s="6"/>
      <c r="BQQ360" s="6"/>
      <c r="BQR360" s="6"/>
      <c r="BQS360" s="6"/>
      <c r="BQT360" s="6"/>
      <c r="BQU360" s="6"/>
      <c r="BQV360" s="6"/>
      <c r="BQW360" s="6"/>
      <c r="BQX360" s="6"/>
      <c r="BQY360" s="6"/>
      <c r="BQZ360" s="6"/>
      <c r="BRA360" s="6"/>
      <c r="BRB360" s="6"/>
      <c r="BRC360" s="6"/>
      <c r="BRD360" s="6"/>
      <c r="BRE360" s="6"/>
      <c r="BRF360" s="6"/>
      <c r="BRG360" s="6"/>
      <c r="BRH360" s="6"/>
      <c r="BRI360" s="6"/>
      <c r="BRJ360" s="6"/>
      <c r="BRK360" s="6"/>
      <c r="BRL360" s="6"/>
      <c r="BRM360" s="6"/>
      <c r="BRN360" s="6"/>
      <c r="BRO360" s="6"/>
      <c r="BRP360" s="6"/>
      <c r="BRQ360" s="6"/>
      <c r="BRR360" s="6"/>
      <c r="BRS360" s="6"/>
      <c r="BRT360" s="6"/>
      <c r="BRU360" s="6"/>
      <c r="BRV360" s="6"/>
      <c r="BRW360" s="6"/>
      <c r="BRX360" s="6"/>
      <c r="BRY360" s="6"/>
      <c r="BRZ360" s="6"/>
      <c r="BSA360" s="6"/>
      <c r="BSB360" s="6"/>
      <c r="BSC360" s="6"/>
      <c r="BSD360" s="6"/>
      <c r="BSE360" s="6"/>
      <c r="BSF360" s="6"/>
      <c r="BSG360" s="6"/>
      <c r="BSH360" s="6"/>
      <c r="BSI360" s="6"/>
      <c r="BSJ360" s="6"/>
      <c r="BSK360" s="6"/>
      <c r="BSL360" s="6"/>
      <c r="BSM360" s="6"/>
      <c r="BSN360" s="6"/>
      <c r="BSO360" s="6"/>
      <c r="BSP360" s="6"/>
      <c r="BSQ360" s="6"/>
      <c r="BSR360" s="6"/>
      <c r="BSS360" s="6"/>
      <c r="BST360" s="6"/>
      <c r="BSU360" s="6"/>
      <c r="BSV360" s="6"/>
      <c r="BSW360" s="6"/>
      <c r="BSX360" s="6"/>
      <c r="BSY360" s="6"/>
      <c r="BSZ360" s="6"/>
      <c r="BTA360" s="6"/>
      <c r="BTB360" s="6"/>
      <c r="BTC360" s="6"/>
      <c r="BTD360" s="6"/>
      <c r="BTE360" s="6"/>
      <c r="BTF360" s="6"/>
      <c r="BTG360" s="6"/>
      <c r="BTH360" s="6"/>
      <c r="BTI360" s="6"/>
      <c r="BTJ360" s="6"/>
      <c r="BTK360" s="6"/>
      <c r="BTL360" s="6"/>
      <c r="BTM360" s="6"/>
      <c r="BTN360" s="6"/>
      <c r="BTO360" s="6"/>
      <c r="BTP360" s="6"/>
      <c r="BTQ360" s="6"/>
      <c r="BTR360" s="6"/>
      <c r="BTS360" s="6"/>
      <c r="BTT360" s="6"/>
      <c r="BTU360" s="6"/>
      <c r="BTV360" s="6"/>
      <c r="BTW360" s="6"/>
      <c r="BTX360" s="6"/>
      <c r="BTY360" s="6"/>
      <c r="BTZ360" s="6"/>
      <c r="BUA360" s="6"/>
      <c r="BUB360" s="6"/>
      <c r="BUC360" s="6"/>
      <c r="BUD360" s="6"/>
      <c r="BUE360" s="6"/>
      <c r="BUF360" s="6"/>
      <c r="BUG360" s="6"/>
      <c r="BUH360" s="6"/>
      <c r="BUI360" s="6"/>
      <c r="BUJ360" s="6"/>
      <c r="BUK360" s="6"/>
      <c r="BUL360" s="6"/>
      <c r="BUM360" s="6"/>
      <c r="BUN360" s="6"/>
      <c r="BUO360" s="6"/>
      <c r="BUP360" s="6"/>
      <c r="BUQ360" s="6"/>
      <c r="BUR360" s="6"/>
      <c r="BUS360" s="6"/>
      <c r="BUT360" s="6"/>
      <c r="BUU360" s="6"/>
      <c r="BUV360" s="6"/>
      <c r="BUW360" s="6"/>
      <c r="BUX360" s="6"/>
      <c r="BUY360" s="6"/>
      <c r="BUZ360" s="6"/>
      <c r="BVA360" s="6"/>
      <c r="BVB360" s="6"/>
      <c r="BVC360" s="6"/>
      <c r="BVD360" s="6"/>
      <c r="BVE360" s="6"/>
      <c r="BVF360" s="6"/>
      <c r="BVG360" s="6"/>
      <c r="BVH360" s="6"/>
      <c r="BVI360" s="6"/>
      <c r="BVJ360" s="6"/>
      <c r="BVK360" s="6"/>
      <c r="BVL360" s="6"/>
      <c r="BVM360" s="6"/>
      <c r="BVN360" s="6"/>
      <c r="BVO360" s="6"/>
      <c r="BVP360" s="6"/>
      <c r="BVQ360" s="6"/>
      <c r="BVR360" s="6"/>
      <c r="BVS360" s="6"/>
      <c r="BVT360" s="6"/>
      <c r="BVU360" s="6"/>
      <c r="BVV360" s="6"/>
      <c r="BVW360" s="6"/>
      <c r="BVX360" s="6"/>
      <c r="BVY360" s="6"/>
      <c r="BVZ360" s="6"/>
      <c r="BWA360" s="6"/>
      <c r="BWB360" s="6"/>
      <c r="BWC360" s="6"/>
      <c r="BWD360" s="6"/>
      <c r="BWE360" s="6"/>
      <c r="BWF360" s="6"/>
      <c r="BWG360" s="6"/>
      <c r="BWH360" s="6"/>
      <c r="BWI360" s="6"/>
      <c r="BWJ360" s="6"/>
      <c r="BWK360" s="6"/>
      <c r="BWL360" s="6"/>
      <c r="BWM360" s="6"/>
      <c r="BWN360" s="6"/>
      <c r="BWO360" s="6"/>
      <c r="BWP360" s="6"/>
      <c r="BWQ360" s="6"/>
      <c r="BWR360" s="6"/>
      <c r="BWS360" s="6"/>
      <c r="BWT360" s="6"/>
      <c r="BWU360" s="6"/>
      <c r="BWV360" s="6"/>
      <c r="BWW360" s="6"/>
      <c r="BWX360" s="6"/>
      <c r="BWY360" s="6"/>
      <c r="BWZ360" s="6"/>
      <c r="BXA360" s="6"/>
      <c r="BXB360" s="6"/>
      <c r="BXC360" s="6"/>
      <c r="BXD360" s="6"/>
      <c r="BXE360" s="6"/>
      <c r="BXF360" s="6"/>
      <c r="BXG360" s="6"/>
      <c r="BXH360" s="6"/>
      <c r="BXI360" s="6"/>
      <c r="BXJ360" s="6"/>
      <c r="BXK360" s="6"/>
      <c r="BXL360" s="6"/>
      <c r="BXM360" s="6"/>
      <c r="BXN360" s="6"/>
      <c r="BXO360" s="6"/>
      <c r="BXP360" s="6"/>
      <c r="BXQ360" s="6"/>
      <c r="BXR360" s="6"/>
      <c r="BXS360" s="6"/>
      <c r="BXT360" s="6"/>
      <c r="BXU360" s="6"/>
      <c r="BXV360" s="6"/>
      <c r="BXW360" s="6"/>
      <c r="BXX360" s="6"/>
      <c r="BXY360" s="6"/>
      <c r="BXZ360" s="6"/>
      <c r="BYA360" s="6"/>
      <c r="BYB360" s="6"/>
      <c r="BYC360" s="6"/>
      <c r="BYD360" s="6"/>
      <c r="BYE360" s="6"/>
      <c r="BYF360" s="6"/>
      <c r="BYG360" s="6"/>
      <c r="BYH360" s="6"/>
      <c r="BYI360" s="6"/>
      <c r="BYJ360" s="6"/>
      <c r="BYK360" s="6"/>
      <c r="BYL360" s="6"/>
      <c r="BYM360" s="6"/>
      <c r="BYN360" s="6"/>
      <c r="BYO360" s="6"/>
      <c r="BYP360" s="6"/>
      <c r="BYQ360" s="6"/>
      <c r="BYR360" s="6"/>
      <c r="BYS360" s="6"/>
      <c r="BYT360" s="6"/>
      <c r="BYU360" s="6"/>
      <c r="BYV360" s="6"/>
      <c r="BYW360" s="6"/>
      <c r="BYX360" s="6"/>
      <c r="BYY360" s="6"/>
      <c r="BYZ360" s="6"/>
      <c r="BZA360" s="6"/>
      <c r="BZB360" s="6"/>
      <c r="BZC360" s="6"/>
      <c r="BZD360" s="6"/>
      <c r="BZE360" s="6"/>
      <c r="BZF360" s="6"/>
      <c r="BZG360" s="6"/>
      <c r="BZH360" s="6"/>
      <c r="BZI360" s="6"/>
      <c r="BZJ360" s="6"/>
      <c r="BZK360" s="6"/>
      <c r="BZL360" s="6"/>
      <c r="BZM360" s="6"/>
      <c r="BZN360" s="6"/>
      <c r="BZO360" s="6"/>
      <c r="BZP360" s="6"/>
      <c r="BZQ360" s="6"/>
      <c r="BZR360" s="6"/>
      <c r="BZS360" s="6"/>
      <c r="BZT360" s="6"/>
      <c r="BZU360" s="6"/>
      <c r="BZV360" s="6"/>
      <c r="BZW360" s="6"/>
      <c r="BZX360" s="6"/>
      <c r="BZY360" s="6"/>
      <c r="BZZ360" s="6"/>
      <c r="CAA360" s="6"/>
      <c r="CAB360" s="6"/>
      <c r="CAC360" s="6"/>
      <c r="CAD360" s="6"/>
      <c r="CAE360" s="6"/>
      <c r="CAF360" s="6"/>
      <c r="CAG360" s="6"/>
      <c r="CAH360" s="6"/>
      <c r="CAI360" s="6"/>
      <c r="CAJ360" s="6"/>
      <c r="CAK360" s="6"/>
      <c r="CAL360" s="6"/>
      <c r="CAM360" s="6"/>
      <c r="CAN360" s="6"/>
      <c r="CAO360" s="6"/>
      <c r="CAP360" s="6"/>
      <c r="CAQ360" s="6"/>
      <c r="CAR360" s="6"/>
      <c r="CAS360" s="6"/>
      <c r="CAT360" s="6"/>
      <c r="CAU360" s="6"/>
      <c r="CAV360" s="6"/>
      <c r="CAW360" s="6"/>
      <c r="CAX360" s="6"/>
      <c r="CAY360" s="6"/>
      <c r="CAZ360" s="6"/>
      <c r="CBA360" s="6"/>
      <c r="CBB360" s="6"/>
      <c r="CBC360" s="6"/>
      <c r="CBD360" s="6"/>
      <c r="CBE360" s="6"/>
      <c r="CBF360" s="6"/>
      <c r="CBG360" s="6"/>
      <c r="CBH360" s="6"/>
      <c r="CBI360" s="6"/>
      <c r="CBJ360" s="6"/>
      <c r="CBK360" s="6"/>
      <c r="CBL360" s="6"/>
      <c r="CBM360" s="6"/>
      <c r="CBN360" s="6"/>
      <c r="CBO360" s="6"/>
      <c r="CBP360" s="6"/>
      <c r="CBQ360" s="6"/>
      <c r="CBR360" s="6"/>
      <c r="CBS360" s="6"/>
      <c r="CBT360" s="6"/>
      <c r="CBU360" s="6"/>
      <c r="CBV360" s="6"/>
      <c r="CBW360" s="6"/>
      <c r="CBX360" s="6"/>
      <c r="CBY360" s="6"/>
      <c r="CBZ360" s="6"/>
      <c r="CCA360" s="6"/>
      <c r="CCB360" s="6"/>
      <c r="CCC360" s="6"/>
      <c r="CCD360" s="6"/>
      <c r="CCE360" s="6"/>
      <c r="CCF360" s="6"/>
      <c r="CCG360" s="6"/>
      <c r="CCH360" s="6"/>
      <c r="CCI360" s="6"/>
      <c r="CCJ360" s="6"/>
      <c r="CCK360" s="6"/>
      <c r="CCL360" s="6"/>
      <c r="CCM360" s="6"/>
      <c r="CCN360" s="6"/>
      <c r="CCO360" s="6"/>
      <c r="CCP360" s="6"/>
      <c r="CCQ360" s="6"/>
      <c r="CCR360" s="6"/>
      <c r="CCS360" s="6"/>
      <c r="CCT360" s="6"/>
      <c r="CCU360" s="6"/>
      <c r="CCV360" s="6"/>
      <c r="CCW360" s="6"/>
      <c r="CCX360" s="6"/>
      <c r="CCY360" s="6"/>
      <c r="CCZ360" s="6"/>
      <c r="CDA360" s="6"/>
      <c r="CDB360" s="6"/>
      <c r="CDC360" s="6"/>
      <c r="CDD360" s="6"/>
      <c r="CDE360" s="6"/>
      <c r="CDF360" s="6"/>
      <c r="CDG360" s="6"/>
      <c r="CDH360" s="6"/>
      <c r="CDI360" s="6"/>
      <c r="CDJ360" s="6"/>
      <c r="CDK360" s="6"/>
      <c r="CDL360" s="6"/>
      <c r="CDM360" s="6"/>
      <c r="CDN360" s="6"/>
      <c r="CDO360" s="6"/>
      <c r="CDP360" s="6"/>
      <c r="CDQ360" s="6"/>
      <c r="CDR360" s="6"/>
      <c r="CDS360" s="6"/>
      <c r="CDT360" s="6"/>
      <c r="CDU360" s="6"/>
      <c r="CDV360" s="6"/>
      <c r="CDW360" s="6"/>
      <c r="CDX360" s="6"/>
      <c r="CDY360" s="6"/>
      <c r="CDZ360" s="6"/>
      <c r="CEA360" s="6"/>
      <c r="CEB360" s="6"/>
      <c r="CEC360" s="6"/>
      <c r="CED360" s="6"/>
      <c r="CEE360" s="6"/>
      <c r="CEF360" s="6"/>
      <c r="CEG360" s="6"/>
      <c r="CEH360" s="6"/>
      <c r="CEI360" s="6"/>
      <c r="CEJ360" s="6"/>
      <c r="CEK360" s="6"/>
      <c r="CEL360" s="6"/>
      <c r="CEM360" s="6"/>
      <c r="CEN360" s="6"/>
      <c r="CEO360" s="6"/>
      <c r="CEP360" s="6"/>
      <c r="CEQ360" s="6"/>
      <c r="CER360" s="6"/>
      <c r="CES360" s="6"/>
      <c r="CET360" s="6"/>
      <c r="CEU360" s="6"/>
      <c r="CEV360" s="6"/>
      <c r="CEW360" s="6"/>
      <c r="CEX360" s="6"/>
      <c r="CEY360" s="6"/>
      <c r="CEZ360" s="6"/>
      <c r="CFA360" s="6"/>
      <c r="CFB360" s="6"/>
      <c r="CFC360" s="6"/>
      <c r="CFD360" s="6"/>
      <c r="CFE360" s="6"/>
      <c r="CFF360" s="6"/>
      <c r="CFG360" s="6"/>
      <c r="CFH360" s="6"/>
      <c r="CFI360" s="6"/>
      <c r="CFJ360" s="6"/>
      <c r="CFK360" s="6"/>
      <c r="CFL360" s="6"/>
      <c r="CFM360" s="6"/>
      <c r="CFN360" s="6"/>
      <c r="CFO360" s="6"/>
      <c r="CFP360" s="6"/>
      <c r="CFQ360" s="6"/>
      <c r="CFR360" s="6"/>
      <c r="CFS360" s="6"/>
      <c r="CFT360" s="6"/>
      <c r="CFU360" s="6"/>
      <c r="CFV360" s="6"/>
      <c r="CFW360" s="6"/>
      <c r="CFX360" s="6"/>
      <c r="CFY360" s="6"/>
      <c r="CFZ360" s="6"/>
      <c r="CGA360" s="6"/>
      <c r="CGB360" s="6"/>
      <c r="CGC360" s="6"/>
      <c r="CGD360" s="6"/>
      <c r="CGE360" s="6"/>
      <c r="CGF360" s="6"/>
      <c r="CGG360" s="6"/>
      <c r="CGH360" s="6"/>
      <c r="CGI360" s="6"/>
      <c r="CGJ360" s="6"/>
      <c r="CGK360" s="6"/>
      <c r="CGL360" s="6"/>
      <c r="CGM360" s="6"/>
      <c r="CGN360" s="6"/>
      <c r="CGO360" s="6"/>
      <c r="CGP360" s="6"/>
      <c r="CGQ360" s="6"/>
      <c r="CGR360" s="6"/>
      <c r="CGS360" s="6"/>
      <c r="CGT360" s="6"/>
      <c r="CGU360" s="6"/>
      <c r="CGV360" s="6"/>
      <c r="CGW360" s="6"/>
      <c r="CGX360" s="6"/>
      <c r="CGY360" s="6"/>
      <c r="CGZ360" s="6"/>
      <c r="CHA360" s="6"/>
      <c r="CHB360" s="6"/>
      <c r="CHC360" s="6"/>
      <c r="CHD360" s="6"/>
      <c r="CHE360" s="6"/>
      <c r="CHF360" s="6"/>
      <c r="CHG360" s="6"/>
      <c r="CHH360" s="6"/>
      <c r="CHI360" s="6"/>
      <c r="CHJ360" s="6"/>
      <c r="CHK360" s="6"/>
      <c r="CHL360" s="6"/>
      <c r="CHM360" s="6"/>
      <c r="CHN360" s="6"/>
      <c r="CHO360" s="6"/>
      <c r="CHP360" s="6"/>
      <c r="CHQ360" s="6"/>
      <c r="CHR360" s="6"/>
      <c r="CHS360" s="6"/>
      <c r="CHT360" s="6"/>
      <c r="CHU360" s="6"/>
      <c r="CHV360" s="6"/>
      <c r="CHW360" s="6"/>
      <c r="CHX360" s="6"/>
      <c r="CHY360" s="6"/>
      <c r="CHZ360" s="6"/>
      <c r="CIA360" s="6"/>
      <c r="CIB360" s="6"/>
      <c r="CIC360" s="6"/>
      <c r="CID360" s="6"/>
      <c r="CIE360" s="6"/>
      <c r="CIF360" s="6"/>
      <c r="CIG360" s="6"/>
      <c r="CIH360" s="6"/>
      <c r="CII360" s="6"/>
      <c r="CIJ360" s="6"/>
      <c r="CIK360" s="6"/>
      <c r="CIL360" s="6"/>
      <c r="CIM360" s="6"/>
      <c r="CIN360" s="6"/>
      <c r="CIO360" s="6"/>
      <c r="CIP360" s="6"/>
      <c r="CIQ360" s="6"/>
      <c r="CIR360" s="6"/>
      <c r="CIS360" s="6"/>
      <c r="CIT360" s="6"/>
      <c r="CIU360" s="6"/>
      <c r="CIV360" s="6"/>
      <c r="CIW360" s="6"/>
      <c r="CIX360" s="6"/>
      <c r="CIY360" s="6"/>
      <c r="CIZ360" s="6"/>
      <c r="CJA360" s="6"/>
      <c r="CJB360" s="6"/>
      <c r="CJC360" s="6"/>
      <c r="CJD360" s="6"/>
      <c r="CJE360" s="6"/>
      <c r="CJF360" s="6"/>
      <c r="CJG360" s="6"/>
      <c r="CJH360" s="6"/>
      <c r="CJI360" s="6"/>
      <c r="CJJ360" s="6"/>
      <c r="CJK360" s="6"/>
      <c r="CJL360" s="6"/>
      <c r="CJM360" s="6"/>
      <c r="CJN360" s="6"/>
      <c r="CJO360" s="6"/>
      <c r="CJP360" s="6"/>
      <c r="CJQ360" s="6"/>
      <c r="CJR360" s="6"/>
      <c r="CJS360" s="6"/>
      <c r="CJT360" s="6"/>
      <c r="CJU360" s="6"/>
      <c r="CJV360" s="6"/>
      <c r="CJW360" s="6"/>
      <c r="CJX360" s="6"/>
      <c r="CJY360" s="6"/>
      <c r="CJZ360" s="6"/>
      <c r="CKA360" s="6"/>
      <c r="CKB360" s="6"/>
      <c r="CKC360" s="6"/>
      <c r="CKD360" s="6"/>
      <c r="CKE360" s="6"/>
      <c r="CKF360" s="6"/>
      <c r="CKG360" s="6"/>
      <c r="CKH360" s="6"/>
      <c r="CKI360" s="6"/>
      <c r="CKJ360" s="6"/>
      <c r="CKK360" s="6"/>
      <c r="CKL360" s="6"/>
      <c r="CKM360" s="6"/>
      <c r="CKN360" s="6"/>
      <c r="CKO360" s="6"/>
      <c r="CKP360" s="6"/>
      <c r="CKQ360" s="6"/>
      <c r="CKR360" s="6"/>
      <c r="CKS360" s="6"/>
      <c r="CKT360" s="6"/>
      <c r="CKU360" s="6"/>
      <c r="CKV360" s="6"/>
      <c r="CKW360" s="6"/>
      <c r="CKX360" s="6"/>
      <c r="CKY360" s="6"/>
      <c r="CKZ360" s="6"/>
      <c r="CLA360" s="6"/>
      <c r="CLB360" s="6"/>
      <c r="CLC360" s="6"/>
      <c r="CLD360" s="6"/>
      <c r="CLE360" s="6"/>
      <c r="CLF360" s="6"/>
      <c r="CLG360" s="6"/>
      <c r="CLH360" s="6"/>
      <c r="CLI360" s="6"/>
      <c r="CLJ360" s="6"/>
      <c r="CLK360" s="6"/>
      <c r="CLL360" s="6"/>
      <c r="CLM360" s="6"/>
      <c r="CLN360" s="6"/>
      <c r="CLO360" s="6"/>
      <c r="CLP360" s="6"/>
      <c r="CLQ360" s="6"/>
      <c r="CLR360" s="6"/>
      <c r="CLS360" s="6"/>
      <c r="CLT360" s="6"/>
      <c r="CLU360" s="6"/>
      <c r="CLV360" s="6"/>
      <c r="CLW360" s="6"/>
      <c r="CLX360" s="6"/>
      <c r="CLY360" s="6"/>
      <c r="CLZ360" s="6"/>
      <c r="CMA360" s="6"/>
      <c r="CMB360" s="6"/>
      <c r="CMC360" s="6"/>
      <c r="CMD360" s="6"/>
      <c r="CME360" s="6"/>
      <c r="CMF360" s="6"/>
      <c r="CMG360" s="6"/>
      <c r="CMH360" s="6"/>
      <c r="CMI360" s="6"/>
      <c r="CMJ360" s="6"/>
      <c r="CMK360" s="6"/>
      <c r="CML360" s="6"/>
      <c r="CMM360" s="6"/>
      <c r="CMN360" s="6"/>
      <c r="CMO360" s="6"/>
      <c r="CMP360" s="6"/>
      <c r="CMQ360" s="6"/>
      <c r="CMR360" s="6"/>
      <c r="CMS360" s="6"/>
      <c r="CMT360" s="6"/>
      <c r="CMU360" s="6"/>
      <c r="CMV360" s="6"/>
      <c r="CMW360" s="6"/>
      <c r="CMX360" s="6"/>
      <c r="CMY360" s="6"/>
      <c r="CMZ360" s="6"/>
      <c r="CNA360" s="6"/>
      <c r="CNB360" s="6"/>
      <c r="CNC360" s="6"/>
      <c r="CND360" s="6"/>
      <c r="CNE360" s="6"/>
      <c r="CNF360" s="6"/>
      <c r="CNG360" s="6"/>
      <c r="CNH360" s="6"/>
      <c r="CNI360" s="6"/>
      <c r="CNJ360" s="6"/>
      <c r="CNK360" s="6"/>
      <c r="CNL360" s="6"/>
      <c r="CNM360" s="6"/>
      <c r="CNN360" s="6"/>
      <c r="CNO360" s="6"/>
      <c r="CNP360" s="6"/>
      <c r="CNQ360" s="6"/>
      <c r="CNR360" s="6"/>
      <c r="CNS360" s="6"/>
      <c r="CNT360" s="6"/>
      <c r="CNU360" s="6"/>
      <c r="CNV360" s="6"/>
      <c r="CNW360" s="6"/>
      <c r="CNX360" s="6"/>
      <c r="CNY360" s="6"/>
      <c r="CNZ360" s="6"/>
      <c r="COA360" s="6"/>
      <c r="COB360" s="6"/>
      <c r="COC360" s="6"/>
      <c r="COD360" s="6"/>
      <c r="COE360" s="6"/>
      <c r="COF360" s="6"/>
      <c r="COG360" s="6"/>
      <c r="COH360" s="6"/>
      <c r="COI360" s="6"/>
      <c r="COJ360" s="6"/>
      <c r="COK360" s="6"/>
      <c r="COL360" s="6"/>
      <c r="COM360" s="6"/>
      <c r="CON360" s="6"/>
      <c r="COO360" s="6"/>
      <c r="COP360" s="6"/>
      <c r="COQ360" s="6"/>
      <c r="COR360" s="6"/>
      <c r="COS360" s="6"/>
      <c r="COT360" s="6"/>
      <c r="COU360" s="6"/>
      <c r="COV360" s="6"/>
      <c r="COW360" s="6"/>
      <c r="COX360" s="6"/>
      <c r="COY360" s="6"/>
      <c r="COZ360" s="6"/>
      <c r="CPA360" s="6"/>
      <c r="CPB360" s="6"/>
      <c r="CPC360" s="6"/>
      <c r="CPD360" s="6"/>
      <c r="CPE360" s="6"/>
      <c r="CPF360" s="6"/>
      <c r="CPG360" s="6"/>
      <c r="CPH360" s="6"/>
      <c r="CPI360" s="6"/>
      <c r="CPJ360" s="6"/>
      <c r="CPK360" s="6"/>
      <c r="CPL360" s="6"/>
      <c r="CPM360" s="6"/>
      <c r="CPN360" s="6"/>
      <c r="CPO360" s="6"/>
      <c r="CPP360" s="6"/>
      <c r="CPQ360" s="6"/>
      <c r="CPR360" s="6"/>
      <c r="CPS360" s="6"/>
      <c r="CPT360" s="6"/>
      <c r="CPU360" s="6"/>
      <c r="CPV360" s="6"/>
      <c r="CPW360" s="6"/>
      <c r="CPX360" s="6"/>
      <c r="CPY360" s="6"/>
      <c r="CPZ360" s="6"/>
      <c r="CQA360" s="6"/>
      <c r="CQB360" s="6"/>
      <c r="CQC360" s="6"/>
      <c r="CQD360" s="6"/>
      <c r="CQE360" s="6"/>
      <c r="CQF360" s="6"/>
      <c r="CQG360" s="6"/>
      <c r="CQH360" s="6"/>
      <c r="CQI360" s="6"/>
      <c r="CQJ360" s="6"/>
      <c r="CQK360" s="6"/>
      <c r="CQL360" s="6"/>
      <c r="CQM360" s="6"/>
      <c r="CQN360" s="6"/>
      <c r="CQO360" s="6"/>
      <c r="CQP360" s="6"/>
      <c r="CQQ360" s="6"/>
      <c r="CQR360" s="6"/>
      <c r="CQS360" s="6"/>
      <c r="CQT360" s="6"/>
      <c r="CQU360" s="6"/>
      <c r="CQV360" s="6"/>
      <c r="CQW360" s="6"/>
      <c r="CQX360" s="6"/>
      <c r="CQY360" s="6"/>
      <c r="CQZ360" s="6"/>
      <c r="CRA360" s="6"/>
      <c r="CRB360" s="6"/>
      <c r="CRC360" s="6"/>
      <c r="CRD360" s="6"/>
      <c r="CRE360" s="6"/>
      <c r="CRF360" s="6"/>
      <c r="CRG360" s="6"/>
      <c r="CRH360" s="6"/>
      <c r="CRI360" s="6"/>
      <c r="CRJ360" s="6"/>
      <c r="CRK360" s="6"/>
      <c r="CRL360" s="6"/>
      <c r="CRM360" s="6"/>
      <c r="CRN360" s="6"/>
      <c r="CRO360" s="6"/>
      <c r="CRP360" s="6"/>
      <c r="CRQ360" s="6"/>
      <c r="CRR360" s="6"/>
      <c r="CRS360" s="6"/>
      <c r="CRT360" s="6"/>
      <c r="CRU360" s="6"/>
      <c r="CRV360" s="6"/>
      <c r="CRW360" s="6"/>
      <c r="CRX360" s="6"/>
      <c r="CRY360" s="6"/>
      <c r="CRZ360" s="6"/>
      <c r="CSA360" s="6"/>
      <c r="CSB360" s="6"/>
      <c r="CSC360" s="6"/>
      <c r="CSD360" s="6"/>
      <c r="CSE360" s="6"/>
      <c r="CSF360" s="6"/>
      <c r="CSG360" s="6"/>
      <c r="CSH360" s="6"/>
      <c r="CSI360" s="6"/>
      <c r="CSJ360" s="6"/>
      <c r="CSK360" s="6"/>
      <c r="CSL360" s="6"/>
      <c r="CSM360" s="6"/>
      <c r="CSN360" s="6"/>
      <c r="CSO360" s="6"/>
      <c r="CSP360" s="6"/>
      <c r="CSQ360" s="6"/>
      <c r="CSR360" s="6"/>
      <c r="CSS360" s="6"/>
      <c r="CST360" s="6"/>
      <c r="CSU360" s="6"/>
      <c r="CSV360" s="6"/>
      <c r="CSW360" s="6"/>
      <c r="CSX360" s="6"/>
      <c r="CSY360" s="6"/>
      <c r="CSZ360" s="6"/>
      <c r="CTA360" s="6"/>
      <c r="CTB360" s="6"/>
      <c r="CTC360" s="6"/>
      <c r="CTD360" s="6"/>
      <c r="CTE360" s="6"/>
      <c r="CTF360" s="6"/>
      <c r="CTG360" s="6"/>
      <c r="CTH360" s="6"/>
      <c r="CTI360" s="6"/>
      <c r="CTJ360" s="6"/>
      <c r="CTK360" s="6"/>
      <c r="CTL360" s="6"/>
      <c r="CTM360" s="6"/>
      <c r="CTN360" s="6"/>
      <c r="CTO360" s="6"/>
      <c r="CTP360" s="6"/>
      <c r="CTQ360" s="6"/>
      <c r="CTR360" s="6"/>
      <c r="CTS360" s="6"/>
      <c r="CTT360" s="6"/>
      <c r="CTU360" s="6"/>
      <c r="CTV360" s="6"/>
      <c r="CTW360" s="6"/>
      <c r="CTX360" s="6"/>
      <c r="CTY360" s="6"/>
      <c r="CTZ360" s="6"/>
      <c r="CUA360" s="6"/>
      <c r="CUB360" s="6"/>
      <c r="CUC360" s="6"/>
      <c r="CUD360" s="6"/>
      <c r="CUE360" s="6"/>
      <c r="CUF360" s="6"/>
      <c r="CUG360" s="6"/>
      <c r="CUH360" s="6"/>
      <c r="CUI360" s="6"/>
      <c r="CUJ360" s="6"/>
      <c r="CUK360" s="6"/>
      <c r="CUL360" s="6"/>
      <c r="CUM360" s="6"/>
      <c r="CUN360" s="6"/>
      <c r="CUO360" s="6"/>
      <c r="CUP360" s="6"/>
      <c r="CUQ360" s="6"/>
      <c r="CUR360" s="6"/>
      <c r="CUS360" s="6"/>
      <c r="CUT360" s="6"/>
      <c r="CUU360" s="6"/>
      <c r="CUV360" s="6"/>
      <c r="CUW360" s="6"/>
      <c r="CUX360" s="6"/>
      <c r="CUY360" s="6"/>
      <c r="CUZ360" s="6"/>
      <c r="CVA360" s="6"/>
      <c r="CVB360" s="6"/>
      <c r="CVC360" s="6"/>
      <c r="CVD360" s="6"/>
      <c r="CVE360" s="6"/>
      <c r="CVF360" s="6"/>
      <c r="CVG360" s="6"/>
      <c r="CVH360" s="6"/>
      <c r="CVI360" s="6"/>
      <c r="CVJ360" s="6"/>
      <c r="CVK360" s="6"/>
      <c r="CVL360" s="6"/>
      <c r="CVM360" s="6"/>
      <c r="CVN360" s="6"/>
      <c r="CVO360" s="6"/>
      <c r="CVP360" s="6"/>
      <c r="CVQ360" s="6"/>
      <c r="CVR360" s="6"/>
      <c r="CVS360" s="6"/>
      <c r="CVT360" s="6"/>
      <c r="CVU360" s="6"/>
      <c r="CVV360" s="6"/>
      <c r="CVW360" s="6"/>
      <c r="CVX360" s="6"/>
      <c r="CVY360" s="6"/>
      <c r="CVZ360" s="6"/>
      <c r="CWA360" s="6"/>
      <c r="CWB360" s="6"/>
      <c r="CWC360" s="6"/>
      <c r="CWD360" s="6"/>
      <c r="CWE360" s="6"/>
      <c r="CWF360" s="6"/>
      <c r="CWG360" s="6"/>
      <c r="CWH360" s="6"/>
      <c r="CWI360" s="6"/>
      <c r="CWJ360" s="6"/>
      <c r="CWK360" s="6"/>
      <c r="CWL360" s="6"/>
      <c r="CWM360" s="6"/>
      <c r="CWN360" s="6"/>
      <c r="CWO360" s="6"/>
      <c r="CWP360" s="6"/>
      <c r="CWQ360" s="6"/>
      <c r="CWR360" s="6"/>
      <c r="CWS360" s="6"/>
      <c r="CWT360" s="6"/>
      <c r="CWU360" s="6"/>
      <c r="CWV360" s="6"/>
      <c r="CWW360" s="6"/>
      <c r="CWX360" s="6"/>
      <c r="CWY360" s="6"/>
      <c r="CWZ360" s="6"/>
      <c r="CXA360" s="6"/>
      <c r="CXB360" s="6"/>
      <c r="CXC360" s="6"/>
      <c r="CXD360" s="6"/>
      <c r="CXE360" s="6"/>
      <c r="CXF360" s="6"/>
      <c r="CXG360" s="6"/>
      <c r="CXH360" s="6"/>
      <c r="CXI360" s="6"/>
      <c r="CXJ360" s="6"/>
      <c r="CXK360" s="6"/>
      <c r="CXL360" s="6"/>
      <c r="CXM360" s="6"/>
      <c r="CXN360" s="6"/>
      <c r="CXO360" s="6"/>
      <c r="CXP360" s="6"/>
      <c r="CXQ360" s="6"/>
      <c r="CXR360" s="6"/>
      <c r="CXS360" s="6"/>
      <c r="CXT360" s="6"/>
      <c r="CXU360" s="6"/>
      <c r="CXV360" s="6"/>
      <c r="CXW360" s="6"/>
      <c r="CXX360" s="6"/>
      <c r="CXY360" s="6"/>
      <c r="CXZ360" s="6"/>
      <c r="CYA360" s="6"/>
      <c r="CYB360" s="6"/>
      <c r="CYC360" s="6"/>
      <c r="CYD360" s="6"/>
      <c r="CYE360" s="6"/>
      <c r="CYF360" s="6"/>
      <c r="CYG360" s="6"/>
      <c r="CYH360" s="6"/>
      <c r="CYI360" s="6"/>
      <c r="CYJ360" s="6"/>
      <c r="CYK360" s="6"/>
      <c r="CYL360" s="6"/>
      <c r="CYM360" s="6"/>
      <c r="CYN360" s="6"/>
      <c r="CYO360" s="6"/>
      <c r="CYP360" s="6"/>
      <c r="CYQ360" s="6"/>
      <c r="CYR360" s="6"/>
      <c r="CYS360" s="6"/>
      <c r="CYT360" s="6"/>
      <c r="CYU360" s="6"/>
      <c r="CYV360" s="6"/>
      <c r="CYW360" s="6"/>
      <c r="CYX360" s="6"/>
      <c r="CYY360" s="6"/>
      <c r="CYZ360" s="6"/>
      <c r="CZA360" s="6"/>
      <c r="CZB360" s="6"/>
      <c r="CZC360" s="6"/>
      <c r="CZD360" s="6"/>
      <c r="CZE360" s="6"/>
      <c r="CZF360" s="6"/>
      <c r="CZG360" s="6"/>
      <c r="CZH360" s="6"/>
      <c r="CZI360" s="6"/>
      <c r="CZJ360" s="6"/>
      <c r="CZK360" s="6"/>
      <c r="CZL360" s="6"/>
      <c r="CZM360" s="6"/>
      <c r="CZN360" s="6"/>
      <c r="CZO360" s="6"/>
      <c r="CZP360" s="6"/>
      <c r="CZQ360" s="6"/>
      <c r="CZR360" s="6"/>
      <c r="CZS360" s="6"/>
      <c r="CZT360" s="6"/>
      <c r="CZU360" s="6"/>
      <c r="CZV360" s="6"/>
      <c r="CZW360" s="6"/>
      <c r="CZX360" s="6"/>
      <c r="CZY360" s="6"/>
      <c r="CZZ360" s="6"/>
      <c r="DAA360" s="6"/>
      <c r="DAB360" s="6"/>
      <c r="DAC360" s="6"/>
      <c r="DAD360" s="6"/>
      <c r="DAE360" s="6"/>
      <c r="DAF360" s="6"/>
      <c r="DAG360" s="6"/>
      <c r="DAH360" s="6"/>
      <c r="DAI360" s="6"/>
      <c r="DAJ360" s="6"/>
      <c r="DAK360" s="6"/>
      <c r="DAL360" s="6"/>
      <c r="DAM360" s="6"/>
      <c r="DAN360" s="6"/>
      <c r="DAO360" s="6"/>
      <c r="DAP360" s="6"/>
      <c r="DAQ360" s="6"/>
      <c r="DAR360" s="6"/>
      <c r="DAS360" s="6"/>
      <c r="DAT360" s="6"/>
      <c r="DAU360" s="6"/>
      <c r="DAV360" s="6"/>
      <c r="DAW360" s="6"/>
      <c r="DAX360" s="6"/>
      <c r="DAY360" s="6"/>
      <c r="DAZ360" s="6"/>
      <c r="DBA360" s="6"/>
      <c r="DBB360" s="6"/>
      <c r="DBC360" s="6"/>
      <c r="DBD360" s="6"/>
      <c r="DBE360" s="6"/>
      <c r="DBF360" s="6"/>
      <c r="DBG360" s="6"/>
      <c r="DBH360" s="6"/>
      <c r="DBI360" s="6"/>
      <c r="DBJ360" s="6"/>
      <c r="DBK360" s="6"/>
      <c r="DBL360" s="6"/>
      <c r="DBM360" s="6"/>
      <c r="DBN360" s="6"/>
      <c r="DBO360" s="6"/>
      <c r="DBP360" s="6"/>
      <c r="DBQ360" s="6"/>
      <c r="DBR360" s="6"/>
      <c r="DBS360" s="6"/>
      <c r="DBT360" s="6"/>
      <c r="DBU360" s="6"/>
      <c r="DBV360" s="6"/>
      <c r="DBW360" s="6"/>
      <c r="DBX360" s="6"/>
      <c r="DBY360" s="6"/>
      <c r="DBZ360" s="6"/>
      <c r="DCA360" s="6"/>
      <c r="DCB360" s="6"/>
      <c r="DCC360" s="6"/>
      <c r="DCD360" s="6"/>
      <c r="DCE360" s="6"/>
      <c r="DCF360" s="6"/>
      <c r="DCG360" s="6"/>
      <c r="DCH360" s="6"/>
      <c r="DCI360" s="6"/>
      <c r="DCJ360" s="6"/>
      <c r="DCK360" s="6"/>
      <c r="DCL360" s="6"/>
      <c r="DCM360" s="6"/>
      <c r="DCN360" s="6"/>
      <c r="DCO360" s="6"/>
      <c r="DCP360" s="6"/>
      <c r="DCQ360" s="6"/>
      <c r="DCR360" s="6"/>
      <c r="DCS360" s="6"/>
      <c r="DCT360" s="6"/>
      <c r="DCU360" s="6"/>
      <c r="DCV360" s="6"/>
      <c r="DCW360" s="6"/>
      <c r="DCX360" s="6"/>
      <c r="DCY360" s="6"/>
      <c r="DCZ360" s="6"/>
      <c r="DDA360" s="6"/>
      <c r="DDB360" s="6"/>
      <c r="DDC360" s="6"/>
      <c r="DDD360" s="6"/>
      <c r="DDE360" s="6"/>
      <c r="DDF360" s="6"/>
      <c r="DDG360" s="6"/>
      <c r="DDH360" s="6"/>
      <c r="DDI360" s="6"/>
      <c r="DDJ360" s="6"/>
      <c r="DDK360" s="6"/>
      <c r="DDL360" s="6"/>
      <c r="DDM360" s="6"/>
      <c r="DDN360" s="6"/>
      <c r="DDO360" s="6"/>
      <c r="DDP360" s="6"/>
      <c r="DDQ360" s="6"/>
      <c r="DDR360" s="6"/>
      <c r="DDS360" s="6"/>
      <c r="DDT360" s="6"/>
      <c r="DDU360" s="6"/>
      <c r="DDV360" s="6"/>
      <c r="DDW360" s="6"/>
      <c r="DDX360" s="6"/>
      <c r="DDY360" s="6"/>
      <c r="DDZ360" s="6"/>
      <c r="DEA360" s="6"/>
      <c r="DEB360" s="6"/>
      <c r="DEC360" s="6"/>
      <c r="DED360" s="6"/>
      <c r="DEE360" s="6"/>
      <c r="DEF360" s="6"/>
      <c r="DEG360" s="6"/>
      <c r="DEH360" s="6"/>
      <c r="DEI360" s="6"/>
      <c r="DEJ360" s="6"/>
      <c r="DEK360" s="6"/>
      <c r="DEL360" s="6"/>
      <c r="DEM360" s="6"/>
      <c r="DEN360" s="6"/>
      <c r="DEO360" s="6"/>
      <c r="DEP360" s="6"/>
      <c r="DEQ360" s="6"/>
      <c r="DER360" s="6"/>
      <c r="DES360" s="6"/>
      <c r="DET360" s="6"/>
      <c r="DEU360" s="6"/>
      <c r="DEV360" s="6"/>
      <c r="DEW360" s="6"/>
      <c r="DEX360" s="6"/>
      <c r="DEY360" s="6"/>
      <c r="DEZ360" s="6"/>
      <c r="DFA360" s="6"/>
      <c r="DFB360" s="6"/>
      <c r="DFC360" s="6"/>
      <c r="DFD360" s="6"/>
      <c r="DFE360" s="6"/>
      <c r="DFF360" s="6"/>
      <c r="DFG360" s="6"/>
      <c r="DFH360" s="6"/>
      <c r="DFI360" s="6"/>
      <c r="DFJ360" s="6"/>
      <c r="DFK360" s="6"/>
      <c r="DFL360" s="6"/>
      <c r="DFM360" s="6"/>
      <c r="DFN360" s="6"/>
      <c r="DFO360" s="6"/>
      <c r="DFP360" s="6"/>
      <c r="DFQ360" s="6"/>
      <c r="DFR360" s="6"/>
      <c r="DFS360" s="6"/>
      <c r="DFT360" s="6"/>
      <c r="DFU360" s="6"/>
      <c r="DFV360" s="6"/>
      <c r="DFW360" s="6"/>
      <c r="DFX360" s="6"/>
      <c r="DFY360" s="6"/>
      <c r="DFZ360" s="6"/>
      <c r="DGA360" s="6"/>
      <c r="DGB360" s="6"/>
      <c r="DGC360" s="6"/>
      <c r="DGD360" s="6"/>
      <c r="DGE360" s="6"/>
      <c r="DGF360" s="6"/>
      <c r="DGG360" s="6"/>
      <c r="DGH360" s="6"/>
      <c r="DGI360" s="6"/>
      <c r="DGJ360" s="6"/>
      <c r="DGK360" s="6"/>
      <c r="DGL360" s="6"/>
      <c r="DGM360" s="6"/>
      <c r="DGN360" s="6"/>
      <c r="DGO360" s="6"/>
      <c r="DGP360" s="6"/>
      <c r="DGQ360" s="6"/>
      <c r="DGR360" s="6"/>
      <c r="DGS360" s="6"/>
      <c r="DGT360" s="6"/>
      <c r="DGU360" s="6"/>
      <c r="DGV360" s="6"/>
      <c r="DGW360" s="6"/>
      <c r="DGX360" s="6"/>
      <c r="DGY360" s="6"/>
      <c r="DGZ360" s="6"/>
      <c r="DHA360" s="6"/>
      <c r="DHB360" s="6"/>
      <c r="DHC360" s="6"/>
      <c r="DHD360" s="6"/>
      <c r="DHE360" s="6"/>
      <c r="DHF360" s="6"/>
      <c r="DHG360" s="6"/>
      <c r="DHH360" s="6"/>
      <c r="DHI360" s="6"/>
      <c r="DHJ360" s="6"/>
      <c r="DHK360" s="6"/>
      <c r="DHL360" s="6"/>
      <c r="DHM360" s="6"/>
      <c r="DHN360" s="6"/>
      <c r="DHO360" s="6"/>
      <c r="DHP360" s="6"/>
      <c r="DHQ360" s="6"/>
      <c r="DHR360" s="6"/>
      <c r="DHS360" s="6"/>
      <c r="DHT360" s="6"/>
      <c r="DHU360" s="6"/>
      <c r="DHV360" s="6"/>
      <c r="DHW360" s="6"/>
      <c r="DHX360" s="6"/>
      <c r="DHY360" s="6"/>
      <c r="DHZ360" s="6"/>
      <c r="DIA360" s="6"/>
      <c r="DIB360" s="6"/>
      <c r="DIC360" s="6"/>
      <c r="DID360" s="6"/>
      <c r="DIE360" s="6"/>
      <c r="DIF360" s="6"/>
      <c r="DIG360" s="6"/>
      <c r="DIH360" s="6"/>
      <c r="DII360" s="6"/>
      <c r="DIJ360" s="6"/>
      <c r="DIK360" s="6"/>
      <c r="DIL360" s="6"/>
      <c r="DIM360" s="6"/>
      <c r="DIN360" s="6"/>
      <c r="DIO360" s="6"/>
      <c r="DIP360" s="6"/>
      <c r="DIQ360" s="6"/>
      <c r="DIR360" s="6"/>
      <c r="DIS360" s="6"/>
      <c r="DIT360" s="6"/>
      <c r="DIU360" s="6"/>
      <c r="DIV360" s="6"/>
      <c r="DIW360" s="6"/>
      <c r="DIX360" s="6"/>
      <c r="DIY360" s="6"/>
      <c r="DIZ360" s="6"/>
      <c r="DJA360" s="6"/>
      <c r="DJB360" s="6"/>
      <c r="DJC360" s="6"/>
      <c r="DJD360" s="6"/>
      <c r="DJE360" s="6"/>
      <c r="DJF360" s="6"/>
      <c r="DJG360" s="6"/>
      <c r="DJH360" s="6"/>
      <c r="DJI360" s="6"/>
      <c r="DJJ360" s="6"/>
      <c r="DJK360" s="6"/>
      <c r="DJL360" s="6"/>
      <c r="DJM360" s="6"/>
      <c r="DJN360" s="6"/>
      <c r="DJO360" s="6"/>
      <c r="DJP360" s="6"/>
      <c r="DJQ360" s="6"/>
      <c r="DJR360" s="6"/>
      <c r="DJS360" s="6"/>
      <c r="DJT360" s="6"/>
      <c r="DJU360" s="6"/>
      <c r="DJV360" s="6"/>
      <c r="DJW360" s="6"/>
      <c r="DJX360" s="6"/>
      <c r="DJY360" s="6"/>
      <c r="DJZ360" s="6"/>
      <c r="DKA360" s="6"/>
      <c r="DKB360" s="6"/>
      <c r="DKC360" s="6"/>
      <c r="DKD360" s="6"/>
      <c r="DKE360" s="6"/>
      <c r="DKF360" s="6"/>
      <c r="DKG360" s="6"/>
      <c r="DKH360" s="6"/>
      <c r="DKI360" s="6"/>
      <c r="DKJ360" s="6"/>
      <c r="DKK360" s="6"/>
      <c r="DKL360" s="6"/>
      <c r="DKM360" s="6"/>
      <c r="DKN360" s="6"/>
      <c r="DKO360" s="6"/>
      <c r="DKP360" s="6"/>
      <c r="DKQ360" s="6"/>
      <c r="DKR360" s="6"/>
      <c r="DKS360" s="6"/>
      <c r="DKT360" s="6"/>
      <c r="DKU360" s="6"/>
      <c r="DKV360" s="6"/>
      <c r="DKW360" s="6"/>
      <c r="DKX360" s="6"/>
      <c r="DKY360" s="6"/>
      <c r="DKZ360" s="6"/>
      <c r="DLA360" s="6"/>
      <c r="DLB360" s="6"/>
      <c r="DLC360" s="6"/>
      <c r="DLD360" s="6"/>
      <c r="DLE360" s="6"/>
      <c r="DLF360" s="6"/>
      <c r="DLG360" s="6"/>
      <c r="DLH360" s="6"/>
      <c r="DLI360" s="6"/>
      <c r="DLJ360" s="6"/>
      <c r="DLK360" s="6"/>
      <c r="DLL360" s="6"/>
      <c r="DLM360" s="6"/>
      <c r="DLN360" s="6"/>
      <c r="DLO360" s="6"/>
      <c r="DLP360" s="6"/>
      <c r="DLQ360" s="6"/>
      <c r="DLR360" s="6"/>
      <c r="DLS360" s="6"/>
      <c r="DLT360" s="6"/>
      <c r="DLU360" s="6"/>
      <c r="DLV360" s="6"/>
      <c r="DLW360" s="6"/>
      <c r="DLX360" s="6"/>
      <c r="DLY360" s="6"/>
      <c r="DLZ360" s="6"/>
      <c r="DMA360" s="6"/>
      <c r="DMB360" s="6"/>
      <c r="DMC360" s="6"/>
      <c r="DMD360" s="6"/>
      <c r="DME360" s="6"/>
      <c r="DMF360" s="6"/>
      <c r="DMG360" s="6"/>
      <c r="DMH360" s="6"/>
      <c r="DMI360" s="6"/>
      <c r="DMJ360" s="6"/>
      <c r="DMK360" s="6"/>
      <c r="DML360" s="6"/>
      <c r="DMM360" s="6"/>
      <c r="DMN360" s="6"/>
      <c r="DMO360" s="6"/>
      <c r="DMP360" s="6"/>
      <c r="DMQ360" s="6"/>
      <c r="DMR360" s="6"/>
      <c r="DMS360" s="6"/>
      <c r="DMT360" s="6"/>
      <c r="DMU360" s="6"/>
      <c r="DMV360" s="6"/>
      <c r="DMW360" s="6"/>
      <c r="DMX360" s="6"/>
      <c r="DMY360" s="6"/>
      <c r="DMZ360" s="6"/>
      <c r="DNA360" s="6"/>
      <c r="DNB360" s="6"/>
      <c r="DNC360" s="6"/>
      <c r="DND360" s="6"/>
      <c r="DNE360" s="6"/>
      <c r="DNF360" s="6"/>
      <c r="DNG360" s="6"/>
      <c r="DNH360" s="6"/>
      <c r="DNI360" s="6"/>
      <c r="DNJ360" s="6"/>
      <c r="DNK360" s="6"/>
      <c r="DNL360" s="6"/>
      <c r="DNM360" s="6"/>
      <c r="DNN360" s="6"/>
      <c r="DNO360" s="6"/>
      <c r="DNP360" s="6"/>
      <c r="DNQ360" s="6"/>
      <c r="DNR360" s="6"/>
      <c r="DNS360" s="6"/>
      <c r="DNT360" s="6"/>
      <c r="DNU360" s="6"/>
      <c r="DNV360" s="6"/>
      <c r="DNW360" s="6"/>
      <c r="DNX360" s="6"/>
      <c r="DNY360" s="6"/>
      <c r="DNZ360" s="6"/>
      <c r="DOA360" s="6"/>
      <c r="DOB360" s="6"/>
      <c r="DOC360" s="6"/>
      <c r="DOD360" s="6"/>
      <c r="DOE360" s="6"/>
      <c r="DOF360" s="6"/>
      <c r="DOG360" s="6"/>
      <c r="DOH360" s="6"/>
      <c r="DOI360" s="6"/>
      <c r="DOJ360" s="6"/>
      <c r="DOK360" s="6"/>
      <c r="DOL360" s="6"/>
      <c r="DOM360" s="6"/>
      <c r="DON360" s="6"/>
      <c r="DOO360" s="6"/>
      <c r="DOP360" s="6"/>
      <c r="DOQ360" s="6"/>
      <c r="DOR360" s="6"/>
      <c r="DOS360" s="6"/>
      <c r="DOT360" s="6"/>
      <c r="DOU360" s="6"/>
      <c r="DOV360" s="6"/>
      <c r="DOW360" s="6"/>
      <c r="DOX360" s="6"/>
      <c r="DOY360" s="6"/>
      <c r="DOZ360" s="6"/>
      <c r="DPA360" s="6"/>
      <c r="DPB360" s="6"/>
      <c r="DPC360" s="6"/>
      <c r="DPD360" s="6"/>
      <c r="DPE360" s="6"/>
      <c r="DPF360" s="6"/>
      <c r="DPG360" s="6"/>
      <c r="DPH360" s="6"/>
      <c r="DPI360" s="6"/>
      <c r="DPJ360" s="6"/>
      <c r="DPK360" s="6"/>
      <c r="DPL360" s="6"/>
      <c r="DPM360" s="6"/>
      <c r="DPN360" s="6"/>
      <c r="DPO360" s="6"/>
      <c r="DPP360" s="6"/>
      <c r="DPQ360" s="6"/>
      <c r="DPR360" s="6"/>
      <c r="DPS360" s="6"/>
      <c r="DPT360" s="6"/>
      <c r="DPU360" s="6"/>
      <c r="DPV360" s="6"/>
      <c r="DPW360" s="6"/>
      <c r="DPX360" s="6"/>
      <c r="DPY360" s="6"/>
      <c r="DPZ360" s="6"/>
      <c r="DQA360" s="6"/>
      <c r="DQB360" s="6"/>
      <c r="DQC360" s="6"/>
      <c r="DQD360" s="6"/>
      <c r="DQE360" s="6"/>
      <c r="DQF360" s="6"/>
      <c r="DQG360" s="6"/>
      <c r="DQH360" s="6"/>
      <c r="DQI360" s="6"/>
      <c r="DQJ360" s="6"/>
      <c r="DQK360" s="6"/>
      <c r="DQL360" s="6"/>
      <c r="DQM360" s="6"/>
      <c r="DQN360" s="6"/>
      <c r="DQO360" s="6"/>
      <c r="DQP360" s="6"/>
      <c r="DQQ360" s="6"/>
      <c r="DQR360" s="6"/>
      <c r="DQS360" s="6"/>
      <c r="DQT360" s="6"/>
      <c r="DQU360" s="6"/>
      <c r="DQV360" s="6"/>
      <c r="DQW360" s="6"/>
      <c r="DQX360" s="6"/>
      <c r="DQY360" s="6"/>
      <c r="DQZ360" s="6"/>
      <c r="DRA360" s="6"/>
      <c r="DRB360" s="6"/>
      <c r="DRC360" s="6"/>
      <c r="DRD360" s="6"/>
      <c r="DRE360" s="6"/>
      <c r="DRF360" s="6"/>
      <c r="DRG360" s="6"/>
      <c r="DRH360" s="6"/>
      <c r="DRI360" s="6"/>
      <c r="DRJ360" s="6"/>
      <c r="DRK360" s="6"/>
      <c r="DRL360" s="6"/>
      <c r="DRM360" s="6"/>
      <c r="DRN360" s="6"/>
      <c r="DRO360" s="6"/>
      <c r="DRP360" s="6"/>
      <c r="DRQ360" s="6"/>
      <c r="DRR360" s="6"/>
      <c r="DRS360" s="6"/>
      <c r="DRT360" s="6"/>
      <c r="DRU360" s="6"/>
      <c r="DRV360" s="6"/>
      <c r="DRW360" s="6"/>
      <c r="DRX360" s="6"/>
      <c r="DRY360" s="6"/>
      <c r="DRZ360" s="6"/>
      <c r="DSA360" s="6"/>
      <c r="DSB360" s="6"/>
      <c r="DSC360" s="6"/>
      <c r="DSD360" s="6"/>
      <c r="DSE360" s="6"/>
      <c r="DSF360" s="6"/>
      <c r="DSG360" s="6"/>
      <c r="DSH360" s="6"/>
      <c r="DSI360" s="6"/>
      <c r="DSJ360" s="6"/>
      <c r="DSK360" s="6"/>
      <c r="DSL360" s="6"/>
      <c r="DSM360" s="6"/>
      <c r="DSN360" s="6"/>
      <c r="DSO360" s="6"/>
      <c r="DSP360" s="6"/>
      <c r="DSQ360" s="6"/>
      <c r="DSR360" s="6"/>
      <c r="DSS360" s="6"/>
      <c r="DST360" s="6"/>
      <c r="DSU360" s="6"/>
      <c r="DSV360" s="6"/>
      <c r="DSW360" s="6"/>
      <c r="DSX360" s="6"/>
      <c r="DSY360" s="6"/>
      <c r="DSZ360" s="6"/>
      <c r="DTA360" s="6"/>
      <c r="DTB360" s="6"/>
      <c r="DTC360" s="6"/>
      <c r="DTD360" s="6"/>
      <c r="DTE360" s="6"/>
      <c r="DTF360" s="6"/>
      <c r="DTG360" s="6"/>
      <c r="DTH360" s="6"/>
      <c r="DTI360" s="6"/>
      <c r="DTJ360" s="6"/>
      <c r="DTK360" s="6"/>
      <c r="DTL360" s="6"/>
      <c r="DTM360" s="6"/>
      <c r="DTN360" s="6"/>
      <c r="DTO360" s="6"/>
      <c r="DTP360" s="6"/>
      <c r="DTQ360" s="6"/>
      <c r="DTR360" s="6"/>
      <c r="DTS360" s="6"/>
      <c r="DTT360" s="6"/>
      <c r="DTU360" s="6"/>
      <c r="DTV360" s="6"/>
      <c r="DTW360" s="6"/>
      <c r="DTX360" s="6"/>
      <c r="DTY360" s="6"/>
      <c r="DTZ360" s="6"/>
      <c r="DUA360" s="6"/>
      <c r="DUB360" s="6"/>
      <c r="DUC360" s="6"/>
      <c r="DUD360" s="6"/>
      <c r="DUE360" s="6"/>
      <c r="DUF360" s="6"/>
      <c r="DUG360" s="6"/>
      <c r="DUH360" s="6"/>
      <c r="DUI360" s="6"/>
      <c r="DUJ360" s="6"/>
      <c r="DUK360" s="6"/>
      <c r="DUL360" s="6"/>
      <c r="DUM360" s="6"/>
      <c r="DUN360" s="6"/>
      <c r="DUO360" s="6"/>
      <c r="DUP360" s="6"/>
      <c r="DUQ360" s="6"/>
      <c r="DUR360" s="6"/>
      <c r="DUS360" s="6"/>
      <c r="DUT360" s="6"/>
      <c r="DUU360" s="6"/>
      <c r="DUV360" s="6"/>
      <c r="DUW360" s="6"/>
      <c r="DUX360" s="6"/>
      <c r="DUY360" s="6"/>
      <c r="DUZ360" s="6"/>
      <c r="DVA360" s="6"/>
      <c r="DVB360" s="6"/>
      <c r="DVC360" s="6"/>
      <c r="DVD360" s="6"/>
      <c r="DVE360" s="6"/>
      <c r="DVF360" s="6"/>
      <c r="DVG360" s="6"/>
      <c r="DVH360" s="6"/>
      <c r="DVI360" s="6"/>
      <c r="DVJ360" s="6"/>
      <c r="DVK360" s="6"/>
      <c r="DVL360" s="6"/>
      <c r="DVM360" s="6"/>
      <c r="DVN360" s="6"/>
      <c r="DVO360" s="6"/>
      <c r="DVP360" s="6"/>
      <c r="DVQ360" s="6"/>
      <c r="DVR360" s="6"/>
      <c r="DVS360" s="6"/>
      <c r="DVT360" s="6"/>
      <c r="DVU360" s="6"/>
      <c r="DVV360" s="6"/>
      <c r="DVW360" s="6"/>
      <c r="DVX360" s="6"/>
      <c r="DVY360" s="6"/>
      <c r="DVZ360" s="6"/>
      <c r="DWA360" s="6"/>
      <c r="DWB360" s="6"/>
      <c r="DWC360" s="6"/>
      <c r="DWD360" s="6"/>
      <c r="DWE360" s="6"/>
      <c r="DWF360" s="6"/>
      <c r="DWG360" s="6"/>
      <c r="DWH360" s="6"/>
      <c r="DWI360" s="6"/>
      <c r="DWJ360" s="6"/>
      <c r="DWK360" s="6"/>
      <c r="DWL360" s="6"/>
      <c r="DWM360" s="6"/>
      <c r="DWN360" s="6"/>
      <c r="DWO360" s="6"/>
      <c r="DWP360" s="6"/>
      <c r="DWQ360" s="6"/>
      <c r="DWR360" s="6"/>
      <c r="DWS360" s="6"/>
      <c r="DWT360" s="6"/>
      <c r="DWU360" s="6"/>
      <c r="DWV360" s="6"/>
      <c r="DWW360" s="6"/>
      <c r="DWX360" s="6"/>
      <c r="DWY360" s="6"/>
      <c r="DWZ360" s="6"/>
      <c r="DXA360" s="6"/>
      <c r="DXB360" s="6"/>
      <c r="DXC360" s="6"/>
      <c r="DXD360" s="6"/>
      <c r="DXE360" s="6"/>
      <c r="DXF360" s="6"/>
      <c r="DXG360" s="6"/>
      <c r="DXH360" s="6"/>
      <c r="DXI360" s="6"/>
      <c r="DXJ360" s="6"/>
      <c r="DXK360" s="6"/>
      <c r="DXL360" s="6"/>
      <c r="DXM360" s="6"/>
      <c r="DXN360" s="6"/>
      <c r="DXO360" s="6"/>
      <c r="DXP360" s="6"/>
      <c r="DXQ360" s="6"/>
      <c r="DXR360" s="6"/>
      <c r="DXS360" s="6"/>
      <c r="DXT360" s="6"/>
      <c r="DXU360" s="6"/>
      <c r="DXV360" s="6"/>
      <c r="DXW360" s="6"/>
      <c r="DXX360" s="6"/>
      <c r="DXY360" s="6"/>
      <c r="DXZ360" s="6"/>
      <c r="DYA360" s="6"/>
      <c r="DYB360" s="6"/>
      <c r="DYC360" s="6"/>
      <c r="DYD360" s="6"/>
      <c r="DYE360" s="6"/>
      <c r="DYF360" s="6"/>
      <c r="DYG360" s="6"/>
      <c r="DYH360" s="6"/>
      <c r="DYI360" s="6"/>
      <c r="DYJ360" s="6"/>
      <c r="DYK360" s="6"/>
      <c r="DYL360" s="6"/>
      <c r="DYM360" s="6"/>
      <c r="DYN360" s="6"/>
      <c r="DYO360" s="6"/>
      <c r="DYP360" s="6"/>
      <c r="DYQ360" s="6"/>
      <c r="DYR360" s="6"/>
      <c r="DYS360" s="6"/>
      <c r="DYT360" s="6"/>
      <c r="DYU360" s="6"/>
      <c r="DYV360" s="6"/>
      <c r="DYW360" s="6"/>
      <c r="DYX360" s="6"/>
      <c r="DYY360" s="6"/>
      <c r="DYZ360" s="6"/>
      <c r="DZA360" s="6"/>
      <c r="DZB360" s="6"/>
      <c r="DZC360" s="6"/>
      <c r="DZD360" s="6"/>
      <c r="DZE360" s="6"/>
      <c r="DZF360" s="6"/>
      <c r="DZG360" s="6"/>
      <c r="DZH360" s="6"/>
      <c r="DZI360" s="6"/>
      <c r="DZJ360" s="6"/>
      <c r="DZK360" s="6"/>
      <c r="DZL360" s="6"/>
      <c r="DZM360" s="6"/>
      <c r="DZN360" s="6"/>
      <c r="DZO360" s="6"/>
      <c r="DZP360" s="6"/>
      <c r="DZQ360" s="6"/>
      <c r="DZR360" s="6"/>
      <c r="DZS360" s="6"/>
      <c r="DZT360" s="6"/>
      <c r="DZU360" s="6"/>
      <c r="DZV360" s="6"/>
      <c r="DZW360" s="6"/>
      <c r="DZX360" s="6"/>
      <c r="DZY360" s="6"/>
      <c r="DZZ360" s="6"/>
      <c r="EAA360" s="6"/>
      <c r="EAB360" s="6"/>
      <c r="EAC360" s="6"/>
      <c r="EAD360" s="6"/>
      <c r="EAE360" s="6"/>
      <c r="EAF360" s="6"/>
      <c r="EAG360" s="6"/>
      <c r="EAH360" s="6"/>
      <c r="EAI360" s="6"/>
      <c r="EAJ360" s="6"/>
      <c r="EAK360" s="6"/>
      <c r="EAL360" s="6"/>
      <c r="EAM360" s="6"/>
      <c r="EAN360" s="6"/>
      <c r="EAO360" s="6"/>
      <c r="EAP360" s="6"/>
      <c r="EAQ360" s="6"/>
      <c r="EAR360" s="6"/>
      <c r="EAS360" s="6"/>
      <c r="EAT360" s="6"/>
      <c r="EAU360" s="6"/>
      <c r="EAV360" s="6"/>
      <c r="EAW360" s="6"/>
      <c r="EAX360" s="6"/>
      <c r="EAY360" s="6"/>
      <c r="EAZ360" s="6"/>
      <c r="EBA360" s="6"/>
      <c r="EBB360" s="6"/>
      <c r="EBC360" s="6"/>
      <c r="EBD360" s="6"/>
      <c r="EBE360" s="6"/>
      <c r="EBF360" s="6"/>
      <c r="EBG360" s="6"/>
      <c r="EBH360" s="6"/>
      <c r="EBI360" s="6"/>
      <c r="EBJ360" s="6"/>
      <c r="EBK360" s="6"/>
      <c r="EBL360" s="6"/>
      <c r="EBM360" s="6"/>
      <c r="EBN360" s="6"/>
      <c r="EBO360" s="6"/>
      <c r="EBP360" s="6"/>
      <c r="EBQ360" s="6"/>
      <c r="EBR360" s="6"/>
      <c r="EBS360" s="6"/>
      <c r="EBT360" s="6"/>
      <c r="EBU360" s="6"/>
      <c r="EBV360" s="6"/>
      <c r="EBW360" s="6"/>
      <c r="EBX360" s="6"/>
      <c r="EBY360" s="6"/>
      <c r="EBZ360" s="6"/>
      <c r="ECA360" s="6"/>
      <c r="ECB360" s="6"/>
      <c r="ECC360" s="6"/>
      <c r="ECD360" s="6"/>
      <c r="ECE360" s="6"/>
      <c r="ECF360" s="6"/>
      <c r="ECG360" s="6"/>
      <c r="ECH360" s="6"/>
      <c r="ECI360" s="6"/>
      <c r="ECJ360" s="6"/>
      <c r="ECK360" s="6"/>
      <c r="ECL360" s="6"/>
      <c r="ECM360" s="6"/>
      <c r="ECN360" s="6"/>
      <c r="ECO360" s="6"/>
      <c r="ECP360" s="6"/>
      <c r="ECQ360" s="6"/>
      <c r="ECR360" s="6"/>
      <c r="ECS360" s="6"/>
      <c r="ECT360" s="6"/>
      <c r="ECU360" s="6"/>
      <c r="ECV360" s="6"/>
      <c r="ECW360" s="6"/>
      <c r="ECX360" s="6"/>
      <c r="ECY360" s="6"/>
      <c r="ECZ360" s="6"/>
      <c r="EDA360" s="6"/>
      <c r="EDB360" s="6"/>
      <c r="EDC360" s="6"/>
      <c r="EDD360" s="6"/>
      <c r="EDE360" s="6"/>
      <c r="EDF360" s="6"/>
      <c r="EDG360" s="6"/>
      <c r="EDH360" s="6"/>
      <c r="EDI360" s="6"/>
      <c r="EDJ360" s="6"/>
      <c r="EDK360" s="6"/>
      <c r="EDL360" s="6"/>
      <c r="EDM360" s="6"/>
      <c r="EDN360" s="6"/>
      <c r="EDO360" s="6"/>
      <c r="EDP360" s="6"/>
      <c r="EDQ360" s="6"/>
      <c r="EDR360" s="6"/>
      <c r="EDS360" s="6"/>
      <c r="EDT360" s="6"/>
      <c r="EDU360" s="6"/>
      <c r="EDV360" s="6"/>
      <c r="EDW360" s="6"/>
      <c r="EDX360" s="6"/>
      <c r="EDY360" s="6"/>
      <c r="EDZ360" s="6"/>
      <c r="EEA360" s="6"/>
      <c r="EEB360" s="6"/>
      <c r="EEC360" s="6"/>
      <c r="EED360" s="6"/>
      <c r="EEE360" s="6"/>
      <c r="EEF360" s="6"/>
      <c r="EEG360" s="6"/>
      <c r="EEH360" s="6"/>
      <c r="EEI360" s="6"/>
      <c r="EEJ360" s="6"/>
      <c r="EEK360" s="6"/>
      <c r="EEL360" s="6"/>
      <c r="EEM360" s="6"/>
      <c r="EEN360" s="6"/>
      <c r="EEO360" s="6"/>
      <c r="EEP360" s="6"/>
      <c r="EEQ360" s="6"/>
      <c r="EER360" s="6"/>
      <c r="EES360" s="6"/>
      <c r="EET360" s="6"/>
      <c r="EEU360" s="6"/>
      <c r="EEV360" s="6"/>
      <c r="EEW360" s="6"/>
      <c r="EEX360" s="6"/>
      <c r="EEY360" s="6"/>
      <c r="EEZ360" s="6"/>
      <c r="EFA360" s="6"/>
      <c r="EFB360" s="6"/>
      <c r="EFC360" s="6"/>
      <c r="EFD360" s="6"/>
      <c r="EFE360" s="6"/>
      <c r="EFF360" s="6"/>
      <c r="EFG360" s="6"/>
      <c r="EFH360" s="6"/>
      <c r="EFI360" s="6"/>
      <c r="EFJ360" s="6"/>
      <c r="EFK360" s="6"/>
      <c r="EFL360" s="6"/>
      <c r="EFM360" s="6"/>
      <c r="EFN360" s="6"/>
      <c r="EFO360" s="6"/>
      <c r="EFP360" s="6"/>
      <c r="EFQ360" s="6"/>
      <c r="EFR360" s="6"/>
      <c r="EFS360" s="6"/>
      <c r="EFT360" s="6"/>
      <c r="EFU360" s="6"/>
      <c r="EFV360" s="6"/>
      <c r="EFW360" s="6"/>
      <c r="EFX360" s="6"/>
      <c r="EFY360" s="6"/>
      <c r="EFZ360" s="6"/>
      <c r="EGA360" s="6"/>
      <c r="EGB360" s="6"/>
      <c r="EGC360" s="6"/>
      <c r="EGD360" s="6"/>
      <c r="EGE360" s="6"/>
      <c r="EGF360" s="6"/>
      <c r="EGG360" s="6"/>
      <c r="EGH360" s="6"/>
      <c r="EGI360" s="6"/>
      <c r="EGJ360" s="6"/>
      <c r="EGK360" s="6"/>
      <c r="EGL360" s="6"/>
      <c r="EGM360" s="6"/>
      <c r="EGN360" s="6"/>
      <c r="EGO360" s="6"/>
      <c r="EGP360" s="6"/>
      <c r="EGQ360" s="6"/>
      <c r="EGR360" s="6"/>
      <c r="EGS360" s="6"/>
      <c r="EGT360" s="6"/>
      <c r="EGU360" s="6"/>
      <c r="EGV360" s="6"/>
      <c r="EGW360" s="6"/>
      <c r="EGX360" s="6"/>
      <c r="EGY360" s="6"/>
      <c r="EGZ360" s="6"/>
      <c r="EHA360" s="6"/>
      <c r="EHB360" s="6"/>
      <c r="EHC360" s="6"/>
      <c r="EHD360" s="6"/>
      <c r="EHE360" s="6"/>
      <c r="EHF360" s="6"/>
      <c r="EHG360" s="6"/>
      <c r="EHH360" s="6"/>
      <c r="EHI360" s="6"/>
      <c r="EHJ360" s="6"/>
      <c r="EHK360" s="6"/>
      <c r="EHL360" s="6"/>
      <c r="EHM360" s="6"/>
      <c r="EHN360" s="6"/>
      <c r="EHO360" s="6"/>
      <c r="EHP360" s="6"/>
      <c r="EHQ360" s="6"/>
      <c r="EHR360" s="6"/>
      <c r="EHS360" s="6"/>
      <c r="EHT360" s="6"/>
      <c r="EHU360" s="6"/>
      <c r="EHV360" s="6"/>
      <c r="EHW360" s="6"/>
      <c r="EHX360" s="6"/>
      <c r="EHY360" s="6"/>
      <c r="EHZ360" s="6"/>
      <c r="EIA360" s="6"/>
      <c r="EIB360" s="6"/>
      <c r="EIC360" s="6"/>
      <c r="EID360" s="6"/>
      <c r="EIE360" s="6"/>
      <c r="EIF360" s="6"/>
      <c r="EIG360" s="6"/>
      <c r="EIH360" s="6"/>
      <c r="EII360" s="6"/>
      <c r="EIJ360" s="6"/>
      <c r="EIK360" s="6"/>
      <c r="EIL360" s="6"/>
      <c r="EIM360" s="6"/>
      <c r="EIN360" s="6"/>
      <c r="EIO360" s="6"/>
      <c r="EIP360" s="6"/>
      <c r="EIQ360" s="6"/>
      <c r="EIR360" s="6"/>
      <c r="EIS360" s="6"/>
      <c r="EIT360" s="6"/>
      <c r="EIU360" s="6"/>
      <c r="EIV360" s="6"/>
      <c r="EIW360" s="6"/>
      <c r="EIX360" s="6"/>
      <c r="EIY360" s="6"/>
      <c r="EIZ360" s="6"/>
      <c r="EJA360" s="6"/>
      <c r="EJB360" s="6"/>
      <c r="EJC360" s="6"/>
      <c r="EJD360" s="6"/>
      <c r="EJE360" s="6"/>
      <c r="EJF360" s="6"/>
      <c r="EJG360" s="6"/>
      <c r="EJH360" s="6"/>
      <c r="EJI360" s="6"/>
      <c r="EJJ360" s="6"/>
      <c r="EJK360" s="6"/>
      <c r="EJL360" s="6"/>
      <c r="EJM360" s="6"/>
      <c r="EJN360" s="6"/>
      <c r="EJO360" s="6"/>
      <c r="EJP360" s="6"/>
      <c r="EJQ360" s="6"/>
      <c r="EJR360" s="6"/>
      <c r="EJS360" s="6"/>
      <c r="EJT360" s="6"/>
      <c r="EJU360" s="6"/>
      <c r="EJV360" s="6"/>
      <c r="EJW360" s="6"/>
      <c r="EJX360" s="6"/>
      <c r="EJY360" s="6"/>
      <c r="EJZ360" s="6"/>
      <c r="EKA360" s="6"/>
      <c r="EKB360" s="6"/>
      <c r="EKC360" s="6"/>
      <c r="EKD360" s="6"/>
      <c r="EKE360" s="6"/>
      <c r="EKF360" s="6"/>
      <c r="EKG360" s="6"/>
      <c r="EKH360" s="6"/>
      <c r="EKI360" s="6"/>
      <c r="EKJ360" s="6"/>
      <c r="EKK360" s="6"/>
      <c r="EKL360" s="6"/>
      <c r="EKM360" s="6"/>
      <c r="EKN360" s="6"/>
      <c r="EKO360" s="6"/>
      <c r="EKP360" s="6"/>
      <c r="EKQ360" s="6"/>
      <c r="EKR360" s="6"/>
      <c r="EKS360" s="6"/>
      <c r="EKT360" s="6"/>
      <c r="EKU360" s="6"/>
      <c r="EKV360" s="6"/>
      <c r="EKW360" s="6"/>
      <c r="EKX360" s="6"/>
      <c r="EKY360" s="6"/>
      <c r="EKZ360" s="6"/>
      <c r="ELA360" s="6"/>
      <c r="ELB360" s="6"/>
      <c r="ELC360" s="6"/>
      <c r="ELD360" s="6"/>
      <c r="ELE360" s="6"/>
      <c r="ELF360" s="6"/>
      <c r="ELG360" s="6"/>
      <c r="ELH360" s="6"/>
      <c r="ELI360" s="6"/>
      <c r="ELJ360" s="6"/>
      <c r="ELK360" s="6"/>
      <c r="ELL360" s="6"/>
      <c r="ELM360" s="6"/>
      <c r="ELN360" s="6"/>
      <c r="ELO360" s="6"/>
      <c r="ELP360" s="6"/>
      <c r="ELQ360" s="6"/>
      <c r="ELR360" s="6"/>
      <c r="ELS360" s="6"/>
      <c r="ELT360" s="6"/>
      <c r="ELU360" s="6"/>
      <c r="ELV360" s="6"/>
      <c r="ELW360" s="6"/>
      <c r="ELX360" s="6"/>
      <c r="ELY360" s="6"/>
      <c r="ELZ360" s="6"/>
      <c r="EMA360" s="6"/>
      <c r="EMB360" s="6"/>
      <c r="EMC360" s="6"/>
      <c r="EMD360" s="6"/>
      <c r="EME360" s="6"/>
      <c r="EMF360" s="6"/>
      <c r="EMG360" s="6"/>
      <c r="EMH360" s="6"/>
      <c r="EMI360" s="6"/>
      <c r="EMJ360" s="6"/>
      <c r="EMK360" s="6"/>
      <c r="EML360" s="6"/>
      <c r="EMM360" s="6"/>
      <c r="EMN360" s="6"/>
      <c r="EMO360" s="6"/>
      <c r="EMP360" s="6"/>
      <c r="EMQ360" s="6"/>
      <c r="EMR360" s="6"/>
      <c r="EMS360" s="6"/>
      <c r="EMT360" s="6"/>
      <c r="EMU360" s="6"/>
      <c r="EMV360" s="6"/>
      <c r="EMW360" s="6"/>
      <c r="EMX360" s="6"/>
      <c r="EMY360" s="6"/>
      <c r="EMZ360" s="6"/>
      <c r="ENA360" s="6"/>
      <c r="ENB360" s="6"/>
      <c r="ENC360" s="6"/>
      <c r="END360" s="6"/>
      <c r="ENE360" s="6"/>
      <c r="ENF360" s="6"/>
      <c r="ENG360" s="6"/>
      <c r="ENH360" s="6"/>
      <c r="ENI360" s="6"/>
      <c r="ENJ360" s="6"/>
      <c r="ENK360" s="6"/>
      <c r="ENL360" s="6"/>
      <c r="ENM360" s="6"/>
      <c r="ENN360" s="6"/>
      <c r="ENO360" s="6"/>
      <c r="ENP360" s="6"/>
      <c r="ENQ360" s="6"/>
      <c r="ENR360" s="6"/>
      <c r="ENS360" s="6"/>
      <c r="ENT360" s="6"/>
      <c r="ENU360" s="6"/>
      <c r="ENV360" s="6"/>
      <c r="ENW360" s="6"/>
      <c r="ENX360" s="6"/>
      <c r="ENY360" s="6"/>
      <c r="ENZ360" s="6"/>
      <c r="EOA360" s="6"/>
      <c r="EOB360" s="6"/>
      <c r="EOC360" s="6"/>
      <c r="EOD360" s="6"/>
      <c r="EOE360" s="6"/>
      <c r="EOF360" s="6"/>
      <c r="EOG360" s="6"/>
      <c r="EOH360" s="6"/>
      <c r="EOI360" s="6"/>
      <c r="EOJ360" s="6"/>
      <c r="EOK360" s="6"/>
      <c r="EOL360" s="6"/>
      <c r="EOM360" s="6"/>
      <c r="EON360" s="6"/>
      <c r="EOO360" s="6"/>
      <c r="EOP360" s="6"/>
      <c r="EOQ360" s="6"/>
      <c r="EOR360" s="6"/>
      <c r="EOS360" s="6"/>
      <c r="EOT360" s="6"/>
      <c r="EOU360" s="6"/>
      <c r="EOV360" s="6"/>
      <c r="EOW360" s="6"/>
      <c r="EOX360" s="6"/>
      <c r="EOY360" s="6"/>
      <c r="EOZ360" s="6"/>
      <c r="EPA360" s="6"/>
      <c r="EPB360" s="6"/>
      <c r="EPC360" s="6"/>
      <c r="EPD360" s="6"/>
      <c r="EPE360" s="6"/>
      <c r="EPF360" s="6"/>
      <c r="EPG360" s="6"/>
      <c r="EPH360" s="6"/>
      <c r="EPI360" s="6"/>
      <c r="EPJ360" s="6"/>
      <c r="EPK360" s="6"/>
      <c r="EPL360" s="6"/>
      <c r="EPM360" s="6"/>
      <c r="EPN360" s="6"/>
      <c r="EPO360" s="6"/>
      <c r="EPP360" s="6"/>
      <c r="EPQ360" s="6"/>
      <c r="EPR360" s="6"/>
      <c r="EPS360" s="6"/>
      <c r="EPT360" s="6"/>
      <c r="EPU360" s="6"/>
      <c r="EPV360" s="6"/>
      <c r="EPW360" s="6"/>
      <c r="EPX360" s="6"/>
      <c r="EPY360" s="6"/>
      <c r="EPZ360" s="6"/>
      <c r="EQA360" s="6"/>
      <c r="EQB360" s="6"/>
      <c r="EQC360" s="6"/>
      <c r="EQD360" s="6"/>
      <c r="EQE360" s="6"/>
      <c r="EQF360" s="6"/>
      <c r="EQG360" s="6"/>
      <c r="EQH360" s="6"/>
      <c r="EQI360" s="6"/>
      <c r="EQJ360" s="6"/>
      <c r="EQK360" s="6"/>
      <c r="EQL360" s="6"/>
      <c r="EQM360" s="6"/>
      <c r="EQN360" s="6"/>
      <c r="EQO360" s="6"/>
      <c r="EQP360" s="6"/>
      <c r="EQQ360" s="6"/>
      <c r="EQR360" s="6"/>
      <c r="EQS360" s="6"/>
      <c r="EQT360" s="6"/>
      <c r="EQU360" s="6"/>
      <c r="EQV360" s="6"/>
      <c r="EQW360" s="6"/>
      <c r="EQX360" s="6"/>
      <c r="EQY360" s="6"/>
      <c r="EQZ360" s="6"/>
      <c r="ERA360" s="6"/>
      <c r="ERB360" s="6"/>
      <c r="ERC360" s="6"/>
      <c r="ERD360" s="6"/>
      <c r="ERE360" s="6"/>
      <c r="ERF360" s="6"/>
      <c r="ERG360" s="6"/>
      <c r="ERH360" s="6"/>
      <c r="ERI360" s="6"/>
      <c r="ERJ360" s="6"/>
      <c r="ERK360" s="6"/>
      <c r="ERL360" s="6"/>
      <c r="ERM360" s="6"/>
      <c r="ERN360" s="6"/>
      <c r="ERO360" s="6"/>
      <c r="ERP360" s="6"/>
      <c r="ERQ360" s="6"/>
      <c r="ERR360" s="6"/>
      <c r="ERS360" s="6"/>
      <c r="ERT360" s="6"/>
      <c r="ERU360" s="6"/>
      <c r="ERV360" s="6"/>
      <c r="ERW360" s="6"/>
      <c r="ERX360" s="6"/>
      <c r="ERY360" s="6"/>
      <c r="ERZ360" s="6"/>
      <c r="ESA360" s="6"/>
      <c r="ESB360" s="6"/>
      <c r="ESC360" s="6"/>
      <c r="ESD360" s="6"/>
      <c r="ESE360" s="6"/>
      <c r="ESF360" s="6"/>
      <c r="ESG360" s="6"/>
      <c r="ESH360" s="6"/>
      <c r="ESI360" s="6"/>
      <c r="ESJ360" s="6"/>
      <c r="ESK360" s="6"/>
      <c r="ESL360" s="6"/>
      <c r="ESM360" s="6"/>
      <c r="ESN360" s="6"/>
      <c r="ESO360" s="6"/>
      <c r="ESP360" s="6"/>
      <c r="ESQ360" s="6"/>
      <c r="ESR360" s="6"/>
      <c r="ESS360" s="6"/>
      <c r="EST360" s="6"/>
      <c r="ESU360" s="6"/>
      <c r="ESV360" s="6"/>
      <c r="ESW360" s="6"/>
      <c r="ESX360" s="6"/>
      <c r="ESY360" s="6"/>
      <c r="ESZ360" s="6"/>
      <c r="ETA360" s="6"/>
      <c r="ETB360" s="6"/>
      <c r="ETC360" s="6"/>
      <c r="ETD360" s="6"/>
      <c r="ETE360" s="6"/>
      <c r="ETF360" s="6"/>
      <c r="ETG360" s="6"/>
      <c r="ETH360" s="6"/>
      <c r="ETI360" s="6"/>
      <c r="ETJ360" s="6"/>
      <c r="ETK360" s="6"/>
      <c r="ETL360" s="6"/>
      <c r="ETM360" s="6"/>
      <c r="ETN360" s="6"/>
      <c r="ETO360" s="6"/>
      <c r="ETP360" s="6"/>
      <c r="ETQ360" s="6"/>
      <c r="ETR360" s="6"/>
      <c r="ETS360" s="6"/>
      <c r="ETT360" s="6"/>
      <c r="ETU360" s="6"/>
      <c r="ETV360" s="6"/>
      <c r="ETW360" s="6"/>
      <c r="ETX360" s="6"/>
      <c r="ETY360" s="6"/>
      <c r="ETZ360" s="6"/>
      <c r="EUA360" s="6"/>
      <c r="EUB360" s="6"/>
      <c r="EUC360" s="6"/>
      <c r="EUD360" s="6"/>
      <c r="EUE360" s="6"/>
      <c r="EUF360" s="6"/>
      <c r="EUG360" s="6"/>
      <c r="EUH360" s="6"/>
      <c r="EUI360" s="6"/>
      <c r="EUJ360" s="6"/>
      <c r="EUK360" s="6"/>
      <c r="EUL360" s="6"/>
      <c r="EUM360" s="6"/>
      <c r="EUN360" s="6"/>
      <c r="EUO360" s="6"/>
      <c r="EUP360" s="6"/>
      <c r="EUQ360" s="6"/>
      <c r="EUR360" s="6"/>
      <c r="EUS360" s="6"/>
      <c r="EUT360" s="6"/>
      <c r="EUU360" s="6"/>
      <c r="EUV360" s="6"/>
      <c r="EUW360" s="6"/>
      <c r="EUX360" s="6"/>
      <c r="EUY360" s="6"/>
      <c r="EUZ360" s="6"/>
      <c r="EVA360" s="6"/>
      <c r="EVB360" s="6"/>
      <c r="EVC360" s="6"/>
      <c r="EVD360" s="6"/>
      <c r="EVE360" s="6"/>
      <c r="EVF360" s="6"/>
      <c r="EVG360" s="6"/>
      <c r="EVH360" s="6"/>
      <c r="EVI360" s="6"/>
      <c r="EVJ360" s="6"/>
      <c r="EVK360" s="6"/>
      <c r="EVL360" s="6"/>
      <c r="EVM360" s="6"/>
      <c r="EVN360" s="6"/>
      <c r="EVO360" s="6"/>
      <c r="EVP360" s="6"/>
      <c r="EVQ360" s="6"/>
      <c r="EVR360" s="6"/>
      <c r="EVS360" s="6"/>
      <c r="EVT360" s="6"/>
      <c r="EVU360" s="6"/>
      <c r="EVV360" s="6"/>
      <c r="EVW360" s="6"/>
      <c r="EVX360" s="6"/>
      <c r="EVY360" s="6"/>
      <c r="EVZ360" s="6"/>
      <c r="EWA360" s="6"/>
      <c r="EWB360" s="6"/>
      <c r="EWC360" s="6"/>
      <c r="EWD360" s="6"/>
      <c r="EWE360" s="6"/>
      <c r="EWF360" s="6"/>
      <c r="EWG360" s="6"/>
      <c r="EWH360" s="6"/>
      <c r="EWI360" s="6"/>
      <c r="EWJ360" s="6"/>
      <c r="EWK360" s="6"/>
      <c r="EWL360" s="6"/>
      <c r="EWM360" s="6"/>
      <c r="EWN360" s="6"/>
      <c r="EWO360" s="6"/>
      <c r="EWP360" s="6"/>
      <c r="EWQ360" s="6"/>
      <c r="EWR360" s="6"/>
      <c r="EWS360" s="6"/>
      <c r="EWT360" s="6"/>
      <c r="EWU360" s="6"/>
      <c r="EWV360" s="6"/>
      <c r="EWW360" s="6"/>
      <c r="EWX360" s="6"/>
      <c r="EWY360" s="6"/>
      <c r="EWZ360" s="6"/>
      <c r="EXA360" s="6"/>
      <c r="EXB360" s="6"/>
      <c r="EXC360" s="6"/>
      <c r="EXD360" s="6"/>
      <c r="EXE360" s="6"/>
      <c r="EXF360" s="6"/>
      <c r="EXG360" s="6"/>
      <c r="EXH360" s="6"/>
      <c r="EXI360" s="6"/>
      <c r="EXJ360" s="6"/>
      <c r="EXK360" s="6"/>
      <c r="EXL360" s="6"/>
      <c r="EXM360" s="6"/>
      <c r="EXN360" s="6"/>
      <c r="EXO360" s="6"/>
      <c r="EXP360" s="6"/>
      <c r="EXQ360" s="6"/>
      <c r="EXR360" s="6"/>
      <c r="EXS360" s="6"/>
      <c r="EXT360" s="6"/>
      <c r="EXU360" s="6"/>
      <c r="EXV360" s="6"/>
      <c r="EXW360" s="6"/>
      <c r="EXX360" s="6"/>
      <c r="EXY360" s="6"/>
      <c r="EXZ360" s="6"/>
      <c r="EYA360" s="6"/>
      <c r="EYB360" s="6"/>
      <c r="EYC360" s="6"/>
      <c r="EYD360" s="6"/>
      <c r="EYE360" s="6"/>
      <c r="EYF360" s="6"/>
      <c r="EYG360" s="6"/>
      <c r="EYH360" s="6"/>
      <c r="EYI360" s="6"/>
      <c r="EYJ360" s="6"/>
      <c r="EYK360" s="6"/>
      <c r="EYL360" s="6"/>
      <c r="EYM360" s="6"/>
      <c r="EYN360" s="6"/>
      <c r="EYO360" s="6"/>
      <c r="EYP360" s="6"/>
      <c r="EYQ360" s="6"/>
      <c r="EYR360" s="6"/>
      <c r="EYS360" s="6"/>
      <c r="EYT360" s="6"/>
      <c r="EYU360" s="6"/>
      <c r="EYV360" s="6"/>
      <c r="EYW360" s="6"/>
      <c r="EYX360" s="6"/>
      <c r="EYY360" s="6"/>
      <c r="EYZ360" s="6"/>
      <c r="EZA360" s="6"/>
      <c r="EZB360" s="6"/>
      <c r="EZC360" s="6"/>
      <c r="EZD360" s="6"/>
      <c r="EZE360" s="6"/>
      <c r="EZF360" s="6"/>
      <c r="EZG360" s="6"/>
      <c r="EZH360" s="6"/>
      <c r="EZI360" s="6"/>
      <c r="EZJ360" s="6"/>
      <c r="EZK360" s="6"/>
      <c r="EZL360" s="6"/>
      <c r="EZM360" s="6"/>
      <c r="EZN360" s="6"/>
      <c r="EZO360" s="6"/>
      <c r="EZP360" s="6"/>
      <c r="EZQ360" s="6"/>
      <c r="EZR360" s="6"/>
      <c r="EZS360" s="6"/>
      <c r="EZT360" s="6"/>
      <c r="EZU360" s="6"/>
      <c r="EZV360" s="6"/>
      <c r="EZW360" s="6"/>
      <c r="EZX360" s="6"/>
      <c r="EZY360" s="6"/>
      <c r="EZZ360" s="6"/>
      <c r="FAA360" s="6"/>
      <c r="FAB360" s="6"/>
      <c r="FAC360" s="6"/>
      <c r="FAD360" s="6"/>
      <c r="FAE360" s="6"/>
      <c r="FAF360" s="6"/>
      <c r="FAG360" s="6"/>
      <c r="FAH360" s="6"/>
      <c r="FAI360" s="6"/>
      <c r="FAJ360" s="6"/>
      <c r="FAK360" s="6"/>
      <c r="FAL360" s="6"/>
      <c r="FAM360" s="6"/>
      <c r="FAN360" s="6"/>
      <c r="FAO360" s="6"/>
      <c r="FAP360" s="6"/>
      <c r="FAQ360" s="6"/>
      <c r="FAR360" s="6"/>
      <c r="FAS360" s="6"/>
      <c r="FAT360" s="6"/>
      <c r="FAU360" s="6"/>
      <c r="FAV360" s="6"/>
      <c r="FAW360" s="6"/>
      <c r="FAX360" s="6"/>
      <c r="FAY360" s="6"/>
      <c r="FAZ360" s="6"/>
      <c r="FBA360" s="6"/>
      <c r="FBB360" s="6"/>
      <c r="FBC360" s="6"/>
      <c r="FBD360" s="6"/>
      <c r="FBE360" s="6"/>
      <c r="FBF360" s="6"/>
      <c r="FBG360" s="6"/>
      <c r="FBH360" s="6"/>
      <c r="FBI360" s="6"/>
      <c r="FBJ360" s="6"/>
      <c r="FBK360" s="6"/>
      <c r="FBL360" s="6"/>
      <c r="FBM360" s="6"/>
      <c r="FBN360" s="6"/>
      <c r="FBO360" s="6"/>
      <c r="FBP360" s="6"/>
      <c r="FBQ360" s="6"/>
      <c r="FBR360" s="6"/>
      <c r="FBS360" s="6"/>
      <c r="FBT360" s="6"/>
      <c r="FBU360" s="6"/>
      <c r="FBV360" s="6"/>
      <c r="FBW360" s="6"/>
      <c r="FBX360" s="6"/>
      <c r="FBY360" s="6"/>
      <c r="FBZ360" s="6"/>
      <c r="FCA360" s="6"/>
      <c r="FCB360" s="6"/>
      <c r="FCC360" s="6"/>
      <c r="FCD360" s="6"/>
      <c r="FCE360" s="6"/>
      <c r="FCF360" s="6"/>
      <c r="FCG360" s="6"/>
      <c r="FCH360" s="6"/>
      <c r="FCI360" s="6"/>
      <c r="FCJ360" s="6"/>
      <c r="FCK360" s="6"/>
      <c r="FCL360" s="6"/>
      <c r="FCM360" s="6"/>
      <c r="FCN360" s="6"/>
      <c r="FCO360" s="6"/>
      <c r="FCP360" s="6"/>
      <c r="FCQ360" s="6"/>
      <c r="FCR360" s="6"/>
      <c r="FCS360" s="6"/>
      <c r="FCT360" s="6"/>
      <c r="FCU360" s="6"/>
      <c r="FCV360" s="6"/>
      <c r="FCW360" s="6"/>
      <c r="FCX360" s="6"/>
      <c r="FCY360" s="6"/>
      <c r="FCZ360" s="6"/>
      <c r="FDA360" s="6"/>
      <c r="FDB360" s="6"/>
      <c r="FDC360" s="6"/>
      <c r="FDD360" s="6"/>
      <c r="FDE360" s="6"/>
      <c r="FDF360" s="6"/>
      <c r="FDG360" s="6"/>
      <c r="FDH360" s="6"/>
      <c r="FDI360" s="6"/>
      <c r="FDJ360" s="6"/>
      <c r="FDK360" s="6"/>
      <c r="FDL360" s="6"/>
      <c r="FDM360" s="6"/>
      <c r="FDN360" s="6"/>
      <c r="FDO360" s="6"/>
      <c r="FDP360" s="6"/>
      <c r="FDQ360" s="6"/>
      <c r="FDR360" s="6"/>
      <c r="FDS360" s="6"/>
      <c r="FDT360" s="6"/>
      <c r="FDU360" s="6"/>
      <c r="FDV360" s="6"/>
      <c r="FDW360" s="6"/>
      <c r="FDX360" s="6"/>
      <c r="FDY360" s="6"/>
      <c r="FDZ360" s="6"/>
      <c r="FEA360" s="6"/>
      <c r="FEB360" s="6"/>
      <c r="FEC360" s="6"/>
      <c r="FED360" s="6"/>
      <c r="FEE360" s="6"/>
      <c r="FEF360" s="6"/>
      <c r="FEG360" s="6"/>
      <c r="FEH360" s="6"/>
      <c r="FEI360" s="6"/>
      <c r="FEJ360" s="6"/>
      <c r="FEK360" s="6"/>
      <c r="FEL360" s="6"/>
      <c r="FEM360" s="6"/>
      <c r="FEN360" s="6"/>
      <c r="FEO360" s="6"/>
      <c r="FEP360" s="6"/>
      <c r="FEQ360" s="6"/>
      <c r="FER360" s="6"/>
      <c r="FES360" s="6"/>
      <c r="FET360" s="6"/>
      <c r="FEU360" s="6"/>
      <c r="FEV360" s="6"/>
      <c r="FEW360" s="6"/>
      <c r="FEX360" s="6"/>
      <c r="FEY360" s="6"/>
      <c r="FEZ360" s="6"/>
      <c r="FFA360" s="6"/>
      <c r="FFB360" s="6"/>
      <c r="FFC360" s="6"/>
      <c r="FFD360" s="6"/>
      <c r="FFE360" s="6"/>
      <c r="FFF360" s="6"/>
      <c r="FFG360" s="6"/>
      <c r="FFH360" s="6"/>
      <c r="FFI360" s="6"/>
      <c r="FFJ360" s="6"/>
      <c r="FFK360" s="6"/>
      <c r="FFL360" s="6"/>
      <c r="FFM360" s="6"/>
      <c r="FFN360" s="6"/>
      <c r="FFO360" s="6"/>
      <c r="FFP360" s="6"/>
      <c r="FFQ360" s="6"/>
      <c r="FFR360" s="6"/>
      <c r="FFS360" s="6"/>
      <c r="FFT360" s="6"/>
      <c r="FFU360" s="6"/>
      <c r="FFV360" s="6"/>
      <c r="FFW360" s="6"/>
      <c r="FFX360" s="6"/>
      <c r="FFY360" s="6"/>
      <c r="FFZ360" s="6"/>
      <c r="FGA360" s="6"/>
      <c r="FGB360" s="6"/>
      <c r="FGC360" s="6"/>
      <c r="FGD360" s="6"/>
      <c r="FGE360" s="6"/>
      <c r="FGF360" s="6"/>
      <c r="FGG360" s="6"/>
      <c r="FGH360" s="6"/>
      <c r="FGI360" s="6"/>
      <c r="FGJ360" s="6"/>
      <c r="FGK360" s="6"/>
      <c r="FGL360" s="6"/>
      <c r="FGM360" s="6"/>
      <c r="FGN360" s="6"/>
      <c r="FGO360" s="6"/>
      <c r="FGP360" s="6"/>
      <c r="FGQ360" s="6"/>
      <c r="FGR360" s="6"/>
      <c r="FGS360" s="6"/>
      <c r="FGT360" s="6"/>
      <c r="FGU360" s="6"/>
      <c r="FGV360" s="6"/>
      <c r="FGW360" s="6"/>
      <c r="FGX360" s="6"/>
      <c r="FGY360" s="6"/>
      <c r="FGZ360" s="6"/>
      <c r="FHA360" s="6"/>
      <c r="FHB360" s="6"/>
      <c r="FHC360" s="6"/>
      <c r="FHD360" s="6"/>
      <c r="FHE360" s="6"/>
      <c r="FHF360" s="6"/>
      <c r="FHG360" s="6"/>
      <c r="FHH360" s="6"/>
      <c r="FHI360" s="6"/>
      <c r="FHJ360" s="6"/>
      <c r="FHK360" s="6"/>
      <c r="FHL360" s="6"/>
      <c r="FHM360" s="6"/>
      <c r="FHN360" s="6"/>
      <c r="FHO360" s="6"/>
      <c r="FHP360" s="6"/>
      <c r="FHQ360" s="6"/>
      <c r="FHR360" s="6"/>
      <c r="FHS360" s="6"/>
      <c r="FHT360" s="6"/>
      <c r="FHU360" s="6"/>
      <c r="FHV360" s="6"/>
      <c r="FHW360" s="6"/>
      <c r="FHX360" s="6"/>
      <c r="FHY360" s="6"/>
      <c r="FHZ360" s="6"/>
      <c r="FIA360" s="6"/>
      <c r="FIB360" s="6"/>
      <c r="FIC360" s="6"/>
      <c r="FID360" s="6"/>
      <c r="FIE360" s="6"/>
      <c r="FIF360" s="6"/>
      <c r="FIG360" s="6"/>
      <c r="FIH360" s="6"/>
      <c r="FII360" s="6"/>
      <c r="FIJ360" s="6"/>
      <c r="FIK360" s="6"/>
      <c r="FIL360" s="6"/>
      <c r="FIM360" s="6"/>
      <c r="FIN360" s="6"/>
      <c r="FIO360" s="6"/>
      <c r="FIP360" s="6"/>
      <c r="FIQ360" s="6"/>
      <c r="FIR360" s="6"/>
      <c r="FIS360" s="6"/>
      <c r="FIT360" s="6"/>
      <c r="FIU360" s="6"/>
      <c r="FIV360" s="6"/>
      <c r="FIW360" s="6"/>
      <c r="FIX360" s="6"/>
      <c r="FIY360" s="6"/>
      <c r="FIZ360" s="6"/>
      <c r="FJA360" s="6"/>
      <c r="FJB360" s="6"/>
      <c r="FJC360" s="6"/>
      <c r="FJD360" s="6"/>
      <c r="FJE360" s="6"/>
      <c r="FJF360" s="6"/>
      <c r="FJG360" s="6"/>
      <c r="FJH360" s="6"/>
      <c r="FJI360" s="6"/>
      <c r="FJJ360" s="6"/>
      <c r="FJK360" s="6"/>
      <c r="FJL360" s="6"/>
      <c r="FJM360" s="6"/>
      <c r="FJN360" s="6"/>
      <c r="FJO360" s="6"/>
      <c r="FJP360" s="6"/>
      <c r="FJQ360" s="6"/>
      <c r="FJR360" s="6"/>
      <c r="FJS360" s="6"/>
      <c r="FJT360" s="6"/>
      <c r="FJU360" s="6"/>
      <c r="FJV360" s="6"/>
      <c r="FJW360" s="6"/>
      <c r="FJX360" s="6"/>
      <c r="FJY360" s="6"/>
      <c r="FJZ360" s="6"/>
      <c r="FKA360" s="6"/>
      <c r="FKB360" s="6"/>
      <c r="FKC360" s="6"/>
      <c r="FKD360" s="6"/>
      <c r="FKE360" s="6"/>
      <c r="FKF360" s="6"/>
      <c r="FKG360" s="6"/>
      <c r="FKH360" s="6"/>
      <c r="FKI360" s="6"/>
      <c r="FKJ360" s="6"/>
      <c r="FKK360" s="6"/>
      <c r="FKL360" s="6"/>
      <c r="FKM360" s="6"/>
      <c r="FKN360" s="6"/>
      <c r="FKO360" s="6"/>
      <c r="FKP360" s="6"/>
      <c r="FKQ360" s="6"/>
      <c r="FKR360" s="6"/>
      <c r="FKS360" s="6"/>
      <c r="FKT360" s="6"/>
      <c r="FKU360" s="6"/>
      <c r="FKV360" s="6"/>
      <c r="FKW360" s="6"/>
      <c r="FKX360" s="6"/>
      <c r="FKY360" s="6"/>
      <c r="FKZ360" s="6"/>
      <c r="FLA360" s="6"/>
      <c r="FLB360" s="6"/>
      <c r="FLC360" s="6"/>
      <c r="FLD360" s="6"/>
      <c r="FLE360" s="6"/>
      <c r="FLF360" s="6"/>
      <c r="FLG360" s="6"/>
      <c r="FLH360" s="6"/>
      <c r="FLI360" s="6"/>
      <c r="FLJ360" s="6"/>
      <c r="FLK360" s="6"/>
      <c r="FLL360" s="6"/>
      <c r="FLM360" s="6"/>
      <c r="FLN360" s="6"/>
      <c r="FLO360" s="6"/>
      <c r="FLP360" s="6"/>
      <c r="FLQ360" s="6"/>
      <c r="FLR360" s="6"/>
      <c r="FLS360" s="6"/>
      <c r="FLT360" s="6"/>
      <c r="FLU360" s="6"/>
      <c r="FLV360" s="6"/>
      <c r="FLW360" s="6"/>
      <c r="FLX360" s="6"/>
      <c r="FLY360" s="6"/>
      <c r="FLZ360" s="6"/>
      <c r="FMA360" s="6"/>
      <c r="FMB360" s="6"/>
      <c r="FMC360" s="6"/>
      <c r="FMD360" s="6"/>
      <c r="FME360" s="6"/>
      <c r="FMF360" s="6"/>
      <c r="FMG360" s="6"/>
      <c r="FMH360" s="6"/>
      <c r="FMI360" s="6"/>
      <c r="FMJ360" s="6"/>
      <c r="FMK360" s="6"/>
      <c r="FML360" s="6"/>
      <c r="FMM360" s="6"/>
      <c r="FMN360" s="6"/>
      <c r="FMO360" s="6"/>
      <c r="FMP360" s="6"/>
      <c r="FMQ360" s="6"/>
      <c r="FMR360" s="6"/>
      <c r="FMS360" s="6"/>
      <c r="FMT360" s="6"/>
      <c r="FMU360" s="6"/>
      <c r="FMV360" s="6"/>
      <c r="FMW360" s="6"/>
      <c r="FMX360" s="6"/>
      <c r="FMY360" s="6"/>
      <c r="FMZ360" s="6"/>
      <c r="FNA360" s="6"/>
      <c r="FNB360" s="6"/>
      <c r="FNC360" s="6"/>
      <c r="FND360" s="6"/>
      <c r="FNE360" s="6"/>
      <c r="FNF360" s="6"/>
      <c r="FNG360" s="6"/>
      <c r="FNH360" s="6"/>
      <c r="FNI360" s="6"/>
      <c r="FNJ360" s="6"/>
      <c r="FNK360" s="6"/>
      <c r="FNL360" s="6"/>
      <c r="FNM360" s="6"/>
      <c r="FNN360" s="6"/>
      <c r="FNO360" s="6"/>
      <c r="FNP360" s="6"/>
      <c r="FNQ360" s="6"/>
      <c r="FNR360" s="6"/>
      <c r="FNS360" s="6"/>
      <c r="FNT360" s="6"/>
      <c r="FNU360" s="6"/>
      <c r="FNV360" s="6"/>
      <c r="FNW360" s="6"/>
      <c r="FNX360" s="6"/>
      <c r="FNY360" s="6"/>
      <c r="FNZ360" s="6"/>
      <c r="FOA360" s="6"/>
      <c r="FOB360" s="6"/>
      <c r="FOC360" s="6"/>
      <c r="FOD360" s="6"/>
      <c r="FOE360" s="6"/>
      <c r="FOF360" s="6"/>
      <c r="FOG360" s="6"/>
      <c r="FOH360" s="6"/>
      <c r="FOI360" s="6"/>
      <c r="FOJ360" s="6"/>
      <c r="FOK360" s="6"/>
      <c r="FOL360" s="6"/>
      <c r="FOM360" s="6"/>
      <c r="FON360" s="6"/>
      <c r="FOO360" s="6"/>
      <c r="FOP360" s="6"/>
      <c r="FOQ360" s="6"/>
      <c r="FOR360" s="6"/>
      <c r="FOS360" s="6"/>
      <c r="FOT360" s="6"/>
      <c r="FOU360" s="6"/>
      <c r="FOV360" s="6"/>
      <c r="FOW360" s="6"/>
      <c r="FOX360" s="6"/>
      <c r="FOY360" s="6"/>
      <c r="FOZ360" s="6"/>
      <c r="FPA360" s="6"/>
      <c r="FPB360" s="6"/>
      <c r="FPC360" s="6"/>
      <c r="FPD360" s="6"/>
      <c r="FPE360" s="6"/>
      <c r="FPF360" s="6"/>
      <c r="FPG360" s="6"/>
      <c r="FPH360" s="6"/>
      <c r="FPI360" s="6"/>
      <c r="FPJ360" s="6"/>
      <c r="FPK360" s="6"/>
      <c r="FPL360" s="6"/>
      <c r="FPM360" s="6"/>
      <c r="FPN360" s="6"/>
      <c r="FPO360" s="6"/>
      <c r="FPP360" s="6"/>
      <c r="FPQ360" s="6"/>
      <c r="FPR360" s="6"/>
      <c r="FPS360" s="6"/>
      <c r="FPT360" s="6"/>
      <c r="FPU360" s="6"/>
      <c r="FPV360" s="6"/>
      <c r="FPW360" s="6"/>
      <c r="FPX360" s="6"/>
      <c r="FPY360" s="6"/>
      <c r="FPZ360" s="6"/>
      <c r="FQA360" s="6"/>
      <c r="FQB360" s="6"/>
      <c r="FQC360" s="6"/>
      <c r="FQD360" s="6"/>
      <c r="FQE360" s="6"/>
      <c r="FQF360" s="6"/>
      <c r="FQG360" s="6"/>
      <c r="FQH360" s="6"/>
      <c r="FQI360" s="6"/>
      <c r="FQJ360" s="6"/>
      <c r="FQK360" s="6"/>
      <c r="FQL360" s="6"/>
      <c r="FQM360" s="6"/>
      <c r="FQN360" s="6"/>
      <c r="FQO360" s="6"/>
      <c r="FQP360" s="6"/>
      <c r="FQQ360" s="6"/>
      <c r="FQR360" s="6"/>
      <c r="FQS360" s="6"/>
      <c r="FQT360" s="6"/>
      <c r="FQU360" s="6"/>
      <c r="FQV360" s="6"/>
      <c r="FQW360" s="6"/>
      <c r="FQX360" s="6"/>
      <c r="FQY360" s="6"/>
      <c r="FQZ360" s="6"/>
      <c r="FRA360" s="6"/>
      <c r="FRB360" s="6"/>
      <c r="FRC360" s="6"/>
      <c r="FRD360" s="6"/>
      <c r="FRE360" s="6"/>
      <c r="FRF360" s="6"/>
      <c r="FRG360" s="6"/>
      <c r="FRH360" s="6"/>
      <c r="FRI360" s="6"/>
      <c r="FRJ360" s="6"/>
      <c r="FRK360" s="6"/>
      <c r="FRL360" s="6"/>
      <c r="FRM360" s="6"/>
      <c r="FRN360" s="6"/>
      <c r="FRO360" s="6"/>
      <c r="FRP360" s="6"/>
      <c r="FRQ360" s="6"/>
      <c r="FRR360" s="6"/>
      <c r="FRS360" s="6"/>
      <c r="FRT360" s="6"/>
      <c r="FRU360" s="6"/>
      <c r="FRV360" s="6"/>
      <c r="FRW360" s="6"/>
      <c r="FRX360" s="6"/>
      <c r="FRY360" s="6"/>
      <c r="FRZ360" s="6"/>
      <c r="FSA360" s="6"/>
      <c r="FSB360" s="6"/>
      <c r="FSC360" s="6"/>
      <c r="FSD360" s="6"/>
      <c r="FSE360" s="6"/>
      <c r="FSF360" s="6"/>
      <c r="FSG360" s="6"/>
      <c r="FSH360" s="6"/>
      <c r="FSI360" s="6"/>
      <c r="FSJ360" s="6"/>
      <c r="FSK360" s="6"/>
      <c r="FSL360" s="6"/>
      <c r="FSM360" s="6"/>
      <c r="FSN360" s="6"/>
      <c r="FSO360" s="6"/>
      <c r="FSP360" s="6"/>
      <c r="FSQ360" s="6"/>
      <c r="FSR360" s="6"/>
      <c r="FSS360" s="6"/>
      <c r="FST360" s="6"/>
      <c r="FSU360" s="6"/>
      <c r="FSV360" s="6"/>
      <c r="FSW360" s="6"/>
      <c r="FSX360" s="6"/>
      <c r="FSY360" s="6"/>
      <c r="FSZ360" s="6"/>
      <c r="FTA360" s="6"/>
      <c r="FTB360" s="6"/>
      <c r="FTC360" s="6"/>
      <c r="FTD360" s="6"/>
      <c r="FTE360" s="6"/>
      <c r="FTF360" s="6"/>
      <c r="FTG360" s="6"/>
      <c r="FTH360" s="6"/>
      <c r="FTI360" s="6"/>
      <c r="FTJ360" s="6"/>
      <c r="FTK360" s="6"/>
      <c r="FTL360" s="6"/>
      <c r="FTM360" s="6"/>
      <c r="FTN360" s="6"/>
      <c r="FTO360" s="6"/>
      <c r="FTP360" s="6"/>
      <c r="FTQ360" s="6"/>
      <c r="FTR360" s="6"/>
      <c r="FTS360" s="6"/>
      <c r="FTT360" s="6"/>
      <c r="FTU360" s="6"/>
      <c r="FTV360" s="6"/>
      <c r="FTW360" s="6"/>
      <c r="FTX360" s="6"/>
      <c r="FTY360" s="6"/>
      <c r="FTZ360" s="6"/>
      <c r="FUA360" s="6"/>
      <c r="FUB360" s="6"/>
      <c r="FUC360" s="6"/>
      <c r="FUD360" s="6"/>
      <c r="FUE360" s="6"/>
      <c r="FUF360" s="6"/>
      <c r="FUG360" s="6"/>
      <c r="FUH360" s="6"/>
      <c r="FUI360" s="6"/>
      <c r="FUJ360" s="6"/>
      <c r="FUK360" s="6"/>
      <c r="FUL360" s="6"/>
      <c r="FUM360" s="6"/>
      <c r="FUN360" s="6"/>
      <c r="FUO360" s="6"/>
      <c r="FUP360" s="6"/>
      <c r="FUQ360" s="6"/>
      <c r="FUR360" s="6"/>
      <c r="FUS360" s="6"/>
      <c r="FUT360" s="6"/>
      <c r="FUU360" s="6"/>
      <c r="FUV360" s="6"/>
      <c r="FUW360" s="6"/>
      <c r="FUX360" s="6"/>
      <c r="FUY360" s="6"/>
      <c r="FUZ360" s="6"/>
      <c r="FVA360" s="6"/>
      <c r="FVB360" s="6"/>
      <c r="FVC360" s="6"/>
      <c r="FVD360" s="6"/>
      <c r="FVE360" s="6"/>
      <c r="FVF360" s="6"/>
      <c r="FVG360" s="6"/>
      <c r="FVH360" s="6"/>
      <c r="FVI360" s="6"/>
      <c r="FVJ360" s="6"/>
      <c r="FVK360" s="6"/>
      <c r="FVL360" s="6"/>
      <c r="FVM360" s="6"/>
      <c r="FVN360" s="6"/>
      <c r="FVO360" s="6"/>
      <c r="FVP360" s="6"/>
      <c r="FVQ360" s="6"/>
      <c r="FVR360" s="6"/>
      <c r="FVS360" s="6"/>
      <c r="FVT360" s="6"/>
      <c r="FVU360" s="6"/>
      <c r="FVV360" s="6"/>
      <c r="FVW360" s="6"/>
      <c r="FVX360" s="6"/>
      <c r="FVY360" s="6"/>
      <c r="FVZ360" s="6"/>
      <c r="FWA360" s="6"/>
      <c r="FWB360" s="6"/>
      <c r="FWC360" s="6"/>
      <c r="FWD360" s="6"/>
      <c r="FWE360" s="6"/>
      <c r="FWF360" s="6"/>
      <c r="FWG360" s="6"/>
      <c r="FWH360" s="6"/>
      <c r="FWI360" s="6"/>
      <c r="FWJ360" s="6"/>
      <c r="FWK360" s="6"/>
      <c r="FWL360" s="6"/>
      <c r="FWM360" s="6"/>
      <c r="FWN360" s="6"/>
      <c r="FWO360" s="6"/>
      <c r="FWP360" s="6"/>
      <c r="FWQ360" s="6"/>
      <c r="FWR360" s="6"/>
      <c r="FWS360" s="6"/>
      <c r="FWT360" s="6"/>
      <c r="FWU360" s="6"/>
      <c r="FWV360" s="6"/>
      <c r="FWW360" s="6"/>
      <c r="FWX360" s="6"/>
      <c r="FWY360" s="6"/>
      <c r="FWZ360" s="6"/>
      <c r="FXA360" s="6"/>
      <c r="FXB360" s="6"/>
      <c r="FXC360" s="6"/>
      <c r="FXD360" s="6"/>
      <c r="FXE360" s="6"/>
      <c r="FXF360" s="6"/>
      <c r="FXG360" s="6"/>
      <c r="FXH360" s="6"/>
      <c r="FXI360" s="6"/>
      <c r="FXJ360" s="6"/>
      <c r="FXK360" s="6"/>
      <c r="FXL360" s="6"/>
      <c r="FXM360" s="6"/>
      <c r="FXN360" s="6"/>
      <c r="FXO360" s="6"/>
      <c r="FXP360" s="6"/>
      <c r="FXQ360" s="6"/>
      <c r="FXR360" s="6"/>
      <c r="FXS360" s="6"/>
      <c r="FXT360" s="6"/>
      <c r="FXU360" s="6"/>
      <c r="FXV360" s="6"/>
      <c r="FXW360" s="6"/>
      <c r="FXX360" s="6"/>
      <c r="FXY360" s="6"/>
      <c r="FXZ360" s="6"/>
      <c r="FYA360" s="6"/>
      <c r="FYB360" s="6"/>
      <c r="FYC360" s="6"/>
      <c r="FYD360" s="6"/>
      <c r="FYE360" s="6"/>
      <c r="FYF360" s="6"/>
      <c r="FYG360" s="6"/>
      <c r="FYH360" s="6"/>
      <c r="FYI360" s="6"/>
      <c r="FYJ360" s="6"/>
      <c r="FYK360" s="6"/>
      <c r="FYL360" s="6"/>
      <c r="FYM360" s="6"/>
      <c r="FYN360" s="6"/>
      <c r="FYO360" s="6"/>
      <c r="FYP360" s="6"/>
      <c r="FYQ360" s="6"/>
      <c r="FYR360" s="6"/>
      <c r="FYS360" s="6"/>
      <c r="FYT360" s="6"/>
      <c r="FYU360" s="6"/>
      <c r="FYV360" s="6"/>
      <c r="FYW360" s="6"/>
      <c r="FYX360" s="6"/>
      <c r="FYY360" s="6"/>
      <c r="FYZ360" s="6"/>
      <c r="FZA360" s="6"/>
      <c r="FZB360" s="6"/>
      <c r="FZC360" s="6"/>
      <c r="FZD360" s="6"/>
      <c r="FZE360" s="6"/>
      <c r="FZF360" s="6"/>
      <c r="FZG360" s="6"/>
      <c r="FZH360" s="6"/>
      <c r="FZI360" s="6"/>
      <c r="FZJ360" s="6"/>
      <c r="FZK360" s="6"/>
      <c r="FZL360" s="6"/>
      <c r="FZM360" s="6"/>
      <c r="FZN360" s="6"/>
      <c r="FZO360" s="6"/>
      <c r="FZP360" s="6"/>
      <c r="FZQ360" s="6"/>
      <c r="FZR360" s="6"/>
      <c r="FZS360" s="6"/>
      <c r="FZT360" s="6"/>
      <c r="FZU360" s="6"/>
      <c r="FZV360" s="6"/>
      <c r="FZW360" s="6"/>
      <c r="FZX360" s="6"/>
      <c r="FZY360" s="6"/>
      <c r="FZZ360" s="6"/>
      <c r="GAA360" s="6"/>
      <c r="GAB360" s="6"/>
      <c r="GAC360" s="6"/>
      <c r="GAD360" s="6"/>
      <c r="GAE360" s="6"/>
      <c r="GAF360" s="6"/>
      <c r="GAG360" s="6"/>
      <c r="GAH360" s="6"/>
      <c r="GAI360" s="6"/>
      <c r="GAJ360" s="6"/>
      <c r="GAK360" s="6"/>
      <c r="GAL360" s="6"/>
      <c r="GAM360" s="6"/>
      <c r="GAN360" s="6"/>
      <c r="GAO360" s="6"/>
      <c r="GAP360" s="6"/>
      <c r="GAQ360" s="6"/>
      <c r="GAR360" s="6"/>
      <c r="GAS360" s="6"/>
      <c r="GAT360" s="6"/>
      <c r="GAU360" s="6"/>
      <c r="GAV360" s="6"/>
      <c r="GAW360" s="6"/>
      <c r="GAX360" s="6"/>
      <c r="GAY360" s="6"/>
      <c r="GAZ360" s="6"/>
      <c r="GBA360" s="6"/>
      <c r="GBB360" s="6"/>
      <c r="GBC360" s="6"/>
      <c r="GBD360" s="6"/>
      <c r="GBE360" s="6"/>
      <c r="GBF360" s="6"/>
      <c r="GBG360" s="6"/>
      <c r="GBH360" s="6"/>
      <c r="GBI360" s="6"/>
      <c r="GBJ360" s="6"/>
      <c r="GBK360" s="6"/>
      <c r="GBL360" s="6"/>
      <c r="GBM360" s="6"/>
      <c r="GBN360" s="6"/>
      <c r="GBO360" s="6"/>
      <c r="GBP360" s="6"/>
      <c r="GBQ360" s="6"/>
      <c r="GBR360" s="6"/>
      <c r="GBS360" s="6"/>
      <c r="GBT360" s="6"/>
      <c r="GBU360" s="6"/>
      <c r="GBV360" s="6"/>
      <c r="GBW360" s="6"/>
      <c r="GBX360" s="6"/>
      <c r="GBY360" s="6"/>
      <c r="GBZ360" s="6"/>
      <c r="GCA360" s="6"/>
      <c r="GCB360" s="6"/>
      <c r="GCC360" s="6"/>
      <c r="GCD360" s="6"/>
      <c r="GCE360" s="6"/>
      <c r="GCF360" s="6"/>
      <c r="GCG360" s="6"/>
      <c r="GCH360" s="6"/>
      <c r="GCI360" s="6"/>
      <c r="GCJ360" s="6"/>
      <c r="GCK360" s="6"/>
      <c r="GCL360" s="6"/>
      <c r="GCM360" s="6"/>
      <c r="GCN360" s="6"/>
      <c r="GCO360" s="6"/>
      <c r="GCP360" s="6"/>
      <c r="GCQ360" s="6"/>
      <c r="GCR360" s="6"/>
      <c r="GCS360" s="6"/>
      <c r="GCT360" s="6"/>
      <c r="GCU360" s="6"/>
      <c r="GCV360" s="6"/>
      <c r="GCW360" s="6"/>
      <c r="GCX360" s="6"/>
      <c r="GCY360" s="6"/>
      <c r="GCZ360" s="6"/>
      <c r="GDA360" s="6"/>
      <c r="GDB360" s="6"/>
      <c r="GDC360" s="6"/>
      <c r="GDD360" s="6"/>
      <c r="GDE360" s="6"/>
      <c r="GDF360" s="6"/>
      <c r="GDG360" s="6"/>
      <c r="GDH360" s="6"/>
      <c r="GDI360" s="6"/>
      <c r="GDJ360" s="6"/>
      <c r="GDK360" s="6"/>
      <c r="GDL360" s="6"/>
      <c r="GDM360" s="6"/>
      <c r="GDN360" s="6"/>
      <c r="GDO360" s="6"/>
      <c r="GDP360" s="6"/>
      <c r="GDQ360" s="6"/>
      <c r="GDR360" s="6"/>
      <c r="GDS360" s="6"/>
      <c r="GDT360" s="6"/>
      <c r="GDU360" s="6"/>
      <c r="GDV360" s="6"/>
      <c r="GDW360" s="6"/>
      <c r="GDX360" s="6"/>
      <c r="GDY360" s="6"/>
      <c r="GDZ360" s="6"/>
      <c r="GEA360" s="6"/>
      <c r="GEB360" s="6"/>
      <c r="GEC360" s="6"/>
      <c r="GED360" s="6"/>
      <c r="GEE360" s="6"/>
      <c r="GEF360" s="6"/>
      <c r="GEG360" s="6"/>
      <c r="GEH360" s="6"/>
      <c r="GEI360" s="6"/>
      <c r="GEJ360" s="6"/>
      <c r="GEK360" s="6"/>
      <c r="GEL360" s="6"/>
      <c r="GEM360" s="6"/>
      <c r="GEN360" s="6"/>
      <c r="GEO360" s="6"/>
      <c r="GEP360" s="6"/>
      <c r="GEQ360" s="6"/>
      <c r="GER360" s="6"/>
      <c r="GES360" s="6"/>
      <c r="GET360" s="6"/>
      <c r="GEU360" s="6"/>
      <c r="GEV360" s="6"/>
      <c r="GEW360" s="6"/>
      <c r="GEX360" s="6"/>
      <c r="GEY360" s="6"/>
      <c r="GEZ360" s="6"/>
      <c r="GFA360" s="6"/>
      <c r="GFB360" s="6"/>
      <c r="GFC360" s="6"/>
      <c r="GFD360" s="6"/>
      <c r="GFE360" s="6"/>
      <c r="GFF360" s="6"/>
      <c r="GFG360" s="6"/>
      <c r="GFH360" s="6"/>
      <c r="GFI360" s="6"/>
      <c r="GFJ360" s="6"/>
      <c r="GFK360" s="6"/>
      <c r="GFL360" s="6"/>
      <c r="GFM360" s="6"/>
      <c r="GFN360" s="6"/>
      <c r="GFO360" s="6"/>
      <c r="GFP360" s="6"/>
      <c r="GFQ360" s="6"/>
      <c r="GFR360" s="6"/>
      <c r="GFS360" s="6"/>
      <c r="GFT360" s="6"/>
      <c r="GFU360" s="6"/>
      <c r="GFV360" s="6"/>
      <c r="GFW360" s="6"/>
      <c r="GFX360" s="6"/>
      <c r="GFY360" s="6"/>
      <c r="GFZ360" s="6"/>
      <c r="GGA360" s="6"/>
      <c r="GGB360" s="6"/>
      <c r="GGC360" s="6"/>
      <c r="GGD360" s="6"/>
      <c r="GGE360" s="6"/>
      <c r="GGF360" s="6"/>
      <c r="GGG360" s="6"/>
      <c r="GGH360" s="6"/>
      <c r="GGI360" s="6"/>
      <c r="GGJ360" s="6"/>
      <c r="GGK360" s="6"/>
      <c r="GGL360" s="6"/>
      <c r="GGM360" s="6"/>
      <c r="GGN360" s="6"/>
      <c r="GGO360" s="6"/>
      <c r="GGP360" s="6"/>
      <c r="GGQ360" s="6"/>
      <c r="GGR360" s="6"/>
      <c r="GGS360" s="6"/>
      <c r="GGT360" s="6"/>
      <c r="GGU360" s="6"/>
      <c r="GGV360" s="6"/>
      <c r="GGW360" s="6"/>
      <c r="GGX360" s="6"/>
      <c r="GGY360" s="6"/>
      <c r="GGZ360" s="6"/>
      <c r="GHA360" s="6"/>
      <c r="GHB360" s="6"/>
      <c r="GHC360" s="6"/>
      <c r="GHD360" s="6"/>
      <c r="GHE360" s="6"/>
      <c r="GHF360" s="6"/>
      <c r="GHG360" s="6"/>
      <c r="GHH360" s="6"/>
      <c r="GHI360" s="6"/>
      <c r="GHJ360" s="6"/>
      <c r="GHK360" s="6"/>
      <c r="GHL360" s="6"/>
      <c r="GHM360" s="6"/>
      <c r="GHN360" s="6"/>
      <c r="GHO360" s="6"/>
      <c r="GHP360" s="6"/>
      <c r="GHQ360" s="6"/>
      <c r="GHR360" s="6"/>
      <c r="GHS360" s="6"/>
      <c r="GHT360" s="6"/>
      <c r="GHU360" s="6"/>
      <c r="GHV360" s="6"/>
      <c r="GHW360" s="6"/>
      <c r="GHX360" s="6"/>
      <c r="GHY360" s="6"/>
      <c r="GHZ360" s="6"/>
      <c r="GIA360" s="6"/>
      <c r="GIB360" s="6"/>
      <c r="GIC360" s="6"/>
      <c r="GID360" s="6"/>
      <c r="GIE360" s="6"/>
      <c r="GIF360" s="6"/>
      <c r="GIG360" s="6"/>
      <c r="GIH360" s="6"/>
      <c r="GII360" s="6"/>
      <c r="GIJ360" s="6"/>
      <c r="GIK360" s="6"/>
      <c r="GIL360" s="6"/>
      <c r="GIM360" s="6"/>
      <c r="GIN360" s="6"/>
      <c r="GIO360" s="6"/>
      <c r="GIP360" s="6"/>
      <c r="GIQ360" s="6"/>
      <c r="GIR360" s="6"/>
      <c r="GIS360" s="6"/>
      <c r="GIT360" s="6"/>
      <c r="GIU360" s="6"/>
      <c r="GIV360" s="6"/>
      <c r="GIW360" s="6"/>
      <c r="GIX360" s="6"/>
      <c r="GIY360" s="6"/>
      <c r="GIZ360" s="6"/>
      <c r="GJA360" s="6"/>
      <c r="GJB360" s="6"/>
      <c r="GJC360" s="6"/>
      <c r="GJD360" s="6"/>
      <c r="GJE360" s="6"/>
      <c r="GJF360" s="6"/>
      <c r="GJG360" s="6"/>
      <c r="GJH360" s="6"/>
      <c r="GJI360" s="6"/>
      <c r="GJJ360" s="6"/>
      <c r="GJK360" s="6"/>
      <c r="GJL360" s="6"/>
      <c r="GJM360" s="6"/>
      <c r="GJN360" s="6"/>
      <c r="GJO360" s="6"/>
      <c r="GJP360" s="6"/>
      <c r="GJQ360" s="6"/>
      <c r="GJR360" s="6"/>
      <c r="GJS360" s="6"/>
      <c r="GJT360" s="6"/>
      <c r="GJU360" s="6"/>
      <c r="GJV360" s="6"/>
      <c r="GJW360" s="6"/>
      <c r="GJX360" s="6"/>
      <c r="GJY360" s="6"/>
      <c r="GJZ360" s="6"/>
      <c r="GKA360" s="6"/>
      <c r="GKB360" s="6"/>
      <c r="GKC360" s="6"/>
      <c r="GKD360" s="6"/>
      <c r="GKE360" s="6"/>
      <c r="GKF360" s="6"/>
      <c r="GKG360" s="6"/>
      <c r="GKH360" s="6"/>
      <c r="GKI360" s="6"/>
      <c r="GKJ360" s="6"/>
      <c r="GKK360" s="6"/>
      <c r="GKL360" s="6"/>
      <c r="GKM360" s="6"/>
      <c r="GKN360" s="6"/>
      <c r="GKO360" s="6"/>
      <c r="GKP360" s="6"/>
      <c r="GKQ360" s="6"/>
      <c r="GKR360" s="6"/>
      <c r="GKS360" s="6"/>
      <c r="GKT360" s="6"/>
      <c r="GKU360" s="6"/>
      <c r="GKV360" s="6"/>
      <c r="GKW360" s="6"/>
      <c r="GKX360" s="6"/>
      <c r="GKY360" s="6"/>
      <c r="GKZ360" s="6"/>
      <c r="GLA360" s="6"/>
      <c r="GLB360" s="6"/>
      <c r="GLC360" s="6"/>
      <c r="GLD360" s="6"/>
      <c r="GLE360" s="6"/>
      <c r="GLF360" s="6"/>
      <c r="GLG360" s="6"/>
      <c r="GLH360" s="6"/>
      <c r="GLI360" s="6"/>
      <c r="GLJ360" s="6"/>
      <c r="GLK360" s="6"/>
      <c r="GLL360" s="6"/>
      <c r="GLM360" s="6"/>
      <c r="GLN360" s="6"/>
      <c r="GLO360" s="6"/>
      <c r="GLP360" s="6"/>
      <c r="GLQ360" s="6"/>
      <c r="GLR360" s="6"/>
      <c r="GLS360" s="6"/>
      <c r="GLT360" s="6"/>
      <c r="GLU360" s="6"/>
      <c r="GLV360" s="6"/>
      <c r="GLW360" s="6"/>
      <c r="GLX360" s="6"/>
      <c r="GLY360" s="6"/>
      <c r="GLZ360" s="6"/>
      <c r="GMA360" s="6"/>
      <c r="GMB360" s="6"/>
      <c r="GMC360" s="6"/>
      <c r="GMD360" s="6"/>
      <c r="GME360" s="6"/>
      <c r="GMF360" s="6"/>
      <c r="GMG360" s="6"/>
      <c r="GMH360" s="6"/>
      <c r="GMI360" s="6"/>
      <c r="GMJ360" s="6"/>
      <c r="GMK360" s="6"/>
      <c r="GML360" s="6"/>
      <c r="GMM360" s="6"/>
      <c r="GMN360" s="6"/>
      <c r="GMO360" s="6"/>
      <c r="GMP360" s="6"/>
      <c r="GMQ360" s="6"/>
      <c r="GMR360" s="6"/>
      <c r="GMS360" s="6"/>
      <c r="GMT360" s="6"/>
      <c r="GMU360" s="6"/>
      <c r="GMV360" s="6"/>
      <c r="GMW360" s="6"/>
      <c r="GMX360" s="6"/>
      <c r="GMY360" s="6"/>
      <c r="GMZ360" s="6"/>
      <c r="GNA360" s="6"/>
      <c r="GNB360" s="6"/>
      <c r="GNC360" s="6"/>
      <c r="GND360" s="6"/>
      <c r="GNE360" s="6"/>
      <c r="GNF360" s="6"/>
      <c r="GNG360" s="6"/>
      <c r="GNH360" s="6"/>
      <c r="GNI360" s="6"/>
      <c r="GNJ360" s="6"/>
      <c r="GNK360" s="6"/>
      <c r="GNL360" s="6"/>
      <c r="GNM360" s="6"/>
      <c r="GNN360" s="6"/>
      <c r="GNO360" s="6"/>
      <c r="GNP360" s="6"/>
      <c r="GNQ360" s="6"/>
      <c r="GNR360" s="6"/>
      <c r="GNS360" s="6"/>
      <c r="GNT360" s="6"/>
      <c r="GNU360" s="6"/>
      <c r="GNV360" s="6"/>
      <c r="GNW360" s="6"/>
      <c r="GNX360" s="6"/>
      <c r="GNY360" s="6"/>
      <c r="GNZ360" s="6"/>
      <c r="GOA360" s="6"/>
      <c r="GOB360" s="6"/>
      <c r="GOC360" s="6"/>
      <c r="GOD360" s="6"/>
      <c r="GOE360" s="6"/>
      <c r="GOF360" s="6"/>
      <c r="GOG360" s="6"/>
      <c r="GOH360" s="6"/>
      <c r="GOI360" s="6"/>
      <c r="GOJ360" s="6"/>
      <c r="GOK360" s="6"/>
      <c r="GOL360" s="6"/>
      <c r="GOM360" s="6"/>
      <c r="GON360" s="6"/>
      <c r="GOO360" s="6"/>
      <c r="GOP360" s="6"/>
      <c r="GOQ360" s="6"/>
      <c r="GOR360" s="6"/>
      <c r="GOS360" s="6"/>
      <c r="GOT360" s="6"/>
      <c r="GOU360" s="6"/>
      <c r="GOV360" s="6"/>
      <c r="GOW360" s="6"/>
      <c r="GOX360" s="6"/>
      <c r="GOY360" s="6"/>
      <c r="GOZ360" s="6"/>
      <c r="GPA360" s="6"/>
      <c r="GPB360" s="6"/>
      <c r="GPC360" s="6"/>
      <c r="GPD360" s="6"/>
      <c r="GPE360" s="6"/>
      <c r="GPF360" s="6"/>
      <c r="GPG360" s="6"/>
      <c r="GPH360" s="6"/>
      <c r="GPI360" s="6"/>
      <c r="GPJ360" s="6"/>
      <c r="GPK360" s="6"/>
      <c r="GPL360" s="6"/>
      <c r="GPM360" s="6"/>
      <c r="GPN360" s="6"/>
      <c r="GPO360" s="6"/>
      <c r="GPP360" s="6"/>
      <c r="GPQ360" s="6"/>
      <c r="GPR360" s="6"/>
      <c r="GPS360" s="6"/>
      <c r="GPT360" s="6"/>
      <c r="GPU360" s="6"/>
      <c r="GPV360" s="6"/>
      <c r="GPW360" s="6"/>
      <c r="GPX360" s="6"/>
      <c r="GPY360" s="6"/>
      <c r="GPZ360" s="6"/>
      <c r="GQA360" s="6"/>
      <c r="GQB360" s="6"/>
      <c r="GQC360" s="6"/>
      <c r="GQD360" s="6"/>
      <c r="GQE360" s="6"/>
      <c r="GQF360" s="6"/>
      <c r="GQG360" s="6"/>
      <c r="GQH360" s="6"/>
      <c r="GQI360" s="6"/>
      <c r="GQJ360" s="6"/>
      <c r="GQK360" s="6"/>
      <c r="GQL360" s="6"/>
      <c r="GQM360" s="6"/>
      <c r="GQN360" s="6"/>
      <c r="GQO360" s="6"/>
      <c r="GQP360" s="6"/>
      <c r="GQQ360" s="6"/>
      <c r="GQR360" s="6"/>
      <c r="GQS360" s="6"/>
      <c r="GQT360" s="6"/>
      <c r="GQU360" s="6"/>
      <c r="GQV360" s="6"/>
      <c r="GQW360" s="6"/>
      <c r="GQX360" s="6"/>
      <c r="GQY360" s="6"/>
      <c r="GQZ360" s="6"/>
      <c r="GRA360" s="6"/>
      <c r="GRB360" s="6"/>
      <c r="GRC360" s="6"/>
      <c r="GRD360" s="6"/>
      <c r="GRE360" s="6"/>
      <c r="GRF360" s="6"/>
      <c r="GRG360" s="6"/>
      <c r="GRH360" s="6"/>
      <c r="GRI360" s="6"/>
      <c r="GRJ360" s="6"/>
      <c r="GRK360" s="6"/>
      <c r="GRL360" s="6"/>
      <c r="GRM360" s="6"/>
      <c r="GRN360" s="6"/>
      <c r="GRO360" s="6"/>
      <c r="GRP360" s="6"/>
      <c r="GRQ360" s="6"/>
      <c r="GRR360" s="6"/>
      <c r="GRS360" s="6"/>
      <c r="GRT360" s="6"/>
      <c r="GRU360" s="6"/>
      <c r="GRV360" s="6"/>
      <c r="GRW360" s="6"/>
      <c r="GRX360" s="6"/>
      <c r="GRY360" s="6"/>
      <c r="GRZ360" s="6"/>
      <c r="GSA360" s="6"/>
      <c r="GSB360" s="6"/>
      <c r="GSC360" s="6"/>
      <c r="GSD360" s="6"/>
      <c r="GSE360" s="6"/>
      <c r="GSF360" s="6"/>
      <c r="GSG360" s="6"/>
      <c r="GSH360" s="6"/>
      <c r="GSI360" s="6"/>
      <c r="GSJ360" s="6"/>
      <c r="GSK360" s="6"/>
      <c r="GSL360" s="6"/>
      <c r="GSM360" s="6"/>
      <c r="GSN360" s="6"/>
      <c r="GSO360" s="6"/>
      <c r="GSP360" s="6"/>
      <c r="GSQ360" s="6"/>
      <c r="GSR360" s="6"/>
      <c r="GSS360" s="6"/>
      <c r="GST360" s="6"/>
      <c r="GSU360" s="6"/>
      <c r="GSV360" s="6"/>
      <c r="GSW360" s="6"/>
      <c r="GSX360" s="6"/>
      <c r="GSY360" s="6"/>
      <c r="GSZ360" s="6"/>
      <c r="GTA360" s="6"/>
      <c r="GTB360" s="6"/>
      <c r="GTC360" s="6"/>
      <c r="GTD360" s="6"/>
      <c r="GTE360" s="6"/>
      <c r="GTF360" s="6"/>
      <c r="GTG360" s="6"/>
      <c r="GTH360" s="6"/>
      <c r="GTI360" s="6"/>
      <c r="GTJ360" s="6"/>
      <c r="GTK360" s="6"/>
      <c r="GTL360" s="6"/>
      <c r="GTM360" s="6"/>
      <c r="GTN360" s="6"/>
      <c r="GTO360" s="6"/>
      <c r="GTP360" s="6"/>
      <c r="GTQ360" s="6"/>
      <c r="GTR360" s="6"/>
      <c r="GTS360" s="6"/>
      <c r="GTT360" s="6"/>
      <c r="GTU360" s="6"/>
      <c r="GTV360" s="6"/>
      <c r="GTW360" s="6"/>
      <c r="GTX360" s="6"/>
      <c r="GTY360" s="6"/>
      <c r="GTZ360" s="6"/>
      <c r="GUA360" s="6"/>
      <c r="GUB360" s="6"/>
      <c r="GUC360" s="6"/>
      <c r="GUD360" s="6"/>
      <c r="GUE360" s="6"/>
      <c r="GUF360" s="6"/>
      <c r="GUG360" s="6"/>
      <c r="GUH360" s="6"/>
      <c r="GUI360" s="6"/>
      <c r="GUJ360" s="6"/>
      <c r="GUK360" s="6"/>
      <c r="GUL360" s="6"/>
      <c r="GUM360" s="6"/>
      <c r="GUN360" s="6"/>
      <c r="GUO360" s="6"/>
      <c r="GUP360" s="6"/>
      <c r="GUQ360" s="6"/>
      <c r="GUR360" s="6"/>
      <c r="GUS360" s="6"/>
      <c r="GUT360" s="6"/>
      <c r="GUU360" s="6"/>
      <c r="GUV360" s="6"/>
      <c r="GUW360" s="6"/>
      <c r="GUX360" s="6"/>
      <c r="GUY360" s="6"/>
      <c r="GUZ360" s="6"/>
      <c r="GVA360" s="6"/>
      <c r="GVB360" s="6"/>
      <c r="GVC360" s="6"/>
      <c r="GVD360" s="6"/>
      <c r="GVE360" s="6"/>
      <c r="GVF360" s="6"/>
      <c r="GVG360" s="6"/>
      <c r="GVH360" s="6"/>
      <c r="GVI360" s="6"/>
      <c r="GVJ360" s="6"/>
      <c r="GVK360" s="6"/>
      <c r="GVL360" s="6"/>
      <c r="GVM360" s="6"/>
      <c r="GVN360" s="6"/>
      <c r="GVO360" s="6"/>
      <c r="GVP360" s="6"/>
      <c r="GVQ360" s="6"/>
      <c r="GVR360" s="6"/>
      <c r="GVS360" s="6"/>
      <c r="GVT360" s="6"/>
      <c r="GVU360" s="6"/>
      <c r="GVV360" s="6"/>
      <c r="GVW360" s="6"/>
      <c r="GVX360" s="6"/>
      <c r="GVY360" s="6"/>
      <c r="GVZ360" s="6"/>
      <c r="GWA360" s="6"/>
      <c r="GWB360" s="6"/>
      <c r="GWC360" s="6"/>
      <c r="GWD360" s="6"/>
      <c r="GWE360" s="6"/>
      <c r="GWF360" s="6"/>
      <c r="GWG360" s="6"/>
      <c r="GWH360" s="6"/>
      <c r="GWI360" s="6"/>
      <c r="GWJ360" s="6"/>
      <c r="GWK360" s="6"/>
      <c r="GWL360" s="6"/>
      <c r="GWM360" s="6"/>
      <c r="GWN360" s="6"/>
      <c r="GWO360" s="6"/>
      <c r="GWP360" s="6"/>
      <c r="GWQ360" s="6"/>
      <c r="GWR360" s="6"/>
      <c r="GWS360" s="6"/>
      <c r="GWT360" s="6"/>
      <c r="GWU360" s="6"/>
      <c r="GWV360" s="6"/>
      <c r="GWW360" s="6"/>
      <c r="GWX360" s="6"/>
      <c r="GWY360" s="6"/>
      <c r="GWZ360" s="6"/>
      <c r="GXA360" s="6"/>
      <c r="GXB360" s="6"/>
      <c r="GXC360" s="6"/>
      <c r="GXD360" s="6"/>
      <c r="GXE360" s="6"/>
      <c r="GXF360" s="6"/>
      <c r="GXG360" s="6"/>
      <c r="GXH360" s="6"/>
      <c r="GXI360" s="6"/>
      <c r="GXJ360" s="6"/>
      <c r="GXK360" s="6"/>
      <c r="GXL360" s="6"/>
      <c r="GXM360" s="6"/>
      <c r="GXN360" s="6"/>
      <c r="GXO360" s="6"/>
      <c r="GXP360" s="6"/>
      <c r="GXQ360" s="6"/>
      <c r="GXR360" s="6"/>
      <c r="GXS360" s="6"/>
      <c r="GXT360" s="6"/>
      <c r="GXU360" s="6"/>
      <c r="GXV360" s="6"/>
      <c r="GXW360" s="6"/>
      <c r="GXX360" s="6"/>
      <c r="GXY360" s="6"/>
      <c r="GXZ360" s="6"/>
      <c r="GYA360" s="6"/>
      <c r="GYB360" s="6"/>
      <c r="GYC360" s="6"/>
      <c r="GYD360" s="6"/>
      <c r="GYE360" s="6"/>
      <c r="GYF360" s="6"/>
      <c r="GYG360" s="6"/>
      <c r="GYH360" s="6"/>
      <c r="GYI360" s="6"/>
      <c r="GYJ360" s="6"/>
      <c r="GYK360" s="6"/>
      <c r="GYL360" s="6"/>
      <c r="GYM360" s="6"/>
      <c r="GYN360" s="6"/>
      <c r="GYO360" s="6"/>
      <c r="GYP360" s="6"/>
      <c r="GYQ360" s="6"/>
      <c r="GYR360" s="6"/>
      <c r="GYS360" s="6"/>
      <c r="GYT360" s="6"/>
      <c r="GYU360" s="6"/>
      <c r="GYV360" s="6"/>
      <c r="GYW360" s="6"/>
      <c r="GYX360" s="6"/>
      <c r="GYY360" s="6"/>
      <c r="GYZ360" s="6"/>
      <c r="GZA360" s="6"/>
      <c r="GZB360" s="6"/>
      <c r="GZC360" s="6"/>
      <c r="GZD360" s="6"/>
      <c r="GZE360" s="6"/>
      <c r="GZF360" s="6"/>
      <c r="GZG360" s="6"/>
      <c r="GZH360" s="6"/>
      <c r="GZI360" s="6"/>
      <c r="GZJ360" s="6"/>
      <c r="GZK360" s="6"/>
      <c r="GZL360" s="6"/>
      <c r="GZM360" s="6"/>
      <c r="GZN360" s="6"/>
      <c r="GZO360" s="6"/>
      <c r="GZP360" s="6"/>
      <c r="GZQ360" s="6"/>
      <c r="GZR360" s="6"/>
      <c r="GZS360" s="6"/>
      <c r="GZT360" s="6"/>
      <c r="GZU360" s="6"/>
      <c r="GZV360" s="6"/>
      <c r="GZW360" s="6"/>
      <c r="GZX360" s="6"/>
      <c r="GZY360" s="6"/>
      <c r="GZZ360" s="6"/>
      <c r="HAA360" s="6"/>
      <c r="HAB360" s="6"/>
      <c r="HAC360" s="6"/>
      <c r="HAD360" s="6"/>
      <c r="HAE360" s="6"/>
      <c r="HAF360" s="6"/>
      <c r="HAG360" s="6"/>
      <c r="HAH360" s="6"/>
      <c r="HAI360" s="6"/>
      <c r="HAJ360" s="6"/>
      <c r="HAK360" s="6"/>
      <c r="HAL360" s="6"/>
      <c r="HAM360" s="6"/>
      <c r="HAN360" s="6"/>
      <c r="HAO360" s="6"/>
      <c r="HAP360" s="6"/>
      <c r="HAQ360" s="6"/>
      <c r="HAR360" s="6"/>
      <c r="HAS360" s="6"/>
      <c r="HAT360" s="6"/>
      <c r="HAU360" s="6"/>
      <c r="HAV360" s="6"/>
      <c r="HAW360" s="6"/>
      <c r="HAX360" s="6"/>
      <c r="HAY360" s="6"/>
      <c r="HAZ360" s="6"/>
      <c r="HBA360" s="6"/>
      <c r="HBB360" s="6"/>
      <c r="HBC360" s="6"/>
      <c r="HBD360" s="6"/>
      <c r="HBE360" s="6"/>
      <c r="HBF360" s="6"/>
      <c r="HBG360" s="6"/>
      <c r="HBH360" s="6"/>
      <c r="HBI360" s="6"/>
      <c r="HBJ360" s="6"/>
      <c r="HBK360" s="6"/>
      <c r="HBL360" s="6"/>
      <c r="HBM360" s="6"/>
      <c r="HBN360" s="6"/>
      <c r="HBO360" s="6"/>
      <c r="HBP360" s="6"/>
      <c r="HBQ360" s="6"/>
      <c r="HBR360" s="6"/>
      <c r="HBS360" s="6"/>
      <c r="HBT360" s="6"/>
      <c r="HBU360" s="6"/>
      <c r="HBV360" s="6"/>
      <c r="HBW360" s="6"/>
      <c r="HBX360" s="6"/>
      <c r="HBY360" s="6"/>
      <c r="HBZ360" s="6"/>
      <c r="HCA360" s="6"/>
      <c r="HCB360" s="6"/>
      <c r="HCC360" s="6"/>
      <c r="HCD360" s="6"/>
      <c r="HCE360" s="6"/>
      <c r="HCF360" s="6"/>
      <c r="HCG360" s="6"/>
      <c r="HCH360" s="6"/>
      <c r="HCI360" s="6"/>
      <c r="HCJ360" s="6"/>
      <c r="HCK360" s="6"/>
      <c r="HCL360" s="6"/>
      <c r="HCM360" s="6"/>
      <c r="HCN360" s="6"/>
      <c r="HCO360" s="6"/>
      <c r="HCP360" s="6"/>
      <c r="HCQ360" s="6"/>
      <c r="HCR360" s="6"/>
      <c r="HCS360" s="6"/>
      <c r="HCT360" s="6"/>
      <c r="HCU360" s="6"/>
      <c r="HCV360" s="6"/>
      <c r="HCW360" s="6"/>
      <c r="HCX360" s="6"/>
      <c r="HCY360" s="6"/>
      <c r="HCZ360" s="6"/>
      <c r="HDA360" s="6"/>
      <c r="HDB360" s="6"/>
      <c r="HDC360" s="6"/>
      <c r="HDD360" s="6"/>
      <c r="HDE360" s="6"/>
      <c r="HDF360" s="6"/>
      <c r="HDG360" s="6"/>
      <c r="HDH360" s="6"/>
      <c r="HDI360" s="6"/>
      <c r="HDJ360" s="6"/>
      <c r="HDK360" s="6"/>
      <c r="HDL360" s="6"/>
      <c r="HDM360" s="6"/>
      <c r="HDN360" s="6"/>
      <c r="HDO360" s="6"/>
      <c r="HDP360" s="6"/>
      <c r="HDQ360" s="6"/>
      <c r="HDR360" s="6"/>
      <c r="HDS360" s="6"/>
      <c r="HDT360" s="6"/>
      <c r="HDU360" s="6"/>
      <c r="HDV360" s="6"/>
      <c r="HDW360" s="6"/>
      <c r="HDX360" s="6"/>
      <c r="HDY360" s="6"/>
      <c r="HDZ360" s="6"/>
      <c r="HEA360" s="6"/>
      <c r="HEB360" s="6"/>
      <c r="HEC360" s="6"/>
      <c r="HED360" s="6"/>
      <c r="HEE360" s="6"/>
      <c r="HEF360" s="6"/>
      <c r="HEG360" s="6"/>
      <c r="HEH360" s="6"/>
      <c r="HEI360" s="6"/>
      <c r="HEJ360" s="6"/>
      <c r="HEK360" s="6"/>
      <c r="HEL360" s="6"/>
      <c r="HEM360" s="6"/>
      <c r="HEN360" s="6"/>
      <c r="HEO360" s="6"/>
      <c r="HEP360" s="6"/>
      <c r="HEQ360" s="6"/>
      <c r="HER360" s="6"/>
      <c r="HES360" s="6"/>
      <c r="HET360" s="6"/>
      <c r="HEU360" s="6"/>
      <c r="HEV360" s="6"/>
      <c r="HEW360" s="6"/>
      <c r="HEX360" s="6"/>
      <c r="HEY360" s="6"/>
      <c r="HEZ360" s="6"/>
      <c r="HFA360" s="6"/>
      <c r="HFB360" s="6"/>
      <c r="HFC360" s="6"/>
      <c r="HFD360" s="6"/>
      <c r="HFE360" s="6"/>
      <c r="HFF360" s="6"/>
      <c r="HFG360" s="6"/>
      <c r="HFH360" s="6"/>
      <c r="HFI360" s="6"/>
      <c r="HFJ360" s="6"/>
      <c r="HFK360" s="6"/>
      <c r="HFL360" s="6"/>
      <c r="HFM360" s="6"/>
      <c r="HFN360" s="6"/>
      <c r="HFO360" s="6"/>
      <c r="HFP360" s="6"/>
      <c r="HFQ360" s="6"/>
      <c r="HFR360" s="6"/>
      <c r="HFS360" s="6"/>
      <c r="HFT360" s="6"/>
      <c r="HFU360" s="6"/>
      <c r="HFV360" s="6"/>
      <c r="HFW360" s="6"/>
      <c r="HFX360" s="6"/>
      <c r="HFY360" s="6"/>
      <c r="HFZ360" s="6"/>
      <c r="HGA360" s="6"/>
      <c r="HGB360" s="6"/>
      <c r="HGC360" s="6"/>
      <c r="HGD360" s="6"/>
      <c r="HGE360" s="6"/>
      <c r="HGF360" s="6"/>
      <c r="HGG360" s="6"/>
      <c r="HGH360" s="6"/>
      <c r="HGI360" s="6"/>
      <c r="HGJ360" s="6"/>
      <c r="HGK360" s="6"/>
      <c r="HGL360" s="6"/>
      <c r="HGM360" s="6"/>
      <c r="HGN360" s="6"/>
      <c r="HGO360" s="6"/>
      <c r="HGP360" s="6"/>
      <c r="HGQ360" s="6"/>
      <c r="HGR360" s="6"/>
      <c r="HGS360" s="6"/>
      <c r="HGT360" s="6"/>
      <c r="HGU360" s="6"/>
      <c r="HGV360" s="6"/>
      <c r="HGW360" s="6"/>
      <c r="HGX360" s="6"/>
      <c r="HGY360" s="6"/>
      <c r="HGZ360" s="6"/>
      <c r="HHA360" s="6"/>
      <c r="HHB360" s="6"/>
      <c r="HHC360" s="6"/>
      <c r="HHD360" s="6"/>
      <c r="HHE360" s="6"/>
      <c r="HHF360" s="6"/>
      <c r="HHG360" s="6"/>
      <c r="HHH360" s="6"/>
      <c r="HHI360" s="6"/>
      <c r="HHJ360" s="6"/>
      <c r="HHK360" s="6"/>
      <c r="HHL360" s="6"/>
      <c r="HHM360" s="6"/>
      <c r="HHN360" s="6"/>
      <c r="HHO360" s="6"/>
      <c r="HHP360" s="6"/>
      <c r="HHQ360" s="6"/>
      <c r="HHR360" s="6"/>
      <c r="HHS360" s="6"/>
      <c r="HHT360" s="6"/>
      <c r="HHU360" s="6"/>
      <c r="HHV360" s="6"/>
      <c r="HHW360" s="6"/>
      <c r="HHX360" s="6"/>
      <c r="HHY360" s="6"/>
      <c r="HHZ360" s="6"/>
      <c r="HIA360" s="6"/>
      <c r="HIB360" s="6"/>
      <c r="HIC360" s="6"/>
      <c r="HID360" s="6"/>
      <c r="HIE360" s="6"/>
      <c r="HIF360" s="6"/>
      <c r="HIG360" s="6"/>
      <c r="HIH360" s="6"/>
      <c r="HII360" s="6"/>
      <c r="HIJ360" s="6"/>
      <c r="HIK360" s="6"/>
      <c r="HIL360" s="6"/>
      <c r="HIM360" s="6"/>
      <c r="HIN360" s="6"/>
      <c r="HIO360" s="6"/>
      <c r="HIP360" s="6"/>
      <c r="HIQ360" s="6"/>
      <c r="HIR360" s="6"/>
      <c r="HIS360" s="6"/>
      <c r="HIT360" s="6"/>
      <c r="HIU360" s="6"/>
      <c r="HIV360" s="6"/>
      <c r="HIW360" s="6"/>
      <c r="HIX360" s="6"/>
      <c r="HIY360" s="6"/>
      <c r="HIZ360" s="6"/>
      <c r="HJA360" s="6"/>
      <c r="HJB360" s="6"/>
      <c r="HJC360" s="6"/>
      <c r="HJD360" s="6"/>
      <c r="HJE360" s="6"/>
      <c r="HJF360" s="6"/>
      <c r="HJG360" s="6"/>
      <c r="HJH360" s="6"/>
      <c r="HJI360" s="6"/>
      <c r="HJJ360" s="6"/>
      <c r="HJK360" s="6"/>
      <c r="HJL360" s="6"/>
      <c r="HJM360" s="6"/>
      <c r="HJN360" s="6"/>
      <c r="HJO360" s="6"/>
      <c r="HJP360" s="6"/>
      <c r="HJQ360" s="6"/>
      <c r="HJR360" s="6"/>
      <c r="HJS360" s="6"/>
      <c r="HJT360" s="6"/>
      <c r="HJU360" s="6"/>
      <c r="HJV360" s="6"/>
      <c r="HJW360" s="6"/>
      <c r="HJX360" s="6"/>
      <c r="HJY360" s="6"/>
      <c r="HJZ360" s="6"/>
      <c r="HKA360" s="6"/>
      <c r="HKB360" s="6"/>
      <c r="HKC360" s="6"/>
      <c r="HKD360" s="6"/>
      <c r="HKE360" s="6"/>
      <c r="HKF360" s="6"/>
      <c r="HKG360" s="6"/>
      <c r="HKH360" s="6"/>
      <c r="HKI360" s="6"/>
      <c r="HKJ360" s="6"/>
      <c r="HKK360" s="6"/>
      <c r="HKL360" s="6"/>
      <c r="HKM360" s="6"/>
      <c r="HKN360" s="6"/>
      <c r="HKO360" s="6"/>
      <c r="HKP360" s="6"/>
      <c r="HKQ360" s="6"/>
      <c r="HKR360" s="6"/>
      <c r="HKS360" s="6"/>
      <c r="HKT360" s="6"/>
      <c r="HKU360" s="6"/>
      <c r="HKV360" s="6"/>
      <c r="HKW360" s="6"/>
      <c r="HKX360" s="6"/>
      <c r="HKY360" s="6"/>
      <c r="HKZ360" s="6"/>
      <c r="HLA360" s="6"/>
      <c r="HLB360" s="6"/>
      <c r="HLC360" s="6"/>
      <c r="HLD360" s="6"/>
      <c r="HLE360" s="6"/>
      <c r="HLF360" s="6"/>
      <c r="HLG360" s="6"/>
      <c r="HLH360" s="6"/>
      <c r="HLI360" s="6"/>
      <c r="HLJ360" s="6"/>
      <c r="HLK360" s="6"/>
      <c r="HLL360" s="6"/>
      <c r="HLM360" s="6"/>
      <c r="HLN360" s="6"/>
      <c r="HLO360" s="6"/>
      <c r="HLP360" s="6"/>
      <c r="HLQ360" s="6"/>
      <c r="HLR360" s="6"/>
      <c r="HLS360" s="6"/>
      <c r="HLT360" s="6"/>
      <c r="HLU360" s="6"/>
      <c r="HLV360" s="6"/>
      <c r="HLW360" s="6"/>
      <c r="HLX360" s="6"/>
      <c r="HLY360" s="6"/>
      <c r="HLZ360" s="6"/>
      <c r="HMA360" s="6"/>
      <c r="HMB360" s="6"/>
      <c r="HMC360" s="6"/>
      <c r="HMD360" s="6"/>
      <c r="HME360" s="6"/>
      <c r="HMF360" s="6"/>
      <c r="HMG360" s="6"/>
      <c r="HMH360" s="6"/>
      <c r="HMI360" s="6"/>
      <c r="HMJ360" s="6"/>
      <c r="HMK360" s="6"/>
      <c r="HML360" s="6"/>
      <c r="HMM360" s="6"/>
      <c r="HMN360" s="6"/>
      <c r="HMO360" s="6"/>
      <c r="HMP360" s="6"/>
      <c r="HMQ360" s="6"/>
      <c r="HMR360" s="6"/>
      <c r="HMS360" s="6"/>
      <c r="HMT360" s="6"/>
      <c r="HMU360" s="6"/>
      <c r="HMV360" s="6"/>
      <c r="HMW360" s="6"/>
      <c r="HMX360" s="6"/>
      <c r="HMY360" s="6"/>
      <c r="HMZ360" s="6"/>
      <c r="HNA360" s="6"/>
      <c r="HNB360" s="6"/>
      <c r="HNC360" s="6"/>
      <c r="HND360" s="6"/>
      <c r="HNE360" s="6"/>
      <c r="HNF360" s="6"/>
      <c r="HNG360" s="6"/>
      <c r="HNH360" s="6"/>
      <c r="HNI360" s="6"/>
      <c r="HNJ360" s="6"/>
      <c r="HNK360" s="6"/>
      <c r="HNL360" s="6"/>
      <c r="HNM360" s="6"/>
      <c r="HNN360" s="6"/>
      <c r="HNO360" s="6"/>
      <c r="HNP360" s="6"/>
      <c r="HNQ360" s="6"/>
      <c r="HNR360" s="6"/>
      <c r="HNS360" s="6"/>
      <c r="HNT360" s="6"/>
      <c r="HNU360" s="6"/>
      <c r="HNV360" s="6"/>
      <c r="HNW360" s="6"/>
      <c r="HNX360" s="6"/>
      <c r="HNY360" s="6"/>
      <c r="HNZ360" s="6"/>
      <c r="HOA360" s="6"/>
      <c r="HOB360" s="6"/>
      <c r="HOC360" s="6"/>
      <c r="HOD360" s="6"/>
      <c r="HOE360" s="6"/>
      <c r="HOF360" s="6"/>
      <c r="HOG360" s="6"/>
      <c r="HOH360" s="6"/>
      <c r="HOI360" s="6"/>
      <c r="HOJ360" s="6"/>
      <c r="HOK360" s="6"/>
      <c r="HOL360" s="6"/>
      <c r="HOM360" s="6"/>
      <c r="HON360" s="6"/>
      <c r="HOO360" s="6"/>
      <c r="HOP360" s="6"/>
      <c r="HOQ360" s="6"/>
      <c r="HOR360" s="6"/>
      <c r="HOS360" s="6"/>
      <c r="HOT360" s="6"/>
      <c r="HOU360" s="6"/>
      <c r="HOV360" s="6"/>
      <c r="HOW360" s="6"/>
      <c r="HOX360" s="6"/>
      <c r="HOY360" s="6"/>
      <c r="HOZ360" s="6"/>
      <c r="HPA360" s="6"/>
      <c r="HPB360" s="6"/>
      <c r="HPC360" s="6"/>
      <c r="HPD360" s="6"/>
      <c r="HPE360" s="6"/>
      <c r="HPF360" s="6"/>
      <c r="HPG360" s="6"/>
      <c r="HPH360" s="6"/>
      <c r="HPI360" s="6"/>
      <c r="HPJ360" s="6"/>
      <c r="HPK360" s="6"/>
      <c r="HPL360" s="6"/>
      <c r="HPM360" s="6"/>
      <c r="HPN360" s="6"/>
      <c r="HPO360" s="6"/>
      <c r="HPP360" s="6"/>
      <c r="HPQ360" s="6"/>
      <c r="HPR360" s="6"/>
      <c r="HPS360" s="6"/>
      <c r="HPT360" s="6"/>
      <c r="HPU360" s="6"/>
      <c r="HPV360" s="6"/>
      <c r="HPW360" s="6"/>
      <c r="HPX360" s="6"/>
      <c r="HPY360" s="6"/>
      <c r="HPZ360" s="6"/>
      <c r="HQA360" s="6"/>
      <c r="HQB360" s="6"/>
      <c r="HQC360" s="6"/>
      <c r="HQD360" s="6"/>
      <c r="HQE360" s="6"/>
      <c r="HQF360" s="6"/>
      <c r="HQG360" s="6"/>
      <c r="HQH360" s="6"/>
      <c r="HQI360" s="6"/>
      <c r="HQJ360" s="6"/>
      <c r="HQK360" s="6"/>
      <c r="HQL360" s="6"/>
      <c r="HQM360" s="6"/>
      <c r="HQN360" s="6"/>
      <c r="HQO360" s="6"/>
      <c r="HQP360" s="6"/>
      <c r="HQQ360" s="6"/>
      <c r="HQR360" s="6"/>
      <c r="HQS360" s="6"/>
      <c r="HQT360" s="6"/>
      <c r="HQU360" s="6"/>
      <c r="HQV360" s="6"/>
      <c r="HQW360" s="6"/>
      <c r="HQX360" s="6"/>
      <c r="HQY360" s="6"/>
      <c r="HQZ360" s="6"/>
      <c r="HRA360" s="6"/>
      <c r="HRB360" s="6"/>
      <c r="HRC360" s="6"/>
      <c r="HRD360" s="6"/>
      <c r="HRE360" s="6"/>
      <c r="HRF360" s="6"/>
      <c r="HRG360" s="6"/>
      <c r="HRH360" s="6"/>
      <c r="HRI360" s="6"/>
      <c r="HRJ360" s="6"/>
      <c r="HRK360" s="6"/>
      <c r="HRL360" s="6"/>
      <c r="HRM360" s="6"/>
      <c r="HRN360" s="6"/>
      <c r="HRO360" s="6"/>
      <c r="HRP360" s="6"/>
      <c r="HRQ360" s="6"/>
      <c r="HRR360" s="6"/>
      <c r="HRS360" s="6"/>
      <c r="HRT360" s="6"/>
      <c r="HRU360" s="6"/>
      <c r="HRV360" s="6"/>
      <c r="HRW360" s="6"/>
      <c r="HRX360" s="6"/>
      <c r="HRY360" s="6"/>
      <c r="HRZ360" s="6"/>
      <c r="HSA360" s="6"/>
      <c r="HSB360" s="6"/>
      <c r="HSC360" s="6"/>
      <c r="HSD360" s="6"/>
      <c r="HSE360" s="6"/>
      <c r="HSF360" s="6"/>
      <c r="HSG360" s="6"/>
      <c r="HSH360" s="6"/>
      <c r="HSI360" s="6"/>
      <c r="HSJ360" s="6"/>
      <c r="HSK360" s="6"/>
      <c r="HSL360" s="6"/>
      <c r="HSM360" s="6"/>
      <c r="HSN360" s="6"/>
      <c r="HSO360" s="6"/>
      <c r="HSP360" s="6"/>
      <c r="HSQ360" s="6"/>
      <c r="HSR360" s="6"/>
      <c r="HSS360" s="6"/>
      <c r="HST360" s="6"/>
      <c r="HSU360" s="6"/>
      <c r="HSV360" s="6"/>
      <c r="HSW360" s="6"/>
      <c r="HSX360" s="6"/>
      <c r="HSY360" s="6"/>
      <c r="HSZ360" s="6"/>
      <c r="HTA360" s="6"/>
      <c r="HTB360" s="6"/>
      <c r="HTC360" s="6"/>
      <c r="HTD360" s="6"/>
      <c r="HTE360" s="6"/>
      <c r="HTF360" s="6"/>
      <c r="HTG360" s="6"/>
      <c r="HTH360" s="6"/>
      <c r="HTI360" s="6"/>
      <c r="HTJ360" s="6"/>
      <c r="HTK360" s="6"/>
      <c r="HTL360" s="6"/>
      <c r="HTM360" s="6"/>
      <c r="HTN360" s="6"/>
      <c r="HTO360" s="6"/>
      <c r="HTP360" s="6"/>
      <c r="HTQ360" s="6"/>
      <c r="HTR360" s="6"/>
      <c r="HTS360" s="6"/>
      <c r="HTT360" s="6"/>
      <c r="HTU360" s="6"/>
      <c r="HTV360" s="6"/>
      <c r="HTW360" s="6"/>
      <c r="HTX360" s="6"/>
      <c r="HTY360" s="6"/>
      <c r="HTZ360" s="6"/>
      <c r="HUA360" s="6"/>
      <c r="HUB360" s="6"/>
      <c r="HUC360" s="6"/>
      <c r="HUD360" s="6"/>
      <c r="HUE360" s="6"/>
      <c r="HUF360" s="6"/>
      <c r="HUG360" s="6"/>
      <c r="HUH360" s="6"/>
      <c r="HUI360" s="6"/>
      <c r="HUJ360" s="6"/>
      <c r="HUK360" s="6"/>
      <c r="HUL360" s="6"/>
      <c r="HUM360" s="6"/>
      <c r="HUN360" s="6"/>
      <c r="HUO360" s="6"/>
      <c r="HUP360" s="6"/>
      <c r="HUQ360" s="6"/>
      <c r="HUR360" s="6"/>
      <c r="HUS360" s="6"/>
      <c r="HUT360" s="6"/>
      <c r="HUU360" s="6"/>
      <c r="HUV360" s="6"/>
      <c r="HUW360" s="6"/>
      <c r="HUX360" s="6"/>
      <c r="HUY360" s="6"/>
      <c r="HUZ360" s="6"/>
      <c r="HVA360" s="6"/>
      <c r="HVB360" s="6"/>
      <c r="HVC360" s="6"/>
      <c r="HVD360" s="6"/>
      <c r="HVE360" s="6"/>
      <c r="HVF360" s="6"/>
      <c r="HVG360" s="6"/>
      <c r="HVH360" s="6"/>
      <c r="HVI360" s="6"/>
      <c r="HVJ360" s="6"/>
      <c r="HVK360" s="6"/>
      <c r="HVL360" s="6"/>
      <c r="HVM360" s="6"/>
      <c r="HVN360" s="6"/>
      <c r="HVO360" s="6"/>
      <c r="HVP360" s="6"/>
      <c r="HVQ360" s="6"/>
      <c r="HVR360" s="6"/>
      <c r="HVS360" s="6"/>
      <c r="HVT360" s="6"/>
      <c r="HVU360" s="6"/>
      <c r="HVV360" s="6"/>
      <c r="HVW360" s="6"/>
      <c r="HVX360" s="6"/>
      <c r="HVY360" s="6"/>
      <c r="HVZ360" s="6"/>
      <c r="HWA360" s="6"/>
      <c r="HWB360" s="6"/>
      <c r="HWC360" s="6"/>
      <c r="HWD360" s="6"/>
      <c r="HWE360" s="6"/>
      <c r="HWF360" s="6"/>
      <c r="HWG360" s="6"/>
      <c r="HWH360" s="6"/>
      <c r="HWI360" s="6"/>
      <c r="HWJ360" s="6"/>
      <c r="HWK360" s="6"/>
      <c r="HWL360" s="6"/>
      <c r="HWM360" s="6"/>
      <c r="HWN360" s="6"/>
      <c r="HWO360" s="6"/>
      <c r="HWP360" s="6"/>
      <c r="HWQ360" s="6"/>
      <c r="HWR360" s="6"/>
      <c r="HWS360" s="6"/>
      <c r="HWT360" s="6"/>
      <c r="HWU360" s="6"/>
      <c r="HWV360" s="6"/>
      <c r="HWW360" s="6"/>
      <c r="HWX360" s="6"/>
      <c r="HWY360" s="6"/>
      <c r="HWZ360" s="6"/>
      <c r="HXA360" s="6"/>
      <c r="HXB360" s="6"/>
      <c r="HXC360" s="6"/>
      <c r="HXD360" s="6"/>
      <c r="HXE360" s="6"/>
      <c r="HXF360" s="6"/>
      <c r="HXG360" s="6"/>
      <c r="HXH360" s="6"/>
      <c r="HXI360" s="6"/>
      <c r="HXJ360" s="6"/>
      <c r="HXK360" s="6"/>
      <c r="HXL360" s="6"/>
      <c r="HXM360" s="6"/>
      <c r="HXN360" s="6"/>
      <c r="HXO360" s="6"/>
      <c r="HXP360" s="6"/>
      <c r="HXQ360" s="6"/>
      <c r="HXR360" s="6"/>
      <c r="HXS360" s="6"/>
      <c r="HXT360" s="6"/>
      <c r="HXU360" s="6"/>
      <c r="HXV360" s="6"/>
      <c r="HXW360" s="6"/>
      <c r="HXX360" s="6"/>
      <c r="HXY360" s="6"/>
      <c r="HXZ360" s="6"/>
      <c r="HYA360" s="6"/>
      <c r="HYB360" s="6"/>
      <c r="HYC360" s="6"/>
      <c r="HYD360" s="6"/>
      <c r="HYE360" s="6"/>
      <c r="HYF360" s="6"/>
      <c r="HYG360" s="6"/>
      <c r="HYH360" s="6"/>
      <c r="HYI360" s="6"/>
      <c r="HYJ360" s="6"/>
      <c r="HYK360" s="6"/>
      <c r="HYL360" s="6"/>
      <c r="HYM360" s="6"/>
      <c r="HYN360" s="6"/>
      <c r="HYO360" s="6"/>
      <c r="HYP360" s="6"/>
      <c r="HYQ360" s="6"/>
      <c r="HYR360" s="6"/>
      <c r="HYS360" s="6"/>
      <c r="HYT360" s="6"/>
      <c r="HYU360" s="6"/>
      <c r="HYV360" s="6"/>
      <c r="HYW360" s="6"/>
      <c r="HYX360" s="6"/>
      <c r="HYY360" s="6"/>
      <c r="HYZ360" s="6"/>
      <c r="HZA360" s="6"/>
      <c r="HZB360" s="6"/>
      <c r="HZC360" s="6"/>
      <c r="HZD360" s="6"/>
      <c r="HZE360" s="6"/>
      <c r="HZF360" s="6"/>
      <c r="HZG360" s="6"/>
      <c r="HZH360" s="6"/>
      <c r="HZI360" s="6"/>
      <c r="HZJ360" s="6"/>
      <c r="HZK360" s="6"/>
      <c r="HZL360" s="6"/>
      <c r="HZM360" s="6"/>
      <c r="HZN360" s="6"/>
      <c r="HZO360" s="6"/>
      <c r="HZP360" s="6"/>
      <c r="HZQ360" s="6"/>
      <c r="HZR360" s="6"/>
      <c r="HZS360" s="6"/>
      <c r="HZT360" s="6"/>
      <c r="HZU360" s="6"/>
      <c r="HZV360" s="6"/>
      <c r="HZW360" s="6"/>
      <c r="HZX360" s="6"/>
      <c r="HZY360" s="6"/>
      <c r="HZZ360" s="6"/>
      <c r="IAA360" s="6"/>
      <c r="IAB360" s="6"/>
      <c r="IAC360" s="6"/>
      <c r="IAD360" s="6"/>
      <c r="IAE360" s="6"/>
      <c r="IAF360" s="6"/>
      <c r="IAG360" s="6"/>
      <c r="IAH360" s="6"/>
      <c r="IAI360" s="6"/>
      <c r="IAJ360" s="6"/>
      <c r="IAK360" s="6"/>
      <c r="IAL360" s="6"/>
      <c r="IAM360" s="6"/>
      <c r="IAN360" s="6"/>
      <c r="IAO360" s="6"/>
      <c r="IAP360" s="6"/>
      <c r="IAQ360" s="6"/>
      <c r="IAR360" s="6"/>
      <c r="IAS360" s="6"/>
      <c r="IAT360" s="6"/>
      <c r="IAU360" s="6"/>
      <c r="IAV360" s="6"/>
      <c r="IAW360" s="6"/>
      <c r="IAX360" s="6"/>
      <c r="IAY360" s="6"/>
      <c r="IAZ360" s="6"/>
      <c r="IBA360" s="6"/>
      <c r="IBB360" s="6"/>
      <c r="IBC360" s="6"/>
      <c r="IBD360" s="6"/>
      <c r="IBE360" s="6"/>
      <c r="IBF360" s="6"/>
      <c r="IBG360" s="6"/>
      <c r="IBH360" s="6"/>
      <c r="IBI360" s="6"/>
      <c r="IBJ360" s="6"/>
      <c r="IBK360" s="6"/>
      <c r="IBL360" s="6"/>
      <c r="IBM360" s="6"/>
      <c r="IBN360" s="6"/>
      <c r="IBO360" s="6"/>
      <c r="IBP360" s="6"/>
      <c r="IBQ360" s="6"/>
      <c r="IBR360" s="6"/>
      <c r="IBS360" s="6"/>
      <c r="IBT360" s="6"/>
      <c r="IBU360" s="6"/>
      <c r="IBV360" s="6"/>
      <c r="IBW360" s="6"/>
      <c r="IBX360" s="6"/>
      <c r="IBY360" s="6"/>
      <c r="IBZ360" s="6"/>
      <c r="ICA360" s="6"/>
      <c r="ICB360" s="6"/>
      <c r="ICC360" s="6"/>
      <c r="ICD360" s="6"/>
      <c r="ICE360" s="6"/>
      <c r="ICF360" s="6"/>
      <c r="ICG360" s="6"/>
      <c r="ICH360" s="6"/>
      <c r="ICI360" s="6"/>
      <c r="ICJ360" s="6"/>
      <c r="ICK360" s="6"/>
      <c r="ICL360" s="6"/>
      <c r="ICM360" s="6"/>
      <c r="ICN360" s="6"/>
      <c r="ICO360" s="6"/>
      <c r="ICP360" s="6"/>
      <c r="ICQ360" s="6"/>
      <c r="ICR360" s="6"/>
      <c r="ICS360" s="6"/>
      <c r="ICT360" s="6"/>
      <c r="ICU360" s="6"/>
      <c r="ICV360" s="6"/>
      <c r="ICW360" s="6"/>
      <c r="ICX360" s="6"/>
      <c r="ICY360" s="6"/>
      <c r="ICZ360" s="6"/>
      <c r="IDA360" s="6"/>
      <c r="IDB360" s="6"/>
      <c r="IDC360" s="6"/>
      <c r="IDD360" s="6"/>
      <c r="IDE360" s="6"/>
      <c r="IDF360" s="6"/>
      <c r="IDG360" s="6"/>
      <c r="IDH360" s="6"/>
      <c r="IDI360" s="6"/>
      <c r="IDJ360" s="6"/>
      <c r="IDK360" s="6"/>
      <c r="IDL360" s="6"/>
      <c r="IDM360" s="6"/>
      <c r="IDN360" s="6"/>
      <c r="IDO360" s="6"/>
      <c r="IDP360" s="6"/>
      <c r="IDQ360" s="6"/>
      <c r="IDR360" s="6"/>
      <c r="IDS360" s="6"/>
      <c r="IDT360" s="6"/>
      <c r="IDU360" s="6"/>
      <c r="IDV360" s="6"/>
      <c r="IDW360" s="6"/>
      <c r="IDX360" s="6"/>
      <c r="IDY360" s="6"/>
      <c r="IDZ360" s="6"/>
      <c r="IEA360" s="6"/>
      <c r="IEB360" s="6"/>
      <c r="IEC360" s="6"/>
      <c r="IED360" s="6"/>
      <c r="IEE360" s="6"/>
      <c r="IEF360" s="6"/>
      <c r="IEG360" s="6"/>
      <c r="IEH360" s="6"/>
      <c r="IEI360" s="6"/>
      <c r="IEJ360" s="6"/>
      <c r="IEK360" s="6"/>
      <c r="IEL360" s="6"/>
      <c r="IEM360" s="6"/>
      <c r="IEN360" s="6"/>
      <c r="IEO360" s="6"/>
      <c r="IEP360" s="6"/>
      <c r="IEQ360" s="6"/>
      <c r="IER360" s="6"/>
      <c r="IES360" s="6"/>
      <c r="IET360" s="6"/>
      <c r="IEU360" s="6"/>
      <c r="IEV360" s="6"/>
      <c r="IEW360" s="6"/>
      <c r="IEX360" s="6"/>
      <c r="IEY360" s="6"/>
      <c r="IEZ360" s="6"/>
      <c r="IFA360" s="6"/>
      <c r="IFB360" s="6"/>
      <c r="IFC360" s="6"/>
      <c r="IFD360" s="6"/>
      <c r="IFE360" s="6"/>
      <c r="IFF360" s="6"/>
      <c r="IFG360" s="6"/>
      <c r="IFH360" s="6"/>
      <c r="IFI360" s="6"/>
      <c r="IFJ360" s="6"/>
      <c r="IFK360" s="6"/>
      <c r="IFL360" s="6"/>
      <c r="IFM360" s="6"/>
      <c r="IFN360" s="6"/>
      <c r="IFO360" s="6"/>
      <c r="IFP360" s="6"/>
      <c r="IFQ360" s="6"/>
      <c r="IFR360" s="6"/>
      <c r="IFS360" s="6"/>
      <c r="IFT360" s="6"/>
      <c r="IFU360" s="6"/>
      <c r="IFV360" s="6"/>
      <c r="IFW360" s="6"/>
      <c r="IFX360" s="6"/>
      <c r="IFY360" s="6"/>
      <c r="IFZ360" s="6"/>
      <c r="IGA360" s="6"/>
      <c r="IGB360" s="6"/>
      <c r="IGC360" s="6"/>
      <c r="IGD360" s="6"/>
      <c r="IGE360" s="6"/>
      <c r="IGF360" s="6"/>
      <c r="IGG360" s="6"/>
      <c r="IGH360" s="6"/>
      <c r="IGI360" s="6"/>
      <c r="IGJ360" s="6"/>
      <c r="IGK360" s="6"/>
      <c r="IGL360" s="6"/>
      <c r="IGM360" s="6"/>
      <c r="IGN360" s="6"/>
      <c r="IGO360" s="6"/>
      <c r="IGP360" s="6"/>
      <c r="IGQ360" s="6"/>
      <c r="IGR360" s="6"/>
      <c r="IGS360" s="6"/>
      <c r="IGT360" s="6"/>
      <c r="IGU360" s="6"/>
      <c r="IGV360" s="6"/>
      <c r="IGW360" s="6"/>
      <c r="IGX360" s="6"/>
      <c r="IGY360" s="6"/>
      <c r="IGZ360" s="6"/>
      <c r="IHA360" s="6"/>
      <c r="IHB360" s="6"/>
      <c r="IHC360" s="6"/>
      <c r="IHD360" s="6"/>
      <c r="IHE360" s="6"/>
      <c r="IHF360" s="6"/>
      <c r="IHG360" s="6"/>
      <c r="IHH360" s="6"/>
      <c r="IHI360" s="6"/>
      <c r="IHJ360" s="6"/>
      <c r="IHK360" s="6"/>
      <c r="IHL360" s="6"/>
      <c r="IHM360" s="6"/>
      <c r="IHN360" s="6"/>
      <c r="IHO360" s="6"/>
      <c r="IHP360" s="6"/>
      <c r="IHQ360" s="6"/>
      <c r="IHR360" s="6"/>
      <c r="IHS360" s="6"/>
      <c r="IHT360" s="6"/>
      <c r="IHU360" s="6"/>
      <c r="IHV360" s="6"/>
      <c r="IHW360" s="6"/>
      <c r="IHX360" s="6"/>
      <c r="IHY360" s="6"/>
      <c r="IHZ360" s="6"/>
      <c r="IIA360" s="6"/>
      <c r="IIB360" s="6"/>
      <c r="IIC360" s="6"/>
      <c r="IID360" s="6"/>
      <c r="IIE360" s="6"/>
      <c r="IIF360" s="6"/>
      <c r="IIG360" s="6"/>
      <c r="IIH360" s="6"/>
      <c r="III360" s="6"/>
      <c r="IIJ360" s="6"/>
      <c r="IIK360" s="6"/>
      <c r="IIL360" s="6"/>
      <c r="IIM360" s="6"/>
      <c r="IIN360" s="6"/>
      <c r="IIO360" s="6"/>
      <c r="IIP360" s="6"/>
      <c r="IIQ360" s="6"/>
      <c r="IIR360" s="6"/>
      <c r="IIS360" s="6"/>
      <c r="IIT360" s="6"/>
      <c r="IIU360" s="6"/>
      <c r="IIV360" s="6"/>
      <c r="IIW360" s="6"/>
      <c r="IIX360" s="6"/>
      <c r="IIY360" s="6"/>
      <c r="IIZ360" s="6"/>
      <c r="IJA360" s="6"/>
      <c r="IJB360" s="6"/>
      <c r="IJC360" s="6"/>
      <c r="IJD360" s="6"/>
      <c r="IJE360" s="6"/>
      <c r="IJF360" s="6"/>
      <c r="IJG360" s="6"/>
      <c r="IJH360" s="6"/>
      <c r="IJI360" s="6"/>
      <c r="IJJ360" s="6"/>
      <c r="IJK360" s="6"/>
      <c r="IJL360" s="6"/>
      <c r="IJM360" s="6"/>
      <c r="IJN360" s="6"/>
      <c r="IJO360" s="6"/>
      <c r="IJP360" s="6"/>
      <c r="IJQ360" s="6"/>
      <c r="IJR360" s="6"/>
      <c r="IJS360" s="6"/>
      <c r="IJT360" s="6"/>
      <c r="IJU360" s="6"/>
      <c r="IJV360" s="6"/>
      <c r="IJW360" s="6"/>
      <c r="IJX360" s="6"/>
      <c r="IJY360" s="6"/>
      <c r="IJZ360" s="6"/>
      <c r="IKA360" s="6"/>
      <c r="IKB360" s="6"/>
      <c r="IKC360" s="6"/>
      <c r="IKD360" s="6"/>
      <c r="IKE360" s="6"/>
      <c r="IKF360" s="6"/>
      <c r="IKG360" s="6"/>
      <c r="IKH360" s="6"/>
      <c r="IKI360" s="6"/>
      <c r="IKJ360" s="6"/>
      <c r="IKK360" s="6"/>
      <c r="IKL360" s="6"/>
      <c r="IKM360" s="6"/>
      <c r="IKN360" s="6"/>
      <c r="IKO360" s="6"/>
      <c r="IKP360" s="6"/>
      <c r="IKQ360" s="6"/>
      <c r="IKR360" s="6"/>
      <c r="IKS360" s="6"/>
      <c r="IKT360" s="6"/>
      <c r="IKU360" s="6"/>
      <c r="IKV360" s="6"/>
      <c r="IKW360" s="6"/>
      <c r="IKX360" s="6"/>
      <c r="IKY360" s="6"/>
      <c r="IKZ360" s="6"/>
      <c r="ILA360" s="6"/>
      <c r="ILB360" s="6"/>
      <c r="ILC360" s="6"/>
      <c r="ILD360" s="6"/>
      <c r="ILE360" s="6"/>
      <c r="ILF360" s="6"/>
      <c r="ILG360" s="6"/>
      <c r="ILH360" s="6"/>
      <c r="ILI360" s="6"/>
      <c r="ILJ360" s="6"/>
      <c r="ILK360" s="6"/>
      <c r="ILL360" s="6"/>
      <c r="ILM360" s="6"/>
      <c r="ILN360" s="6"/>
      <c r="ILO360" s="6"/>
      <c r="ILP360" s="6"/>
      <c r="ILQ360" s="6"/>
      <c r="ILR360" s="6"/>
      <c r="ILS360" s="6"/>
      <c r="ILT360" s="6"/>
      <c r="ILU360" s="6"/>
      <c r="ILV360" s="6"/>
      <c r="ILW360" s="6"/>
      <c r="ILX360" s="6"/>
      <c r="ILY360" s="6"/>
      <c r="ILZ360" s="6"/>
      <c r="IMA360" s="6"/>
      <c r="IMB360" s="6"/>
      <c r="IMC360" s="6"/>
      <c r="IMD360" s="6"/>
      <c r="IME360" s="6"/>
      <c r="IMF360" s="6"/>
      <c r="IMG360" s="6"/>
      <c r="IMH360" s="6"/>
      <c r="IMI360" s="6"/>
      <c r="IMJ360" s="6"/>
      <c r="IMK360" s="6"/>
      <c r="IML360" s="6"/>
      <c r="IMM360" s="6"/>
      <c r="IMN360" s="6"/>
      <c r="IMO360" s="6"/>
      <c r="IMP360" s="6"/>
      <c r="IMQ360" s="6"/>
      <c r="IMR360" s="6"/>
      <c r="IMS360" s="6"/>
      <c r="IMT360" s="6"/>
      <c r="IMU360" s="6"/>
      <c r="IMV360" s="6"/>
      <c r="IMW360" s="6"/>
      <c r="IMX360" s="6"/>
      <c r="IMY360" s="6"/>
      <c r="IMZ360" s="6"/>
      <c r="INA360" s="6"/>
      <c r="INB360" s="6"/>
      <c r="INC360" s="6"/>
      <c r="IND360" s="6"/>
      <c r="INE360" s="6"/>
      <c r="INF360" s="6"/>
      <c r="ING360" s="6"/>
      <c r="INH360" s="6"/>
      <c r="INI360" s="6"/>
      <c r="INJ360" s="6"/>
      <c r="INK360" s="6"/>
      <c r="INL360" s="6"/>
      <c r="INM360" s="6"/>
      <c r="INN360" s="6"/>
      <c r="INO360" s="6"/>
      <c r="INP360" s="6"/>
      <c r="INQ360" s="6"/>
      <c r="INR360" s="6"/>
      <c r="INS360" s="6"/>
      <c r="INT360" s="6"/>
      <c r="INU360" s="6"/>
      <c r="INV360" s="6"/>
      <c r="INW360" s="6"/>
      <c r="INX360" s="6"/>
      <c r="INY360" s="6"/>
      <c r="INZ360" s="6"/>
      <c r="IOA360" s="6"/>
      <c r="IOB360" s="6"/>
      <c r="IOC360" s="6"/>
      <c r="IOD360" s="6"/>
      <c r="IOE360" s="6"/>
      <c r="IOF360" s="6"/>
      <c r="IOG360" s="6"/>
      <c r="IOH360" s="6"/>
      <c r="IOI360" s="6"/>
      <c r="IOJ360" s="6"/>
      <c r="IOK360" s="6"/>
      <c r="IOL360" s="6"/>
      <c r="IOM360" s="6"/>
      <c r="ION360" s="6"/>
      <c r="IOO360" s="6"/>
      <c r="IOP360" s="6"/>
      <c r="IOQ360" s="6"/>
      <c r="IOR360" s="6"/>
      <c r="IOS360" s="6"/>
      <c r="IOT360" s="6"/>
      <c r="IOU360" s="6"/>
      <c r="IOV360" s="6"/>
      <c r="IOW360" s="6"/>
      <c r="IOX360" s="6"/>
      <c r="IOY360" s="6"/>
      <c r="IOZ360" s="6"/>
      <c r="IPA360" s="6"/>
      <c r="IPB360" s="6"/>
      <c r="IPC360" s="6"/>
      <c r="IPD360" s="6"/>
      <c r="IPE360" s="6"/>
      <c r="IPF360" s="6"/>
      <c r="IPG360" s="6"/>
      <c r="IPH360" s="6"/>
      <c r="IPI360" s="6"/>
      <c r="IPJ360" s="6"/>
      <c r="IPK360" s="6"/>
      <c r="IPL360" s="6"/>
      <c r="IPM360" s="6"/>
      <c r="IPN360" s="6"/>
      <c r="IPO360" s="6"/>
      <c r="IPP360" s="6"/>
      <c r="IPQ360" s="6"/>
      <c r="IPR360" s="6"/>
      <c r="IPS360" s="6"/>
      <c r="IPT360" s="6"/>
      <c r="IPU360" s="6"/>
      <c r="IPV360" s="6"/>
      <c r="IPW360" s="6"/>
      <c r="IPX360" s="6"/>
      <c r="IPY360" s="6"/>
      <c r="IPZ360" s="6"/>
      <c r="IQA360" s="6"/>
      <c r="IQB360" s="6"/>
      <c r="IQC360" s="6"/>
      <c r="IQD360" s="6"/>
      <c r="IQE360" s="6"/>
      <c r="IQF360" s="6"/>
      <c r="IQG360" s="6"/>
      <c r="IQH360" s="6"/>
      <c r="IQI360" s="6"/>
      <c r="IQJ360" s="6"/>
      <c r="IQK360" s="6"/>
      <c r="IQL360" s="6"/>
      <c r="IQM360" s="6"/>
      <c r="IQN360" s="6"/>
      <c r="IQO360" s="6"/>
      <c r="IQP360" s="6"/>
      <c r="IQQ360" s="6"/>
      <c r="IQR360" s="6"/>
      <c r="IQS360" s="6"/>
      <c r="IQT360" s="6"/>
      <c r="IQU360" s="6"/>
      <c r="IQV360" s="6"/>
      <c r="IQW360" s="6"/>
      <c r="IQX360" s="6"/>
      <c r="IQY360" s="6"/>
      <c r="IQZ360" s="6"/>
      <c r="IRA360" s="6"/>
      <c r="IRB360" s="6"/>
      <c r="IRC360" s="6"/>
      <c r="IRD360" s="6"/>
      <c r="IRE360" s="6"/>
      <c r="IRF360" s="6"/>
      <c r="IRG360" s="6"/>
      <c r="IRH360" s="6"/>
      <c r="IRI360" s="6"/>
      <c r="IRJ360" s="6"/>
      <c r="IRK360" s="6"/>
      <c r="IRL360" s="6"/>
      <c r="IRM360" s="6"/>
      <c r="IRN360" s="6"/>
      <c r="IRO360" s="6"/>
      <c r="IRP360" s="6"/>
      <c r="IRQ360" s="6"/>
      <c r="IRR360" s="6"/>
      <c r="IRS360" s="6"/>
      <c r="IRT360" s="6"/>
      <c r="IRU360" s="6"/>
      <c r="IRV360" s="6"/>
      <c r="IRW360" s="6"/>
      <c r="IRX360" s="6"/>
      <c r="IRY360" s="6"/>
      <c r="IRZ360" s="6"/>
      <c r="ISA360" s="6"/>
      <c r="ISB360" s="6"/>
      <c r="ISC360" s="6"/>
      <c r="ISD360" s="6"/>
      <c r="ISE360" s="6"/>
      <c r="ISF360" s="6"/>
      <c r="ISG360" s="6"/>
      <c r="ISH360" s="6"/>
      <c r="ISI360" s="6"/>
      <c r="ISJ360" s="6"/>
      <c r="ISK360" s="6"/>
      <c r="ISL360" s="6"/>
      <c r="ISM360" s="6"/>
      <c r="ISN360" s="6"/>
      <c r="ISO360" s="6"/>
      <c r="ISP360" s="6"/>
      <c r="ISQ360" s="6"/>
      <c r="ISR360" s="6"/>
      <c r="ISS360" s="6"/>
      <c r="IST360" s="6"/>
      <c r="ISU360" s="6"/>
      <c r="ISV360" s="6"/>
      <c r="ISW360" s="6"/>
      <c r="ISX360" s="6"/>
      <c r="ISY360" s="6"/>
      <c r="ISZ360" s="6"/>
      <c r="ITA360" s="6"/>
      <c r="ITB360" s="6"/>
      <c r="ITC360" s="6"/>
      <c r="ITD360" s="6"/>
      <c r="ITE360" s="6"/>
      <c r="ITF360" s="6"/>
      <c r="ITG360" s="6"/>
      <c r="ITH360" s="6"/>
      <c r="ITI360" s="6"/>
      <c r="ITJ360" s="6"/>
      <c r="ITK360" s="6"/>
      <c r="ITL360" s="6"/>
      <c r="ITM360" s="6"/>
      <c r="ITN360" s="6"/>
      <c r="ITO360" s="6"/>
      <c r="ITP360" s="6"/>
      <c r="ITQ360" s="6"/>
      <c r="ITR360" s="6"/>
      <c r="ITS360" s="6"/>
      <c r="ITT360" s="6"/>
      <c r="ITU360" s="6"/>
      <c r="ITV360" s="6"/>
      <c r="ITW360" s="6"/>
      <c r="ITX360" s="6"/>
      <c r="ITY360" s="6"/>
      <c r="ITZ360" s="6"/>
      <c r="IUA360" s="6"/>
      <c r="IUB360" s="6"/>
      <c r="IUC360" s="6"/>
      <c r="IUD360" s="6"/>
      <c r="IUE360" s="6"/>
      <c r="IUF360" s="6"/>
      <c r="IUG360" s="6"/>
      <c r="IUH360" s="6"/>
      <c r="IUI360" s="6"/>
      <c r="IUJ360" s="6"/>
      <c r="IUK360" s="6"/>
      <c r="IUL360" s="6"/>
      <c r="IUM360" s="6"/>
      <c r="IUN360" s="6"/>
      <c r="IUO360" s="6"/>
      <c r="IUP360" s="6"/>
      <c r="IUQ360" s="6"/>
      <c r="IUR360" s="6"/>
      <c r="IUS360" s="6"/>
      <c r="IUT360" s="6"/>
      <c r="IUU360" s="6"/>
      <c r="IUV360" s="6"/>
      <c r="IUW360" s="6"/>
      <c r="IUX360" s="6"/>
      <c r="IUY360" s="6"/>
      <c r="IUZ360" s="6"/>
      <c r="IVA360" s="6"/>
      <c r="IVB360" s="6"/>
      <c r="IVC360" s="6"/>
      <c r="IVD360" s="6"/>
      <c r="IVE360" s="6"/>
      <c r="IVF360" s="6"/>
      <c r="IVG360" s="6"/>
      <c r="IVH360" s="6"/>
      <c r="IVI360" s="6"/>
      <c r="IVJ360" s="6"/>
      <c r="IVK360" s="6"/>
      <c r="IVL360" s="6"/>
      <c r="IVM360" s="6"/>
      <c r="IVN360" s="6"/>
      <c r="IVO360" s="6"/>
      <c r="IVP360" s="6"/>
      <c r="IVQ360" s="6"/>
      <c r="IVR360" s="6"/>
      <c r="IVS360" s="6"/>
      <c r="IVT360" s="6"/>
      <c r="IVU360" s="6"/>
      <c r="IVV360" s="6"/>
      <c r="IVW360" s="6"/>
      <c r="IVX360" s="6"/>
      <c r="IVY360" s="6"/>
      <c r="IVZ360" s="6"/>
      <c r="IWA360" s="6"/>
      <c r="IWB360" s="6"/>
      <c r="IWC360" s="6"/>
      <c r="IWD360" s="6"/>
      <c r="IWE360" s="6"/>
      <c r="IWF360" s="6"/>
      <c r="IWG360" s="6"/>
      <c r="IWH360" s="6"/>
      <c r="IWI360" s="6"/>
      <c r="IWJ360" s="6"/>
      <c r="IWK360" s="6"/>
      <c r="IWL360" s="6"/>
      <c r="IWM360" s="6"/>
      <c r="IWN360" s="6"/>
      <c r="IWO360" s="6"/>
      <c r="IWP360" s="6"/>
      <c r="IWQ360" s="6"/>
      <c r="IWR360" s="6"/>
      <c r="IWS360" s="6"/>
      <c r="IWT360" s="6"/>
      <c r="IWU360" s="6"/>
      <c r="IWV360" s="6"/>
      <c r="IWW360" s="6"/>
      <c r="IWX360" s="6"/>
      <c r="IWY360" s="6"/>
      <c r="IWZ360" s="6"/>
      <c r="IXA360" s="6"/>
      <c r="IXB360" s="6"/>
      <c r="IXC360" s="6"/>
      <c r="IXD360" s="6"/>
      <c r="IXE360" s="6"/>
      <c r="IXF360" s="6"/>
      <c r="IXG360" s="6"/>
      <c r="IXH360" s="6"/>
      <c r="IXI360" s="6"/>
      <c r="IXJ360" s="6"/>
      <c r="IXK360" s="6"/>
      <c r="IXL360" s="6"/>
      <c r="IXM360" s="6"/>
      <c r="IXN360" s="6"/>
      <c r="IXO360" s="6"/>
      <c r="IXP360" s="6"/>
      <c r="IXQ360" s="6"/>
      <c r="IXR360" s="6"/>
      <c r="IXS360" s="6"/>
      <c r="IXT360" s="6"/>
      <c r="IXU360" s="6"/>
      <c r="IXV360" s="6"/>
      <c r="IXW360" s="6"/>
      <c r="IXX360" s="6"/>
      <c r="IXY360" s="6"/>
      <c r="IXZ360" s="6"/>
      <c r="IYA360" s="6"/>
      <c r="IYB360" s="6"/>
      <c r="IYC360" s="6"/>
      <c r="IYD360" s="6"/>
      <c r="IYE360" s="6"/>
      <c r="IYF360" s="6"/>
      <c r="IYG360" s="6"/>
      <c r="IYH360" s="6"/>
      <c r="IYI360" s="6"/>
      <c r="IYJ360" s="6"/>
      <c r="IYK360" s="6"/>
      <c r="IYL360" s="6"/>
      <c r="IYM360" s="6"/>
      <c r="IYN360" s="6"/>
      <c r="IYO360" s="6"/>
      <c r="IYP360" s="6"/>
      <c r="IYQ360" s="6"/>
      <c r="IYR360" s="6"/>
      <c r="IYS360" s="6"/>
      <c r="IYT360" s="6"/>
      <c r="IYU360" s="6"/>
      <c r="IYV360" s="6"/>
      <c r="IYW360" s="6"/>
      <c r="IYX360" s="6"/>
      <c r="IYY360" s="6"/>
      <c r="IYZ360" s="6"/>
      <c r="IZA360" s="6"/>
      <c r="IZB360" s="6"/>
      <c r="IZC360" s="6"/>
      <c r="IZD360" s="6"/>
      <c r="IZE360" s="6"/>
      <c r="IZF360" s="6"/>
      <c r="IZG360" s="6"/>
      <c r="IZH360" s="6"/>
      <c r="IZI360" s="6"/>
      <c r="IZJ360" s="6"/>
      <c r="IZK360" s="6"/>
      <c r="IZL360" s="6"/>
      <c r="IZM360" s="6"/>
      <c r="IZN360" s="6"/>
      <c r="IZO360" s="6"/>
      <c r="IZP360" s="6"/>
      <c r="IZQ360" s="6"/>
      <c r="IZR360" s="6"/>
      <c r="IZS360" s="6"/>
      <c r="IZT360" s="6"/>
      <c r="IZU360" s="6"/>
      <c r="IZV360" s="6"/>
      <c r="IZW360" s="6"/>
      <c r="IZX360" s="6"/>
      <c r="IZY360" s="6"/>
      <c r="IZZ360" s="6"/>
      <c r="JAA360" s="6"/>
      <c r="JAB360" s="6"/>
      <c r="JAC360" s="6"/>
      <c r="JAD360" s="6"/>
      <c r="JAE360" s="6"/>
      <c r="JAF360" s="6"/>
      <c r="JAG360" s="6"/>
      <c r="JAH360" s="6"/>
      <c r="JAI360" s="6"/>
      <c r="JAJ360" s="6"/>
      <c r="JAK360" s="6"/>
      <c r="JAL360" s="6"/>
      <c r="JAM360" s="6"/>
      <c r="JAN360" s="6"/>
      <c r="JAO360" s="6"/>
      <c r="JAP360" s="6"/>
      <c r="JAQ360" s="6"/>
      <c r="JAR360" s="6"/>
      <c r="JAS360" s="6"/>
      <c r="JAT360" s="6"/>
      <c r="JAU360" s="6"/>
      <c r="JAV360" s="6"/>
      <c r="JAW360" s="6"/>
      <c r="JAX360" s="6"/>
      <c r="JAY360" s="6"/>
      <c r="JAZ360" s="6"/>
      <c r="JBA360" s="6"/>
      <c r="JBB360" s="6"/>
      <c r="JBC360" s="6"/>
      <c r="JBD360" s="6"/>
      <c r="JBE360" s="6"/>
      <c r="JBF360" s="6"/>
      <c r="JBG360" s="6"/>
      <c r="JBH360" s="6"/>
      <c r="JBI360" s="6"/>
      <c r="JBJ360" s="6"/>
      <c r="JBK360" s="6"/>
      <c r="JBL360" s="6"/>
      <c r="JBM360" s="6"/>
      <c r="JBN360" s="6"/>
      <c r="JBO360" s="6"/>
      <c r="JBP360" s="6"/>
      <c r="JBQ360" s="6"/>
      <c r="JBR360" s="6"/>
      <c r="JBS360" s="6"/>
      <c r="JBT360" s="6"/>
      <c r="JBU360" s="6"/>
      <c r="JBV360" s="6"/>
      <c r="JBW360" s="6"/>
      <c r="JBX360" s="6"/>
      <c r="JBY360" s="6"/>
      <c r="JBZ360" s="6"/>
      <c r="JCA360" s="6"/>
      <c r="JCB360" s="6"/>
      <c r="JCC360" s="6"/>
      <c r="JCD360" s="6"/>
      <c r="JCE360" s="6"/>
      <c r="JCF360" s="6"/>
      <c r="JCG360" s="6"/>
      <c r="JCH360" s="6"/>
      <c r="JCI360" s="6"/>
      <c r="JCJ360" s="6"/>
      <c r="JCK360" s="6"/>
      <c r="JCL360" s="6"/>
      <c r="JCM360" s="6"/>
      <c r="JCN360" s="6"/>
      <c r="JCO360" s="6"/>
      <c r="JCP360" s="6"/>
      <c r="JCQ360" s="6"/>
      <c r="JCR360" s="6"/>
      <c r="JCS360" s="6"/>
      <c r="JCT360" s="6"/>
      <c r="JCU360" s="6"/>
      <c r="JCV360" s="6"/>
      <c r="JCW360" s="6"/>
      <c r="JCX360" s="6"/>
      <c r="JCY360" s="6"/>
      <c r="JCZ360" s="6"/>
      <c r="JDA360" s="6"/>
      <c r="JDB360" s="6"/>
      <c r="JDC360" s="6"/>
      <c r="JDD360" s="6"/>
      <c r="JDE360" s="6"/>
      <c r="JDF360" s="6"/>
      <c r="JDG360" s="6"/>
      <c r="JDH360" s="6"/>
      <c r="JDI360" s="6"/>
      <c r="JDJ360" s="6"/>
      <c r="JDK360" s="6"/>
      <c r="JDL360" s="6"/>
      <c r="JDM360" s="6"/>
      <c r="JDN360" s="6"/>
      <c r="JDO360" s="6"/>
      <c r="JDP360" s="6"/>
      <c r="JDQ360" s="6"/>
      <c r="JDR360" s="6"/>
      <c r="JDS360" s="6"/>
      <c r="JDT360" s="6"/>
      <c r="JDU360" s="6"/>
      <c r="JDV360" s="6"/>
      <c r="JDW360" s="6"/>
      <c r="JDX360" s="6"/>
      <c r="JDY360" s="6"/>
      <c r="JDZ360" s="6"/>
      <c r="JEA360" s="6"/>
      <c r="JEB360" s="6"/>
      <c r="JEC360" s="6"/>
      <c r="JED360" s="6"/>
      <c r="JEE360" s="6"/>
      <c r="JEF360" s="6"/>
      <c r="JEG360" s="6"/>
      <c r="JEH360" s="6"/>
      <c r="JEI360" s="6"/>
      <c r="JEJ360" s="6"/>
      <c r="JEK360" s="6"/>
      <c r="JEL360" s="6"/>
      <c r="JEM360" s="6"/>
      <c r="JEN360" s="6"/>
      <c r="JEO360" s="6"/>
      <c r="JEP360" s="6"/>
      <c r="JEQ360" s="6"/>
      <c r="JER360" s="6"/>
      <c r="JES360" s="6"/>
      <c r="JET360" s="6"/>
      <c r="JEU360" s="6"/>
      <c r="JEV360" s="6"/>
      <c r="JEW360" s="6"/>
      <c r="JEX360" s="6"/>
      <c r="JEY360" s="6"/>
      <c r="JEZ360" s="6"/>
      <c r="JFA360" s="6"/>
      <c r="JFB360" s="6"/>
      <c r="JFC360" s="6"/>
      <c r="JFD360" s="6"/>
      <c r="JFE360" s="6"/>
      <c r="JFF360" s="6"/>
      <c r="JFG360" s="6"/>
      <c r="JFH360" s="6"/>
      <c r="JFI360" s="6"/>
      <c r="JFJ360" s="6"/>
      <c r="JFK360" s="6"/>
      <c r="JFL360" s="6"/>
      <c r="JFM360" s="6"/>
      <c r="JFN360" s="6"/>
      <c r="JFO360" s="6"/>
      <c r="JFP360" s="6"/>
      <c r="JFQ360" s="6"/>
      <c r="JFR360" s="6"/>
      <c r="JFS360" s="6"/>
      <c r="JFT360" s="6"/>
      <c r="JFU360" s="6"/>
      <c r="JFV360" s="6"/>
      <c r="JFW360" s="6"/>
      <c r="JFX360" s="6"/>
      <c r="JFY360" s="6"/>
      <c r="JFZ360" s="6"/>
      <c r="JGA360" s="6"/>
      <c r="JGB360" s="6"/>
      <c r="JGC360" s="6"/>
      <c r="JGD360" s="6"/>
      <c r="JGE360" s="6"/>
      <c r="JGF360" s="6"/>
      <c r="JGG360" s="6"/>
      <c r="JGH360" s="6"/>
      <c r="JGI360" s="6"/>
      <c r="JGJ360" s="6"/>
      <c r="JGK360" s="6"/>
      <c r="JGL360" s="6"/>
      <c r="JGM360" s="6"/>
      <c r="JGN360" s="6"/>
      <c r="JGO360" s="6"/>
      <c r="JGP360" s="6"/>
      <c r="JGQ360" s="6"/>
      <c r="JGR360" s="6"/>
      <c r="JGS360" s="6"/>
      <c r="JGT360" s="6"/>
      <c r="JGU360" s="6"/>
      <c r="JGV360" s="6"/>
      <c r="JGW360" s="6"/>
      <c r="JGX360" s="6"/>
      <c r="JGY360" s="6"/>
      <c r="JGZ360" s="6"/>
      <c r="JHA360" s="6"/>
      <c r="JHB360" s="6"/>
      <c r="JHC360" s="6"/>
      <c r="JHD360" s="6"/>
      <c r="JHE360" s="6"/>
      <c r="JHF360" s="6"/>
      <c r="JHG360" s="6"/>
      <c r="JHH360" s="6"/>
      <c r="JHI360" s="6"/>
      <c r="JHJ360" s="6"/>
      <c r="JHK360" s="6"/>
      <c r="JHL360" s="6"/>
      <c r="JHM360" s="6"/>
      <c r="JHN360" s="6"/>
      <c r="JHO360" s="6"/>
      <c r="JHP360" s="6"/>
      <c r="JHQ360" s="6"/>
      <c r="JHR360" s="6"/>
      <c r="JHS360" s="6"/>
      <c r="JHT360" s="6"/>
      <c r="JHU360" s="6"/>
      <c r="JHV360" s="6"/>
      <c r="JHW360" s="6"/>
      <c r="JHX360" s="6"/>
      <c r="JHY360" s="6"/>
      <c r="JHZ360" s="6"/>
      <c r="JIA360" s="6"/>
      <c r="JIB360" s="6"/>
      <c r="JIC360" s="6"/>
      <c r="JID360" s="6"/>
      <c r="JIE360" s="6"/>
      <c r="JIF360" s="6"/>
      <c r="JIG360" s="6"/>
      <c r="JIH360" s="6"/>
      <c r="JII360" s="6"/>
      <c r="JIJ360" s="6"/>
      <c r="JIK360" s="6"/>
      <c r="JIL360" s="6"/>
      <c r="JIM360" s="6"/>
      <c r="JIN360" s="6"/>
      <c r="JIO360" s="6"/>
      <c r="JIP360" s="6"/>
      <c r="JIQ360" s="6"/>
      <c r="JIR360" s="6"/>
      <c r="JIS360" s="6"/>
      <c r="JIT360" s="6"/>
      <c r="JIU360" s="6"/>
      <c r="JIV360" s="6"/>
      <c r="JIW360" s="6"/>
      <c r="JIX360" s="6"/>
      <c r="JIY360" s="6"/>
      <c r="JIZ360" s="6"/>
      <c r="JJA360" s="6"/>
      <c r="JJB360" s="6"/>
      <c r="JJC360" s="6"/>
      <c r="JJD360" s="6"/>
      <c r="JJE360" s="6"/>
      <c r="JJF360" s="6"/>
      <c r="JJG360" s="6"/>
      <c r="JJH360" s="6"/>
      <c r="JJI360" s="6"/>
      <c r="JJJ360" s="6"/>
      <c r="JJK360" s="6"/>
      <c r="JJL360" s="6"/>
      <c r="JJM360" s="6"/>
      <c r="JJN360" s="6"/>
      <c r="JJO360" s="6"/>
      <c r="JJP360" s="6"/>
      <c r="JJQ360" s="6"/>
      <c r="JJR360" s="6"/>
      <c r="JJS360" s="6"/>
      <c r="JJT360" s="6"/>
      <c r="JJU360" s="6"/>
      <c r="JJV360" s="6"/>
      <c r="JJW360" s="6"/>
      <c r="JJX360" s="6"/>
      <c r="JJY360" s="6"/>
      <c r="JJZ360" s="6"/>
      <c r="JKA360" s="6"/>
      <c r="JKB360" s="6"/>
      <c r="JKC360" s="6"/>
      <c r="JKD360" s="6"/>
      <c r="JKE360" s="6"/>
      <c r="JKF360" s="6"/>
      <c r="JKG360" s="6"/>
      <c r="JKH360" s="6"/>
      <c r="JKI360" s="6"/>
      <c r="JKJ360" s="6"/>
      <c r="JKK360" s="6"/>
      <c r="JKL360" s="6"/>
      <c r="JKM360" s="6"/>
      <c r="JKN360" s="6"/>
      <c r="JKO360" s="6"/>
      <c r="JKP360" s="6"/>
      <c r="JKQ360" s="6"/>
      <c r="JKR360" s="6"/>
      <c r="JKS360" s="6"/>
      <c r="JKT360" s="6"/>
      <c r="JKU360" s="6"/>
      <c r="JKV360" s="6"/>
      <c r="JKW360" s="6"/>
      <c r="JKX360" s="6"/>
      <c r="JKY360" s="6"/>
      <c r="JKZ360" s="6"/>
      <c r="JLA360" s="6"/>
      <c r="JLB360" s="6"/>
      <c r="JLC360" s="6"/>
      <c r="JLD360" s="6"/>
      <c r="JLE360" s="6"/>
      <c r="JLF360" s="6"/>
      <c r="JLG360" s="6"/>
      <c r="JLH360" s="6"/>
      <c r="JLI360" s="6"/>
      <c r="JLJ360" s="6"/>
      <c r="JLK360" s="6"/>
      <c r="JLL360" s="6"/>
      <c r="JLM360" s="6"/>
      <c r="JLN360" s="6"/>
      <c r="JLO360" s="6"/>
      <c r="JLP360" s="6"/>
      <c r="JLQ360" s="6"/>
      <c r="JLR360" s="6"/>
      <c r="JLS360" s="6"/>
      <c r="JLT360" s="6"/>
      <c r="JLU360" s="6"/>
      <c r="JLV360" s="6"/>
      <c r="JLW360" s="6"/>
      <c r="JLX360" s="6"/>
      <c r="JLY360" s="6"/>
      <c r="JLZ360" s="6"/>
      <c r="JMA360" s="6"/>
      <c r="JMB360" s="6"/>
      <c r="JMC360" s="6"/>
      <c r="JMD360" s="6"/>
      <c r="JME360" s="6"/>
      <c r="JMF360" s="6"/>
      <c r="JMG360" s="6"/>
      <c r="JMH360" s="6"/>
      <c r="JMI360" s="6"/>
      <c r="JMJ360" s="6"/>
      <c r="JMK360" s="6"/>
      <c r="JML360" s="6"/>
      <c r="JMM360" s="6"/>
      <c r="JMN360" s="6"/>
      <c r="JMO360" s="6"/>
      <c r="JMP360" s="6"/>
      <c r="JMQ360" s="6"/>
      <c r="JMR360" s="6"/>
      <c r="JMS360" s="6"/>
      <c r="JMT360" s="6"/>
      <c r="JMU360" s="6"/>
      <c r="JMV360" s="6"/>
      <c r="JMW360" s="6"/>
      <c r="JMX360" s="6"/>
      <c r="JMY360" s="6"/>
      <c r="JMZ360" s="6"/>
      <c r="JNA360" s="6"/>
      <c r="JNB360" s="6"/>
      <c r="JNC360" s="6"/>
      <c r="JND360" s="6"/>
      <c r="JNE360" s="6"/>
      <c r="JNF360" s="6"/>
      <c r="JNG360" s="6"/>
      <c r="JNH360" s="6"/>
      <c r="JNI360" s="6"/>
      <c r="JNJ360" s="6"/>
      <c r="JNK360" s="6"/>
      <c r="JNL360" s="6"/>
      <c r="JNM360" s="6"/>
      <c r="JNN360" s="6"/>
      <c r="JNO360" s="6"/>
      <c r="JNP360" s="6"/>
      <c r="JNQ360" s="6"/>
      <c r="JNR360" s="6"/>
      <c r="JNS360" s="6"/>
      <c r="JNT360" s="6"/>
      <c r="JNU360" s="6"/>
      <c r="JNV360" s="6"/>
      <c r="JNW360" s="6"/>
      <c r="JNX360" s="6"/>
      <c r="JNY360" s="6"/>
      <c r="JNZ360" s="6"/>
      <c r="JOA360" s="6"/>
      <c r="JOB360" s="6"/>
      <c r="JOC360" s="6"/>
      <c r="JOD360" s="6"/>
      <c r="JOE360" s="6"/>
      <c r="JOF360" s="6"/>
      <c r="JOG360" s="6"/>
      <c r="JOH360" s="6"/>
      <c r="JOI360" s="6"/>
      <c r="JOJ360" s="6"/>
      <c r="JOK360" s="6"/>
      <c r="JOL360" s="6"/>
      <c r="JOM360" s="6"/>
      <c r="JON360" s="6"/>
      <c r="JOO360" s="6"/>
      <c r="JOP360" s="6"/>
      <c r="JOQ360" s="6"/>
      <c r="JOR360" s="6"/>
      <c r="JOS360" s="6"/>
      <c r="JOT360" s="6"/>
      <c r="JOU360" s="6"/>
      <c r="JOV360" s="6"/>
      <c r="JOW360" s="6"/>
      <c r="JOX360" s="6"/>
      <c r="JOY360" s="6"/>
      <c r="JOZ360" s="6"/>
      <c r="JPA360" s="6"/>
      <c r="JPB360" s="6"/>
      <c r="JPC360" s="6"/>
      <c r="JPD360" s="6"/>
      <c r="JPE360" s="6"/>
      <c r="JPF360" s="6"/>
      <c r="JPG360" s="6"/>
      <c r="JPH360" s="6"/>
      <c r="JPI360" s="6"/>
      <c r="JPJ360" s="6"/>
      <c r="JPK360" s="6"/>
      <c r="JPL360" s="6"/>
      <c r="JPM360" s="6"/>
      <c r="JPN360" s="6"/>
      <c r="JPO360" s="6"/>
      <c r="JPP360" s="6"/>
      <c r="JPQ360" s="6"/>
      <c r="JPR360" s="6"/>
      <c r="JPS360" s="6"/>
      <c r="JPT360" s="6"/>
      <c r="JPU360" s="6"/>
      <c r="JPV360" s="6"/>
      <c r="JPW360" s="6"/>
      <c r="JPX360" s="6"/>
      <c r="JPY360" s="6"/>
      <c r="JPZ360" s="6"/>
      <c r="JQA360" s="6"/>
      <c r="JQB360" s="6"/>
      <c r="JQC360" s="6"/>
      <c r="JQD360" s="6"/>
      <c r="JQE360" s="6"/>
      <c r="JQF360" s="6"/>
      <c r="JQG360" s="6"/>
      <c r="JQH360" s="6"/>
      <c r="JQI360" s="6"/>
      <c r="JQJ360" s="6"/>
      <c r="JQK360" s="6"/>
      <c r="JQL360" s="6"/>
      <c r="JQM360" s="6"/>
      <c r="JQN360" s="6"/>
      <c r="JQO360" s="6"/>
      <c r="JQP360" s="6"/>
      <c r="JQQ360" s="6"/>
      <c r="JQR360" s="6"/>
      <c r="JQS360" s="6"/>
      <c r="JQT360" s="6"/>
      <c r="JQU360" s="6"/>
      <c r="JQV360" s="6"/>
      <c r="JQW360" s="6"/>
      <c r="JQX360" s="6"/>
      <c r="JQY360" s="6"/>
      <c r="JQZ360" s="6"/>
      <c r="JRA360" s="6"/>
      <c r="JRB360" s="6"/>
      <c r="JRC360" s="6"/>
      <c r="JRD360" s="6"/>
      <c r="JRE360" s="6"/>
      <c r="JRF360" s="6"/>
      <c r="JRG360" s="6"/>
      <c r="JRH360" s="6"/>
      <c r="JRI360" s="6"/>
      <c r="JRJ360" s="6"/>
      <c r="JRK360" s="6"/>
      <c r="JRL360" s="6"/>
      <c r="JRM360" s="6"/>
      <c r="JRN360" s="6"/>
      <c r="JRO360" s="6"/>
      <c r="JRP360" s="6"/>
      <c r="JRQ360" s="6"/>
      <c r="JRR360" s="6"/>
      <c r="JRS360" s="6"/>
      <c r="JRT360" s="6"/>
      <c r="JRU360" s="6"/>
      <c r="JRV360" s="6"/>
      <c r="JRW360" s="6"/>
      <c r="JRX360" s="6"/>
      <c r="JRY360" s="6"/>
      <c r="JRZ360" s="6"/>
      <c r="JSA360" s="6"/>
      <c r="JSB360" s="6"/>
      <c r="JSC360" s="6"/>
      <c r="JSD360" s="6"/>
      <c r="JSE360" s="6"/>
      <c r="JSF360" s="6"/>
      <c r="JSG360" s="6"/>
      <c r="JSH360" s="6"/>
      <c r="JSI360" s="6"/>
      <c r="JSJ360" s="6"/>
      <c r="JSK360" s="6"/>
      <c r="JSL360" s="6"/>
      <c r="JSM360" s="6"/>
      <c r="JSN360" s="6"/>
      <c r="JSO360" s="6"/>
      <c r="JSP360" s="6"/>
      <c r="JSQ360" s="6"/>
      <c r="JSR360" s="6"/>
      <c r="JSS360" s="6"/>
      <c r="JST360" s="6"/>
      <c r="JSU360" s="6"/>
      <c r="JSV360" s="6"/>
      <c r="JSW360" s="6"/>
      <c r="JSX360" s="6"/>
      <c r="JSY360" s="6"/>
      <c r="JSZ360" s="6"/>
      <c r="JTA360" s="6"/>
      <c r="JTB360" s="6"/>
      <c r="JTC360" s="6"/>
      <c r="JTD360" s="6"/>
      <c r="JTE360" s="6"/>
      <c r="JTF360" s="6"/>
      <c r="JTG360" s="6"/>
      <c r="JTH360" s="6"/>
      <c r="JTI360" s="6"/>
      <c r="JTJ360" s="6"/>
      <c r="JTK360" s="6"/>
      <c r="JTL360" s="6"/>
      <c r="JTM360" s="6"/>
      <c r="JTN360" s="6"/>
      <c r="JTO360" s="6"/>
      <c r="JTP360" s="6"/>
      <c r="JTQ360" s="6"/>
      <c r="JTR360" s="6"/>
      <c r="JTS360" s="6"/>
      <c r="JTT360" s="6"/>
      <c r="JTU360" s="6"/>
      <c r="JTV360" s="6"/>
      <c r="JTW360" s="6"/>
      <c r="JTX360" s="6"/>
      <c r="JTY360" s="6"/>
      <c r="JTZ360" s="6"/>
      <c r="JUA360" s="6"/>
      <c r="JUB360" s="6"/>
      <c r="JUC360" s="6"/>
      <c r="JUD360" s="6"/>
      <c r="JUE360" s="6"/>
      <c r="JUF360" s="6"/>
      <c r="JUG360" s="6"/>
      <c r="JUH360" s="6"/>
      <c r="JUI360" s="6"/>
      <c r="JUJ360" s="6"/>
      <c r="JUK360" s="6"/>
      <c r="JUL360" s="6"/>
      <c r="JUM360" s="6"/>
      <c r="JUN360" s="6"/>
      <c r="JUO360" s="6"/>
      <c r="JUP360" s="6"/>
      <c r="JUQ360" s="6"/>
      <c r="JUR360" s="6"/>
      <c r="JUS360" s="6"/>
      <c r="JUT360" s="6"/>
      <c r="JUU360" s="6"/>
      <c r="JUV360" s="6"/>
      <c r="JUW360" s="6"/>
      <c r="JUX360" s="6"/>
      <c r="JUY360" s="6"/>
      <c r="JUZ360" s="6"/>
      <c r="JVA360" s="6"/>
      <c r="JVB360" s="6"/>
      <c r="JVC360" s="6"/>
      <c r="JVD360" s="6"/>
      <c r="JVE360" s="6"/>
      <c r="JVF360" s="6"/>
      <c r="JVG360" s="6"/>
      <c r="JVH360" s="6"/>
      <c r="JVI360" s="6"/>
      <c r="JVJ360" s="6"/>
      <c r="JVK360" s="6"/>
      <c r="JVL360" s="6"/>
      <c r="JVM360" s="6"/>
      <c r="JVN360" s="6"/>
      <c r="JVO360" s="6"/>
      <c r="JVP360" s="6"/>
      <c r="JVQ360" s="6"/>
      <c r="JVR360" s="6"/>
      <c r="JVS360" s="6"/>
      <c r="JVT360" s="6"/>
      <c r="JVU360" s="6"/>
      <c r="JVV360" s="6"/>
      <c r="JVW360" s="6"/>
      <c r="JVX360" s="6"/>
      <c r="JVY360" s="6"/>
      <c r="JVZ360" s="6"/>
      <c r="JWA360" s="6"/>
      <c r="JWB360" s="6"/>
      <c r="JWC360" s="6"/>
      <c r="JWD360" s="6"/>
      <c r="JWE360" s="6"/>
      <c r="JWF360" s="6"/>
      <c r="JWG360" s="6"/>
      <c r="JWH360" s="6"/>
      <c r="JWI360" s="6"/>
      <c r="JWJ360" s="6"/>
      <c r="JWK360" s="6"/>
      <c r="JWL360" s="6"/>
      <c r="JWM360" s="6"/>
      <c r="JWN360" s="6"/>
      <c r="JWO360" s="6"/>
      <c r="JWP360" s="6"/>
      <c r="JWQ360" s="6"/>
      <c r="JWR360" s="6"/>
      <c r="JWS360" s="6"/>
      <c r="JWT360" s="6"/>
      <c r="JWU360" s="6"/>
      <c r="JWV360" s="6"/>
      <c r="JWW360" s="6"/>
      <c r="JWX360" s="6"/>
      <c r="JWY360" s="6"/>
      <c r="JWZ360" s="6"/>
      <c r="JXA360" s="6"/>
      <c r="JXB360" s="6"/>
      <c r="JXC360" s="6"/>
      <c r="JXD360" s="6"/>
      <c r="JXE360" s="6"/>
      <c r="JXF360" s="6"/>
      <c r="JXG360" s="6"/>
      <c r="JXH360" s="6"/>
      <c r="JXI360" s="6"/>
      <c r="JXJ360" s="6"/>
      <c r="JXK360" s="6"/>
      <c r="JXL360" s="6"/>
      <c r="JXM360" s="6"/>
      <c r="JXN360" s="6"/>
      <c r="JXO360" s="6"/>
      <c r="JXP360" s="6"/>
      <c r="JXQ360" s="6"/>
      <c r="JXR360" s="6"/>
      <c r="JXS360" s="6"/>
      <c r="JXT360" s="6"/>
      <c r="JXU360" s="6"/>
      <c r="JXV360" s="6"/>
      <c r="JXW360" s="6"/>
      <c r="JXX360" s="6"/>
      <c r="JXY360" s="6"/>
      <c r="JXZ360" s="6"/>
      <c r="JYA360" s="6"/>
      <c r="JYB360" s="6"/>
      <c r="JYC360" s="6"/>
      <c r="JYD360" s="6"/>
      <c r="JYE360" s="6"/>
      <c r="JYF360" s="6"/>
      <c r="JYG360" s="6"/>
      <c r="JYH360" s="6"/>
      <c r="JYI360" s="6"/>
      <c r="JYJ360" s="6"/>
      <c r="JYK360" s="6"/>
      <c r="JYL360" s="6"/>
      <c r="JYM360" s="6"/>
      <c r="JYN360" s="6"/>
      <c r="JYO360" s="6"/>
      <c r="JYP360" s="6"/>
      <c r="JYQ360" s="6"/>
      <c r="JYR360" s="6"/>
      <c r="JYS360" s="6"/>
      <c r="JYT360" s="6"/>
      <c r="JYU360" s="6"/>
      <c r="JYV360" s="6"/>
      <c r="JYW360" s="6"/>
      <c r="JYX360" s="6"/>
      <c r="JYY360" s="6"/>
      <c r="JYZ360" s="6"/>
      <c r="JZA360" s="6"/>
      <c r="JZB360" s="6"/>
      <c r="JZC360" s="6"/>
      <c r="JZD360" s="6"/>
      <c r="JZE360" s="6"/>
      <c r="JZF360" s="6"/>
      <c r="JZG360" s="6"/>
      <c r="JZH360" s="6"/>
      <c r="JZI360" s="6"/>
      <c r="JZJ360" s="6"/>
      <c r="JZK360" s="6"/>
      <c r="JZL360" s="6"/>
      <c r="JZM360" s="6"/>
      <c r="JZN360" s="6"/>
      <c r="JZO360" s="6"/>
      <c r="JZP360" s="6"/>
      <c r="JZQ360" s="6"/>
      <c r="JZR360" s="6"/>
      <c r="JZS360" s="6"/>
      <c r="JZT360" s="6"/>
      <c r="JZU360" s="6"/>
      <c r="JZV360" s="6"/>
      <c r="JZW360" s="6"/>
      <c r="JZX360" s="6"/>
      <c r="JZY360" s="6"/>
      <c r="JZZ360" s="6"/>
      <c r="KAA360" s="6"/>
      <c r="KAB360" s="6"/>
      <c r="KAC360" s="6"/>
      <c r="KAD360" s="6"/>
      <c r="KAE360" s="6"/>
      <c r="KAF360" s="6"/>
      <c r="KAG360" s="6"/>
      <c r="KAH360" s="6"/>
      <c r="KAI360" s="6"/>
      <c r="KAJ360" s="6"/>
      <c r="KAK360" s="6"/>
      <c r="KAL360" s="6"/>
      <c r="KAM360" s="6"/>
      <c r="KAN360" s="6"/>
      <c r="KAO360" s="6"/>
      <c r="KAP360" s="6"/>
      <c r="KAQ360" s="6"/>
      <c r="KAR360" s="6"/>
      <c r="KAS360" s="6"/>
      <c r="KAT360" s="6"/>
      <c r="KAU360" s="6"/>
      <c r="KAV360" s="6"/>
      <c r="KAW360" s="6"/>
      <c r="KAX360" s="6"/>
      <c r="KAY360" s="6"/>
      <c r="KAZ360" s="6"/>
      <c r="KBA360" s="6"/>
      <c r="KBB360" s="6"/>
      <c r="KBC360" s="6"/>
      <c r="KBD360" s="6"/>
      <c r="KBE360" s="6"/>
      <c r="KBF360" s="6"/>
      <c r="KBG360" s="6"/>
      <c r="KBH360" s="6"/>
      <c r="KBI360" s="6"/>
      <c r="KBJ360" s="6"/>
      <c r="KBK360" s="6"/>
      <c r="KBL360" s="6"/>
      <c r="KBM360" s="6"/>
      <c r="KBN360" s="6"/>
      <c r="KBO360" s="6"/>
      <c r="KBP360" s="6"/>
      <c r="KBQ360" s="6"/>
      <c r="KBR360" s="6"/>
      <c r="KBS360" s="6"/>
      <c r="KBT360" s="6"/>
      <c r="KBU360" s="6"/>
      <c r="KBV360" s="6"/>
      <c r="KBW360" s="6"/>
      <c r="KBX360" s="6"/>
      <c r="KBY360" s="6"/>
      <c r="KBZ360" s="6"/>
      <c r="KCA360" s="6"/>
      <c r="KCB360" s="6"/>
      <c r="KCC360" s="6"/>
      <c r="KCD360" s="6"/>
      <c r="KCE360" s="6"/>
      <c r="KCF360" s="6"/>
      <c r="KCG360" s="6"/>
      <c r="KCH360" s="6"/>
      <c r="KCI360" s="6"/>
      <c r="KCJ360" s="6"/>
      <c r="KCK360" s="6"/>
      <c r="KCL360" s="6"/>
      <c r="KCM360" s="6"/>
      <c r="KCN360" s="6"/>
      <c r="KCO360" s="6"/>
      <c r="KCP360" s="6"/>
      <c r="KCQ360" s="6"/>
      <c r="KCR360" s="6"/>
      <c r="KCS360" s="6"/>
      <c r="KCT360" s="6"/>
      <c r="KCU360" s="6"/>
      <c r="KCV360" s="6"/>
      <c r="KCW360" s="6"/>
      <c r="KCX360" s="6"/>
      <c r="KCY360" s="6"/>
      <c r="KCZ360" s="6"/>
      <c r="KDA360" s="6"/>
      <c r="KDB360" s="6"/>
      <c r="KDC360" s="6"/>
      <c r="KDD360" s="6"/>
      <c r="KDE360" s="6"/>
      <c r="KDF360" s="6"/>
      <c r="KDG360" s="6"/>
      <c r="KDH360" s="6"/>
      <c r="KDI360" s="6"/>
      <c r="KDJ360" s="6"/>
      <c r="KDK360" s="6"/>
      <c r="KDL360" s="6"/>
      <c r="KDM360" s="6"/>
      <c r="KDN360" s="6"/>
      <c r="KDO360" s="6"/>
      <c r="KDP360" s="6"/>
      <c r="KDQ360" s="6"/>
      <c r="KDR360" s="6"/>
      <c r="KDS360" s="6"/>
      <c r="KDT360" s="6"/>
      <c r="KDU360" s="6"/>
      <c r="KDV360" s="6"/>
      <c r="KDW360" s="6"/>
      <c r="KDX360" s="6"/>
      <c r="KDY360" s="6"/>
      <c r="KDZ360" s="6"/>
      <c r="KEA360" s="6"/>
      <c r="KEB360" s="6"/>
      <c r="KEC360" s="6"/>
      <c r="KED360" s="6"/>
      <c r="KEE360" s="6"/>
      <c r="KEF360" s="6"/>
      <c r="KEG360" s="6"/>
      <c r="KEH360" s="6"/>
      <c r="KEI360" s="6"/>
      <c r="KEJ360" s="6"/>
      <c r="KEK360" s="6"/>
      <c r="KEL360" s="6"/>
      <c r="KEM360" s="6"/>
      <c r="KEN360" s="6"/>
      <c r="KEO360" s="6"/>
      <c r="KEP360" s="6"/>
      <c r="KEQ360" s="6"/>
      <c r="KER360" s="6"/>
      <c r="KES360" s="6"/>
      <c r="KET360" s="6"/>
      <c r="KEU360" s="6"/>
      <c r="KEV360" s="6"/>
      <c r="KEW360" s="6"/>
      <c r="KEX360" s="6"/>
      <c r="KEY360" s="6"/>
      <c r="KEZ360" s="6"/>
      <c r="KFA360" s="6"/>
      <c r="KFB360" s="6"/>
      <c r="KFC360" s="6"/>
      <c r="KFD360" s="6"/>
      <c r="KFE360" s="6"/>
      <c r="KFF360" s="6"/>
      <c r="KFG360" s="6"/>
      <c r="KFH360" s="6"/>
      <c r="KFI360" s="6"/>
      <c r="KFJ360" s="6"/>
      <c r="KFK360" s="6"/>
      <c r="KFL360" s="6"/>
      <c r="KFM360" s="6"/>
      <c r="KFN360" s="6"/>
      <c r="KFO360" s="6"/>
      <c r="KFP360" s="6"/>
      <c r="KFQ360" s="6"/>
      <c r="KFR360" s="6"/>
      <c r="KFS360" s="6"/>
      <c r="KFT360" s="6"/>
      <c r="KFU360" s="6"/>
      <c r="KFV360" s="6"/>
      <c r="KFW360" s="6"/>
      <c r="KFX360" s="6"/>
      <c r="KFY360" s="6"/>
      <c r="KFZ360" s="6"/>
      <c r="KGA360" s="6"/>
      <c r="KGB360" s="6"/>
      <c r="KGC360" s="6"/>
      <c r="KGD360" s="6"/>
      <c r="KGE360" s="6"/>
      <c r="KGF360" s="6"/>
      <c r="KGG360" s="6"/>
      <c r="KGH360" s="6"/>
      <c r="KGI360" s="6"/>
      <c r="KGJ360" s="6"/>
      <c r="KGK360" s="6"/>
      <c r="KGL360" s="6"/>
      <c r="KGM360" s="6"/>
      <c r="KGN360" s="6"/>
      <c r="KGO360" s="6"/>
      <c r="KGP360" s="6"/>
      <c r="KGQ360" s="6"/>
      <c r="KGR360" s="6"/>
      <c r="KGS360" s="6"/>
      <c r="KGT360" s="6"/>
      <c r="KGU360" s="6"/>
      <c r="KGV360" s="6"/>
      <c r="KGW360" s="6"/>
      <c r="KGX360" s="6"/>
      <c r="KGY360" s="6"/>
      <c r="KGZ360" s="6"/>
      <c r="KHA360" s="6"/>
      <c r="KHB360" s="6"/>
      <c r="KHC360" s="6"/>
      <c r="KHD360" s="6"/>
      <c r="KHE360" s="6"/>
      <c r="KHF360" s="6"/>
      <c r="KHG360" s="6"/>
      <c r="KHH360" s="6"/>
      <c r="KHI360" s="6"/>
      <c r="KHJ360" s="6"/>
      <c r="KHK360" s="6"/>
      <c r="KHL360" s="6"/>
      <c r="KHM360" s="6"/>
      <c r="KHN360" s="6"/>
      <c r="KHO360" s="6"/>
      <c r="KHP360" s="6"/>
      <c r="KHQ360" s="6"/>
      <c r="KHR360" s="6"/>
      <c r="KHS360" s="6"/>
      <c r="KHT360" s="6"/>
      <c r="KHU360" s="6"/>
      <c r="KHV360" s="6"/>
      <c r="KHW360" s="6"/>
      <c r="KHX360" s="6"/>
      <c r="KHY360" s="6"/>
      <c r="KHZ360" s="6"/>
      <c r="KIA360" s="6"/>
      <c r="KIB360" s="6"/>
      <c r="KIC360" s="6"/>
      <c r="KID360" s="6"/>
      <c r="KIE360" s="6"/>
      <c r="KIF360" s="6"/>
      <c r="KIG360" s="6"/>
      <c r="KIH360" s="6"/>
      <c r="KII360" s="6"/>
      <c r="KIJ360" s="6"/>
      <c r="KIK360" s="6"/>
      <c r="KIL360" s="6"/>
      <c r="KIM360" s="6"/>
      <c r="KIN360" s="6"/>
      <c r="KIO360" s="6"/>
      <c r="KIP360" s="6"/>
      <c r="KIQ360" s="6"/>
      <c r="KIR360" s="6"/>
      <c r="KIS360" s="6"/>
      <c r="KIT360" s="6"/>
      <c r="KIU360" s="6"/>
      <c r="KIV360" s="6"/>
      <c r="KIW360" s="6"/>
      <c r="KIX360" s="6"/>
      <c r="KIY360" s="6"/>
      <c r="KIZ360" s="6"/>
      <c r="KJA360" s="6"/>
      <c r="KJB360" s="6"/>
      <c r="KJC360" s="6"/>
      <c r="KJD360" s="6"/>
      <c r="KJE360" s="6"/>
      <c r="KJF360" s="6"/>
      <c r="KJG360" s="6"/>
      <c r="KJH360" s="6"/>
      <c r="KJI360" s="6"/>
      <c r="KJJ360" s="6"/>
      <c r="KJK360" s="6"/>
      <c r="KJL360" s="6"/>
      <c r="KJM360" s="6"/>
      <c r="KJN360" s="6"/>
      <c r="KJO360" s="6"/>
      <c r="KJP360" s="6"/>
      <c r="KJQ360" s="6"/>
      <c r="KJR360" s="6"/>
      <c r="KJS360" s="6"/>
      <c r="KJT360" s="6"/>
      <c r="KJU360" s="6"/>
      <c r="KJV360" s="6"/>
      <c r="KJW360" s="6"/>
      <c r="KJX360" s="6"/>
      <c r="KJY360" s="6"/>
      <c r="KJZ360" s="6"/>
      <c r="KKA360" s="6"/>
      <c r="KKB360" s="6"/>
      <c r="KKC360" s="6"/>
      <c r="KKD360" s="6"/>
      <c r="KKE360" s="6"/>
      <c r="KKF360" s="6"/>
      <c r="KKG360" s="6"/>
      <c r="KKH360" s="6"/>
      <c r="KKI360" s="6"/>
      <c r="KKJ360" s="6"/>
      <c r="KKK360" s="6"/>
      <c r="KKL360" s="6"/>
      <c r="KKM360" s="6"/>
      <c r="KKN360" s="6"/>
      <c r="KKO360" s="6"/>
      <c r="KKP360" s="6"/>
      <c r="KKQ360" s="6"/>
      <c r="KKR360" s="6"/>
      <c r="KKS360" s="6"/>
      <c r="KKT360" s="6"/>
      <c r="KKU360" s="6"/>
      <c r="KKV360" s="6"/>
      <c r="KKW360" s="6"/>
      <c r="KKX360" s="6"/>
      <c r="KKY360" s="6"/>
      <c r="KKZ360" s="6"/>
      <c r="KLA360" s="6"/>
      <c r="KLB360" s="6"/>
      <c r="KLC360" s="6"/>
      <c r="KLD360" s="6"/>
      <c r="KLE360" s="6"/>
      <c r="KLF360" s="6"/>
      <c r="KLG360" s="6"/>
      <c r="KLH360" s="6"/>
      <c r="KLI360" s="6"/>
      <c r="KLJ360" s="6"/>
      <c r="KLK360" s="6"/>
      <c r="KLL360" s="6"/>
      <c r="KLM360" s="6"/>
      <c r="KLN360" s="6"/>
      <c r="KLO360" s="6"/>
      <c r="KLP360" s="6"/>
      <c r="KLQ360" s="6"/>
      <c r="KLR360" s="6"/>
      <c r="KLS360" s="6"/>
      <c r="KLT360" s="6"/>
      <c r="KLU360" s="6"/>
      <c r="KLV360" s="6"/>
      <c r="KLW360" s="6"/>
      <c r="KLX360" s="6"/>
      <c r="KLY360" s="6"/>
      <c r="KLZ360" s="6"/>
      <c r="KMA360" s="6"/>
      <c r="KMB360" s="6"/>
      <c r="KMC360" s="6"/>
      <c r="KMD360" s="6"/>
      <c r="KME360" s="6"/>
      <c r="KMF360" s="6"/>
      <c r="KMG360" s="6"/>
      <c r="KMH360" s="6"/>
      <c r="KMI360" s="6"/>
      <c r="KMJ360" s="6"/>
      <c r="KMK360" s="6"/>
      <c r="KML360" s="6"/>
      <c r="KMM360" s="6"/>
      <c r="KMN360" s="6"/>
      <c r="KMO360" s="6"/>
      <c r="KMP360" s="6"/>
      <c r="KMQ360" s="6"/>
      <c r="KMR360" s="6"/>
      <c r="KMS360" s="6"/>
      <c r="KMT360" s="6"/>
      <c r="KMU360" s="6"/>
      <c r="KMV360" s="6"/>
      <c r="KMW360" s="6"/>
      <c r="KMX360" s="6"/>
      <c r="KMY360" s="6"/>
      <c r="KMZ360" s="6"/>
      <c r="KNA360" s="6"/>
      <c r="KNB360" s="6"/>
      <c r="KNC360" s="6"/>
      <c r="KND360" s="6"/>
      <c r="KNE360" s="6"/>
      <c r="KNF360" s="6"/>
      <c r="KNG360" s="6"/>
      <c r="KNH360" s="6"/>
      <c r="KNI360" s="6"/>
      <c r="KNJ360" s="6"/>
      <c r="KNK360" s="6"/>
      <c r="KNL360" s="6"/>
      <c r="KNM360" s="6"/>
      <c r="KNN360" s="6"/>
      <c r="KNO360" s="6"/>
      <c r="KNP360" s="6"/>
      <c r="KNQ360" s="6"/>
      <c r="KNR360" s="6"/>
      <c r="KNS360" s="6"/>
      <c r="KNT360" s="6"/>
      <c r="KNU360" s="6"/>
      <c r="KNV360" s="6"/>
      <c r="KNW360" s="6"/>
      <c r="KNX360" s="6"/>
      <c r="KNY360" s="6"/>
      <c r="KNZ360" s="6"/>
      <c r="KOA360" s="6"/>
      <c r="KOB360" s="6"/>
      <c r="KOC360" s="6"/>
      <c r="KOD360" s="6"/>
      <c r="KOE360" s="6"/>
      <c r="KOF360" s="6"/>
      <c r="KOG360" s="6"/>
      <c r="KOH360" s="6"/>
      <c r="KOI360" s="6"/>
      <c r="KOJ360" s="6"/>
      <c r="KOK360" s="6"/>
      <c r="KOL360" s="6"/>
      <c r="KOM360" s="6"/>
      <c r="KON360" s="6"/>
      <c r="KOO360" s="6"/>
      <c r="KOP360" s="6"/>
      <c r="KOQ360" s="6"/>
      <c r="KOR360" s="6"/>
      <c r="KOS360" s="6"/>
      <c r="KOT360" s="6"/>
      <c r="KOU360" s="6"/>
      <c r="KOV360" s="6"/>
      <c r="KOW360" s="6"/>
      <c r="KOX360" s="6"/>
      <c r="KOY360" s="6"/>
      <c r="KOZ360" s="6"/>
      <c r="KPA360" s="6"/>
      <c r="KPB360" s="6"/>
      <c r="KPC360" s="6"/>
      <c r="KPD360" s="6"/>
      <c r="KPE360" s="6"/>
      <c r="KPF360" s="6"/>
      <c r="KPG360" s="6"/>
      <c r="KPH360" s="6"/>
      <c r="KPI360" s="6"/>
      <c r="KPJ360" s="6"/>
      <c r="KPK360" s="6"/>
      <c r="KPL360" s="6"/>
      <c r="KPM360" s="6"/>
      <c r="KPN360" s="6"/>
      <c r="KPO360" s="6"/>
      <c r="KPP360" s="6"/>
      <c r="KPQ360" s="6"/>
      <c r="KPR360" s="6"/>
      <c r="KPS360" s="6"/>
      <c r="KPT360" s="6"/>
      <c r="KPU360" s="6"/>
      <c r="KPV360" s="6"/>
      <c r="KPW360" s="6"/>
      <c r="KPX360" s="6"/>
      <c r="KPY360" s="6"/>
      <c r="KPZ360" s="6"/>
      <c r="KQA360" s="6"/>
      <c r="KQB360" s="6"/>
      <c r="KQC360" s="6"/>
      <c r="KQD360" s="6"/>
      <c r="KQE360" s="6"/>
      <c r="KQF360" s="6"/>
      <c r="KQG360" s="6"/>
      <c r="KQH360" s="6"/>
      <c r="KQI360" s="6"/>
      <c r="KQJ360" s="6"/>
      <c r="KQK360" s="6"/>
      <c r="KQL360" s="6"/>
      <c r="KQM360" s="6"/>
      <c r="KQN360" s="6"/>
      <c r="KQO360" s="6"/>
      <c r="KQP360" s="6"/>
      <c r="KQQ360" s="6"/>
      <c r="KQR360" s="6"/>
      <c r="KQS360" s="6"/>
      <c r="KQT360" s="6"/>
      <c r="KQU360" s="6"/>
      <c r="KQV360" s="6"/>
      <c r="KQW360" s="6"/>
      <c r="KQX360" s="6"/>
      <c r="KQY360" s="6"/>
      <c r="KQZ360" s="6"/>
      <c r="KRA360" s="6"/>
      <c r="KRB360" s="6"/>
      <c r="KRC360" s="6"/>
      <c r="KRD360" s="6"/>
      <c r="KRE360" s="6"/>
      <c r="KRF360" s="6"/>
      <c r="KRG360" s="6"/>
      <c r="KRH360" s="6"/>
      <c r="KRI360" s="6"/>
      <c r="KRJ360" s="6"/>
      <c r="KRK360" s="6"/>
      <c r="KRL360" s="6"/>
      <c r="KRM360" s="6"/>
      <c r="KRN360" s="6"/>
      <c r="KRO360" s="6"/>
      <c r="KRP360" s="6"/>
      <c r="KRQ360" s="6"/>
      <c r="KRR360" s="6"/>
      <c r="KRS360" s="6"/>
      <c r="KRT360" s="6"/>
      <c r="KRU360" s="6"/>
      <c r="KRV360" s="6"/>
      <c r="KRW360" s="6"/>
      <c r="KRX360" s="6"/>
      <c r="KRY360" s="6"/>
      <c r="KRZ360" s="6"/>
      <c r="KSA360" s="6"/>
      <c r="KSB360" s="6"/>
      <c r="KSC360" s="6"/>
      <c r="KSD360" s="6"/>
      <c r="KSE360" s="6"/>
      <c r="KSF360" s="6"/>
      <c r="KSG360" s="6"/>
      <c r="KSH360" s="6"/>
      <c r="KSI360" s="6"/>
      <c r="KSJ360" s="6"/>
      <c r="KSK360" s="6"/>
      <c r="KSL360" s="6"/>
      <c r="KSM360" s="6"/>
      <c r="KSN360" s="6"/>
      <c r="KSO360" s="6"/>
      <c r="KSP360" s="6"/>
      <c r="KSQ360" s="6"/>
      <c r="KSR360" s="6"/>
      <c r="KSS360" s="6"/>
      <c r="KST360" s="6"/>
      <c r="KSU360" s="6"/>
      <c r="KSV360" s="6"/>
      <c r="KSW360" s="6"/>
      <c r="KSX360" s="6"/>
      <c r="KSY360" s="6"/>
      <c r="KSZ360" s="6"/>
      <c r="KTA360" s="6"/>
      <c r="KTB360" s="6"/>
      <c r="KTC360" s="6"/>
      <c r="KTD360" s="6"/>
      <c r="KTE360" s="6"/>
      <c r="KTF360" s="6"/>
      <c r="KTG360" s="6"/>
      <c r="KTH360" s="6"/>
      <c r="KTI360" s="6"/>
      <c r="KTJ360" s="6"/>
      <c r="KTK360" s="6"/>
      <c r="KTL360" s="6"/>
      <c r="KTM360" s="6"/>
      <c r="KTN360" s="6"/>
      <c r="KTO360" s="6"/>
      <c r="KTP360" s="6"/>
      <c r="KTQ360" s="6"/>
      <c r="KTR360" s="6"/>
      <c r="KTS360" s="6"/>
      <c r="KTT360" s="6"/>
      <c r="KTU360" s="6"/>
      <c r="KTV360" s="6"/>
      <c r="KTW360" s="6"/>
      <c r="KTX360" s="6"/>
      <c r="KTY360" s="6"/>
      <c r="KTZ360" s="6"/>
      <c r="KUA360" s="6"/>
      <c r="KUB360" s="6"/>
      <c r="KUC360" s="6"/>
      <c r="KUD360" s="6"/>
      <c r="KUE360" s="6"/>
      <c r="KUF360" s="6"/>
      <c r="KUG360" s="6"/>
      <c r="KUH360" s="6"/>
      <c r="KUI360" s="6"/>
      <c r="KUJ360" s="6"/>
      <c r="KUK360" s="6"/>
      <c r="KUL360" s="6"/>
      <c r="KUM360" s="6"/>
      <c r="KUN360" s="6"/>
      <c r="KUO360" s="6"/>
      <c r="KUP360" s="6"/>
      <c r="KUQ360" s="6"/>
      <c r="KUR360" s="6"/>
      <c r="KUS360" s="6"/>
      <c r="KUT360" s="6"/>
      <c r="KUU360" s="6"/>
      <c r="KUV360" s="6"/>
      <c r="KUW360" s="6"/>
      <c r="KUX360" s="6"/>
      <c r="KUY360" s="6"/>
      <c r="KUZ360" s="6"/>
      <c r="KVA360" s="6"/>
      <c r="KVB360" s="6"/>
      <c r="KVC360" s="6"/>
      <c r="KVD360" s="6"/>
      <c r="KVE360" s="6"/>
      <c r="KVF360" s="6"/>
      <c r="KVG360" s="6"/>
      <c r="KVH360" s="6"/>
      <c r="KVI360" s="6"/>
      <c r="KVJ360" s="6"/>
      <c r="KVK360" s="6"/>
      <c r="KVL360" s="6"/>
      <c r="KVM360" s="6"/>
      <c r="KVN360" s="6"/>
      <c r="KVO360" s="6"/>
      <c r="KVP360" s="6"/>
      <c r="KVQ360" s="6"/>
      <c r="KVR360" s="6"/>
      <c r="KVS360" s="6"/>
      <c r="KVT360" s="6"/>
      <c r="KVU360" s="6"/>
      <c r="KVV360" s="6"/>
      <c r="KVW360" s="6"/>
      <c r="KVX360" s="6"/>
      <c r="KVY360" s="6"/>
      <c r="KVZ360" s="6"/>
      <c r="KWA360" s="6"/>
      <c r="KWB360" s="6"/>
      <c r="KWC360" s="6"/>
      <c r="KWD360" s="6"/>
      <c r="KWE360" s="6"/>
      <c r="KWF360" s="6"/>
      <c r="KWG360" s="6"/>
      <c r="KWH360" s="6"/>
      <c r="KWI360" s="6"/>
      <c r="KWJ360" s="6"/>
      <c r="KWK360" s="6"/>
      <c r="KWL360" s="6"/>
      <c r="KWM360" s="6"/>
      <c r="KWN360" s="6"/>
      <c r="KWO360" s="6"/>
      <c r="KWP360" s="6"/>
      <c r="KWQ360" s="6"/>
      <c r="KWR360" s="6"/>
      <c r="KWS360" s="6"/>
      <c r="KWT360" s="6"/>
      <c r="KWU360" s="6"/>
      <c r="KWV360" s="6"/>
      <c r="KWW360" s="6"/>
      <c r="KWX360" s="6"/>
      <c r="KWY360" s="6"/>
      <c r="KWZ360" s="6"/>
      <c r="KXA360" s="6"/>
      <c r="KXB360" s="6"/>
      <c r="KXC360" s="6"/>
      <c r="KXD360" s="6"/>
      <c r="KXE360" s="6"/>
      <c r="KXF360" s="6"/>
      <c r="KXG360" s="6"/>
      <c r="KXH360" s="6"/>
      <c r="KXI360" s="6"/>
      <c r="KXJ360" s="6"/>
      <c r="KXK360" s="6"/>
      <c r="KXL360" s="6"/>
      <c r="KXM360" s="6"/>
      <c r="KXN360" s="6"/>
      <c r="KXO360" s="6"/>
      <c r="KXP360" s="6"/>
      <c r="KXQ360" s="6"/>
      <c r="KXR360" s="6"/>
      <c r="KXS360" s="6"/>
      <c r="KXT360" s="6"/>
      <c r="KXU360" s="6"/>
      <c r="KXV360" s="6"/>
      <c r="KXW360" s="6"/>
      <c r="KXX360" s="6"/>
      <c r="KXY360" s="6"/>
      <c r="KXZ360" s="6"/>
      <c r="KYA360" s="6"/>
      <c r="KYB360" s="6"/>
      <c r="KYC360" s="6"/>
      <c r="KYD360" s="6"/>
      <c r="KYE360" s="6"/>
      <c r="KYF360" s="6"/>
      <c r="KYG360" s="6"/>
      <c r="KYH360" s="6"/>
      <c r="KYI360" s="6"/>
      <c r="KYJ360" s="6"/>
      <c r="KYK360" s="6"/>
      <c r="KYL360" s="6"/>
      <c r="KYM360" s="6"/>
      <c r="KYN360" s="6"/>
      <c r="KYO360" s="6"/>
      <c r="KYP360" s="6"/>
      <c r="KYQ360" s="6"/>
      <c r="KYR360" s="6"/>
      <c r="KYS360" s="6"/>
      <c r="KYT360" s="6"/>
      <c r="KYU360" s="6"/>
      <c r="KYV360" s="6"/>
      <c r="KYW360" s="6"/>
      <c r="KYX360" s="6"/>
      <c r="KYY360" s="6"/>
      <c r="KYZ360" s="6"/>
      <c r="KZA360" s="6"/>
      <c r="KZB360" s="6"/>
      <c r="KZC360" s="6"/>
      <c r="KZD360" s="6"/>
      <c r="KZE360" s="6"/>
      <c r="KZF360" s="6"/>
      <c r="KZG360" s="6"/>
      <c r="KZH360" s="6"/>
      <c r="KZI360" s="6"/>
      <c r="KZJ360" s="6"/>
      <c r="KZK360" s="6"/>
      <c r="KZL360" s="6"/>
      <c r="KZM360" s="6"/>
      <c r="KZN360" s="6"/>
      <c r="KZO360" s="6"/>
      <c r="KZP360" s="6"/>
      <c r="KZQ360" s="6"/>
      <c r="KZR360" s="6"/>
      <c r="KZS360" s="6"/>
      <c r="KZT360" s="6"/>
      <c r="KZU360" s="6"/>
      <c r="KZV360" s="6"/>
      <c r="KZW360" s="6"/>
      <c r="KZX360" s="6"/>
      <c r="KZY360" s="6"/>
      <c r="KZZ360" s="6"/>
      <c r="LAA360" s="6"/>
      <c r="LAB360" s="6"/>
      <c r="LAC360" s="6"/>
      <c r="LAD360" s="6"/>
      <c r="LAE360" s="6"/>
      <c r="LAF360" s="6"/>
      <c r="LAG360" s="6"/>
      <c r="LAH360" s="6"/>
      <c r="LAI360" s="6"/>
      <c r="LAJ360" s="6"/>
      <c r="LAK360" s="6"/>
      <c r="LAL360" s="6"/>
      <c r="LAM360" s="6"/>
      <c r="LAN360" s="6"/>
      <c r="LAO360" s="6"/>
      <c r="LAP360" s="6"/>
      <c r="LAQ360" s="6"/>
      <c r="LAR360" s="6"/>
      <c r="LAS360" s="6"/>
      <c r="LAT360" s="6"/>
      <c r="LAU360" s="6"/>
      <c r="LAV360" s="6"/>
      <c r="LAW360" s="6"/>
      <c r="LAX360" s="6"/>
      <c r="LAY360" s="6"/>
      <c r="LAZ360" s="6"/>
      <c r="LBA360" s="6"/>
      <c r="LBB360" s="6"/>
      <c r="LBC360" s="6"/>
      <c r="LBD360" s="6"/>
      <c r="LBE360" s="6"/>
      <c r="LBF360" s="6"/>
      <c r="LBG360" s="6"/>
      <c r="LBH360" s="6"/>
      <c r="LBI360" s="6"/>
      <c r="LBJ360" s="6"/>
      <c r="LBK360" s="6"/>
      <c r="LBL360" s="6"/>
      <c r="LBM360" s="6"/>
      <c r="LBN360" s="6"/>
      <c r="LBO360" s="6"/>
      <c r="LBP360" s="6"/>
      <c r="LBQ360" s="6"/>
      <c r="LBR360" s="6"/>
      <c r="LBS360" s="6"/>
      <c r="LBT360" s="6"/>
      <c r="LBU360" s="6"/>
      <c r="LBV360" s="6"/>
      <c r="LBW360" s="6"/>
      <c r="LBX360" s="6"/>
      <c r="LBY360" s="6"/>
      <c r="LBZ360" s="6"/>
      <c r="LCA360" s="6"/>
      <c r="LCB360" s="6"/>
      <c r="LCC360" s="6"/>
      <c r="LCD360" s="6"/>
      <c r="LCE360" s="6"/>
      <c r="LCF360" s="6"/>
      <c r="LCG360" s="6"/>
      <c r="LCH360" s="6"/>
      <c r="LCI360" s="6"/>
      <c r="LCJ360" s="6"/>
      <c r="LCK360" s="6"/>
      <c r="LCL360" s="6"/>
      <c r="LCM360" s="6"/>
      <c r="LCN360" s="6"/>
      <c r="LCO360" s="6"/>
      <c r="LCP360" s="6"/>
      <c r="LCQ360" s="6"/>
      <c r="LCR360" s="6"/>
      <c r="LCS360" s="6"/>
      <c r="LCT360" s="6"/>
      <c r="LCU360" s="6"/>
      <c r="LCV360" s="6"/>
      <c r="LCW360" s="6"/>
      <c r="LCX360" s="6"/>
      <c r="LCY360" s="6"/>
      <c r="LCZ360" s="6"/>
      <c r="LDA360" s="6"/>
      <c r="LDB360" s="6"/>
      <c r="LDC360" s="6"/>
      <c r="LDD360" s="6"/>
      <c r="LDE360" s="6"/>
      <c r="LDF360" s="6"/>
      <c r="LDG360" s="6"/>
      <c r="LDH360" s="6"/>
      <c r="LDI360" s="6"/>
      <c r="LDJ360" s="6"/>
      <c r="LDK360" s="6"/>
      <c r="LDL360" s="6"/>
      <c r="LDM360" s="6"/>
      <c r="LDN360" s="6"/>
      <c r="LDO360" s="6"/>
      <c r="LDP360" s="6"/>
      <c r="LDQ360" s="6"/>
      <c r="LDR360" s="6"/>
      <c r="LDS360" s="6"/>
      <c r="LDT360" s="6"/>
      <c r="LDU360" s="6"/>
      <c r="LDV360" s="6"/>
      <c r="LDW360" s="6"/>
      <c r="LDX360" s="6"/>
      <c r="LDY360" s="6"/>
      <c r="LDZ360" s="6"/>
      <c r="LEA360" s="6"/>
      <c r="LEB360" s="6"/>
      <c r="LEC360" s="6"/>
      <c r="LED360" s="6"/>
      <c r="LEE360" s="6"/>
      <c r="LEF360" s="6"/>
      <c r="LEG360" s="6"/>
      <c r="LEH360" s="6"/>
      <c r="LEI360" s="6"/>
      <c r="LEJ360" s="6"/>
      <c r="LEK360" s="6"/>
      <c r="LEL360" s="6"/>
      <c r="LEM360" s="6"/>
      <c r="LEN360" s="6"/>
      <c r="LEO360" s="6"/>
      <c r="LEP360" s="6"/>
      <c r="LEQ360" s="6"/>
      <c r="LER360" s="6"/>
      <c r="LES360" s="6"/>
      <c r="LET360" s="6"/>
      <c r="LEU360" s="6"/>
      <c r="LEV360" s="6"/>
      <c r="LEW360" s="6"/>
      <c r="LEX360" s="6"/>
      <c r="LEY360" s="6"/>
      <c r="LEZ360" s="6"/>
      <c r="LFA360" s="6"/>
      <c r="LFB360" s="6"/>
      <c r="LFC360" s="6"/>
      <c r="LFD360" s="6"/>
      <c r="LFE360" s="6"/>
      <c r="LFF360" s="6"/>
      <c r="LFG360" s="6"/>
      <c r="LFH360" s="6"/>
      <c r="LFI360" s="6"/>
      <c r="LFJ360" s="6"/>
      <c r="LFK360" s="6"/>
      <c r="LFL360" s="6"/>
      <c r="LFM360" s="6"/>
      <c r="LFN360" s="6"/>
      <c r="LFO360" s="6"/>
      <c r="LFP360" s="6"/>
      <c r="LFQ360" s="6"/>
      <c r="LFR360" s="6"/>
      <c r="LFS360" s="6"/>
      <c r="LFT360" s="6"/>
      <c r="LFU360" s="6"/>
      <c r="LFV360" s="6"/>
      <c r="LFW360" s="6"/>
      <c r="LFX360" s="6"/>
      <c r="LFY360" s="6"/>
      <c r="LFZ360" s="6"/>
      <c r="LGA360" s="6"/>
      <c r="LGB360" s="6"/>
      <c r="LGC360" s="6"/>
      <c r="LGD360" s="6"/>
      <c r="LGE360" s="6"/>
      <c r="LGF360" s="6"/>
      <c r="LGG360" s="6"/>
      <c r="LGH360" s="6"/>
      <c r="LGI360" s="6"/>
      <c r="LGJ360" s="6"/>
      <c r="LGK360" s="6"/>
      <c r="LGL360" s="6"/>
      <c r="LGM360" s="6"/>
      <c r="LGN360" s="6"/>
      <c r="LGO360" s="6"/>
      <c r="LGP360" s="6"/>
      <c r="LGQ360" s="6"/>
      <c r="LGR360" s="6"/>
      <c r="LGS360" s="6"/>
      <c r="LGT360" s="6"/>
      <c r="LGU360" s="6"/>
      <c r="LGV360" s="6"/>
      <c r="LGW360" s="6"/>
      <c r="LGX360" s="6"/>
      <c r="LGY360" s="6"/>
      <c r="LGZ360" s="6"/>
      <c r="LHA360" s="6"/>
      <c r="LHB360" s="6"/>
      <c r="LHC360" s="6"/>
      <c r="LHD360" s="6"/>
      <c r="LHE360" s="6"/>
      <c r="LHF360" s="6"/>
      <c r="LHG360" s="6"/>
      <c r="LHH360" s="6"/>
      <c r="LHI360" s="6"/>
      <c r="LHJ360" s="6"/>
      <c r="LHK360" s="6"/>
      <c r="LHL360" s="6"/>
      <c r="LHM360" s="6"/>
      <c r="LHN360" s="6"/>
      <c r="LHO360" s="6"/>
      <c r="LHP360" s="6"/>
      <c r="LHQ360" s="6"/>
      <c r="LHR360" s="6"/>
      <c r="LHS360" s="6"/>
      <c r="LHT360" s="6"/>
      <c r="LHU360" s="6"/>
      <c r="LHV360" s="6"/>
      <c r="LHW360" s="6"/>
      <c r="LHX360" s="6"/>
      <c r="LHY360" s="6"/>
      <c r="LHZ360" s="6"/>
      <c r="LIA360" s="6"/>
      <c r="LIB360" s="6"/>
      <c r="LIC360" s="6"/>
      <c r="LID360" s="6"/>
      <c r="LIE360" s="6"/>
      <c r="LIF360" s="6"/>
      <c r="LIG360" s="6"/>
      <c r="LIH360" s="6"/>
      <c r="LII360" s="6"/>
      <c r="LIJ360" s="6"/>
      <c r="LIK360" s="6"/>
      <c r="LIL360" s="6"/>
      <c r="LIM360" s="6"/>
      <c r="LIN360" s="6"/>
      <c r="LIO360" s="6"/>
      <c r="LIP360" s="6"/>
      <c r="LIQ360" s="6"/>
      <c r="LIR360" s="6"/>
      <c r="LIS360" s="6"/>
      <c r="LIT360" s="6"/>
      <c r="LIU360" s="6"/>
      <c r="LIV360" s="6"/>
      <c r="LIW360" s="6"/>
      <c r="LIX360" s="6"/>
      <c r="LIY360" s="6"/>
      <c r="LIZ360" s="6"/>
      <c r="LJA360" s="6"/>
      <c r="LJB360" s="6"/>
      <c r="LJC360" s="6"/>
      <c r="LJD360" s="6"/>
      <c r="LJE360" s="6"/>
      <c r="LJF360" s="6"/>
      <c r="LJG360" s="6"/>
      <c r="LJH360" s="6"/>
      <c r="LJI360" s="6"/>
      <c r="LJJ360" s="6"/>
      <c r="LJK360" s="6"/>
      <c r="LJL360" s="6"/>
      <c r="LJM360" s="6"/>
      <c r="LJN360" s="6"/>
      <c r="LJO360" s="6"/>
      <c r="LJP360" s="6"/>
      <c r="LJQ360" s="6"/>
      <c r="LJR360" s="6"/>
      <c r="LJS360" s="6"/>
      <c r="LJT360" s="6"/>
      <c r="LJU360" s="6"/>
      <c r="LJV360" s="6"/>
      <c r="LJW360" s="6"/>
      <c r="LJX360" s="6"/>
      <c r="LJY360" s="6"/>
      <c r="LJZ360" s="6"/>
      <c r="LKA360" s="6"/>
      <c r="LKB360" s="6"/>
      <c r="LKC360" s="6"/>
      <c r="LKD360" s="6"/>
      <c r="LKE360" s="6"/>
      <c r="LKF360" s="6"/>
      <c r="LKG360" s="6"/>
      <c r="LKH360" s="6"/>
      <c r="LKI360" s="6"/>
      <c r="LKJ360" s="6"/>
      <c r="LKK360" s="6"/>
      <c r="LKL360" s="6"/>
      <c r="LKM360" s="6"/>
      <c r="LKN360" s="6"/>
      <c r="LKO360" s="6"/>
      <c r="LKP360" s="6"/>
      <c r="LKQ360" s="6"/>
      <c r="LKR360" s="6"/>
      <c r="LKS360" s="6"/>
      <c r="LKT360" s="6"/>
      <c r="LKU360" s="6"/>
      <c r="LKV360" s="6"/>
      <c r="LKW360" s="6"/>
      <c r="LKX360" s="6"/>
      <c r="LKY360" s="6"/>
      <c r="LKZ360" s="6"/>
      <c r="LLA360" s="6"/>
      <c r="LLB360" s="6"/>
      <c r="LLC360" s="6"/>
      <c r="LLD360" s="6"/>
      <c r="LLE360" s="6"/>
      <c r="LLF360" s="6"/>
      <c r="LLG360" s="6"/>
      <c r="LLH360" s="6"/>
      <c r="LLI360" s="6"/>
      <c r="LLJ360" s="6"/>
      <c r="LLK360" s="6"/>
      <c r="LLL360" s="6"/>
      <c r="LLM360" s="6"/>
      <c r="LLN360" s="6"/>
      <c r="LLO360" s="6"/>
      <c r="LLP360" s="6"/>
      <c r="LLQ360" s="6"/>
      <c r="LLR360" s="6"/>
      <c r="LLS360" s="6"/>
      <c r="LLT360" s="6"/>
      <c r="LLU360" s="6"/>
      <c r="LLV360" s="6"/>
      <c r="LLW360" s="6"/>
      <c r="LLX360" s="6"/>
      <c r="LLY360" s="6"/>
      <c r="LLZ360" s="6"/>
      <c r="LMA360" s="6"/>
      <c r="LMB360" s="6"/>
      <c r="LMC360" s="6"/>
      <c r="LMD360" s="6"/>
      <c r="LME360" s="6"/>
      <c r="LMF360" s="6"/>
      <c r="LMG360" s="6"/>
      <c r="LMH360" s="6"/>
      <c r="LMI360" s="6"/>
      <c r="LMJ360" s="6"/>
      <c r="LMK360" s="6"/>
      <c r="LML360" s="6"/>
      <c r="LMM360" s="6"/>
      <c r="LMN360" s="6"/>
      <c r="LMO360" s="6"/>
      <c r="LMP360" s="6"/>
      <c r="LMQ360" s="6"/>
      <c r="LMR360" s="6"/>
      <c r="LMS360" s="6"/>
      <c r="LMT360" s="6"/>
      <c r="LMU360" s="6"/>
      <c r="LMV360" s="6"/>
      <c r="LMW360" s="6"/>
      <c r="LMX360" s="6"/>
      <c r="LMY360" s="6"/>
      <c r="LMZ360" s="6"/>
      <c r="LNA360" s="6"/>
      <c r="LNB360" s="6"/>
      <c r="LNC360" s="6"/>
      <c r="LND360" s="6"/>
      <c r="LNE360" s="6"/>
      <c r="LNF360" s="6"/>
      <c r="LNG360" s="6"/>
      <c r="LNH360" s="6"/>
      <c r="LNI360" s="6"/>
      <c r="LNJ360" s="6"/>
      <c r="LNK360" s="6"/>
      <c r="LNL360" s="6"/>
      <c r="LNM360" s="6"/>
      <c r="LNN360" s="6"/>
      <c r="LNO360" s="6"/>
      <c r="LNP360" s="6"/>
      <c r="LNQ360" s="6"/>
      <c r="LNR360" s="6"/>
      <c r="LNS360" s="6"/>
      <c r="LNT360" s="6"/>
      <c r="LNU360" s="6"/>
      <c r="LNV360" s="6"/>
      <c r="LNW360" s="6"/>
      <c r="LNX360" s="6"/>
      <c r="LNY360" s="6"/>
      <c r="LNZ360" s="6"/>
      <c r="LOA360" s="6"/>
      <c r="LOB360" s="6"/>
      <c r="LOC360" s="6"/>
      <c r="LOD360" s="6"/>
      <c r="LOE360" s="6"/>
      <c r="LOF360" s="6"/>
      <c r="LOG360" s="6"/>
      <c r="LOH360" s="6"/>
      <c r="LOI360" s="6"/>
      <c r="LOJ360" s="6"/>
      <c r="LOK360" s="6"/>
      <c r="LOL360" s="6"/>
      <c r="LOM360" s="6"/>
      <c r="LON360" s="6"/>
      <c r="LOO360" s="6"/>
      <c r="LOP360" s="6"/>
      <c r="LOQ360" s="6"/>
      <c r="LOR360" s="6"/>
      <c r="LOS360" s="6"/>
      <c r="LOT360" s="6"/>
      <c r="LOU360" s="6"/>
      <c r="LOV360" s="6"/>
      <c r="LOW360" s="6"/>
      <c r="LOX360" s="6"/>
      <c r="LOY360" s="6"/>
      <c r="LOZ360" s="6"/>
      <c r="LPA360" s="6"/>
      <c r="LPB360" s="6"/>
      <c r="LPC360" s="6"/>
      <c r="LPD360" s="6"/>
      <c r="LPE360" s="6"/>
      <c r="LPF360" s="6"/>
      <c r="LPG360" s="6"/>
      <c r="LPH360" s="6"/>
      <c r="LPI360" s="6"/>
      <c r="LPJ360" s="6"/>
      <c r="LPK360" s="6"/>
      <c r="LPL360" s="6"/>
      <c r="LPM360" s="6"/>
      <c r="LPN360" s="6"/>
      <c r="LPO360" s="6"/>
      <c r="LPP360" s="6"/>
      <c r="LPQ360" s="6"/>
      <c r="LPR360" s="6"/>
      <c r="LPS360" s="6"/>
      <c r="LPT360" s="6"/>
      <c r="LPU360" s="6"/>
      <c r="LPV360" s="6"/>
      <c r="LPW360" s="6"/>
      <c r="LPX360" s="6"/>
      <c r="LPY360" s="6"/>
      <c r="LPZ360" s="6"/>
      <c r="LQA360" s="6"/>
      <c r="LQB360" s="6"/>
      <c r="LQC360" s="6"/>
      <c r="LQD360" s="6"/>
      <c r="LQE360" s="6"/>
      <c r="LQF360" s="6"/>
      <c r="LQG360" s="6"/>
      <c r="LQH360" s="6"/>
      <c r="LQI360" s="6"/>
      <c r="LQJ360" s="6"/>
      <c r="LQK360" s="6"/>
      <c r="LQL360" s="6"/>
      <c r="LQM360" s="6"/>
      <c r="LQN360" s="6"/>
      <c r="LQO360" s="6"/>
      <c r="LQP360" s="6"/>
      <c r="LQQ360" s="6"/>
      <c r="LQR360" s="6"/>
      <c r="LQS360" s="6"/>
      <c r="LQT360" s="6"/>
      <c r="LQU360" s="6"/>
      <c r="LQV360" s="6"/>
      <c r="LQW360" s="6"/>
      <c r="LQX360" s="6"/>
      <c r="LQY360" s="6"/>
      <c r="LQZ360" s="6"/>
      <c r="LRA360" s="6"/>
      <c r="LRB360" s="6"/>
      <c r="LRC360" s="6"/>
      <c r="LRD360" s="6"/>
      <c r="LRE360" s="6"/>
      <c r="LRF360" s="6"/>
      <c r="LRG360" s="6"/>
      <c r="LRH360" s="6"/>
      <c r="LRI360" s="6"/>
      <c r="LRJ360" s="6"/>
      <c r="LRK360" s="6"/>
      <c r="LRL360" s="6"/>
      <c r="LRM360" s="6"/>
      <c r="LRN360" s="6"/>
      <c r="LRO360" s="6"/>
      <c r="LRP360" s="6"/>
      <c r="LRQ360" s="6"/>
      <c r="LRR360" s="6"/>
      <c r="LRS360" s="6"/>
      <c r="LRT360" s="6"/>
      <c r="LRU360" s="6"/>
      <c r="LRV360" s="6"/>
      <c r="LRW360" s="6"/>
      <c r="LRX360" s="6"/>
      <c r="LRY360" s="6"/>
      <c r="LRZ360" s="6"/>
      <c r="LSA360" s="6"/>
      <c r="LSB360" s="6"/>
      <c r="LSC360" s="6"/>
      <c r="LSD360" s="6"/>
      <c r="LSE360" s="6"/>
      <c r="LSF360" s="6"/>
      <c r="LSG360" s="6"/>
      <c r="LSH360" s="6"/>
      <c r="LSI360" s="6"/>
      <c r="LSJ360" s="6"/>
      <c r="LSK360" s="6"/>
      <c r="LSL360" s="6"/>
      <c r="LSM360" s="6"/>
      <c r="LSN360" s="6"/>
      <c r="LSO360" s="6"/>
      <c r="LSP360" s="6"/>
      <c r="LSQ360" s="6"/>
      <c r="LSR360" s="6"/>
      <c r="LSS360" s="6"/>
      <c r="LST360" s="6"/>
      <c r="LSU360" s="6"/>
      <c r="LSV360" s="6"/>
      <c r="LSW360" s="6"/>
      <c r="LSX360" s="6"/>
      <c r="LSY360" s="6"/>
      <c r="LSZ360" s="6"/>
      <c r="LTA360" s="6"/>
      <c r="LTB360" s="6"/>
      <c r="LTC360" s="6"/>
      <c r="LTD360" s="6"/>
      <c r="LTE360" s="6"/>
      <c r="LTF360" s="6"/>
      <c r="LTG360" s="6"/>
      <c r="LTH360" s="6"/>
      <c r="LTI360" s="6"/>
      <c r="LTJ360" s="6"/>
      <c r="LTK360" s="6"/>
      <c r="LTL360" s="6"/>
      <c r="LTM360" s="6"/>
      <c r="LTN360" s="6"/>
      <c r="LTO360" s="6"/>
      <c r="LTP360" s="6"/>
      <c r="LTQ360" s="6"/>
      <c r="LTR360" s="6"/>
      <c r="LTS360" s="6"/>
      <c r="LTT360" s="6"/>
      <c r="LTU360" s="6"/>
      <c r="LTV360" s="6"/>
      <c r="LTW360" s="6"/>
      <c r="LTX360" s="6"/>
      <c r="LTY360" s="6"/>
      <c r="LTZ360" s="6"/>
      <c r="LUA360" s="6"/>
      <c r="LUB360" s="6"/>
      <c r="LUC360" s="6"/>
      <c r="LUD360" s="6"/>
      <c r="LUE360" s="6"/>
      <c r="LUF360" s="6"/>
      <c r="LUG360" s="6"/>
      <c r="LUH360" s="6"/>
      <c r="LUI360" s="6"/>
      <c r="LUJ360" s="6"/>
      <c r="LUK360" s="6"/>
      <c r="LUL360" s="6"/>
      <c r="LUM360" s="6"/>
      <c r="LUN360" s="6"/>
      <c r="LUO360" s="6"/>
      <c r="LUP360" s="6"/>
      <c r="LUQ360" s="6"/>
      <c r="LUR360" s="6"/>
      <c r="LUS360" s="6"/>
      <c r="LUT360" s="6"/>
      <c r="LUU360" s="6"/>
      <c r="LUV360" s="6"/>
      <c r="LUW360" s="6"/>
      <c r="LUX360" s="6"/>
      <c r="LUY360" s="6"/>
      <c r="LUZ360" s="6"/>
      <c r="LVA360" s="6"/>
      <c r="LVB360" s="6"/>
      <c r="LVC360" s="6"/>
      <c r="LVD360" s="6"/>
      <c r="LVE360" s="6"/>
      <c r="LVF360" s="6"/>
      <c r="LVG360" s="6"/>
      <c r="LVH360" s="6"/>
      <c r="LVI360" s="6"/>
      <c r="LVJ360" s="6"/>
      <c r="LVK360" s="6"/>
      <c r="LVL360" s="6"/>
      <c r="LVM360" s="6"/>
      <c r="LVN360" s="6"/>
      <c r="LVO360" s="6"/>
      <c r="LVP360" s="6"/>
      <c r="LVQ360" s="6"/>
      <c r="LVR360" s="6"/>
      <c r="LVS360" s="6"/>
      <c r="LVT360" s="6"/>
      <c r="LVU360" s="6"/>
      <c r="LVV360" s="6"/>
      <c r="LVW360" s="6"/>
      <c r="LVX360" s="6"/>
      <c r="LVY360" s="6"/>
      <c r="LVZ360" s="6"/>
      <c r="LWA360" s="6"/>
      <c r="LWB360" s="6"/>
      <c r="LWC360" s="6"/>
      <c r="LWD360" s="6"/>
      <c r="LWE360" s="6"/>
      <c r="LWF360" s="6"/>
      <c r="LWG360" s="6"/>
      <c r="LWH360" s="6"/>
      <c r="LWI360" s="6"/>
      <c r="LWJ360" s="6"/>
      <c r="LWK360" s="6"/>
      <c r="LWL360" s="6"/>
      <c r="LWM360" s="6"/>
      <c r="LWN360" s="6"/>
      <c r="LWO360" s="6"/>
      <c r="LWP360" s="6"/>
      <c r="LWQ360" s="6"/>
      <c r="LWR360" s="6"/>
      <c r="LWS360" s="6"/>
      <c r="LWT360" s="6"/>
      <c r="LWU360" s="6"/>
      <c r="LWV360" s="6"/>
      <c r="LWW360" s="6"/>
      <c r="LWX360" s="6"/>
      <c r="LWY360" s="6"/>
      <c r="LWZ360" s="6"/>
      <c r="LXA360" s="6"/>
      <c r="LXB360" s="6"/>
      <c r="LXC360" s="6"/>
      <c r="LXD360" s="6"/>
      <c r="LXE360" s="6"/>
      <c r="LXF360" s="6"/>
      <c r="LXG360" s="6"/>
      <c r="LXH360" s="6"/>
      <c r="LXI360" s="6"/>
      <c r="LXJ360" s="6"/>
      <c r="LXK360" s="6"/>
      <c r="LXL360" s="6"/>
      <c r="LXM360" s="6"/>
      <c r="LXN360" s="6"/>
      <c r="LXO360" s="6"/>
      <c r="LXP360" s="6"/>
      <c r="LXQ360" s="6"/>
      <c r="LXR360" s="6"/>
      <c r="LXS360" s="6"/>
      <c r="LXT360" s="6"/>
      <c r="LXU360" s="6"/>
      <c r="LXV360" s="6"/>
      <c r="LXW360" s="6"/>
      <c r="LXX360" s="6"/>
      <c r="LXY360" s="6"/>
      <c r="LXZ360" s="6"/>
      <c r="LYA360" s="6"/>
      <c r="LYB360" s="6"/>
      <c r="LYC360" s="6"/>
      <c r="LYD360" s="6"/>
      <c r="LYE360" s="6"/>
      <c r="LYF360" s="6"/>
      <c r="LYG360" s="6"/>
      <c r="LYH360" s="6"/>
      <c r="LYI360" s="6"/>
      <c r="LYJ360" s="6"/>
      <c r="LYK360" s="6"/>
      <c r="LYL360" s="6"/>
      <c r="LYM360" s="6"/>
      <c r="LYN360" s="6"/>
      <c r="LYO360" s="6"/>
      <c r="LYP360" s="6"/>
      <c r="LYQ360" s="6"/>
      <c r="LYR360" s="6"/>
      <c r="LYS360" s="6"/>
      <c r="LYT360" s="6"/>
      <c r="LYU360" s="6"/>
      <c r="LYV360" s="6"/>
      <c r="LYW360" s="6"/>
      <c r="LYX360" s="6"/>
      <c r="LYY360" s="6"/>
      <c r="LYZ360" s="6"/>
      <c r="LZA360" s="6"/>
      <c r="LZB360" s="6"/>
      <c r="LZC360" s="6"/>
      <c r="LZD360" s="6"/>
      <c r="LZE360" s="6"/>
      <c r="LZF360" s="6"/>
      <c r="LZG360" s="6"/>
      <c r="LZH360" s="6"/>
      <c r="LZI360" s="6"/>
      <c r="LZJ360" s="6"/>
      <c r="LZK360" s="6"/>
      <c r="LZL360" s="6"/>
      <c r="LZM360" s="6"/>
      <c r="LZN360" s="6"/>
      <c r="LZO360" s="6"/>
      <c r="LZP360" s="6"/>
      <c r="LZQ360" s="6"/>
      <c r="LZR360" s="6"/>
      <c r="LZS360" s="6"/>
      <c r="LZT360" s="6"/>
      <c r="LZU360" s="6"/>
      <c r="LZV360" s="6"/>
      <c r="LZW360" s="6"/>
      <c r="LZX360" s="6"/>
      <c r="LZY360" s="6"/>
      <c r="LZZ360" s="6"/>
      <c r="MAA360" s="6"/>
      <c r="MAB360" s="6"/>
      <c r="MAC360" s="6"/>
      <c r="MAD360" s="6"/>
      <c r="MAE360" s="6"/>
      <c r="MAF360" s="6"/>
      <c r="MAG360" s="6"/>
      <c r="MAH360" s="6"/>
      <c r="MAI360" s="6"/>
      <c r="MAJ360" s="6"/>
      <c r="MAK360" s="6"/>
      <c r="MAL360" s="6"/>
      <c r="MAM360" s="6"/>
      <c r="MAN360" s="6"/>
      <c r="MAO360" s="6"/>
      <c r="MAP360" s="6"/>
      <c r="MAQ360" s="6"/>
      <c r="MAR360" s="6"/>
      <c r="MAS360" s="6"/>
      <c r="MAT360" s="6"/>
      <c r="MAU360" s="6"/>
      <c r="MAV360" s="6"/>
      <c r="MAW360" s="6"/>
      <c r="MAX360" s="6"/>
      <c r="MAY360" s="6"/>
      <c r="MAZ360" s="6"/>
      <c r="MBA360" s="6"/>
      <c r="MBB360" s="6"/>
      <c r="MBC360" s="6"/>
      <c r="MBD360" s="6"/>
      <c r="MBE360" s="6"/>
      <c r="MBF360" s="6"/>
      <c r="MBG360" s="6"/>
      <c r="MBH360" s="6"/>
      <c r="MBI360" s="6"/>
      <c r="MBJ360" s="6"/>
      <c r="MBK360" s="6"/>
      <c r="MBL360" s="6"/>
      <c r="MBM360" s="6"/>
      <c r="MBN360" s="6"/>
      <c r="MBO360" s="6"/>
      <c r="MBP360" s="6"/>
      <c r="MBQ360" s="6"/>
      <c r="MBR360" s="6"/>
      <c r="MBS360" s="6"/>
      <c r="MBT360" s="6"/>
      <c r="MBU360" s="6"/>
      <c r="MBV360" s="6"/>
      <c r="MBW360" s="6"/>
      <c r="MBX360" s="6"/>
      <c r="MBY360" s="6"/>
      <c r="MBZ360" s="6"/>
      <c r="MCA360" s="6"/>
      <c r="MCB360" s="6"/>
      <c r="MCC360" s="6"/>
      <c r="MCD360" s="6"/>
      <c r="MCE360" s="6"/>
      <c r="MCF360" s="6"/>
      <c r="MCG360" s="6"/>
      <c r="MCH360" s="6"/>
      <c r="MCI360" s="6"/>
      <c r="MCJ360" s="6"/>
      <c r="MCK360" s="6"/>
      <c r="MCL360" s="6"/>
      <c r="MCM360" s="6"/>
      <c r="MCN360" s="6"/>
      <c r="MCO360" s="6"/>
      <c r="MCP360" s="6"/>
      <c r="MCQ360" s="6"/>
      <c r="MCR360" s="6"/>
      <c r="MCS360" s="6"/>
      <c r="MCT360" s="6"/>
      <c r="MCU360" s="6"/>
      <c r="MCV360" s="6"/>
      <c r="MCW360" s="6"/>
      <c r="MCX360" s="6"/>
      <c r="MCY360" s="6"/>
      <c r="MCZ360" s="6"/>
      <c r="MDA360" s="6"/>
      <c r="MDB360" s="6"/>
      <c r="MDC360" s="6"/>
      <c r="MDD360" s="6"/>
      <c r="MDE360" s="6"/>
      <c r="MDF360" s="6"/>
      <c r="MDG360" s="6"/>
      <c r="MDH360" s="6"/>
      <c r="MDI360" s="6"/>
      <c r="MDJ360" s="6"/>
      <c r="MDK360" s="6"/>
      <c r="MDL360" s="6"/>
      <c r="MDM360" s="6"/>
      <c r="MDN360" s="6"/>
      <c r="MDO360" s="6"/>
      <c r="MDP360" s="6"/>
      <c r="MDQ360" s="6"/>
      <c r="MDR360" s="6"/>
      <c r="MDS360" s="6"/>
      <c r="MDT360" s="6"/>
      <c r="MDU360" s="6"/>
      <c r="MDV360" s="6"/>
      <c r="MDW360" s="6"/>
      <c r="MDX360" s="6"/>
      <c r="MDY360" s="6"/>
      <c r="MDZ360" s="6"/>
      <c r="MEA360" s="6"/>
      <c r="MEB360" s="6"/>
      <c r="MEC360" s="6"/>
      <c r="MED360" s="6"/>
      <c r="MEE360" s="6"/>
      <c r="MEF360" s="6"/>
      <c r="MEG360" s="6"/>
      <c r="MEH360" s="6"/>
      <c r="MEI360" s="6"/>
      <c r="MEJ360" s="6"/>
      <c r="MEK360" s="6"/>
      <c r="MEL360" s="6"/>
      <c r="MEM360" s="6"/>
      <c r="MEN360" s="6"/>
      <c r="MEO360" s="6"/>
      <c r="MEP360" s="6"/>
      <c r="MEQ360" s="6"/>
      <c r="MER360" s="6"/>
      <c r="MES360" s="6"/>
      <c r="MET360" s="6"/>
      <c r="MEU360" s="6"/>
      <c r="MEV360" s="6"/>
      <c r="MEW360" s="6"/>
      <c r="MEX360" s="6"/>
      <c r="MEY360" s="6"/>
      <c r="MEZ360" s="6"/>
      <c r="MFA360" s="6"/>
      <c r="MFB360" s="6"/>
      <c r="MFC360" s="6"/>
      <c r="MFD360" s="6"/>
      <c r="MFE360" s="6"/>
      <c r="MFF360" s="6"/>
      <c r="MFG360" s="6"/>
      <c r="MFH360" s="6"/>
      <c r="MFI360" s="6"/>
      <c r="MFJ360" s="6"/>
      <c r="MFK360" s="6"/>
      <c r="MFL360" s="6"/>
      <c r="MFM360" s="6"/>
      <c r="MFN360" s="6"/>
      <c r="MFO360" s="6"/>
      <c r="MFP360" s="6"/>
      <c r="MFQ360" s="6"/>
      <c r="MFR360" s="6"/>
      <c r="MFS360" s="6"/>
      <c r="MFT360" s="6"/>
      <c r="MFU360" s="6"/>
      <c r="MFV360" s="6"/>
      <c r="MFW360" s="6"/>
      <c r="MFX360" s="6"/>
      <c r="MFY360" s="6"/>
      <c r="MFZ360" s="6"/>
      <c r="MGA360" s="6"/>
      <c r="MGB360" s="6"/>
      <c r="MGC360" s="6"/>
      <c r="MGD360" s="6"/>
      <c r="MGE360" s="6"/>
      <c r="MGF360" s="6"/>
      <c r="MGG360" s="6"/>
      <c r="MGH360" s="6"/>
      <c r="MGI360" s="6"/>
      <c r="MGJ360" s="6"/>
      <c r="MGK360" s="6"/>
      <c r="MGL360" s="6"/>
      <c r="MGM360" s="6"/>
      <c r="MGN360" s="6"/>
      <c r="MGO360" s="6"/>
      <c r="MGP360" s="6"/>
      <c r="MGQ360" s="6"/>
      <c r="MGR360" s="6"/>
      <c r="MGS360" s="6"/>
      <c r="MGT360" s="6"/>
      <c r="MGU360" s="6"/>
      <c r="MGV360" s="6"/>
      <c r="MGW360" s="6"/>
      <c r="MGX360" s="6"/>
      <c r="MGY360" s="6"/>
      <c r="MGZ360" s="6"/>
      <c r="MHA360" s="6"/>
      <c r="MHB360" s="6"/>
      <c r="MHC360" s="6"/>
      <c r="MHD360" s="6"/>
      <c r="MHE360" s="6"/>
      <c r="MHF360" s="6"/>
      <c r="MHG360" s="6"/>
      <c r="MHH360" s="6"/>
      <c r="MHI360" s="6"/>
      <c r="MHJ360" s="6"/>
      <c r="MHK360" s="6"/>
      <c r="MHL360" s="6"/>
      <c r="MHM360" s="6"/>
      <c r="MHN360" s="6"/>
      <c r="MHO360" s="6"/>
      <c r="MHP360" s="6"/>
      <c r="MHQ360" s="6"/>
      <c r="MHR360" s="6"/>
      <c r="MHS360" s="6"/>
      <c r="MHT360" s="6"/>
      <c r="MHU360" s="6"/>
      <c r="MHV360" s="6"/>
      <c r="MHW360" s="6"/>
      <c r="MHX360" s="6"/>
      <c r="MHY360" s="6"/>
      <c r="MHZ360" s="6"/>
      <c r="MIA360" s="6"/>
      <c r="MIB360" s="6"/>
      <c r="MIC360" s="6"/>
      <c r="MID360" s="6"/>
      <c r="MIE360" s="6"/>
      <c r="MIF360" s="6"/>
      <c r="MIG360" s="6"/>
      <c r="MIH360" s="6"/>
      <c r="MII360" s="6"/>
      <c r="MIJ360" s="6"/>
      <c r="MIK360" s="6"/>
      <c r="MIL360" s="6"/>
      <c r="MIM360" s="6"/>
      <c r="MIN360" s="6"/>
      <c r="MIO360" s="6"/>
      <c r="MIP360" s="6"/>
      <c r="MIQ360" s="6"/>
      <c r="MIR360" s="6"/>
      <c r="MIS360" s="6"/>
      <c r="MIT360" s="6"/>
      <c r="MIU360" s="6"/>
      <c r="MIV360" s="6"/>
      <c r="MIW360" s="6"/>
      <c r="MIX360" s="6"/>
      <c r="MIY360" s="6"/>
      <c r="MIZ360" s="6"/>
      <c r="MJA360" s="6"/>
      <c r="MJB360" s="6"/>
      <c r="MJC360" s="6"/>
      <c r="MJD360" s="6"/>
      <c r="MJE360" s="6"/>
      <c r="MJF360" s="6"/>
      <c r="MJG360" s="6"/>
      <c r="MJH360" s="6"/>
      <c r="MJI360" s="6"/>
      <c r="MJJ360" s="6"/>
      <c r="MJK360" s="6"/>
      <c r="MJL360" s="6"/>
      <c r="MJM360" s="6"/>
      <c r="MJN360" s="6"/>
      <c r="MJO360" s="6"/>
      <c r="MJP360" s="6"/>
      <c r="MJQ360" s="6"/>
      <c r="MJR360" s="6"/>
      <c r="MJS360" s="6"/>
      <c r="MJT360" s="6"/>
      <c r="MJU360" s="6"/>
      <c r="MJV360" s="6"/>
      <c r="MJW360" s="6"/>
      <c r="MJX360" s="6"/>
      <c r="MJY360" s="6"/>
      <c r="MJZ360" s="6"/>
      <c r="MKA360" s="6"/>
      <c r="MKB360" s="6"/>
      <c r="MKC360" s="6"/>
      <c r="MKD360" s="6"/>
      <c r="MKE360" s="6"/>
      <c r="MKF360" s="6"/>
      <c r="MKG360" s="6"/>
      <c r="MKH360" s="6"/>
      <c r="MKI360" s="6"/>
      <c r="MKJ360" s="6"/>
      <c r="MKK360" s="6"/>
      <c r="MKL360" s="6"/>
      <c r="MKM360" s="6"/>
      <c r="MKN360" s="6"/>
      <c r="MKO360" s="6"/>
      <c r="MKP360" s="6"/>
      <c r="MKQ360" s="6"/>
      <c r="MKR360" s="6"/>
      <c r="MKS360" s="6"/>
      <c r="MKT360" s="6"/>
      <c r="MKU360" s="6"/>
      <c r="MKV360" s="6"/>
      <c r="MKW360" s="6"/>
      <c r="MKX360" s="6"/>
      <c r="MKY360" s="6"/>
      <c r="MKZ360" s="6"/>
      <c r="MLA360" s="6"/>
      <c r="MLB360" s="6"/>
      <c r="MLC360" s="6"/>
      <c r="MLD360" s="6"/>
      <c r="MLE360" s="6"/>
      <c r="MLF360" s="6"/>
      <c r="MLG360" s="6"/>
      <c r="MLH360" s="6"/>
      <c r="MLI360" s="6"/>
      <c r="MLJ360" s="6"/>
      <c r="MLK360" s="6"/>
      <c r="MLL360" s="6"/>
      <c r="MLM360" s="6"/>
      <c r="MLN360" s="6"/>
      <c r="MLO360" s="6"/>
      <c r="MLP360" s="6"/>
      <c r="MLQ360" s="6"/>
      <c r="MLR360" s="6"/>
      <c r="MLS360" s="6"/>
      <c r="MLT360" s="6"/>
      <c r="MLU360" s="6"/>
      <c r="MLV360" s="6"/>
      <c r="MLW360" s="6"/>
      <c r="MLX360" s="6"/>
      <c r="MLY360" s="6"/>
      <c r="MLZ360" s="6"/>
      <c r="MMA360" s="6"/>
      <c r="MMB360" s="6"/>
      <c r="MMC360" s="6"/>
      <c r="MMD360" s="6"/>
      <c r="MME360" s="6"/>
      <c r="MMF360" s="6"/>
      <c r="MMG360" s="6"/>
      <c r="MMH360" s="6"/>
      <c r="MMI360" s="6"/>
      <c r="MMJ360" s="6"/>
      <c r="MMK360" s="6"/>
      <c r="MML360" s="6"/>
      <c r="MMM360" s="6"/>
      <c r="MMN360" s="6"/>
      <c r="MMO360" s="6"/>
      <c r="MMP360" s="6"/>
      <c r="MMQ360" s="6"/>
      <c r="MMR360" s="6"/>
      <c r="MMS360" s="6"/>
      <c r="MMT360" s="6"/>
      <c r="MMU360" s="6"/>
      <c r="MMV360" s="6"/>
      <c r="MMW360" s="6"/>
      <c r="MMX360" s="6"/>
      <c r="MMY360" s="6"/>
      <c r="MMZ360" s="6"/>
      <c r="MNA360" s="6"/>
      <c r="MNB360" s="6"/>
      <c r="MNC360" s="6"/>
      <c r="MND360" s="6"/>
      <c r="MNE360" s="6"/>
      <c r="MNF360" s="6"/>
      <c r="MNG360" s="6"/>
      <c r="MNH360" s="6"/>
      <c r="MNI360" s="6"/>
      <c r="MNJ360" s="6"/>
      <c r="MNK360" s="6"/>
      <c r="MNL360" s="6"/>
      <c r="MNM360" s="6"/>
      <c r="MNN360" s="6"/>
      <c r="MNO360" s="6"/>
      <c r="MNP360" s="6"/>
      <c r="MNQ360" s="6"/>
      <c r="MNR360" s="6"/>
      <c r="MNS360" s="6"/>
      <c r="MNT360" s="6"/>
      <c r="MNU360" s="6"/>
      <c r="MNV360" s="6"/>
      <c r="MNW360" s="6"/>
      <c r="MNX360" s="6"/>
      <c r="MNY360" s="6"/>
      <c r="MNZ360" s="6"/>
      <c r="MOA360" s="6"/>
      <c r="MOB360" s="6"/>
      <c r="MOC360" s="6"/>
      <c r="MOD360" s="6"/>
      <c r="MOE360" s="6"/>
      <c r="MOF360" s="6"/>
      <c r="MOG360" s="6"/>
      <c r="MOH360" s="6"/>
      <c r="MOI360" s="6"/>
      <c r="MOJ360" s="6"/>
      <c r="MOK360" s="6"/>
      <c r="MOL360" s="6"/>
      <c r="MOM360" s="6"/>
      <c r="MON360" s="6"/>
      <c r="MOO360" s="6"/>
      <c r="MOP360" s="6"/>
      <c r="MOQ360" s="6"/>
      <c r="MOR360" s="6"/>
      <c r="MOS360" s="6"/>
      <c r="MOT360" s="6"/>
      <c r="MOU360" s="6"/>
      <c r="MOV360" s="6"/>
      <c r="MOW360" s="6"/>
      <c r="MOX360" s="6"/>
      <c r="MOY360" s="6"/>
      <c r="MOZ360" s="6"/>
      <c r="MPA360" s="6"/>
      <c r="MPB360" s="6"/>
      <c r="MPC360" s="6"/>
      <c r="MPD360" s="6"/>
      <c r="MPE360" s="6"/>
      <c r="MPF360" s="6"/>
      <c r="MPG360" s="6"/>
      <c r="MPH360" s="6"/>
      <c r="MPI360" s="6"/>
      <c r="MPJ360" s="6"/>
      <c r="MPK360" s="6"/>
      <c r="MPL360" s="6"/>
      <c r="MPM360" s="6"/>
      <c r="MPN360" s="6"/>
      <c r="MPO360" s="6"/>
      <c r="MPP360" s="6"/>
      <c r="MPQ360" s="6"/>
      <c r="MPR360" s="6"/>
      <c r="MPS360" s="6"/>
      <c r="MPT360" s="6"/>
      <c r="MPU360" s="6"/>
      <c r="MPV360" s="6"/>
      <c r="MPW360" s="6"/>
      <c r="MPX360" s="6"/>
      <c r="MPY360" s="6"/>
      <c r="MPZ360" s="6"/>
      <c r="MQA360" s="6"/>
      <c r="MQB360" s="6"/>
      <c r="MQC360" s="6"/>
      <c r="MQD360" s="6"/>
      <c r="MQE360" s="6"/>
      <c r="MQF360" s="6"/>
      <c r="MQG360" s="6"/>
      <c r="MQH360" s="6"/>
      <c r="MQI360" s="6"/>
      <c r="MQJ360" s="6"/>
      <c r="MQK360" s="6"/>
      <c r="MQL360" s="6"/>
      <c r="MQM360" s="6"/>
      <c r="MQN360" s="6"/>
      <c r="MQO360" s="6"/>
      <c r="MQP360" s="6"/>
      <c r="MQQ360" s="6"/>
      <c r="MQR360" s="6"/>
      <c r="MQS360" s="6"/>
      <c r="MQT360" s="6"/>
      <c r="MQU360" s="6"/>
      <c r="MQV360" s="6"/>
      <c r="MQW360" s="6"/>
      <c r="MQX360" s="6"/>
      <c r="MQY360" s="6"/>
      <c r="MQZ360" s="6"/>
      <c r="MRA360" s="6"/>
      <c r="MRB360" s="6"/>
      <c r="MRC360" s="6"/>
      <c r="MRD360" s="6"/>
      <c r="MRE360" s="6"/>
      <c r="MRF360" s="6"/>
      <c r="MRG360" s="6"/>
      <c r="MRH360" s="6"/>
      <c r="MRI360" s="6"/>
      <c r="MRJ360" s="6"/>
      <c r="MRK360" s="6"/>
      <c r="MRL360" s="6"/>
      <c r="MRM360" s="6"/>
      <c r="MRN360" s="6"/>
      <c r="MRO360" s="6"/>
      <c r="MRP360" s="6"/>
      <c r="MRQ360" s="6"/>
      <c r="MRR360" s="6"/>
      <c r="MRS360" s="6"/>
      <c r="MRT360" s="6"/>
      <c r="MRU360" s="6"/>
      <c r="MRV360" s="6"/>
      <c r="MRW360" s="6"/>
      <c r="MRX360" s="6"/>
      <c r="MRY360" s="6"/>
      <c r="MRZ360" s="6"/>
      <c r="MSA360" s="6"/>
      <c r="MSB360" s="6"/>
      <c r="MSC360" s="6"/>
      <c r="MSD360" s="6"/>
      <c r="MSE360" s="6"/>
      <c r="MSF360" s="6"/>
      <c r="MSG360" s="6"/>
      <c r="MSH360" s="6"/>
      <c r="MSI360" s="6"/>
      <c r="MSJ360" s="6"/>
      <c r="MSK360" s="6"/>
      <c r="MSL360" s="6"/>
      <c r="MSM360" s="6"/>
      <c r="MSN360" s="6"/>
      <c r="MSO360" s="6"/>
      <c r="MSP360" s="6"/>
      <c r="MSQ360" s="6"/>
      <c r="MSR360" s="6"/>
      <c r="MSS360" s="6"/>
      <c r="MST360" s="6"/>
      <c r="MSU360" s="6"/>
      <c r="MSV360" s="6"/>
      <c r="MSW360" s="6"/>
      <c r="MSX360" s="6"/>
      <c r="MSY360" s="6"/>
      <c r="MSZ360" s="6"/>
      <c r="MTA360" s="6"/>
      <c r="MTB360" s="6"/>
      <c r="MTC360" s="6"/>
      <c r="MTD360" s="6"/>
      <c r="MTE360" s="6"/>
      <c r="MTF360" s="6"/>
      <c r="MTG360" s="6"/>
      <c r="MTH360" s="6"/>
      <c r="MTI360" s="6"/>
      <c r="MTJ360" s="6"/>
      <c r="MTK360" s="6"/>
      <c r="MTL360" s="6"/>
      <c r="MTM360" s="6"/>
      <c r="MTN360" s="6"/>
      <c r="MTO360" s="6"/>
      <c r="MTP360" s="6"/>
      <c r="MTQ360" s="6"/>
      <c r="MTR360" s="6"/>
      <c r="MTS360" s="6"/>
      <c r="MTT360" s="6"/>
      <c r="MTU360" s="6"/>
      <c r="MTV360" s="6"/>
      <c r="MTW360" s="6"/>
      <c r="MTX360" s="6"/>
      <c r="MTY360" s="6"/>
      <c r="MTZ360" s="6"/>
      <c r="MUA360" s="6"/>
      <c r="MUB360" s="6"/>
      <c r="MUC360" s="6"/>
      <c r="MUD360" s="6"/>
      <c r="MUE360" s="6"/>
      <c r="MUF360" s="6"/>
      <c r="MUG360" s="6"/>
      <c r="MUH360" s="6"/>
      <c r="MUI360" s="6"/>
      <c r="MUJ360" s="6"/>
      <c r="MUK360" s="6"/>
      <c r="MUL360" s="6"/>
      <c r="MUM360" s="6"/>
      <c r="MUN360" s="6"/>
      <c r="MUO360" s="6"/>
      <c r="MUP360" s="6"/>
      <c r="MUQ360" s="6"/>
      <c r="MUR360" s="6"/>
      <c r="MUS360" s="6"/>
      <c r="MUT360" s="6"/>
      <c r="MUU360" s="6"/>
      <c r="MUV360" s="6"/>
      <c r="MUW360" s="6"/>
      <c r="MUX360" s="6"/>
      <c r="MUY360" s="6"/>
      <c r="MUZ360" s="6"/>
      <c r="MVA360" s="6"/>
      <c r="MVB360" s="6"/>
      <c r="MVC360" s="6"/>
      <c r="MVD360" s="6"/>
      <c r="MVE360" s="6"/>
      <c r="MVF360" s="6"/>
      <c r="MVG360" s="6"/>
      <c r="MVH360" s="6"/>
      <c r="MVI360" s="6"/>
      <c r="MVJ360" s="6"/>
      <c r="MVK360" s="6"/>
      <c r="MVL360" s="6"/>
      <c r="MVM360" s="6"/>
      <c r="MVN360" s="6"/>
      <c r="MVO360" s="6"/>
      <c r="MVP360" s="6"/>
      <c r="MVQ360" s="6"/>
      <c r="MVR360" s="6"/>
      <c r="MVS360" s="6"/>
      <c r="MVT360" s="6"/>
      <c r="MVU360" s="6"/>
      <c r="MVV360" s="6"/>
      <c r="MVW360" s="6"/>
      <c r="MVX360" s="6"/>
      <c r="MVY360" s="6"/>
      <c r="MVZ360" s="6"/>
      <c r="MWA360" s="6"/>
      <c r="MWB360" s="6"/>
      <c r="MWC360" s="6"/>
      <c r="MWD360" s="6"/>
      <c r="MWE360" s="6"/>
      <c r="MWF360" s="6"/>
      <c r="MWG360" s="6"/>
      <c r="MWH360" s="6"/>
      <c r="MWI360" s="6"/>
      <c r="MWJ360" s="6"/>
      <c r="MWK360" s="6"/>
      <c r="MWL360" s="6"/>
      <c r="MWM360" s="6"/>
      <c r="MWN360" s="6"/>
      <c r="MWO360" s="6"/>
      <c r="MWP360" s="6"/>
      <c r="MWQ360" s="6"/>
      <c r="MWR360" s="6"/>
      <c r="MWS360" s="6"/>
      <c r="MWT360" s="6"/>
      <c r="MWU360" s="6"/>
      <c r="MWV360" s="6"/>
      <c r="MWW360" s="6"/>
      <c r="MWX360" s="6"/>
      <c r="MWY360" s="6"/>
      <c r="MWZ360" s="6"/>
      <c r="MXA360" s="6"/>
      <c r="MXB360" s="6"/>
      <c r="MXC360" s="6"/>
      <c r="MXD360" s="6"/>
      <c r="MXE360" s="6"/>
      <c r="MXF360" s="6"/>
      <c r="MXG360" s="6"/>
      <c r="MXH360" s="6"/>
      <c r="MXI360" s="6"/>
      <c r="MXJ360" s="6"/>
      <c r="MXK360" s="6"/>
      <c r="MXL360" s="6"/>
      <c r="MXM360" s="6"/>
      <c r="MXN360" s="6"/>
      <c r="MXO360" s="6"/>
      <c r="MXP360" s="6"/>
      <c r="MXQ360" s="6"/>
      <c r="MXR360" s="6"/>
      <c r="MXS360" s="6"/>
      <c r="MXT360" s="6"/>
      <c r="MXU360" s="6"/>
      <c r="MXV360" s="6"/>
      <c r="MXW360" s="6"/>
      <c r="MXX360" s="6"/>
      <c r="MXY360" s="6"/>
      <c r="MXZ360" s="6"/>
      <c r="MYA360" s="6"/>
      <c r="MYB360" s="6"/>
      <c r="MYC360" s="6"/>
      <c r="MYD360" s="6"/>
      <c r="MYE360" s="6"/>
      <c r="MYF360" s="6"/>
      <c r="MYG360" s="6"/>
      <c r="MYH360" s="6"/>
      <c r="MYI360" s="6"/>
      <c r="MYJ360" s="6"/>
      <c r="MYK360" s="6"/>
      <c r="MYL360" s="6"/>
      <c r="MYM360" s="6"/>
      <c r="MYN360" s="6"/>
      <c r="MYO360" s="6"/>
      <c r="MYP360" s="6"/>
      <c r="MYQ360" s="6"/>
      <c r="MYR360" s="6"/>
      <c r="MYS360" s="6"/>
      <c r="MYT360" s="6"/>
      <c r="MYU360" s="6"/>
      <c r="MYV360" s="6"/>
      <c r="MYW360" s="6"/>
      <c r="MYX360" s="6"/>
      <c r="MYY360" s="6"/>
      <c r="MYZ360" s="6"/>
      <c r="MZA360" s="6"/>
      <c r="MZB360" s="6"/>
      <c r="MZC360" s="6"/>
      <c r="MZD360" s="6"/>
      <c r="MZE360" s="6"/>
      <c r="MZF360" s="6"/>
      <c r="MZG360" s="6"/>
      <c r="MZH360" s="6"/>
      <c r="MZI360" s="6"/>
      <c r="MZJ360" s="6"/>
      <c r="MZK360" s="6"/>
      <c r="MZL360" s="6"/>
      <c r="MZM360" s="6"/>
      <c r="MZN360" s="6"/>
      <c r="MZO360" s="6"/>
      <c r="MZP360" s="6"/>
      <c r="MZQ360" s="6"/>
      <c r="MZR360" s="6"/>
      <c r="MZS360" s="6"/>
      <c r="MZT360" s="6"/>
      <c r="MZU360" s="6"/>
      <c r="MZV360" s="6"/>
      <c r="MZW360" s="6"/>
      <c r="MZX360" s="6"/>
      <c r="MZY360" s="6"/>
      <c r="MZZ360" s="6"/>
      <c r="NAA360" s="6"/>
      <c r="NAB360" s="6"/>
      <c r="NAC360" s="6"/>
      <c r="NAD360" s="6"/>
      <c r="NAE360" s="6"/>
      <c r="NAF360" s="6"/>
      <c r="NAG360" s="6"/>
      <c r="NAH360" s="6"/>
      <c r="NAI360" s="6"/>
      <c r="NAJ360" s="6"/>
      <c r="NAK360" s="6"/>
      <c r="NAL360" s="6"/>
      <c r="NAM360" s="6"/>
      <c r="NAN360" s="6"/>
      <c r="NAO360" s="6"/>
      <c r="NAP360" s="6"/>
      <c r="NAQ360" s="6"/>
      <c r="NAR360" s="6"/>
      <c r="NAS360" s="6"/>
      <c r="NAT360" s="6"/>
      <c r="NAU360" s="6"/>
      <c r="NAV360" s="6"/>
      <c r="NAW360" s="6"/>
      <c r="NAX360" s="6"/>
      <c r="NAY360" s="6"/>
      <c r="NAZ360" s="6"/>
      <c r="NBA360" s="6"/>
      <c r="NBB360" s="6"/>
      <c r="NBC360" s="6"/>
      <c r="NBD360" s="6"/>
      <c r="NBE360" s="6"/>
      <c r="NBF360" s="6"/>
      <c r="NBG360" s="6"/>
      <c r="NBH360" s="6"/>
      <c r="NBI360" s="6"/>
      <c r="NBJ360" s="6"/>
      <c r="NBK360" s="6"/>
      <c r="NBL360" s="6"/>
      <c r="NBM360" s="6"/>
      <c r="NBN360" s="6"/>
      <c r="NBO360" s="6"/>
      <c r="NBP360" s="6"/>
      <c r="NBQ360" s="6"/>
      <c r="NBR360" s="6"/>
      <c r="NBS360" s="6"/>
      <c r="NBT360" s="6"/>
      <c r="NBU360" s="6"/>
      <c r="NBV360" s="6"/>
      <c r="NBW360" s="6"/>
      <c r="NBX360" s="6"/>
      <c r="NBY360" s="6"/>
      <c r="NBZ360" s="6"/>
      <c r="NCA360" s="6"/>
      <c r="NCB360" s="6"/>
      <c r="NCC360" s="6"/>
      <c r="NCD360" s="6"/>
      <c r="NCE360" s="6"/>
      <c r="NCF360" s="6"/>
      <c r="NCG360" s="6"/>
      <c r="NCH360" s="6"/>
      <c r="NCI360" s="6"/>
      <c r="NCJ360" s="6"/>
      <c r="NCK360" s="6"/>
      <c r="NCL360" s="6"/>
      <c r="NCM360" s="6"/>
      <c r="NCN360" s="6"/>
      <c r="NCO360" s="6"/>
      <c r="NCP360" s="6"/>
      <c r="NCQ360" s="6"/>
      <c r="NCR360" s="6"/>
      <c r="NCS360" s="6"/>
      <c r="NCT360" s="6"/>
      <c r="NCU360" s="6"/>
      <c r="NCV360" s="6"/>
      <c r="NCW360" s="6"/>
      <c r="NCX360" s="6"/>
      <c r="NCY360" s="6"/>
      <c r="NCZ360" s="6"/>
      <c r="NDA360" s="6"/>
      <c r="NDB360" s="6"/>
      <c r="NDC360" s="6"/>
      <c r="NDD360" s="6"/>
      <c r="NDE360" s="6"/>
      <c r="NDF360" s="6"/>
      <c r="NDG360" s="6"/>
      <c r="NDH360" s="6"/>
      <c r="NDI360" s="6"/>
      <c r="NDJ360" s="6"/>
      <c r="NDK360" s="6"/>
      <c r="NDL360" s="6"/>
      <c r="NDM360" s="6"/>
      <c r="NDN360" s="6"/>
      <c r="NDO360" s="6"/>
      <c r="NDP360" s="6"/>
      <c r="NDQ360" s="6"/>
      <c r="NDR360" s="6"/>
      <c r="NDS360" s="6"/>
      <c r="NDT360" s="6"/>
      <c r="NDU360" s="6"/>
      <c r="NDV360" s="6"/>
      <c r="NDW360" s="6"/>
      <c r="NDX360" s="6"/>
      <c r="NDY360" s="6"/>
      <c r="NDZ360" s="6"/>
      <c r="NEA360" s="6"/>
      <c r="NEB360" s="6"/>
      <c r="NEC360" s="6"/>
      <c r="NED360" s="6"/>
      <c r="NEE360" s="6"/>
      <c r="NEF360" s="6"/>
      <c r="NEG360" s="6"/>
      <c r="NEH360" s="6"/>
      <c r="NEI360" s="6"/>
      <c r="NEJ360" s="6"/>
      <c r="NEK360" s="6"/>
      <c r="NEL360" s="6"/>
      <c r="NEM360" s="6"/>
      <c r="NEN360" s="6"/>
      <c r="NEO360" s="6"/>
      <c r="NEP360" s="6"/>
      <c r="NEQ360" s="6"/>
      <c r="NER360" s="6"/>
      <c r="NES360" s="6"/>
      <c r="NET360" s="6"/>
      <c r="NEU360" s="6"/>
      <c r="NEV360" s="6"/>
      <c r="NEW360" s="6"/>
      <c r="NEX360" s="6"/>
      <c r="NEY360" s="6"/>
      <c r="NEZ360" s="6"/>
      <c r="NFA360" s="6"/>
      <c r="NFB360" s="6"/>
      <c r="NFC360" s="6"/>
      <c r="NFD360" s="6"/>
      <c r="NFE360" s="6"/>
      <c r="NFF360" s="6"/>
      <c r="NFG360" s="6"/>
      <c r="NFH360" s="6"/>
      <c r="NFI360" s="6"/>
      <c r="NFJ360" s="6"/>
      <c r="NFK360" s="6"/>
      <c r="NFL360" s="6"/>
      <c r="NFM360" s="6"/>
      <c r="NFN360" s="6"/>
      <c r="NFO360" s="6"/>
      <c r="NFP360" s="6"/>
      <c r="NFQ360" s="6"/>
      <c r="NFR360" s="6"/>
      <c r="NFS360" s="6"/>
      <c r="NFT360" s="6"/>
      <c r="NFU360" s="6"/>
      <c r="NFV360" s="6"/>
      <c r="NFW360" s="6"/>
      <c r="NFX360" s="6"/>
      <c r="NFY360" s="6"/>
      <c r="NFZ360" s="6"/>
      <c r="NGA360" s="6"/>
      <c r="NGB360" s="6"/>
      <c r="NGC360" s="6"/>
      <c r="NGD360" s="6"/>
      <c r="NGE360" s="6"/>
      <c r="NGF360" s="6"/>
      <c r="NGG360" s="6"/>
      <c r="NGH360" s="6"/>
      <c r="NGI360" s="6"/>
      <c r="NGJ360" s="6"/>
      <c r="NGK360" s="6"/>
      <c r="NGL360" s="6"/>
      <c r="NGM360" s="6"/>
      <c r="NGN360" s="6"/>
      <c r="NGO360" s="6"/>
      <c r="NGP360" s="6"/>
      <c r="NGQ360" s="6"/>
      <c r="NGR360" s="6"/>
      <c r="NGS360" s="6"/>
      <c r="NGT360" s="6"/>
      <c r="NGU360" s="6"/>
      <c r="NGV360" s="6"/>
      <c r="NGW360" s="6"/>
      <c r="NGX360" s="6"/>
      <c r="NGY360" s="6"/>
      <c r="NGZ360" s="6"/>
      <c r="NHA360" s="6"/>
      <c r="NHB360" s="6"/>
      <c r="NHC360" s="6"/>
      <c r="NHD360" s="6"/>
      <c r="NHE360" s="6"/>
      <c r="NHF360" s="6"/>
      <c r="NHG360" s="6"/>
      <c r="NHH360" s="6"/>
      <c r="NHI360" s="6"/>
      <c r="NHJ360" s="6"/>
      <c r="NHK360" s="6"/>
      <c r="NHL360" s="6"/>
      <c r="NHM360" s="6"/>
      <c r="NHN360" s="6"/>
      <c r="NHO360" s="6"/>
      <c r="NHP360" s="6"/>
      <c r="NHQ360" s="6"/>
      <c r="NHR360" s="6"/>
      <c r="NHS360" s="6"/>
      <c r="NHT360" s="6"/>
      <c r="NHU360" s="6"/>
      <c r="NHV360" s="6"/>
      <c r="NHW360" s="6"/>
      <c r="NHX360" s="6"/>
      <c r="NHY360" s="6"/>
      <c r="NHZ360" s="6"/>
      <c r="NIA360" s="6"/>
      <c r="NIB360" s="6"/>
      <c r="NIC360" s="6"/>
      <c r="NID360" s="6"/>
      <c r="NIE360" s="6"/>
      <c r="NIF360" s="6"/>
      <c r="NIG360" s="6"/>
      <c r="NIH360" s="6"/>
      <c r="NII360" s="6"/>
      <c r="NIJ360" s="6"/>
      <c r="NIK360" s="6"/>
      <c r="NIL360" s="6"/>
      <c r="NIM360" s="6"/>
      <c r="NIN360" s="6"/>
      <c r="NIO360" s="6"/>
      <c r="NIP360" s="6"/>
      <c r="NIQ360" s="6"/>
      <c r="NIR360" s="6"/>
      <c r="NIS360" s="6"/>
      <c r="NIT360" s="6"/>
      <c r="NIU360" s="6"/>
      <c r="NIV360" s="6"/>
      <c r="NIW360" s="6"/>
      <c r="NIX360" s="6"/>
      <c r="NIY360" s="6"/>
      <c r="NIZ360" s="6"/>
      <c r="NJA360" s="6"/>
      <c r="NJB360" s="6"/>
      <c r="NJC360" s="6"/>
      <c r="NJD360" s="6"/>
      <c r="NJE360" s="6"/>
      <c r="NJF360" s="6"/>
      <c r="NJG360" s="6"/>
      <c r="NJH360" s="6"/>
      <c r="NJI360" s="6"/>
      <c r="NJJ360" s="6"/>
      <c r="NJK360" s="6"/>
      <c r="NJL360" s="6"/>
      <c r="NJM360" s="6"/>
      <c r="NJN360" s="6"/>
      <c r="NJO360" s="6"/>
      <c r="NJP360" s="6"/>
      <c r="NJQ360" s="6"/>
      <c r="NJR360" s="6"/>
      <c r="NJS360" s="6"/>
      <c r="NJT360" s="6"/>
      <c r="NJU360" s="6"/>
      <c r="NJV360" s="6"/>
      <c r="NJW360" s="6"/>
      <c r="NJX360" s="6"/>
      <c r="NJY360" s="6"/>
      <c r="NJZ360" s="6"/>
      <c r="NKA360" s="6"/>
      <c r="NKB360" s="6"/>
      <c r="NKC360" s="6"/>
      <c r="NKD360" s="6"/>
      <c r="NKE360" s="6"/>
      <c r="NKF360" s="6"/>
      <c r="NKG360" s="6"/>
      <c r="NKH360" s="6"/>
      <c r="NKI360" s="6"/>
      <c r="NKJ360" s="6"/>
      <c r="NKK360" s="6"/>
      <c r="NKL360" s="6"/>
      <c r="NKM360" s="6"/>
      <c r="NKN360" s="6"/>
      <c r="NKO360" s="6"/>
      <c r="NKP360" s="6"/>
      <c r="NKQ360" s="6"/>
      <c r="NKR360" s="6"/>
      <c r="NKS360" s="6"/>
      <c r="NKT360" s="6"/>
      <c r="NKU360" s="6"/>
      <c r="NKV360" s="6"/>
      <c r="NKW360" s="6"/>
      <c r="NKX360" s="6"/>
      <c r="NKY360" s="6"/>
      <c r="NKZ360" s="6"/>
      <c r="NLA360" s="6"/>
      <c r="NLB360" s="6"/>
      <c r="NLC360" s="6"/>
      <c r="NLD360" s="6"/>
      <c r="NLE360" s="6"/>
      <c r="NLF360" s="6"/>
      <c r="NLG360" s="6"/>
      <c r="NLH360" s="6"/>
      <c r="NLI360" s="6"/>
      <c r="NLJ360" s="6"/>
      <c r="NLK360" s="6"/>
      <c r="NLL360" s="6"/>
      <c r="NLM360" s="6"/>
      <c r="NLN360" s="6"/>
      <c r="NLO360" s="6"/>
      <c r="NLP360" s="6"/>
      <c r="NLQ360" s="6"/>
      <c r="NLR360" s="6"/>
      <c r="NLS360" s="6"/>
      <c r="NLT360" s="6"/>
      <c r="NLU360" s="6"/>
      <c r="NLV360" s="6"/>
      <c r="NLW360" s="6"/>
      <c r="NLX360" s="6"/>
      <c r="NLY360" s="6"/>
      <c r="NLZ360" s="6"/>
      <c r="NMA360" s="6"/>
      <c r="NMB360" s="6"/>
      <c r="NMC360" s="6"/>
      <c r="NMD360" s="6"/>
      <c r="NME360" s="6"/>
      <c r="NMF360" s="6"/>
      <c r="NMG360" s="6"/>
      <c r="NMH360" s="6"/>
      <c r="NMI360" s="6"/>
      <c r="NMJ360" s="6"/>
      <c r="NMK360" s="6"/>
      <c r="NML360" s="6"/>
      <c r="NMM360" s="6"/>
      <c r="NMN360" s="6"/>
      <c r="NMO360" s="6"/>
      <c r="NMP360" s="6"/>
      <c r="NMQ360" s="6"/>
      <c r="NMR360" s="6"/>
      <c r="NMS360" s="6"/>
      <c r="NMT360" s="6"/>
      <c r="NMU360" s="6"/>
      <c r="NMV360" s="6"/>
      <c r="NMW360" s="6"/>
      <c r="NMX360" s="6"/>
      <c r="NMY360" s="6"/>
      <c r="NMZ360" s="6"/>
      <c r="NNA360" s="6"/>
      <c r="NNB360" s="6"/>
      <c r="NNC360" s="6"/>
      <c r="NND360" s="6"/>
      <c r="NNE360" s="6"/>
      <c r="NNF360" s="6"/>
      <c r="NNG360" s="6"/>
      <c r="NNH360" s="6"/>
      <c r="NNI360" s="6"/>
      <c r="NNJ360" s="6"/>
      <c r="NNK360" s="6"/>
      <c r="NNL360" s="6"/>
      <c r="NNM360" s="6"/>
      <c r="NNN360" s="6"/>
      <c r="NNO360" s="6"/>
      <c r="NNP360" s="6"/>
      <c r="NNQ360" s="6"/>
      <c r="NNR360" s="6"/>
      <c r="NNS360" s="6"/>
      <c r="NNT360" s="6"/>
      <c r="NNU360" s="6"/>
      <c r="NNV360" s="6"/>
      <c r="NNW360" s="6"/>
      <c r="NNX360" s="6"/>
      <c r="NNY360" s="6"/>
      <c r="NNZ360" s="6"/>
      <c r="NOA360" s="6"/>
      <c r="NOB360" s="6"/>
      <c r="NOC360" s="6"/>
      <c r="NOD360" s="6"/>
      <c r="NOE360" s="6"/>
      <c r="NOF360" s="6"/>
      <c r="NOG360" s="6"/>
      <c r="NOH360" s="6"/>
      <c r="NOI360" s="6"/>
      <c r="NOJ360" s="6"/>
      <c r="NOK360" s="6"/>
      <c r="NOL360" s="6"/>
      <c r="NOM360" s="6"/>
      <c r="NON360" s="6"/>
      <c r="NOO360" s="6"/>
      <c r="NOP360" s="6"/>
      <c r="NOQ360" s="6"/>
      <c r="NOR360" s="6"/>
      <c r="NOS360" s="6"/>
      <c r="NOT360" s="6"/>
      <c r="NOU360" s="6"/>
      <c r="NOV360" s="6"/>
      <c r="NOW360" s="6"/>
      <c r="NOX360" s="6"/>
      <c r="NOY360" s="6"/>
      <c r="NOZ360" s="6"/>
      <c r="NPA360" s="6"/>
      <c r="NPB360" s="6"/>
      <c r="NPC360" s="6"/>
      <c r="NPD360" s="6"/>
      <c r="NPE360" s="6"/>
      <c r="NPF360" s="6"/>
      <c r="NPG360" s="6"/>
      <c r="NPH360" s="6"/>
      <c r="NPI360" s="6"/>
      <c r="NPJ360" s="6"/>
      <c r="NPK360" s="6"/>
      <c r="NPL360" s="6"/>
      <c r="NPM360" s="6"/>
      <c r="NPN360" s="6"/>
      <c r="NPO360" s="6"/>
      <c r="NPP360" s="6"/>
      <c r="NPQ360" s="6"/>
      <c r="NPR360" s="6"/>
      <c r="NPS360" s="6"/>
      <c r="NPT360" s="6"/>
      <c r="NPU360" s="6"/>
      <c r="NPV360" s="6"/>
      <c r="NPW360" s="6"/>
      <c r="NPX360" s="6"/>
      <c r="NPY360" s="6"/>
      <c r="NPZ360" s="6"/>
      <c r="NQA360" s="6"/>
      <c r="NQB360" s="6"/>
      <c r="NQC360" s="6"/>
      <c r="NQD360" s="6"/>
      <c r="NQE360" s="6"/>
      <c r="NQF360" s="6"/>
      <c r="NQG360" s="6"/>
      <c r="NQH360" s="6"/>
      <c r="NQI360" s="6"/>
      <c r="NQJ360" s="6"/>
      <c r="NQK360" s="6"/>
      <c r="NQL360" s="6"/>
      <c r="NQM360" s="6"/>
      <c r="NQN360" s="6"/>
      <c r="NQO360" s="6"/>
      <c r="NQP360" s="6"/>
      <c r="NQQ360" s="6"/>
      <c r="NQR360" s="6"/>
      <c r="NQS360" s="6"/>
      <c r="NQT360" s="6"/>
      <c r="NQU360" s="6"/>
      <c r="NQV360" s="6"/>
      <c r="NQW360" s="6"/>
      <c r="NQX360" s="6"/>
      <c r="NQY360" s="6"/>
      <c r="NQZ360" s="6"/>
      <c r="NRA360" s="6"/>
      <c r="NRB360" s="6"/>
      <c r="NRC360" s="6"/>
      <c r="NRD360" s="6"/>
      <c r="NRE360" s="6"/>
      <c r="NRF360" s="6"/>
      <c r="NRG360" s="6"/>
      <c r="NRH360" s="6"/>
      <c r="NRI360" s="6"/>
      <c r="NRJ360" s="6"/>
      <c r="NRK360" s="6"/>
      <c r="NRL360" s="6"/>
      <c r="NRM360" s="6"/>
      <c r="NRN360" s="6"/>
      <c r="NRO360" s="6"/>
      <c r="NRP360" s="6"/>
      <c r="NRQ360" s="6"/>
      <c r="NRR360" s="6"/>
      <c r="NRS360" s="6"/>
      <c r="NRT360" s="6"/>
      <c r="NRU360" s="6"/>
      <c r="NRV360" s="6"/>
      <c r="NRW360" s="6"/>
      <c r="NRX360" s="6"/>
      <c r="NRY360" s="6"/>
      <c r="NRZ360" s="6"/>
      <c r="NSA360" s="6"/>
      <c r="NSB360" s="6"/>
      <c r="NSC360" s="6"/>
      <c r="NSD360" s="6"/>
      <c r="NSE360" s="6"/>
      <c r="NSF360" s="6"/>
      <c r="NSG360" s="6"/>
      <c r="NSH360" s="6"/>
      <c r="NSI360" s="6"/>
      <c r="NSJ360" s="6"/>
      <c r="NSK360" s="6"/>
      <c r="NSL360" s="6"/>
      <c r="NSM360" s="6"/>
      <c r="NSN360" s="6"/>
      <c r="NSO360" s="6"/>
      <c r="NSP360" s="6"/>
      <c r="NSQ360" s="6"/>
      <c r="NSR360" s="6"/>
      <c r="NSS360" s="6"/>
      <c r="NST360" s="6"/>
      <c r="NSU360" s="6"/>
      <c r="NSV360" s="6"/>
      <c r="NSW360" s="6"/>
      <c r="NSX360" s="6"/>
      <c r="NSY360" s="6"/>
      <c r="NSZ360" s="6"/>
      <c r="NTA360" s="6"/>
      <c r="NTB360" s="6"/>
      <c r="NTC360" s="6"/>
      <c r="NTD360" s="6"/>
      <c r="NTE360" s="6"/>
      <c r="NTF360" s="6"/>
      <c r="NTG360" s="6"/>
      <c r="NTH360" s="6"/>
      <c r="NTI360" s="6"/>
      <c r="NTJ360" s="6"/>
      <c r="NTK360" s="6"/>
      <c r="NTL360" s="6"/>
      <c r="NTM360" s="6"/>
      <c r="NTN360" s="6"/>
      <c r="NTO360" s="6"/>
      <c r="NTP360" s="6"/>
      <c r="NTQ360" s="6"/>
      <c r="NTR360" s="6"/>
      <c r="NTS360" s="6"/>
      <c r="NTT360" s="6"/>
      <c r="NTU360" s="6"/>
      <c r="NTV360" s="6"/>
      <c r="NTW360" s="6"/>
      <c r="NTX360" s="6"/>
      <c r="NTY360" s="6"/>
      <c r="NTZ360" s="6"/>
      <c r="NUA360" s="6"/>
      <c r="NUB360" s="6"/>
      <c r="NUC360" s="6"/>
      <c r="NUD360" s="6"/>
      <c r="NUE360" s="6"/>
      <c r="NUF360" s="6"/>
      <c r="NUG360" s="6"/>
      <c r="NUH360" s="6"/>
      <c r="NUI360" s="6"/>
      <c r="NUJ360" s="6"/>
      <c r="NUK360" s="6"/>
      <c r="NUL360" s="6"/>
      <c r="NUM360" s="6"/>
      <c r="NUN360" s="6"/>
      <c r="NUO360" s="6"/>
      <c r="NUP360" s="6"/>
      <c r="NUQ360" s="6"/>
      <c r="NUR360" s="6"/>
      <c r="NUS360" s="6"/>
      <c r="NUT360" s="6"/>
      <c r="NUU360" s="6"/>
      <c r="NUV360" s="6"/>
      <c r="NUW360" s="6"/>
      <c r="NUX360" s="6"/>
      <c r="NUY360" s="6"/>
      <c r="NUZ360" s="6"/>
      <c r="NVA360" s="6"/>
      <c r="NVB360" s="6"/>
      <c r="NVC360" s="6"/>
      <c r="NVD360" s="6"/>
      <c r="NVE360" s="6"/>
      <c r="NVF360" s="6"/>
      <c r="NVG360" s="6"/>
      <c r="NVH360" s="6"/>
      <c r="NVI360" s="6"/>
      <c r="NVJ360" s="6"/>
      <c r="NVK360" s="6"/>
      <c r="NVL360" s="6"/>
      <c r="NVM360" s="6"/>
      <c r="NVN360" s="6"/>
      <c r="NVO360" s="6"/>
      <c r="NVP360" s="6"/>
      <c r="NVQ360" s="6"/>
      <c r="NVR360" s="6"/>
      <c r="NVS360" s="6"/>
      <c r="NVT360" s="6"/>
      <c r="NVU360" s="6"/>
      <c r="NVV360" s="6"/>
      <c r="NVW360" s="6"/>
      <c r="NVX360" s="6"/>
      <c r="NVY360" s="6"/>
      <c r="NVZ360" s="6"/>
      <c r="NWA360" s="6"/>
      <c r="NWB360" s="6"/>
      <c r="NWC360" s="6"/>
      <c r="NWD360" s="6"/>
      <c r="NWE360" s="6"/>
      <c r="NWF360" s="6"/>
      <c r="NWG360" s="6"/>
      <c r="NWH360" s="6"/>
      <c r="NWI360" s="6"/>
      <c r="NWJ360" s="6"/>
      <c r="NWK360" s="6"/>
      <c r="NWL360" s="6"/>
      <c r="NWM360" s="6"/>
      <c r="NWN360" s="6"/>
      <c r="NWO360" s="6"/>
      <c r="NWP360" s="6"/>
      <c r="NWQ360" s="6"/>
      <c r="NWR360" s="6"/>
      <c r="NWS360" s="6"/>
      <c r="NWT360" s="6"/>
      <c r="NWU360" s="6"/>
      <c r="NWV360" s="6"/>
      <c r="NWW360" s="6"/>
      <c r="NWX360" s="6"/>
      <c r="NWY360" s="6"/>
      <c r="NWZ360" s="6"/>
      <c r="NXA360" s="6"/>
      <c r="NXB360" s="6"/>
      <c r="NXC360" s="6"/>
      <c r="NXD360" s="6"/>
      <c r="NXE360" s="6"/>
      <c r="NXF360" s="6"/>
      <c r="NXG360" s="6"/>
      <c r="NXH360" s="6"/>
      <c r="NXI360" s="6"/>
      <c r="NXJ360" s="6"/>
      <c r="NXK360" s="6"/>
      <c r="NXL360" s="6"/>
      <c r="NXM360" s="6"/>
      <c r="NXN360" s="6"/>
      <c r="NXO360" s="6"/>
      <c r="NXP360" s="6"/>
      <c r="NXQ360" s="6"/>
      <c r="NXR360" s="6"/>
      <c r="NXS360" s="6"/>
      <c r="NXT360" s="6"/>
      <c r="NXU360" s="6"/>
      <c r="NXV360" s="6"/>
      <c r="NXW360" s="6"/>
      <c r="NXX360" s="6"/>
      <c r="NXY360" s="6"/>
      <c r="NXZ360" s="6"/>
      <c r="NYA360" s="6"/>
      <c r="NYB360" s="6"/>
      <c r="NYC360" s="6"/>
      <c r="NYD360" s="6"/>
      <c r="NYE360" s="6"/>
      <c r="NYF360" s="6"/>
      <c r="NYG360" s="6"/>
      <c r="NYH360" s="6"/>
      <c r="NYI360" s="6"/>
      <c r="NYJ360" s="6"/>
      <c r="NYK360" s="6"/>
      <c r="NYL360" s="6"/>
      <c r="NYM360" s="6"/>
      <c r="NYN360" s="6"/>
      <c r="NYO360" s="6"/>
      <c r="NYP360" s="6"/>
      <c r="NYQ360" s="6"/>
      <c r="NYR360" s="6"/>
      <c r="NYS360" s="6"/>
      <c r="NYT360" s="6"/>
      <c r="NYU360" s="6"/>
      <c r="NYV360" s="6"/>
      <c r="NYW360" s="6"/>
      <c r="NYX360" s="6"/>
      <c r="NYY360" s="6"/>
      <c r="NYZ360" s="6"/>
      <c r="NZA360" s="6"/>
      <c r="NZB360" s="6"/>
      <c r="NZC360" s="6"/>
      <c r="NZD360" s="6"/>
      <c r="NZE360" s="6"/>
      <c r="NZF360" s="6"/>
      <c r="NZG360" s="6"/>
      <c r="NZH360" s="6"/>
      <c r="NZI360" s="6"/>
      <c r="NZJ360" s="6"/>
      <c r="NZK360" s="6"/>
      <c r="NZL360" s="6"/>
      <c r="NZM360" s="6"/>
      <c r="NZN360" s="6"/>
      <c r="NZO360" s="6"/>
      <c r="NZP360" s="6"/>
      <c r="NZQ360" s="6"/>
      <c r="NZR360" s="6"/>
      <c r="NZS360" s="6"/>
      <c r="NZT360" s="6"/>
      <c r="NZU360" s="6"/>
      <c r="NZV360" s="6"/>
      <c r="NZW360" s="6"/>
      <c r="NZX360" s="6"/>
      <c r="NZY360" s="6"/>
      <c r="NZZ360" s="6"/>
      <c r="OAA360" s="6"/>
      <c r="OAB360" s="6"/>
      <c r="OAC360" s="6"/>
      <c r="OAD360" s="6"/>
      <c r="OAE360" s="6"/>
      <c r="OAF360" s="6"/>
      <c r="OAG360" s="6"/>
      <c r="OAH360" s="6"/>
      <c r="OAI360" s="6"/>
      <c r="OAJ360" s="6"/>
      <c r="OAK360" s="6"/>
      <c r="OAL360" s="6"/>
      <c r="OAM360" s="6"/>
      <c r="OAN360" s="6"/>
      <c r="OAO360" s="6"/>
      <c r="OAP360" s="6"/>
      <c r="OAQ360" s="6"/>
      <c r="OAR360" s="6"/>
      <c r="OAS360" s="6"/>
      <c r="OAT360" s="6"/>
      <c r="OAU360" s="6"/>
      <c r="OAV360" s="6"/>
      <c r="OAW360" s="6"/>
      <c r="OAX360" s="6"/>
      <c r="OAY360" s="6"/>
      <c r="OAZ360" s="6"/>
      <c r="OBA360" s="6"/>
      <c r="OBB360" s="6"/>
      <c r="OBC360" s="6"/>
      <c r="OBD360" s="6"/>
      <c r="OBE360" s="6"/>
      <c r="OBF360" s="6"/>
      <c r="OBG360" s="6"/>
      <c r="OBH360" s="6"/>
      <c r="OBI360" s="6"/>
      <c r="OBJ360" s="6"/>
      <c r="OBK360" s="6"/>
      <c r="OBL360" s="6"/>
      <c r="OBM360" s="6"/>
      <c r="OBN360" s="6"/>
      <c r="OBO360" s="6"/>
      <c r="OBP360" s="6"/>
      <c r="OBQ360" s="6"/>
      <c r="OBR360" s="6"/>
      <c r="OBS360" s="6"/>
      <c r="OBT360" s="6"/>
      <c r="OBU360" s="6"/>
      <c r="OBV360" s="6"/>
      <c r="OBW360" s="6"/>
      <c r="OBX360" s="6"/>
      <c r="OBY360" s="6"/>
      <c r="OBZ360" s="6"/>
      <c r="OCA360" s="6"/>
      <c r="OCB360" s="6"/>
      <c r="OCC360" s="6"/>
      <c r="OCD360" s="6"/>
      <c r="OCE360" s="6"/>
      <c r="OCF360" s="6"/>
      <c r="OCG360" s="6"/>
      <c r="OCH360" s="6"/>
      <c r="OCI360" s="6"/>
      <c r="OCJ360" s="6"/>
      <c r="OCK360" s="6"/>
      <c r="OCL360" s="6"/>
      <c r="OCM360" s="6"/>
      <c r="OCN360" s="6"/>
      <c r="OCO360" s="6"/>
      <c r="OCP360" s="6"/>
      <c r="OCQ360" s="6"/>
      <c r="OCR360" s="6"/>
      <c r="OCS360" s="6"/>
      <c r="OCT360" s="6"/>
      <c r="OCU360" s="6"/>
      <c r="OCV360" s="6"/>
      <c r="OCW360" s="6"/>
      <c r="OCX360" s="6"/>
      <c r="OCY360" s="6"/>
      <c r="OCZ360" s="6"/>
      <c r="ODA360" s="6"/>
      <c r="ODB360" s="6"/>
      <c r="ODC360" s="6"/>
      <c r="ODD360" s="6"/>
      <c r="ODE360" s="6"/>
      <c r="ODF360" s="6"/>
      <c r="ODG360" s="6"/>
      <c r="ODH360" s="6"/>
      <c r="ODI360" s="6"/>
      <c r="ODJ360" s="6"/>
      <c r="ODK360" s="6"/>
      <c r="ODL360" s="6"/>
      <c r="ODM360" s="6"/>
      <c r="ODN360" s="6"/>
      <c r="ODO360" s="6"/>
      <c r="ODP360" s="6"/>
      <c r="ODQ360" s="6"/>
      <c r="ODR360" s="6"/>
      <c r="ODS360" s="6"/>
      <c r="ODT360" s="6"/>
      <c r="ODU360" s="6"/>
      <c r="ODV360" s="6"/>
      <c r="ODW360" s="6"/>
      <c r="ODX360" s="6"/>
      <c r="ODY360" s="6"/>
      <c r="ODZ360" s="6"/>
      <c r="OEA360" s="6"/>
      <c r="OEB360" s="6"/>
      <c r="OEC360" s="6"/>
      <c r="OED360" s="6"/>
      <c r="OEE360" s="6"/>
      <c r="OEF360" s="6"/>
      <c r="OEG360" s="6"/>
      <c r="OEH360" s="6"/>
      <c r="OEI360" s="6"/>
      <c r="OEJ360" s="6"/>
      <c r="OEK360" s="6"/>
      <c r="OEL360" s="6"/>
      <c r="OEM360" s="6"/>
      <c r="OEN360" s="6"/>
      <c r="OEO360" s="6"/>
      <c r="OEP360" s="6"/>
      <c r="OEQ360" s="6"/>
      <c r="OER360" s="6"/>
      <c r="OES360" s="6"/>
      <c r="OET360" s="6"/>
      <c r="OEU360" s="6"/>
      <c r="OEV360" s="6"/>
      <c r="OEW360" s="6"/>
      <c r="OEX360" s="6"/>
      <c r="OEY360" s="6"/>
      <c r="OEZ360" s="6"/>
      <c r="OFA360" s="6"/>
      <c r="OFB360" s="6"/>
      <c r="OFC360" s="6"/>
      <c r="OFD360" s="6"/>
      <c r="OFE360" s="6"/>
      <c r="OFF360" s="6"/>
      <c r="OFG360" s="6"/>
      <c r="OFH360" s="6"/>
      <c r="OFI360" s="6"/>
      <c r="OFJ360" s="6"/>
      <c r="OFK360" s="6"/>
      <c r="OFL360" s="6"/>
      <c r="OFM360" s="6"/>
      <c r="OFN360" s="6"/>
      <c r="OFO360" s="6"/>
      <c r="OFP360" s="6"/>
      <c r="OFQ360" s="6"/>
      <c r="OFR360" s="6"/>
      <c r="OFS360" s="6"/>
      <c r="OFT360" s="6"/>
      <c r="OFU360" s="6"/>
      <c r="OFV360" s="6"/>
      <c r="OFW360" s="6"/>
      <c r="OFX360" s="6"/>
      <c r="OFY360" s="6"/>
      <c r="OFZ360" s="6"/>
      <c r="OGA360" s="6"/>
      <c r="OGB360" s="6"/>
      <c r="OGC360" s="6"/>
      <c r="OGD360" s="6"/>
      <c r="OGE360" s="6"/>
      <c r="OGF360" s="6"/>
      <c r="OGG360" s="6"/>
      <c r="OGH360" s="6"/>
      <c r="OGI360" s="6"/>
      <c r="OGJ360" s="6"/>
      <c r="OGK360" s="6"/>
      <c r="OGL360" s="6"/>
      <c r="OGM360" s="6"/>
      <c r="OGN360" s="6"/>
      <c r="OGO360" s="6"/>
      <c r="OGP360" s="6"/>
      <c r="OGQ360" s="6"/>
      <c r="OGR360" s="6"/>
      <c r="OGS360" s="6"/>
      <c r="OGT360" s="6"/>
      <c r="OGU360" s="6"/>
      <c r="OGV360" s="6"/>
      <c r="OGW360" s="6"/>
      <c r="OGX360" s="6"/>
      <c r="OGY360" s="6"/>
      <c r="OGZ360" s="6"/>
      <c r="OHA360" s="6"/>
      <c r="OHB360" s="6"/>
      <c r="OHC360" s="6"/>
      <c r="OHD360" s="6"/>
      <c r="OHE360" s="6"/>
      <c r="OHF360" s="6"/>
      <c r="OHG360" s="6"/>
      <c r="OHH360" s="6"/>
      <c r="OHI360" s="6"/>
      <c r="OHJ360" s="6"/>
      <c r="OHK360" s="6"/>
      <c r="OHL360" s="6"/>
      <c r="OHM360" s="6"/>
      <c r="OHN360" s="6"/>
      <c r="OHO360" s="6"/>
      <c r="OHP360" s="6"/>
      <c r="OHQ360" s="6"/>
      <c r="OHR360" s="6"/>
      <c r="OHS360" s="6"/>
      <c r="OHT360" s="6"/>
      <c r="OHU360" s="6"/>
      <c r="OHV360" s="6"/>
      <c r="OHW360" s="6"/>
      <c r="OHX360" s="6"/>
      <c r="OHY360" s="6"/>
      <c r="OHZ360" s="6"/>
      <c r="OIA360" s="6"/>
      <c r="OIB360" s="6"/>
      <c r="OIC360" s="6"/>
      <c r="OID360" s="6"/>
      <c r="OIE360" s="6"/>
      <c r="OIF360" s="6"/>
      <c r="OIG360" s="6"/>
      <c r="OIH360" s="6"/>
      <c r="OII360" s="6"/>
      <c r="OIJ360" s="6"/>
      <c r="OIK360" s="6"/>
      <c r="OIL360" s="6"/>
      <c r="OIM360" s="6"/>
      <c r="OIN360" s="6"/>
      <c r="OIO360" s="6"/>
      <c r="OIP360" s="6"/>
      <c r="OIQ360" s="6"/>
      <c r="OIR360" s="6"/>
      <c r="OIS360" s="6"/>
      <c r="OIT360" s="6"/>
      <c r="OIU360" s="6"/>
      <c r="OIV360" s="6"/>
      <c r="OIW360" s="6"/>
      <c r="OIX360" s="6"/>
      <c r="OIY360" s="6"/>
      <c r="OIZ360" s="6"/>
      <c r="OJA360" s="6"/>
      <c r="OJB360" s="6"/>
      <c r="OJC360" s="6"/>
      <c r="OJD360" s="6"/>
      <c r="OJE360" s="6"/>
      <c r="OJF360" s="6"/>
      <c r="OJG360" s="6"/>
      <c r="OJH360" s="6"/>
      <c r="OJI360" s="6"/>
      <c r="OJJ360" s="6"/>
      <c r="OJK360" s="6"/>
      <c r="OJL360" s="6"/>
      <c r="OJM360" s="6"/>
      <c r="OJN360" s="6"/>
      <c r="OJO360" s="6"/>
      <c r="OJP360" s="6"/>
      <c r="OJQ360" s="6"/>
      <c r="OJR360" s="6"/>
      <c r="OJS360" s="6"/>
      <c r="OJT360" s="6"/>
      <c r="OJU360" s="6"/>
      <c r="OJV360" s="6"/>
      <c r="OJW360" s="6"/>
      <c r="OJX360" s="6"/>
      <c r="OJY360" s="6"/>
      <c r="OJZ360" s="6"/>
      <c r="OKA360" s="6"/>
      <c r="OKB360" s="6"/>
      <c r="OKC360" s="6"/>
      <c r="OKD360" s="6"/>
      <c r="OKE360" s="6"/>
      <c r="OKF360" s="6"/>
      <c r="OKG360" s="6"/>
      <c r="OKH360" s="6"/>
      <c r="OKI360" s="6"/>
      <c r="OKJ360" s="6"/>
      <c r="OKK360" s="6"/>
      <c r="OKL360" s="6"/>
      <c r="OKM360" s="6"/>
      <c r="OKN360" s="6"/>
      <c r="OKO360" s="6"/>
      <c r="OKP360" s="6"/>
      <c r="OKQ360" s="6"/>
      <c r="OKR360" s="6"/>
      <c r="OKS360" s="6"/>
      <c r="OKT360" s="6"/>
      <c r="OKU360" s="6"/>
      <c r="OKV360" s="6"/>
      <c r="OKW360" s="6"/>
      <c r="OKX360" s="6"/>
      <c r="OKY360" s="6"/>
      <c r="OKZ360" s="6"/>
      <c r="OLA360" s="6"/>
      <c r="OLB360" s="6"/>
      <c r="OLC360" s="6"/>
      <c r="OLD360" s="6"/>
      <c r="OLE360" s="6"/>
      <c r="OLF360" s="6"/>
      <c r="OLG360" s="6"/>
      <c r="OLH360" s="6"/>
      <c r="OLI360" s="6"/>
      <c r="OLJ360" s="6"/>
      <c r="OLK360" s="6"/>
      <c r="OLL360" s="6"/>
      <c r="OLM360" s="6"/>
      <c r="OLN360" s="6"/>
      <c r="OLO360" s="6"/>
      <c r="OLP360" s="6"/>
      <c r="OLQ360" s="6"/>
      <c r="OLR360" s="6"/>
      <c r="OLS360" s="6"/>
      <c r="OLT360" s="6"/>
      <c r="OLU360" s="6"/>
      <c r="OLV360" s="6"/>
      <c r="OLW360" s="6"/>
      <c r="OLX360" s="6"/>
      <c r="OLY360" s="6"/>
      <c r="OLZ360" s="6"/>
      <c r="OMA360" s="6"/>
      <c r="OMB360" s="6"/>
      <c r="OMC360" s="6"/>
      <c r="OMD360" s="6"/>
      <c r="OME360" s="6"/>
      <c r="OMF360" s="6"/>
      <c r="OMG360" s="6"/>
      <c r="OMH360" s="6"/>
      <c r="OMI360" s="6"/>
      <c r="OMJ360" s="6"/>
      <c r="OMK360" s="6"/>
      <c r="OML360" s="6"/>
      <c r="OMM360" s="6"/>
      <c r="OMN360" s="6"/>
      <c r="OMO360" s="6"/>
      <c r="OMP360" s="6"/>
      <c r="OMQ360" s="6"/>
      <c r="OMR360" s="6"/>
      <c r="OMS360" s="6"/>
      <c r="OMT360" s="6"/>
      <c r="OMU360" s="6"/>
      <c r="OMV360" s="6"/>
      <c r="OMW360" s="6"/>
      <c r="OMX360" s="6"/>
      <c r="OMY360" s="6"/>
      <c r="OMZ360" s="6"/>
      <c r="ONA360" s="6"/>
      <c r="ONB360" s="6"/>
      <c r="ONC360" s="6"/>
      <c r="OND360" s="6"/>
      <c r="ONE360" s="6"/>
      <c r="ONF360" s="6"/>
      <c r="ONG360" s="6"/>
      <c r="ONH360" s="6"/>
      <c r="ONI360" s="6"/>
      <c r="ONJ360" s="6"/>
      <c r="ONK360" s="6"/>
      <c r="ONL360" s="6"/>
      <c r="ONM360" s="6"/>
      <c r="ONN360" s="6"/>
      <c r="ONO360" s="6"/>
      <c r="ONP360" s="6"/>
      <c r="ONQ360" s="6"/>
      <c r="ONR360" s="6"/>
      <c r="ONS360" s="6"/>
      <c r="ONT360" s="6"/>
      <c r="ONU360" s="6"/>
      <c r="ONV360" s="6"/>
      <c r="ONW360" s="6"/>
      <c r="ONX360" s="6"/>
      <c r="ONY360" s="6"/>
      <c r="ONZ360" s="6"/>
      <c r="OOA360" s="6"/>
      <c r="OOB360" s="6"/>
      <c r="OOC360" s="6"/>
      <c r="OOD360" s="6"/>
      <c r="OOE360" s="6"/>
      <c r="OOF360" s="6"/>
      <c r="OOG360" s="6"/>
      <c r="OOH360" s="6"/>
      <c r="OOI360" s="6"/>
      <c r="OOJ360" s="6"/>
      <c r="OOK360" s="6"/>
      <c r="OOL360" s="6"/>
      <c r="OOM360" s="6"/>
      <c r="OON360" s="6"/>
      <c r="OOO360" s="6"/>
      <c r="OOP360" s="6"/>
      <c r="OOQ360" s="6"/>
      <c r="OOR360" s="6"/>
      <c r="OOS360" s="6"/>
      <c r="OOT360" s="6"/>
      <c r="OOU360" s="6"/>
      <c r="OOV360" s="6"/>
      <c r="OOW360" s="6"/>
      <c r="OOX360" s="6"/>
      <c r="OOY360" s="6"/>
      <c r="OOZ360" s="6"/>
      <c r="OPA360" s="6"/>
      <c r="OPB360" s="6"/>
      <c r="OPC360" s="6"/>
      <c r="OPD360" s="6"/>
      <c r="OPE360" s="6"/>
      <c r="OPF360" s="6"/>
      <c r="OPG360" s="6"/>
      <c r="OPH360" s="6"/>
      <c r="OPI360" s="6"/>
      <c r="OPJ360" s="6"/>
      <c r="OPK360" s="6"/>
      <c r="OPL360" s="6"/>
      <c r="OPM360" s="6"/>
      <c r="OPN360" s="6"/>
      <c r="OPO360" s="6"/>
      <c r="OPP360" s="6"/>
      <c r="OPQ360" s="6"/>
      <c r="OPR360" s="6"/>
      <c r="OPS360" s="6"/>
      <c r="OPT360" s="6"/>
      <c r="OPU360" s="6"/>
      <c r="OPV360" s="6"/>
      <c r="OPW360" s="6"/>
      <c r="OPX360" s="6"/>
      <c r="OPY360" s="6"/>
      <c r="OPZ360" s="6"/>
      <c r="OQA360" s="6"/>
      <c r="OQB360" s="6"/>
      <c r="OQC360" s="6"/>
      <c r="OQD360" s="6"/>
      <c r="OQE360" s="6"/>
      <c r="OQF360" s="6"/>
      <c r="OQG360" s="6"/>
      <c r="OQH360" s="6"/>
      <c r="OQI360" s="6"/>
      <c r="OQJ360" s="6"/>
      <c r="OQK360" s="6"/>
      <c r="OQL360" s="6"/>
      <c r="OQM360" s="6"/>
      <c r="OQN360" s="6"/>
      <c r="OQO360" s="6"/>
      <c r="OQP360" s="6"/>
      <c r="OQQ360" s="6"/>
      <c r="OQR360" s="6"/>
      <c r="OQS360" s="6"/>
      <c r="OQT360" s="6"/>
      <c r="OQU360" s="6"/>
      <c r="OQV360" s="6"/>
      <c r="OQW360" s="6"/>
      <c r="OQX360" s="6"/>
      <c r="OQY360" s="6"/>
      <c r="OQZ360" s="6"/>
      <c r="ORA360" s="6"/>
      <c r="ORB360" s="6"/>
      <c r="ORC360" s="6"/>
      <c r="ORD360" s="6"/>
      <c r="ORE360" s="6"/>
      <c r="ORF360" s="6"/>
      <c r="ORG360" s="6"/>
      <c r="ORH360" s="6"/>
      <c r="ORI360" s="6"/>
      <c r="ORJ360" s="6"/>
      <c r="ORK360" s="6"/>
      <c r="ORL360" s="6"/>
      <c r="ORM360" s="6"/>
      <c r="ORN360" s="6"/>
      <c r="ORO360" s="6"/>
      <c r="ORP360" s="6"/>
      <c r="ORQ360" s="6"/>
      <c r="ORR360" s="6"/>
      <c r="ORS360" s="6"/>
      <c r="ORT360" s="6"/>
      <c r="ORU360" s="6"/>
      <c r="ORV360" s="6"/>
      <c r="ORW360" s="6"/>
      <c r="ORX360" s="6"/>
      <c r="ORY360" s="6"/>
      <c r="ORZ360" s="6"/>
      <c r="OSA360" s="6"/>
      <c r="OSB360" s="6"/>
      <c r="OSC360" s="6"/>
      <c r="OSD360" s="6"/>
      <c r="OSE360" s="6"/>
      <c r="OSF360" s="6"/>
      <c r="OSG360" s="6"/>
      <c r="OSH360" s="6"/>
      <c r="OSI360" s="6"/>
      <c r="OSJ360" s="6"/>
      <c r="OSK360" s="6"/>
      <c r="OSL360" s="6"/>
      <c r="OSM360" s="6"/>
      <c r="OSN360" s="6"/>
      <c r="OSO360" s="6"/>
      <c r="OSP360" s="6"/>
      <c r="OSQ360" s="6"/>
      <c r="OSR360" s="6"/>
      <c r="OSS360" s="6"/>
      <c r="OST360" s="6"/>
      <c r="OSU360" s="6"/>
      <c r="OSV360" s="6"/>
      <c r="OSW360" s="6"/>
      <c r="OSX360" s="6"/>
      <c r="OSY360" s="6"/>
      <c r="OSZ360" s="6"/>
      <c r="OTA360" s="6"/>
      <c r="OTB360" s="6"/>
      <c r="OTC360" s="6"/>
      <c r="OTD360" s="6"/>
      <c r="OTE360" s="6"/>
      <c r="OTF360" s="6"/>
      <c r="OTG360" s="6"/>
      <c r="OTH360" s="6"/>
      <c r="OTI360" s="6"/>
      <c r="OTJ360" s="6"/>
      <c r="OTK360" s="6"/>
      <c r="OTL360" s="6"/>
      <c r="OTM360" s="6"/>
      <c r="OTN360" s="6"/>
      <c r="OTO360" s="6"/>
      <c r="OTP360" s="6"/>
      <c r="OTQ360" s="6"/>
      <c r="OTR360" s="6"/>
      <c r="OTS360" s="6"/>
      <c r="OTT360" s="6"/>
      <c r="OTU360" s="6"/>
      <c r="OTV360" s="6"/>
      <c r="OTW360" s="6"/>
      <c r="OTX360" s="6"/>
      <c r="OTY360" s="6"/>
      <c r="OTZ360" s="6"/>
      <c r="OUA360" s="6"/>
      <c r="OUB360" s="6"/>
      <c r="OUC360" s="6"/>
      <c r="OUD360" s="6"/>
      <c r="OUE360" s="6"/>
      <c r="OUF360" s="6"/>
      <c r="OUG360" s="6"/>
      <c r="OUH360" s="6"/>
      <c r="OUI360" s="6"/>
      <c r="OUJ360" s="6"/>
      <c r="OUK360" s="6"/>
      <c r="OUL360" s="6"/>
      <c r="OUM360" s="6"/>
      <c r="OUN360" s="6"/>
      <c r="OUO360" s="6"/>
      <c r="OUP360" s="6"/>
      <c r="OUQ360" s="6"/>
      <c r="OUR360" s="6"/>
      <c r="OUS360" s="6"/>
      <c r="OUT360" s="6"/>
      <c r="OUU360" s="6"/>
      <c r="OUV360" s="6"/>
      <c r="OUW360" s="6"/>
      <c r="OUX360" s="6"/>
      <c r="OUY360" s="6"/>
      <c r="OUZ360" s="6"/>
      <c r="OVA360" s="6"/>
      <c r="OVB360" s="6"/>
      <c r="OVC360" s="6"/>
      <c r="OVD360" s="6"/>
      <c r="OVE360" s="6"/>
      <c r="OVF360" s="6"/>
      <c r="OVG360" s="6"/>
      <c r="OVH360" s="6"/>
      <c r="OVI360" s="6"/>
      <c r="OVJ360" s="6"/>
      <c r="OVK360" s="6"/>
      <c r="OVL360" s="6"/>
      <c r="OVM360" s="6"/>
      <c r="OVN360" s="6"/>
      <c r="OVO360" s="6"/>
      <c r="OVP360" s="6"/>
      <c r="OVQ360" s="6"/>
      <c r="OVR360" s="6"/>
      <c r="OVS360" s="6"/>
      <c r="OVT360" s="6"/>
      <c r="OVU360" s="6"/>
      <c r="OVV360" s="6"/>
      <c r="OVW360" s="6"/>
      <c r="OVX360" s="6"/>
      <c r="OVY360" s="6"/>
      <c r="OVZ360" s="6"/>
      <c r="OWA360" s="6"/>
      <c r="OWB360" s="6"/>
      <c r="OWC360" s="6"/>
      <c r="OWD360" s="6"/>
      <c r="OWE360" s="6"/>
      <c r="OWF360" s="6"/>
      <c r="OWG360" s="6"/>
      <c r="OWH360" s="6"/>
      <c r="OWI360" s="6"/>
      <c r="OWJ360" s="6"/>
      <c r="OWK360" s="6"/>
      <c r="OWL360" s="6"/>
      <c r="OWM360" s="6"/>
      <c r="OWN360" s="6"/>
      <c r="OWO360" s="6"/>
      <c r="OWP360" s="6"/>
      <c r="OWQ360" s="6"/>
      <c r="OWR360" s="6"/>
      <c r="OWS360" s="6"/>
      <c r="OWT360" s="6"/>
      <c r="OWU360" s="6"/>
      <c r="OWV360" s="6"/>
      <c r="OWW360" s="6"/>
      <c r="OWX360" s="6"/>
      <c r="OWY360" s="6"/>
      <c r="OWZ360" s="6"/>
      <c r="OXA360" s="6"/>
      <c r="OXB360" s="6"/>
      <c r="OXC360" s="6"/>
      <c r="OXD360" s="6"/>
      <c r="OXE360" s="6"/>
      <c r="OXF360" s="6"/>
      <c r="OXG360" s="6"/>
      <c r="OXH360" s="6"/>
      <c r="OXI360" s="6"/>
      <c r="OXJ360" s="6"/>
      <c r="OXK360" s="6"/>
      <c r="OXL360" s="6"/>
      <c r="OXM360" s="6"/>
      <c r="OXN360" s="6"/>
      <c r="OXO360" s="6"/>
      <c r="OXP360" s="6"/>
      <c r="OXQ360" s="6"/>
      <c r="OXR360" s="6"/>
      <c r="OXS360" s="6"/>
      <c r="OXT360" s="6"/>
      <c r="OXU360" s="6"/>
      <c r="OXV360" s="6"/>
      <c r="OXW360" s="6"/>
      <c r="OXX360" s="6"/>
      <c r="OXY360" s="6"/>
      <c r="OXZ360" s="6"/>
      <c r="OYA360" s="6"/>
      <c r="OYB360" s="6"/>
      <c r="OYC360" s="6"/>
      <c r="OYD360" s="6"/>
      <c r="OYE360" s="6"/>
      <c r="OYF360" s="6"/>
      <c r="OYG360" s="6"/>
      <c r="OYH360" s="6"/>
      <c r="OYI360" s="6"/>
      <c r="OYJ360" s="6"/>
      <c r="OYK360" s="6"/>
      <c r="OYL360" s="6"/>
      <c r="OYM360" s="6"/>
      <c r="OYN360" s="6"/>
      <c r="OYO360" s="6"/>
      <c r="OYP360" s="6"/>
      <c r="OYQ360" s="6"/>
      <c r="OYR360" s="6"/>
      <c r="OYS360" s="6"/>
      <c r="OYT360" s="6"/>
      <c r="OYU360" s="6"/>
      <c r="OYV360" s="6"/>
      <c r="OYW360" s="6"/>
      <c r="OYX360" s="6"/>
      <c r="OYY360" s="6"/>
      <c r="OYZ360" s="6"/>
      <c r="OZA360" s="6"/>
      <c r="OZB360" s="6"/>
      <c r="OZC360" s="6"/>
      <c r="OZD360" s="6"/>
      <c r="OZE360" s="6"/>
      <c r="OZF360" s="6"/>
      <c r="OZG360" s="6"/>
      <c r="OZH360" s="6"/>
      <c r="OZI360" s="6"/>
      <c r="OZJ360" s="6"/>
      <c r="OZK360" s="6"/>
      <c r="OZL360" s="6"/>
      <c r="OZM360" s="6"/>
      <c r="OZN360" s="6"/>
      <c r="OZO360" s="6"/>
      <c r="OZP360" s="6"/>
      <c r="OZQ360" s="6"/>
      <c r="OZR360" s="6"/>
      <c r="OZS360" s="6"/>
      <c r="OZT360" s="6"/>
      <c r="OZU360" s="6"/>
      <c r="OZV360" s="6"/>
      <c r="OZW360" s="6"/>
      <c r="OZX360" s="6"/>
      <c r="OZY360" s="6"/>
      <c r="OZZ360" s="6"/>
      <c r="PAA360" s="6"/>
      <c r="PAB360" s="6"/>
      <c r="PAC360" s="6"/>
      <c r="PAD360" s="6"/>
      <c r="PAE360" s="6"/>
      <c r="PAF360" s="6"/>
      <c r="PAG360" s="6"/>
      <c r="PAH360" s="6"/>
      <c r="PAI360" s="6"/>
      <c r="PAJ360" s="6"/>
      <c r="PAK360" s="6"/>
      <c r="PAL360" s="6"/>
      <c r="PAM360" s="6"/>
      <c r="PAN360" s="6"/>
      <c r="PAO360" s="6"/>
      <c r="PAP360" s="6"/>
      <c r="PAQ360" s="6"/>
      <c r="PAR360" s="6"/>
      <c r="PAS360" s="6"/>
      <c r="PAT360" s="6"/>
      <c r="PAU360" s="6"/>
      <c r="PAV360" s="6"/>
      <c r="PAW360" s="6"/>
      <c r="PAX360" s="6"/>
      <c r="PAY360" s="6"/>
      <c r="PAZ360" s="6"/>
      <c r="PBA360" s="6"/>
      <c r="PBB360" s="6"/>
      <c r="PBC360" s="6"/>
      <c r="PBD360" s="6"/>
      <c r="PBE360" s="6"/>
      <c r="PBF360" s="6"/>
      <c r="PBG360" s="6"/>
      <c r="PBH360" s="6"/>
      <c r="PBI360" s="6"/>
      <c r="PBJ360" s="6"/>
      <c r="PBK360" s="6"/>
      <c r="PBL360" s="6"/>
      <c r="PBM360" s="6"/>
      <c r="PBN360" s="6"/>
      <c r="PBO360" s="6"/>
      <c r="PBP360" s="6"/>
      <c r="PBQ360" s="6"/>
      <c r="PBR360" s="6"/>
      <c r="PBS360" s="6"/>
      <c r="PBT360" s="6"/>
      <c r="PBU360" s="6"/>
      <c r="PBV360" s="6"/>
      <c r="PBW360" s="6"/>
      <c r="PBX360" s="6"/>
      <c r="PBY360" s="6"/>
      <c r="PBZ360" s="6"/>
      <c r="PCA360" s="6"/>
      <c r="PCB360" s="6"/>
      <c r="PCC360" s="6"/>
      <c r="PCD360" s="6"/>
      <c r="PCE360" s="6"/>
      <c r="PCF360" s="6"/>
      <c r="PCG360" s="6"/>
      <c r="PCH360" s="6"/>
      <c r="PCI360" s="6"/>
      <c r="PCJ360" s="6"/>
      <c r="PCK360" s="6"/>
      <c r="PCL360" s="6"/>
      <c r="PCM360" s="6"/>
      <c r="PCN360" s="6"/>
      <c r="PCO360" s="6"/>
      <c r="PCP360" s="6"/>
      <c r="PCQ360" s="6"/>
      <c r="PCR360" s="6"/>
      <c r="PCS360" s="6"/>
      <c r="PCT360" s="6"/>
      <c r="PCU360" s="6"/>
      <c r="PCV360" s="6"/>
      <c r="PCW360" s="6"/>
      <c r="PCX360" s="6"/>
      <c r="PCY360" s="6"/>
      <c r="PCZ360" s="6"/>
      <c r="PDA360" s="6"/>
      <c r="PDB360" s="6"/>
      <c r="PDC360" s="6"/>
      <c r="PDD360" s="6"/>
      <c r="PDE360" s="6"/>
      <c r="PDF360" s="6"/>
      <c r="PDG360" s="6"/>
      <c r="PDH360" s="6"/>
      <c r="PDI360" s="6"/>
      <c r="PDJ360" s="6"/>
      <c r="PDK360" s="6"/>
      <c r="PDL360" s="6"/>
      <c r="PDM360" s="6"/>
      <c r="PDN360" s="6"/>
      <c r="PDO360" s="6"/>
      <c r="PDP360" s="6"/>
      <c r="PDQ360" s="6"/>
      <c r="PDR360" s="6"/>
      <c r="PDS360" s="6"/>
      <c r="PDT360" s="6"/>
      <c r="PDU360" s="6"/>
      <c r="PDV360" s="6"/>
      <c r="PDW360" s="6"/>
      <c r="PDX360" s="6"/>
      <c r="PDY360" s="6"/>
      <c r="PDZ360" s="6"/>
      <c r="PEA360" s="6"/>
      <c r="PEB360" s="6"/>
      <c r="PEC360" s="6"/>
      <c r="PED360" s="6"/>
      <c r="PEE360" s="6"/>
      <c r="PEF360" s="6"/>
      <c r="PEG360" s="6"/>
      <c r="PEH360" s="6"/>
      <c r="PEI360" s="6"/>
      <c r="PEJ360" s="6"/>
      <c r="PEK360" s="6"/>
      <c r="PEL360" s="6"/>
      <c r="PEM360" s="6"/>
      <c r="PEN360" s="6"/>
      <c r="PEO360" s="6"/>
      <c r="PEP360" s="6"/>
      <c r="PEQ360" s="6"/>
      <c r="PER360" s="6"/>
      <c r="PES360" s="6"/>
      <c r="PET360" s="6"/>
      <c r="PEU360" s="6"/>
      <c r="PEV360" s="6"/>
      <c r="PEW360" s="6"/>
      <c r="PEX360" s="6"/>
      <c r="PEY360" s="6"/>
      <c r="PEZ360" s="6"/>
      <c r="PFA360" s="6"/>
      <c r="PFB360" s="6"/>
      <c r="PFC360" s="6"/>
      <c r="PFD360" s="6"/>
      <c r="PFE360" s="6"/>
      <c r="PFF360" s="6"/>
      <c r="PFG360" s="6"/>
      <c r="PFH360" s="6"/>
      <c r="PFI360" s="6"/>
      <c r="PFJ360" s="6"/>
      <c r="PFK360" s="6"/>
      <c r="PFL360" s="6"/>
      <c r="PFM360" s="6"/>
      <c r="PFN360" s="6"/>
      <c r="PFO360" s="6"/>
      <c r="PFP360" s="6"/>
      <c r="PFQ360" s="6"/>
      <c r="PFR360" s="6"/>
      <c r="PFS360" s="6"/>
      <c r="PFT360" s="6"/>
      <c r="PFU360" s="6"/>
      <c r="PFV360" s="6"/>
      <c r="PFW360" s="6"/>
      <c r="PFX360" s="6"/>
      <c r="PFY360" s="6"/>
      <c r="PFZ360" s="6"/>
      <c r="PGA360" s="6"/>
      <c r="PGB360" s="6"/>
      <c r="PGC360" s="6"/>
      <c r="PGD360" s="6"/>
      <c r="PGE360" s="6"/>
      <c r="PGF360" s="6"/>
      <c r="PGG360" s="6"/>
      <c r="PGH360" s="6"/>
      <c r="PGI360" s="6"/>
      <c r="PGJ360" s="6"/>
      <c r="PGK360" s="6"/>
      <c r="PGL360" s="6"/>
      <c r="PGM360" s="6"/>
      <c r="PGN360" s="6"/>
      <c r="PGO360" s="6"/>
      <c r="PGP360" s="6"/>
      <c r="PGQ360" s="6"/>
      <c r="PGR360" s="6"/>
      <c r="PGS360" s="6"/>
      <c r="PGT360" s="6"/>
      <c r="PGU360" s="6"/>
      <c r="PGV360" s="6"/>
      <c r="PGW360" s="6"/>
      <c r="PGX360" s="6"/>
      <c r="PGY360" s="6"/>
      <c r="PGZ360" s="6"/>
      <c r="PHA360" s="6"/>
      <c r="PHB360" s="6"/>
      <c r="PHC360" s="6"/>
      <c r="PHD360" s="6"/>
      <c r="PHE360" s="6"/>
      <c r="PHF360" s="6"/>
      <c r="PHG360" s="6"/>
      <c r="PHH360" s="6"/>
      <c r="PHI360" s="6"/>
      <c r="PHJ360" s="6"/>
      <c r="PHK360" s="6"/>
      <c r="PHL360" s="6"/>
      <c r="PHM360" s="6"/>
      <c r="PHN360" s="6"/>
      <c r="PHO360" s="6"/>
      <c r="PHP360" s="6"/>
      <c r="PHQ360" s="6"/>
      <c r="PHR360" s="6"/>
      <c r="PHS360" s="6"/>
      <c r="PHT360" s="6"/>
      <c r="PHU360" s="6"/>
      <c r="PHV360" s="6"/>
      <c r="PHW360" s="6"/>
      <c r="PHX360" s="6"/>
      <c r="PHY360" s="6"/>
      <c r="PHZ360" s="6"/>
      <c r="PIA360" s="6"/>
      <c r="PIB360" s="6"/>
      <c r="PIC360" s="6"/>
      <c r="PID360" s="6"/>
      <c r="PIE360" s="6"/>
      <c r="PIF360" s="6"/>
      <c r="PIG360" s="6"/>
      <c r="PIH360" s="6"/>
      <c r="PII360" s="6"/>
      <c r="PIJ360" s="6"/>
      <c r="PIK360" s="6"/>
      <c r="PIL360" s="6"/>
      <c r="PIM360" s="6"/>
      <c r="PIN360" s="6"/>
      <c r="PIO360" s="6"/>
      <c r="PIP360" s="6"/>
      <c r="PIQ360" s="6"/>
      <c r="PIR360" s="6"/>
      <c r="PIS360" s="6"/>
      <c r="PIT360" s="6"/>
      <c r="PIU360" s="6"/>
      <c r="PIV360" s="6"/>
      <c r="PIW360" s="6"/>
      <c r="PIX360" s="6"/>
      <c r="PIY360" s="6"/>
      <c r="PIZ360" s="6"/>
      <c r="PJA360" s="6"/>
      <c r="PJB360" s="6"/>
      <c r="PJC360" s="6"/>
      <c r="PJD360" s="6"/>
      <c r="PJE360" s="6"/>
      <c r="PJF360" s="6"/>
      <c r="PJG360" s="6"/>
      <c r="PJH360" s="6"/>
      <c r="PJI360" s="6"/>
      <c r="PJJ360" s="6"/>
      <c r="PJK360" s="6"/>
      <c r="PJL360" s="6"/>
      <c r="PJM360" s="6"/>
      <c r="PJN360" s="6"/>
      <c r="PJO360" s="6"/>
      <c r="PJP360" s="6"/>
      <c r="PJQ360" s="6"/>
      <c r="PJR360" s="6"/>
      <c r="PJS360" s="6"/>
      <c r="PJT360" s="6"/>
      <c r="PJU360" s="6"/>
      <c r="PJV360" s="6"/>
      <c r="PJW360" s="6"/>
      <c r="PJX360" s="6"/>
      <c r="PJY360" s="6"/>
      <c r="PJZ360" s="6"/>
      <c r="PKA360" s="6"/>
      <c r="PKB360" s="6"/>
      <c r="PKC360" s="6"/>
      <c r="PKD360" s="6"/>
      <c r="PKE360" s="6"/>
      <c r="PKF360" s="6"/>
      <c r="PKG360" s="6"/>
      <c r="PKH360" s="6"/>
      <c r="PKI360" s="6"/>
      <c r="PKJ360" s="6"/>
      <c r="PKK360" s="6"/>
      <c r="PKL360" s="6"/>
      <c r="PKM360" s="6"/>
      <c r="PKN360" s="6"/>
      <c r="PKO360" s="6"/>
      <c r="PKP360" s="6"/>
      <c r="PKQ360" s="6"/>
      <c r="PKR360" s="6"/>
      <c r="PKS360" s="6"/>
      <c r="PKT360" s="6"/>
      <c r="PKU360" s="6"/>
      <c r="PKV360" s="6"/>
      <c r="PKW360" s="6"/>
      <c r="PKX360" s="6"/>
      <c r="PKY360" s="6"/>
      <c r="PKZ360" s="6"/>
      <c r="PLA360" s="6"/>
      <c r="PLB360" s="6"/>
      <c r="PLC360" s="6"/>
      <c r="PLD360" s="6"/>
      <c r="PLE360" s="6"/>
      <c r="PLF360" s="6"/>
      <c r="PLG360" s="6"/>
      <c r="PLH360" s="6"/>
      <c r="PLI360" s="6"/>
      <c r="PLJ360" s="6"/>
      <c r="PLK360" s="6"/>
      <c r="PLL360" s="6"/>
      <c r="PLM360" s="6"/>
      <c r="PLN360" s="6"/>
      <c r="PLO360" s="6"/>
      <c r="PLP360" s="6"/>
      <c r="PLQ360" s="6"/>
      <c r="PLR360" s="6"/>
      <c r="PLS360" s="6"/>
      <c r="PLT360" s="6"/>
      <c r="PLU360" s="6"/>
      <c r="PLV360" s="6"/>
      <c r="PLW360" s="6"/>
      <c r="PLX360" s="6"/>
      <c r="PLY360" s="6"/>
      <c r="PLZ360" s="6"/>
      <c r="PMA360" s="6"/>
      <c r="PMB360" s="6"/>
      <c r="PMC360" s="6"/>
      <c r="PMD360" s="6"/>
      <c r="PME360" s="6"/>
      <c r="PMF360" s="6"/>
      <c r="PMG360" s="6"/>
      <c r="PMH360" s="6"/>
      <c r="PMI360" s="6"/>
      <c r="PMJ360" s="6"/>
      <c r="PMK360" s="6"/>
      <c r="PML360" s="6"/>
      <c r="PMM360" s="6"/>
      <c r="PMN360" s="6"/>
      <c r="PMO360" s="6"/>
      <c r="PMP360" s="6"/>
      <c r="PMQ360" s="6"/>
      <c r="PMR360" s="6"/>
      <c r="PMS360" s="6"/>
      <c r="PMT360" s="6"/>
      <c r="PMU360" s="6"/>
      <c r="PMV360" s="6"/>
      <c r="PMW360" s="6"/>
      <c r="PMX360" s="6"/>
      <c r="PMY360" s="6"/>
      <c r="PMZ360" s="6"/>
      <c r="PNA360" s="6"/>
      <c r="PNB360" s="6"/>
      <c r="PNC360" s="6"/>
      <c r="PND360" s="6"/>
      <c r="PNE360" s="6"/>
      <c r="PNF360" s="6"/>
      <c r="PNG360" s="6"/>
      <c r="PNH360" s="6"/>
      <c r="PNI360" s="6"/>
      <c r="PNJ360" s="6"/>
      <c r="PNK360" s="6"/>
      <c r="PNL360" s="6"/>
      <c r="PNM360" s="6"/>
      <c r="PNN360" s="6"/>
      <c r="PNO360" s="6"/>
      <c r="PNP360" s="6"/>
      <c r="PNQ360" s="6"/>
      <c r="PNR360" s="6"/>
      <c r="PNS360" s="6"/>
      <c r="PNT360" s="6"/>
      <c r="PNU360" s="6"/>
      <c r="PNV360" s="6"/>
      <c r="PNW360" s="6"/>
      <c r="PNX360" s="6"/>
      <c r="PNY360" s="6"/>
      <c r="PNZ360" s="6"/>
      <c r="POA360" s="6"/>
      <c r="POB360" s="6"/>
      <c r="POC360" s="6"/>
      <c r="POD360" s="6"/>
      <c r="POE360" s="6"/>
      <c r="POF360" s="6"/>
      <c r="POG360" s="6"/>
      <c r="POH360" s="6"/>
      <c r="POI360" s="6"/>
      <c r="POJ360" s="6"/>
      <c r="POK360" s="6"/>
      <c r="POL360" s="6"/>
      <c r="POM360" s="6"/>
      <c r="PON360" s="6"/>
      <c r="POO360" s="6"/>
      <c r="POP360" s="6"/>
      <c r="POQ360" s="6"/>
      <c r="POR360" s="6"/>
      <c r="POS360" s="6"/>
      <c r="POT360" s="6"/>
      <c r="POU360" s="6"/>
      <c r="POV360" s="6"/>
      <c r="POW360" s="6"/>
      <c r="POX360" s="6"/>
      <c r="POY360" s="6"/>
      <c r="POZ360" s="6"/>
      <c r="PPA360" s="6"/>
      <c r="PPB360" s="6"/>
      <c r="PPC360" s="6"/>
      <c r="PPD360" s="6"/>
      <c r="PPE360" s="6"/>
      <c r="PPF360" s="6"/>
      <c r="PPG360" s="6"/>
      <c r="PPH360" s="6"/>
      <c r="PPI360" s="6"/>
      <c r="PPJ360" s="6"/>
      <c r="PPK360" s="6"/>
      <c r="PPL360" s="6"/>
      <c r="PPM360" s="6"/>
      <c r="PPN360" s="6"/>
      <c r="PPO360" s="6"/>
      <c r="PPP360" s="6"/>
      <c r="PPQ360" s="6"/>
      <c r="PPR360" s="6"/>
      <c r="PPS360" s="6"/>
      <c r="PPT360" s="6"/>
      <c r="PPU360" s="6"/>
      <c r="PPV360" s="6"/>
      <c r="PPW360" s="6"/>
      <c r="PPX360" s="6"/>
      <c r="PPY360" s="6"/>
      <c r="PPZ360" s="6"/>
      <c r="PQA360" s="6"/>
      <c r="PQB360" s="6"/>
      <c r="PQC360" s="6"/>
      <c r="PQD360" s="6"/>
      <c r="PQE360" s="6"/>
      <c r="PQF360" s="6"/>
      <c r="PQG360" s="6"/>
      <c r="PQH360" s="6"/>
      <c r="PQI360" s="6"/>
      <c r="PQJ360" s="6"/>
      <c r="PQK360" s="6"/>
      <c r="PQL360" s="6"/>
      <c r="PQM360" s="6"/>
      <c r="PQN360" s="6"/>
      <c r="PQO360" s="6"/>
      <c r="PQP360" s="6"/>
      <c r="PQQ360" s="6"/>
      <c r="PQR360" s="6"/>
      <c r="PQS360" s="6"/>
      <c r="PQT360" s="6"/>
      <c r="PQU360" s="6"/>
      <c r="PQV360" s="6"/>
      <c r="PQW360" s="6"/>
      <c r="PQX360" s="6"/>
      <c r="PQY360" s="6"/>
      <c r="PQZ360" s="6"/>
      <c r="PRA360" s="6"/>
      <c r="PRB360" s="6"/>
      <c r="PRC360" s="6"/>
      <c r="PRD360" s="6"/>
      <c r="PRE360" s="6"/>
      <c r="PRF360" s="6"/>
      <c r="PRG360" s="6"/>
      <c r="PRH360" s="6"/>
      <c r="PRI360" s="6"/>
      <c r="PRJ360" s="6"/>
      <c r="PRK360" s="6"/>
      <c r="PRL360" s="6"/>
      <c r="PRM360" s="6"/>
      <c r="PRN360" s="6"/>
      <c r="PRO360" s="6"/>
      <c r="PRP360" s="6"/>
      <c r="PRQ360" s="6"/>
      <c r="PRR360" s="6"/>
      <c r="PRS360" s="6"/>
      <c r="PRT360" s="6"/>
      <c r="PRU360" s="6"/>
      <c r="PRV360" s="6"/>
      <c r="PRW360" s="6"/>
      <c r="PRX360" s="6"/>
      <c r="PRY360" s="6"/>
      <c r="PRZ360" s="6"/>
      <c r="PSA360" s="6"/>
      <c r="PSB360" s="6"/>
      <c r="PSC360" s="6"/>
      <c r="PSD360" s="6"/>
      <c r="PSE360" s="6"/>
      <c r="PSF360" s="6"/>
      <c r="PSG360" s="6"/>
      <c r="PSH360" s="6"/>
      <c r="PSI360" s="6"/>
      <c r="PSJ360" s="6"/>
      <c r="PSK360" s="6"/>
      <c r="PSL360" s="6"/>
      <c r="PSM360" s="6"/>
      <c r="PSN360" s="6"/>
      <c r="PSO360" s="6"/>
      <c r="PSP360" s="6"/>
      <c r="PSQ360" s="6"/>
      <c r="PSR360" s="6"/>
      <c r="PSS360" s="6"/>
      <c r="PST360" s="6"/>
      <c r="PSU360" s="6"/>
      <c r="PSV360" s="6"/>
      <c r="PSW360" s="6"/>
      <c r="PSX360" s="6"/>
      <c r="PSY360" s="6"/>
      <c r="PSZ360" s="6"/>
      <c r="PTA360" s="6"/>
      <c r="PTB360" s="6"/>
      <c r="PTC360" s="6"/>
      <c r="PTD360" s="6"/>
      <c r="PTE360" s="6"/>
      <c r="PTF360" s="6"/>
      <c r="PTG360" s="6"/>
      <c r="PTH360" s="6"/>
      <c r="PTI360" s="6"/>
      <c r="PTJ360" s="6"/>
      <c r="PTK360" s="6"/>
      <c r="PTL360" s="6"/>
      <c r="PTM360" s="6"/>
      <c r="PTN360" s="6"/>
      <c r="PTO360" s="6"/>
      <c r="PTP360" s="6"/>
      <c r="PTQ360" s="6"/>
      <c r="PTR360" s="6"/>
      <c r="PTS360" s="6"/>
      <c r="PTT360" s="6"/>
      <c r="PTU360" s="6"/>
      <c r="PTV360" s="6"/>
      <c r="PTW360" s="6"/>
      <c r="PTX360" s="6"/>
      <c r="PTY360" s="6"/>
      <c r="PTZ360" s="6"/>
      <c r="PUA360" s="6"/>
      <c r="PUB360" s="6"/>
      <c r="PUC360" s="6"/>
      <c r="PUD360" s="6"/>
      <c r="PUE360" s="6"/>
      <c r="PUF360" s="6"/>
      <c r="PUG360" s="6"/>
      <c r="PUH360" s="6"/>
      <c r="PUI360" s="6"/>
      <c r="PUJ360" s="6"/>
      <c r="PUK360" s="6"/>
      <c r="PUL360" s="6"/>
      <c r="PUM360" s="6"/>
      <c r="PUN360" s="6"/>
      <c r="PUO360" s="6"/>
      <c r="PUP360" s="6"/>
      <c r="PUQ360" s="6"/>
      <c r="PUR360" s="6"/>
      <c r="PUS360" s="6"/>
      <c r="PUT360" s="6"/>
      <c r="PUU360" s="6"/>
      <c r="PUV360" s="6"/>
      <c r="PUW360" s="6"/>
      <c r="PUX360" s="6"/>
      <c r="PUY360" s="6"/>
      <c r="PUZ360" s="6"/>
      <c r="PVA360" s="6"/>
      <c r="PVB360" s="6"/>
      <c r="PVC360" s="6"/>
      <c r="PVD360" s="6"/>
      <c r="PVE360" s="6"/>
      <c r="PVF360" s="6"/>
      <c r="PVG360" s="6"/>
      <c r="PVH360" s="6"/>
      <c r="PVI360" s="6"/>
      <c r="PVJ360" s="6"/>
      <c r="PVK360" s="6"/>
      <c r="PVL360" s="6"/>
      <c r="PVM360" s="6"/>
      <c r="PVN360" s="6"/>
      <c r="PVO360" s="6"/>
      <c r="PVP360" s="6"/>
      <c r="PVQ360" s="6"/>
      <c r="PVR360" s="6"/>
      <c r="PVS360" s="6"/>
      <c r="PVT360" s="6"/>
      <c r="PVU360" s="6"/>
      <c r="PVV360" s="6"/>
      <c r="PVW360" s="6"/>
      <c r="PVX360" s="6"/>
      <c r="PVY360" s="6"/>
      <c r="PVZ360" s="6"/>
      <c r="PWA360" s="6"/>
      <c r="PWB360" s="6"/>
      <c r="PWC360" s="6"/>
      <c r="PWD360" s="6"/>
      <c r="PWE360" s="6"/>
      <c r="PWF360" s="6"/>
      <c r="PWG360" s="6"/>
      <c r="PWH360" s="6"/>
      <c r="PWI360" s="6"/>
      <c r="PWJ360" s="6"/>
      <c r="PWK360" s="6"/>
      <c r="PWL360" s="6"/>
      <c r="PWM360" s="6"/>
      <c r="PWN360" s="6"/>
      <c r="PWO360" s="6"/>
      <c r="PWP360" s="6"/>
      <c r="PWQ360" s="6"/>
      <c r="PWR360" s="6"/>
      <c r="PWS360" s="6"/>
      <c r="PWT360" s="6"/>
      <c r="PWU360" s="6"/>
      <c r="PWV360" s="6"/>
      <c r="PWW360" s="6"/>
      <c r="PWX360" s="6"/>
      <c r="PWY360" s="6"/>
      <c r="PWZ360" s="6"/>
      <c r="PXA360" s="6"/>
      <c r="PXB360" s="6"/>
      <c r="PXC360" s="6"/>
      <c r="PXD360" s="6"/>
      <c r="PXE360" s="6"/>
      <c r="PXF360" s="6"/>
      <c r="PXG360" s="6"/>
      <c r="PXH360" s="6"/>
      <c r="PXI360" s="6"/>
      <c r="PXJ360" s="6"/>
      <c r="PXK360" s="6"/>
      <c r="PXL360" s="6"/>
      <c r="PXM360" s="6"/>
      <c r="PXN360" s="6"/>
      <c r="PXO360" s="6"/>
      <c r="PXP360" s="6"/>
      <c r="PXQ360" s="6"/>
      <c r="PXR360" s="6"/>
      <c r="PXS360" s="6"/>
      <c r="PXT360" s="6"/>
      <c r="PXU360" s="6"/>
      <c r="PXV360" s="6"/>
      <c r="PXW360" s="6"/>
      <c r="PXX360" s="6"/>
      <c r="PXY360" s="6"/>
      <c r="PXZ360" s="6"/>
      <c r="PYA360" s="6"/>
      <c r="PYB360" s="6"/>
      <c r="PYC360" s="6"/>
      <c r="PYD360" s="6"/>
      <c r="PYE360" s="6"/>
      <c r="PYF360" s="6"/>
      <c r="PYG360" s="6"/>
      <c r="PYH360" s="6"/>
      <c r="PYI360" s="6"/>
      <c r="PYJ360" s="6"/>
      <c r="PYK360" s="6"/>
      <c r="PYL360" s="6"/>
      <c r="PYM360" s="6"/>
      <c r="PYN360" s="6"/>
      <c r="PYO360" s="6"/>
      <c r="PYP360" s="6"/>
      <c r="PYQ360" s="6"/>
      <c r="PYR360" s="6"/>
      <c r="PYS360" s="6"/>
      <c r="PYT360" s="6"/>
      <c r="PYU360" s="6"/>
      <c r="PYV360" s="6"/>
      <c r="PYW360" s="6"/>
      <c r="PYX360" s="6"/>
      <c r="PYY360" s="6"/>
      <c r="PYZ360" s="6"/>
      <c r="PZA360" s="6"/>
      <c r="PZB360" s="6"/>
      <c r="PZC360" s="6"/>
      <c r="PZD360" s="6"/>
      <c r="PZE360" s="6"/>
      <c r="PZF360" s="6"/>
      <c r="PZG360" s="6"/>
      <c r="PZH360" s="6"/>
      <c r="PZI360" s="6"/>
      <c r="PZJ360" s="6"/>
      <c r="PZK360" s="6"/>
      <c r="PZL360" s="6"/>
      <c r="PZM360" s="6"/>
      <c r="PZN360" s="6"/>
      <c r="PZO360" s="6"/>
      <c r="PZP360" s="6"/>
      <c r="PZQ360" s="6"/>
      <c r="PZR360" s="6"/>
      <c r="PZS360" s="6"/>
      <c r="PZT360" s="6"/>
      <c r="PZU360" s="6"/>
      <c r="PZV360" s="6"/>
      <c r="PZW360" s="6"/>
      <c r="PZX360" s="6"/>
      <c r="PZY360" s="6"/>
      <c r="PZZ360" s="6"/>
      <c r="QAA360" s="6"/>
      <c r="QAB360" s="6"/>
      <c r="QAC360" s="6"/>
      <c r="QAD360" s="6"/>
      <c r="QAE360" s="6"/>
      <c r="QAF360" s="6"/>
      <c r="QAG360" s="6"/>
      <c r="QAH360" s="6"/>
      <c r="QAI360" s="6"/>
      <c r="QAJ360" s="6"/>
      <c r="QAK360" s="6"/>
      <c r="QAL360" s="6"/>
      <c r="QAM360" s="6"/>
      <c r="QAN360" s="6"/>
      <c r="QAO360" s="6"/>
      <c r="QAP360" s="6"/>
      <c r="QAQ360" s="6"/>
      <c r="QAR360" s="6"/>
      <c r="QAS360" s="6"/>
      <c r="QAT360" s="6"/>
      <c r="QAU360" s="6"/>
      <c r="QAV360" s="6"/>
      <c r="QAW360" s="6"/>
      <c r="QAX360" s="6"/>
      <c r="QAY360" s="6"/>
      <c r="QAZ360" s="6"/>
      <c r="QBA360" s="6"/>
      <c r="QBB360" s="6"/>
      <c r="QBC360" s="6"/>
      <c r="QBD360" s="6"/>
      <c r="QBE360" s="6"/>
      <c r="QBF360" s="6"/>
      <c r="QBG360" s="6"/>
      <c r="QBH360" s="6"/>
      <c r="QBI360" s="6"/>
      <c r="QBJ360" s="6"/>
      <c r="QBK360" s="6"/>
      <c r="QBL360" s="6"/>
      <c r="QBM360" s="6"/>
      <c r="QBN360" s="6"/>
      <c r="QBO360" s="6"/>
      <c r="QBP360" s="6"/>
      <c r="QBQ360" s="6"/>
      <c r="QBR360" s="6"/>
      <c r="QBS360" s="6"/>
      <c r="QBT360" s="6"/>
      <c r="QBU360" s="6"/>
      <c r="QBV360" s="6"/>
      <c r="QBW360" s="6"/>
      <c r="QBX360" s="6"/>
      <c r="QBY360" s="6"/>
      <c r="QBZ360" s="6"/>
      <c r="QCA360" s="6"/>
      <c r="QCB360" s="6"/>
      <c r="QCC360" s="6"/>
      <c r="QCD360" s="6"/>
      <c r="QCE360" s="6"/>
      <c r="QCF360" s="6"/>
      <c r="QCG360" s="6"/>
      <c r="QCH360" s="6"/>
      <c r="QCI360" s="6"/>
      <c r="QCJ360" s="6"/>
      <c r="QCK360" s="6"/>
      <c r="QCL360" s="6"/>
      <c r="QCM360" s="6"/>
      <c r="QCN360" s="6"/>
      <c r="QCO360" s="6"/>
      <c r="QCP360" s="6"/>
      <c r="QCQ360" s="6"/>
      <c r="QCR360" s="6"/>
      <c r="QCS360" s="6"/>
      <c r="QCT360" s="6"/>
      <c r="QCU360" s="6"/>
      <c r="QCV360" s="6"/>
      <c r="QCW360" s="6"/>
      <c r="QCX360" s="6"/>
      <c r="QCY360" s="6"/>
      <c r="QCZ360" s="6"/>
      <c r="QDA360" s="6"/>
      <c r="QDB360" s="6"/>
      <c r="QDC360" s="6"/>
      <c r="QDD360" s="6"/>
      <c r="QDE360" s="6"/>
      <c r="QDF360" s="6"/>
      <c r="QDG360" s="6"/>
      <c r="QDH360" s="6"/>
      <c r="QDI360" s="6"/>
      <c r="QDJ360" s="6"/>
      <c r="QDK360" s="6"/>
      <c r="QDL360" s="6"/>
      <c r="QDM360" s="6"/>
      <c r="QDN360" s="6"/>
      <c r="QDO360" s="6"/>
      <c r="QDP360" s="6"/>
      <c r="QDQ360" s="6"/>
      <c r="QDR360" s="6"/>
      <c r="QDS360" s="6"/>
      <c r="QDT360" s="6"/>
      <c r="QDU360" s="6"/>
      <c r="QDV360" s="6"/>
      <c r="QDW360" s="6"/>
      <c r="QDX360" s="6"/>
      <c r="QDY360" s="6"/>
      <c r="QDZ360" s="6"/>
      <c r="QEA360" s="6"/>
      <c r="QEB360" s="6"/>
      <c r="QEC360" s="6"/>
      <c r="QED360" s="6"/>
      <c r="QEE360" s="6"/>
      <c r="QEF360" s="6"/>
      <c r="QEG360" s="6"/>
      <c r="QEH360" s="6"/>
      <c r="QEI360" s="6"/>
      <c r="QEJ360" s="6"/>
      <c r="QEK360" s="6"/>
      <c r="QEL360" s="6"/>
      <c r="QEM360" s="6"/>
      <c r="QEN360" s="6"/>
      <c r="QEO360" s="6"/>
      <c r="QEP360" s="6"/>
      <c r="QEQ360" s="6"/>
      <c r="QER360" s="6"/>
      <c r="QES360" s="6"/>
      <c r="QET360" s="6"/>
      <c r="QEU360" s="6"/>
      <c r="QEV360" s="6"/>
      <c r="QEW360" s="6"/>
      <c r="QEX360" s="6"/>
      <c r="QEY360" s="6"/>
      <c r="QEZ360" s="6"/>
      <c r="QFA360" s="6"/>
      <c r="QFB360" s="6"/>
      <c r="QFC360" s="6"/>
      <c r="QFD360" s="6"/>
      <c r="QFE360" s="6"/>
      <c r="QFF360" s="6"/>
      <c r="QFG360" s="6"/>
      <c r="QFH360" s="6"/>
      <c r="QFI360" s="6"/>
      <c r="QFJ360" s="6"/>
      <c r="QFK360" s="6"/>
      <c r="QFL360" s="6"/>
      <c r="QFM360" s="6"/>
      <c r="QFN360" s="6"/>
      <c r="QFO360" s="6"/>
      <c r="QFP360" s="6"/>
      <c r="QFQ360" s="6"/>
      <c r="QFR360" s="6"/>
      <c r="QFS360" s="6"/>
      <c r="QFT360" s="6"/>
      <c r="QFU360" s="6"/>
      <c r="QFV360" s="6"/>
      <c r="QFW360" s="6"/>
      <c r="QFX360" s="6"/>
      <c r="QFY360" s="6"/>
      <c r="QFZ360" s="6"/>
      <c r="QGA360" s="6"/>
      <c r="QGB360" s="6"/>
      <c r="QGC360" s="6"/>
      <c r="QGD360" s="6"/>
      <c r="QGE360" s="6"/>
      <c r="QGF360" s="6"/>
      <c r="QGG360" s="6"/>
      <c r="QGH360" s="6"/>
      <c r="QGI360" s="6"/>
      <c r="QGJ360" s="6"/>
      <c r="QGK360" s="6"/>
      <c r="QGL360" s="6"/>
      <c r="QGM360" s="6"/>
      <c r="QGN360" s="6"/>
      <c r="QGO360" s="6"/>
      <c r="QGP360" s="6"/>
      <c r="QGQ360" s="6"/>
      <c r="QGR360" s="6"/>
      <c r="QGS360" s="6"/>
      <c r="QGT360" s="6"/>
      <c r="QGU360" s="6"/>
      <c r="QGV360" s="6"/>
      <c r="QGW360" s="6"/>
      <c r="QGX360" s="6"/>
      <c r="QGY360" s="6"/>
      <c r="QGZ360" s="6"/>
      <c r="QHA360" s="6"/>
      <c r="QHB360" s="6"/>
      <c r="QHC360" s="6"/>
      <c r="QHD360" s="6"/>
      <c r="QHE360" s="6"/>
      <c r="QHF360" s="6"/>
      <c r="QHG360" s="6"/>
      <c r="QHH360" s="6"/>
      <c r="QHI360" s="6"/>
      <c r="QHJ360" s="6"/>
      <c r="QHK360" s="6"/>
      <c r="QHL360" s="6"/>
      <c r="QHM360" s="6"/>
      <c r="QHN360" s="6"/>
      <c r="QHO360" s="6"/>
      <c r="QHP360" s="6"/>
      <c r="QHQ360" s="6"/>
      <c r="QHR360" s="6"/>
      <c r="QHS360" s="6"/>
      <c r="QHT360" s="6"/>
      <c r="QHU360" s="6"/>
      <c r="QHV360" s="6"/>
      <c r="QHW360" s="6"/>
      <c r="QHX360" s="6"/>
      <c r="QHY360" s="6"/>
      <c r="QHZ360" s="6"/>
      <c r="QIA360" s="6"/>
      <c r="QIB360" s="6"/>
      <c r="QIC360" s="6"/>
      <c r="QID360" s="6"/>
      <c r="QIE360" s="6"/>
      <c r="QIF360" s="6"/>
      <c r="QIG360" s="6"/>
      <c r="QIH360" s="6"/>
      <c r="QII360" s="6"/>
      <c r="QIJ360" s="6"/>
      <c r="QIK360" s="6"/>
      <c r="QIL360" s="6"/>
      <c r="QIM360" s="6"/>
      <c r="QIN360" s="6"/>
      <c r="QIO360" s="6"/>
      <c r="QIP360" s="6"/>
      <c r="QIQ360" s="6"/>
      <c r="QIR360" s="6"/>
      <c r="QIS360" s="6"/>
      <c r="QIT360" s="6"/>
      <c r="QIU360" s="6"/>
      <c r="QIV360" s="6"/>
      <c r="QIW360" s="6"/>
      <c r="QIX360" s="6"/>
      <c r="QIY360" s="6"/>
      <c r="QIZ360" s="6"/>
      <c r="QJA360" s="6"/>
      <c r="QJB360" s="6"/>
      <c r="QJC360" s="6"/>
      <c r="QJD360" s="6"/>
      <c r="QJE360" s="6"/>
      <c r="QJF360" s="6"/>
      <c r="QJG360" s="6"/>
      <c r="QJH360" s="6"/>
      <c r="QJI360" s="6"/>
      <c r="QJJ360" s="6"/>
      <c r="QJK360" s="6"/>
      <c r="QJL360" s="6"/>
      <c r="QJM360" s="6"/>
      <c r="QJN360" s="6"/>
      <c r="QJO360" s="6"/>
      <c r="QJP360" s="6"/>
      <c r="QJQ360" s="6"/>
      <c r="QJR360" s="6"/>
      <c r="QJS360" s="6"/>
      <c r="QJT360" s="6"/>
      <c r="QJU360" s="6"/>
      <c r="QJV360" s="6"/>
      <c r="QJW360" s="6"/>
      <c r="QJX360" s="6"/>
      <c r="QJY360" s="6"/>
      <c r="QJZ360" s="6"/>
      <c r="QKA360" s="6"/>
      <c r="QKB360" s="6"/>
      <c r="QKC360" s="6"/>
      <c r="QKD360" s="6"/>
      <c r="QKE360" s="6"/>
      <c r="QKF360" s="6"/>
      <c r="QKG360" s="6"/>
      <c r="QKH360" s="6"/>
      <c r="QKI360" s="6"/>
      <c r="QKJ360" s="6"/>
      <c r="QKK360" s="6"/>
      <c r="QKL360" s="6"/>
      <c r="QKM360" s="6"/>
      <c r="QKN360" s="6"/>
      <c r="QKO360" s="6"/>
      <c r="QKP360" s="6"/>
      <c r="QKQ360" s="6"/>
      <c r="QKR360" s="6"/>
      <c r="QKS360" s="6"/>
      <c r="QKT360" s="6"/>
      <c r="QKU360" s="6"/>
      <c r="QKV360" s="6"/>
      <c r="QKW360" s="6"/>
      <c r="QKX360" s="6"/>
      <c r="QKY360" s="6"/>
      <c r="QKZ360" s="6"/>
      <c r="QLA360" s="6"/>
      <c r="QLB360" s="6"/>
      <c r="QLC360" s="6"/>
      <c r="QLD360" s="6"/>
      <c r="QLE360" s="6"/>
      <c r="QLF360" s="6"/>
      <c r="QLG360" s="6"/>
      <c r="QLH360" s="6"/>
      <c r="QLI360" s="6"/>
      <c r="QLJ360" s="6"/>
      <c r="QLK360" s="6"/>
      <c r="QLL360" s="6"/>
      <c r="QLM360" s="6"/>
      <c r="QLN360" s="6"/>
      <c r="QLO360" s="6"/>
      <c r="QLP360" s="6"/>
      <c r="QLQ360" s="6"/>
      <c r="QLR360" s="6"/>
      <c r="QLS360" s="6"/>
      <c r="QLT360" s="6"/>
      <c r="QLU360" s="6"/>
      <c r="QLV360" s="6"/>
      <c r="QLW360" s="6"/>
      <c r="QLX360" s="6"/>
      <c r="QLY360" s="6"/>
      <c r="QLZ360" s="6"/>
      <c r="QMA360" s="6"/>
      <c r="QMB360" s="6"/>
      <c r="QMC360" s="6"/>
      <c r="QMD360" s="6"/>
      <c r="QME360" s="6"/>
      <c r="QMF360" s="6"/>
      <c r="QMG360" s="6"/>
      <c r="QMH360" s="6"/>
      <c r="QMI360" s="6"/>
      <c r="QMJ360" s="6"/>
      <c r="QMK360" s="6"/>
      <c r="QML360" s="6"/>
      <c r="QMM360" s="6"/>
      <c r="QMN360" s="6"/>
      <c r="QMO360" s="6"/>
      <c r="QMP360" s="6"/>
      <c r="QMQ360" s="6"/>
      <c r="QMR360" s="6"/>
      <c r="QMS360" s="6"/>
      <c r="QMT360" s="6"/>
      <c r="QMU360" s="6"/>
      <c r="QMV360" s="6"/>
      <c r="QMW360" s="6"/>
      <c r="QMX360" s="6"/>
      <c r="QMY360" s="6"/>
      <c r="QMZ360" s="6"/>
      <c r="QNA360" s="6"/>
      <c r="QNB360" s="6"/>
      <c r="QNC360" s="6"/>
      <c r="QND360" s="6"/>
      <c r="QNE360" s="6"/>
      <c r="QNF360" s="6"/>
      <c r="QNG360" s="6"/>
      <c r="QNH360" s="6"/>
      <c r="QNI360" s="6"/>
      <c r="QNJ360" s="6"/>
      <c r="QNK360" s="6"/>
      <c r="QNL360" s="6"/>
      <c r="QNM360" s="6"/>
      <c r="QNN360" s="6"/>
      <c r="QNO360" s="6"/>
      <c r="QNP360" s="6"/>
      <c r="QNQ360" s="6"/>
      <c r="QNR360" s="6"/>
      <c r="QNS360" s="6"/>
      <c r="QNT360" s="6"/>
      <c r="QNU360" s="6"/>
      <c r="QNV360" s="6"/>
      <c r="QNW360" s="6"/>
      <c r="QNX360" s="6"/>
      <c r="QNY360" s="6"/>
      <c r="QNZ360" s="6"/>
      <c r="QOA360" s="6"/>
      <c r="QOB360" s="6"/>
      <c r="QOC360" s="6"/>
      <c r="QOD360" s="6"/>
      <c r="QOE360" s="6"/>
      <c r="QOF360" s="6"/>
      <c r="QOG360" s="6"/>
      <c r="QOH360" s="6"/>
      <c r="QOI360" s="6"/>
      <c r="QOJ360" s="6"/>
      <c r="QOK360" s="6"/>
      <c r="QOL360" s="6"/>
      <c r="QOM360" s="6"/>
      <c r="QON360" s="6"/>
      <c r="QOO360" s="6"/>
      <c r="QOP360" s="6"/>
      <c r="QOQ360" s="6"/>
      <c r="QOR360" s="6"/>
      <c r="QOS360" s="6"/>
      <c r="QOT360" s="6"/>
      <c r="QOU360" s="6"/>
      <c r="QOV360" s="6"/>
      <c r="QOW360" s="6"/>
      <c r="QOX360" s="6"/>
      <c r="QOY360" s="6"/>
      <c r="QOZ360" s="6"/>
      <c r="QPA360" s="6"/>
      <c r="QPB360" s="6"/>
      <c r="QPC360" s="6"/>
      <c r="QPD360" s="6"/>
      <c r="QPE360" s="6"/>
      <c r="QPF360" s="6"/>
      <c r="QPG360" s="6"/>
      <c r="QPH360" s="6"/>
      <c r="QPI360" s="6"/>
      <c r="QPJ360" s="6"/>
      <c r="QPK360" s="6"/>
      <c r="QPL360" s="6"/>
      <c r="QPM360" s="6"/>
      <c r="QPN360" s="6"/>
      <c r="QPO360" s="6"/>
      <c r="QPP360" s="6"/>
      <c r="QPQ360" s="6"/>
      <c r="QPR360" s="6"/>
      <c r="QPS360" s="6"/>
      <c r="QPT360" s="6"/>
      <c r="QPU360" s="6"/>
      <c r="QPV360" s="6"/>
      <c r="QPW360" s="6"/>
      <c r="QPX360" s="6"/>
      <c r="QPY360" s="6"/>
      <c r="QPZ360" s="6"/>
      <c r="QQA360" s="6"/>
      <c r="QQB360" s="6"/>
      <c r="QQC360" s="6"/>
      <c r="QQD360" s="6"/>
      <c r="QQE360" s="6"/>
      <c r="QQF360" s="6"/>
      <c r="QQG360" s="6"/>
      <c r="QQH360" s="6"/>
      <c r="QQI360" s="6"/>
      <c r="QQJ360" s="6"/>
      <c r="QQK360" s="6"/>
      <c r="QQL360" s="6"/>
      <c r="QQM360" s="6"/>
      <c r="QQN360" s="6"/>
      <c r="QQO360" s="6"/>
      <c r="QQP360" s="6"/>
      <c r="QQQ360" s="6"/>
      <c r="QQR360" s="6"/>
      <c r="QQS360" s="6"/>
      <c r="QQT360" s="6"/>
      <c r="QQU360" s="6"/>
      <c r="QQV360" s="6"/>
      <c r="QQW360" s="6"/>
      <c r="QQX360" s="6"/>
      <c r="QQY360" s="6"/>
      <c r="QQZ360" s="6"/>
      <c r="QRA360" s="6"/>
      <c r="QRB360" s="6"/>
      <c r="QRC360" s="6"/>
      <c r="QRD360" s="6"/>
      <c r="QRE360" s="6"/>
      <c r="QRF360" s="6"/>
      <c r="QRG360" s="6"/>
      <c r="QRH360" s="6"/>
      <c r="QRI360" s="6"/>
      <c r="QRJ360" s="6"/>
      <c r="QRK360" s="6"/>
      <c r="QRL360" s="6"/>
      <c r="QRM360" s="6"/>
      <c r="QRN360" s="6"/>
      <c r="QRO360" s="6"/>
      <c r="QRP360" s="6"/>
      <c r="QRQ360" s="6"/>
      <c r="QRR360" s="6"/>
      <c r="QRS360" s="6"/>
      <c r="QRT360" s="6"/>
      <c r="QRU360" s="6"/>
      <c r="QRV360" s="6"/>
      <c r="QRW360" s="6"/>
      <c r="QRX360" s="6"/>
      <c r="QRY360" s="6"/>
      <c r="QRZ360" s="6"/>
      <c r="QSA360" s="6"/>
      <c r="QSB360" s="6"/>
      <c r="QSC360" s="6"/>
      <c r="QSD360" s="6"/>
      <c r="QSE360" s="6"/>
      <c r="QSF360" s="6"/>
      <c r="QSG360" s="6"/>
      <c r="QSH360" s="6"/>
      <c r="QSI360" s="6"/>
      <c r="QSJ360" s="6"/>
      <c r="QSK360" s="6"/>
      <c r="QSL360" s="6"/>
      <c r="QSM360" s="6"/>
      <c r="QSN360" s="6"/>
      <c r="QSO360" s="6"/>
      <c r="QSP360" s="6"/>
      <c r="QSQ360" s="6"/>
      <c r="QSR360" s="6"/>
      <c r="QSS360" s="6"/>
      <c r="QST360" s="6"/>
      <c r="QSU360" s="6"/>
      <c r="QSV360" s="6"/>
      <c r="QSW360" s="6"/>
      <c r="QSX360" s="6"/>
      <c r="QSY360" s="6"/>
      <c r="QSZ360" s="6"/>
      <c r="QTA360" s="6"/>
      <c r="QTB360" s="6"/>
      <c r="QTC360" s="6"/>
      <c r="QTD360" s="6"/>
      <c r="QTE360" s="6"/>
      <c r="QTF360" s="6"/>
      <c r="QTG360" s="6"/>
      <c r="QTH360" s="6"/>
      <c r="QTI360" s="6"/>
      <c r="QTJ360" s="6"/>
      <c r="QTK360" s="6"/>
      <c r="QTL360" s="6"/>
      <c r="QTM360" s="6"/>
      <c r="QTN360" s="6"/>
      <c r="QTO360" s="6"/>
      <c r="QTP360" s="6"/>
      <c r="QTQ360" s="6"/>
      <c r="QTR360" s="6"/>
      <c r="QTS360" s="6"/>
      <c r="QTT360" s="6"/>
      <c r="QTU360" s="6"/>
      <c r="QTV360" s="6"/>
      <c r="QTW360" s="6"/>
      <c r="QTX360" s="6"/>
      <c r="QTY360" s="6"/>
      <c r="QTZ360" s="6"/>
      <c r="QUA360" s="6"/>
      <c r="QUB360" s="6"/>
      <c r="QUC360" s="6"/>
      <c r="QUD360" s="6"/>
      <c r="QUE360" s="6"/>
      <c r="QUF360" s="6"/>
      <c r="QUG360" s="6"/>
      <c r="QUH360" s="6"/>
      <c r="QUI360" s="6"/>
      <c r="QUJ360" s="6"/>
      <c r="QUK360" s="6"/>
      <c r="QUL360" s="6"/>
      <c r="QUM360" s="6"/>
      <c r="QUN360" s="6"/>
      <c r="QUO360" s="6"/>
      <c r="QUP360" s="6"/>
      <c r="QUQ360" s="6"/>
      <c r="QUR360" s="6"/>
      <c r="QUS360" s="6"/>
      <c r="QUT360" s="6"/>
      <c r="QUU360" s="6"/>
      <c r="QUV360" s="6"/>
      <c r="QUW360" s="6"/>
      <c r="QUX360" s="6"/>
      <c r="QUY360" s="6"/>
      <c r="QUZ360" s="6"/>
      <c r="QVA360" s="6"/>
      <c r="QVB360" s="6"/>
      <c r="QVC360" s="6"/>
      <c r="QVD360" s="6"/>
      <c r="QVE360" s="6"/>
      <c r="QVF360" s="6"/>
      <c r="QVG360" s="6"/>
      <c r="QVH360" s="6"/>
      <c r="QVI360" s="6"/>
      <c r="QVJ360" s="6"/>
      <c r="QVK360" s="6"/>
      <c r="QVL360" s="6"/>
      <c r="QVM360" s="6"/>
      <c r="QVN360" s="6"/>
      <c r="QVO360" s="6"/>
      <c r="QVP360" s="6"/>
      <c r="QVQ360" s="6"/>
      <c r="QVR360" s="6"/>
      <c r="QVS360" s="6"/>
      <c r="QVT360" s="6"/>
      <c r="QVU360" s="6"/>
      <c r="QVV360" s="6"/>
      <c r="QVW360" s="6"/>
      <c r="QVX360" s="6"/>
      <c r="QVY360" s="6"/>
      <c r="QVZ360" s="6"/>
      <c r="QWA360" s="6"/>
      <c r="QWB360" s="6"/>
      <c r="QWC360" s="6"/>
      <c r="QWD360" s="6"/>
      <c r="QWE360" s="6"/>
      <c r="QWF360" s="6"/>
      <c r="QWG360" s="6"/>
      <c r="QWH360" s="6"/>
      <c r="QWI360" s="6"/>
      <c r="QWJ360" s="6"/>
      <c r="QWK360" s="6"/>
      <c r="QWL360" s="6"/>
      <c r="QWM360" s="6"/>
      <c r="QWN360" s="6"/>
      <c r="QWO360" s="6"/>
      <c r="QWP360" s="6"/>
      <c r="QWQ360" s="6"/>
      <c r="QWR360" s="6"/>
      <c r="QWS360" s="6"/>
      <c r="QWT360" s="6"/>
      <c r="QWU360" s="6"/>
      <c r="QWV360" s="6"/>
      <c r="QWW360" s="6"/>
      <c r="QWX360" s="6"/>
      <c r="QWY360" s="6"/>
      <c r="QWZ360" s="6"/>
      <c r="QXA360" s="6"/>
      <c r="QXB360" s="6"/>
      <c r="QXC360" s="6"/>
      <c r="QXD360" s="6"/>
      <c r="QXE360" s="6"/>
      <c r="QXF360" s="6"/>
      <c r="QXG360" s="6"/>
      <c r="QXH360" s="6"/>
      <c r="QXI360" s="6"/>
      <c r="QXJ360" s="6"/>
      <c r="QXK360" s="6"/>
      <c r="QXL360" s="6"/>
      <c r="QXM360" s="6"/>
      <c r="QXN360" s="6"/>
      <c r="QXO360" s="6"/>
      <c r="QXP360" s="6"/>
      <c r="QXQ360" s="6"/>
      <c r="QXR360" s="6"/>
      <c r="QXS360" s="6"/>
      <c r="QXT360" s="6"/>
      <c r="QXU360" s="6"/>
      <c r="QXV360" s="6"/>
      <c r="QXW360" s="6"/>
      <c r="QXX360" s="6"/>
      <c r="QXY360" s="6"/>
      <c r="QXZ360" s="6"/>
      <c r="QYA360" s="6"/>
      <c r="QYB360" s="6"/>
      <c r="QYC360" s="6"/>
      <c r="QYD360" s="6"/>
      <c r="QYE360" s="6"/>
      <c r="QYF360" s="6"/>
      <c r="QYG360" s="6"/>
      <c r="QYH360" s="6"/>
      <c r="QYI360" s="6"/>
      <c r="QYJ360" s="6"/>
      <c r="QYK360" s="6"/>
      <c r="QYL360" s="6"/>
      <c r="QYM360" s="6"/>
      <c r="QYN360" s="6"/>
      <c r="QYO360" s="6"/>
      <c r="QYP360" s="6"/>
      <c r="QYQ360" s="6"/>
      <c r="QYR360" s="6"/>
      <c r="QYS360" s="6"/>
      <c r="QYT360" s="6"/>
      <c r="QYU360" s="6"/>
      <c r="QYV360" s="6"/>
      <c r="QYW360" s="6"/>
      <c r="QYX360" s="6"/>
      <c r="QYY360" s="6"/>
      <c r="QYZ360" s="6"/>
      <c r="QZA360" s="6"/>
      <c r="QZB360" s="6"/>
      <c r="QZC360" s="6"/>
      <c r="QZD360" s="6"/>
      <c r="QZE360" s="6"/>
      <c r="QZF360" s="6"/>
      <c r="QZG360" s="6"/>
      <c r="QZH360" s="6"/>
      <c r="QZI360" s="6"/>
      <c r="QZJ360" s="6"/>
      <c r="QZK360" s="6"/>
      <c r="QZL360" s="6"/>
      <c r="QZM360" s="6"/>
      <c r="QZN360" s="6"/>
      <c r="QZO360" s="6"/>
      <c r="QZP360" s="6"/>
      <c r="QZQ360" s="6"/>
      <c r="QZR360" s="6"/>
      <c r="QZS360" s="6"/>
      <c r="QZT360" s="6"/>
      <c r="QZU360" s="6"/>
      <c r="QZV360" s="6"/>
      <c r="QZW360" s="6"/>
      <c r="QZX360" s="6"/>
      <c r="QZY360" s="6"/>
      <c r="QZZ360" s="6"/>
      <c r="RAA360" s="6"/>
      <c r="RAB360" s="6"/>
      <c r="RAC360" s="6"/>
      <c r="RAD360" s="6"/>
      <c r="RAE360" s="6"/>
      <c r="RAF360" s="6"/>
      <c r="RAG360" s="6"/>
      <c r="RAH360" s="6"/>
      <c r="RAI360" s="6"/>
      <c r="RAJ360" s="6"/>
      <c r="RAK360" s="6"/>
      <c r="RAL360" s="6"/>
      <c r="RAM360" s="6"/>
      <c r="RAN360" s="6"/>
      <c r="RAO360" s="6"/>
      <c r="RAP360" s="6"/>
      <c r="RAQ360" s="6"/>
      <c r="RAR360" s="6"/>
      <c r="RAS360" s="6"/>
      <c r="RAT360" s="6"/>
      <c r="RAU360" s="6"/>
      <c r="RAV360" s="6"/>
      <c r="RAW360" s="6"/>
      <c r="RAX360" s="6"/>
      <c r="RAY360" s="6"/>
      <c r="RAZ360" s="6"/>
      <c r="RBA360" s="6"/>
      <c r="RBB360" s="6"/>
      <c r="RBC360" s="6"/>
      <c r="RBD360" s="6"/>
      <c r="RBE360" s="6"/>
      <c r="RBF360" s="6"/>
      <c r="RBG360" s="6"/>
      <c r="RBH360" s="6"/>
      <c r="RBI360" s="6"/>
      <c r="RBJ360" s="6"/>
      <c r="RBK360" s="6"/>
      <c r="RBL360" s="6"/>
      <c r="RBM360" s="6"/>
      <c r="RBN360" s="6"/>
      <c r="RBO360" s="6"/>
      <c r="RBP360" s="6"/>
      <c r="RBQ360" s="6"/>
      <c r="RBR360" s="6"/>
      <c r="RBS360" s="6"/>
      <c r="RBT360" s="6"/>
      <c r="RBU360" s="6"/>
      <c r="RBV360" s="6"/>
      <c r="RBW360" s="6"/>
      <c r="RBX360" s="6"/>
      <c r="RBY360" s="6"/>
      <c r="RBZ360" s="6"/>
      <c r="RCA360" s="6"/>
      <c r="RCB360" s="6"/>
      <c r="RCC360" s="6"/>
      <c r="RCD360" s="6"/>
      <c r="RCE360" s="6"/>
      <c r="RCF360" s="6"/>
      <c r="RCG360" s="6"/>
      <c r="RCH360" s="6"/>
      <c r="RCI360" s="6"/>
      <c r="RCJ360" s="6"/>
      <c r="RCK360" s="6"/>
      <c r="RCL360" s="6"/>
      <c r="RCM360" s="6"/>
      <c r="RCN360" s="6"/>
      <c r="RCO360" s="6"/>
      <c r="RCP360" s="6"/>
      <c r="RCQ360" s="6"/>
      <c r="RCR360" s="6"/>
      <c r="RCS360" s="6"/>
      <c r="RCT360" s="6"/>
      <c r="RCU360" s="6"/>
      <c r="RCV360" s="6"/>
      <c r="RCW360" s="6"/>
      <c r="RCX360" s="6"/>
      <c r="RCY360" s="6"/>
      <c r="RCZ360" s="6"/>
      <c r="RDA360" s="6"/>
      <c r="RDB360" s="6"/>
      <c r="RDC360" s="6"/>
      <c r="RDD360" s="6"/>
      <c r="RDE360" s="6"/>
      <c r="RDF360" s="6"/>
      <c r="RDG360" s="6"/>
      <c r="RDH360" s="6"/>
      <c r="RDI360" s="6"/>
      <c r="RDJ360" s="6"/>
      <c r="RDK360" s="6"/>
      <c r="RDL360" s="6"/>
      <c r="RDM360" s="6"/>
      <c r="RDN360" s="6"/>
      <c r="RDO360" s="6"/>
      <c r="RDP360" s="6"/>
      <c r="RDQ360" s="6"/>
      <c r="RDR360" s="6"/>
      <c r="RDS360" s="6"/>
      <c r="RDT360" s="6"/>
      <c r="RDU360" s="6"/>
      <c r="RDV360" s="6"/>
      <c r="RDW360" s="6"/>
      <c r="RDX360" s="6"/>
      <c r="RDY360" s="6"/>
      <c r="RDZ360" s="6"/>
      <c r="REA360" s="6"/>
      <c r="REB360" s="6"/>
      <c r="REC360" s="6"/>
      <c r="RED360" s="6"/>
      <c r="REE360" s="6"/>
      <c r="REF360" s="6"/>
      <c r="REG360" s="6"/>
      <c r="REH360" s="6"/>
      <c r="REI360" s="6"/>
      <c r="REJ360" s="6"/>
      <c r="REK360" s="6"/>
      <c r="REL360" s="6"/>
      <c r="REM360" s="6"/>
      <c r="REN360" s="6"/>
      <c r="REO360" s="6"/>
      <c r="REP360" s="6"/>
      <c r="REQ360" s="6"/>
      <c r="RER360" s="6"/>
      <c r="RES360" s="6"/>
      <c r="RET360" s="6"/>
      <c r="REU360" s="6"/>
      <c r="REV360" s="6"/>
      <c r="REW360" s="6"/>
      <c r="REX360" s="6"/>
      <c r="REY360" s="6"/>
      <c r="REZ360" s="6"/>
      <c r="RFA360" s="6"/>
      <c r="RFB360" s="6"/>
      <c r="RFC360" s="6"/>
      <c r="RFD360" s="6"/>
      <c r="RFE360" s="6"/>
      <c r="RFF360" s="6"/>
      <c r="RFG360" s="6"/>
      <c r="RFH360" s="6"/>
      <c r="RFI360" s="6"/>
      <c r="RFJ360" s="6"/>
      <c r="RFK360" s="6"/>
      <c r="RFL360" s="6"/>
      <c r="RFM360" s="6"/>
      <c r="RFN360" s="6"/>
      <c r="RFO360" s="6"/>
      <c r="RFP360" s="6"/>
      <c r="RFQ360" s="6"/>
      <c r="RFR360" s="6"/>
      <c r="RFS360" s="6"/>
      <c r="RFT360" s="6"/>
      <c r="RFU360" s="6"/>
      <c r="RFV360" s="6"/>
      <c r="RFW360" s="6"/>
      <c r="RFX360" s="6"/>
      <c r="RFY360" s="6"/>
      <c r="RFZ360" s="6"/>
      <c r="RGA360" s="6"/>
      <c r="RGB360" s="6"/>
      <c r="RGC360" s="6"/>
      <c r="RGD360" s="6"/>
      <c r="RGE360" s="6"/>
      <c r="RGF360" s="6"/>
      <c r="RGG360" s="6"/>
      <c r="RGH360" s="6"/>
      <c r="RGI360" s="6"/>
      <c r="RGJ360" s="6"/>
      <c r="RGK360" s="6"/>
      <c r="RGL360" s="6"/>
      <c r="RGM360" s="6"/>
      <c r="RGN360" s="6"/>
      <c r="RGO360" s="6"/>
      <c r="RGP360" s="6"/>
      <c r="RGQ360" s="6"/>
      <c r="RGR360" s="6"/>
      <c r="RGS360" s="6"/>
      <c r="RGT360" s="6"/>
      <c r="RGU360" s="6"/>
      <c r="RGV360" s="6"/>
      <c r="RGW360" s="6"/>
      <c r="RGX360" s="6"/>
      <c r="RGY360" s="6"/>
      <c r="RGZ360" s="6"/>
      <c r="RHA360" s="6"/>
      <c r="RHB360" s="6"/>
      <c r="RHC360" s="6"/>
      <c r="RHD360" s="6"/>
      <c r="RHE360" s="6"/>
      <c r="RHF360" s="6"/>
      <c r="RHG360" s="6"/>
      <c r="RHH360" s="6"/>
      <c r="RHI360" s="6"/>
      <c r="RHJ360" s="6"/>
      <c r="RHK360" s="6"/>
      <c r="RHL360" s="6"/>
      <c r="RHM360" s="6"/>
      <c r="RHN360" s="6"/>
      <c r="RHO360" s="6"/>
      <c r="RHP360" s="6"/>
      <c r="RHQ360" s="6"/>
      <c r="RHR360" s="6"/>
      <c r="RHS360" s="6"/>
      <c r="RHT360" s="6"/>
      <c r="RHU360" s="6"/>
      <c r="RHV360" s="6"/>
      <c r="RHW360" s="6"/>
      <c r="RHX360" s="6"/>
      <c r="RHY360" s="6"/>
      <c r="RHZ360" s="6"/>
      <c r="RIA360" s="6"/>
      <c r="RIB360" s="6"/>
      <c r="RIC360" s="6"/>
      <c r="RID360" s="6"/>
      <c r="RIE360" s="6"/>
      <c r="RIF360" s="6"/>
      <c r="RIG360" s="6"/>
      <c r="RIH360" s="6"/>
      <c r="RII360" s="6"/>
      <c r="RIJ360" s="6"/>
      <c r="RIK360" s="6"/>
      <c r="RIL360" s="6"/>
      <c r="RIM360" s="6"/>
      <c r="RIN360" s="6"/>
      <c r="RIO360" s="6"/>
      <c r="RIP360" s="6"/>
      <c r="RIQ360" s="6"/>
      <c r="RIR360" s="6"/>
      <c r="RIS360" s="6"/>
      <c r="RIT360" s="6"/>
      <c r="RIU360" s="6"/>
      <c r="RIV360" s="6"/>
      <c r="RIW360" s="6"/>
      <c r="RIX360" s="6"/>
      <c r="RIY360" s="6"/>
      <c r="RIZ360" s="6"/>
      <c r="RJA360" s="6"/>
      <c r="RJB360" s="6"/>
      <c r="RJC360" s="6"/>
      <c r="RJD360" s="6"/>
      <c r="RJE360" s="6"/>
      <c r="RJF360" s="6"/>
      <c r="RJG360" s="6"/>
      <c r="RJH360" s="6"/>
      <c r="RJI360" s="6"/>
      <c r="RJJ360" s="6"/>
      <c r="RJK360" s="6"/>
      <c r="RJL360" s="6"/>
      <c r="RJM360" s="6"/>
      <c r="RJN360" s="6"/>
      <c r="RJO360" s="6"/>
      <c r="RJP360" s="6"/>
      <c r="RJQ360" s="6"/>
      <c r="RJR360" s="6"/>
      <c r="RJS360" s="6"/>
      <c r="RJT360" s="6"/>
      <c r="RJU360" s="6"/>
      <c r="RJV360" s="6"/>
      <c r="RJW360" s="6"/>
      <c r="RJX360" s="6"/>
      <c r="RJY360" s="6"/>
      <c r="RJZ360" s="6"/>
      <c r="RKA360" s="6"/>
      <c r="RKB360" s="6"/>
      <c r="RKC360" s="6"/>
      <c r="RKD360" s="6"/>
      <c r="RKE360" s="6"/>
      <c r="RKF360" s="6"/>
      <c r="RKG360" s="6"/>
      <c r="RKH360" s="6"/>
      <c r="RKI360" s="6"/>
      <c r="RKJ360" s="6"/>
      <c r="RKK360" s="6"/>
      <c r="RKL360" s="6"/>
      <c r="RKM360" s="6"/>
      <c r="RKN360" s="6"/>
      <c r="RKO360" s="6"/>
      <c r="RKP360" s="6"/>
      <c r="RKQ360" s="6"/>
      <c r="RKR360" s="6"/>
      <c r="RKS360" s="6"/>
      <c r="RKT360" s="6"/>
      <c r="RKU360" s="6"/>
      <c r="RKV360" s="6"/>
      <c r="RKW360" s="6"/>
      <c r="RKX360" s="6"/>
      <c r="RKY360" s="6"/>
      <c r="RKZ360" s="6"/>
      <c r="RLA360" s="6"/>
      <c r="RLB360" s="6"/>
      <c r="RLC360" s="6"/>
      <c r="RLD360" s="6"/>
      <c r="RLE360" s="6"/>
      <c r="RLF360" s="6"/>
      <c r="RLG360" s="6"/>
      <c r="RLH360" s="6"/>
      <c r="RLI360" s="6"/>
      <c r="RLJ360" s="6"/>
      <c r="RLK360" s="6"/>
      <c r="RLL360" s="6"/>
      <c r="RLM360" s="6"/>
      <c r="RLN360" s="6"/>
      <c r="RLO360" s="6"/>
      <c r="RLP360" s="6"/>
      <c r="RLQ360" s="6"/>
      <c r="RLR360" s="6"/>
      <c r="RLS360" s="6"/>
      <c r="RLT360" s="6"/>
      <c r="RLU360" s="6"/>
      <c r="RLV360" s="6"/>
      <c r="RLW360" s="6"/>
      <c r="RLX360" s="6"/>
      <c r="RLY360" s="6"/>
      <c r="RLZ360" s="6"/>
      <c r="RMA360" s="6"/>
      <c r="RMB360" s="6"/>
      <c r="RMC360" s="6"/>
      <c r="RMD360" s="6"/>
      <c r="RME360" s="6"/>
      <c r="RMF360" s="6"/>
      <c r="RMG360" s="6"/>
      <c r="RMH360" s="6"/>
      <c r="RMI360" s="6"/>
      <c r="RMJ360" s="6"/>
      <c r="RMK360" s="6"/>
      <c r="RML360" s="6"/>
      <c r="RMM360" s="6"/>
      <c r="RMN360" s="6"/>
      <c r="RMO360" s="6"/>
      <c r="RMP360" s="6"/>
      <c r="RMQ360" s="6"/>
      <c r="RMR360" s="6"/>
      <c r="RMS360" s="6"/>
      <c r="RMT360" s="6"/>
      <c r="RMU360" s="6"/>
      <c r="RMV360" s="6"/>
      <c r="RMW360" s="6"/>
      <c r="RMX360" s="6"/>
      <c r="RMY360" s="6"/>
      <c r="RMZ360" s="6"/>
      <c r="RNA360" s="6"/>
      <c r="RNB360" s="6"/>
      <c r="RNC360" s="6"/>
      <c r="RND360" s="6"/>
      <c r="RNE360" s="6"/>
      <c r="RNF360" s="6"/>
      <c r="RNG360" s="6"/>
      <c r="RNH360" s="6"/>
      <c r="RNI360" s="6"/>
      <c r="RNJ360" s="6"/>
      <c r="RNK360" s="6"/>
      <c r="RNL360" s="6"/>
      <c r="RNM360" s="6"/>
      <c r="RNN360" s="6"/>
      <c r="RNO360" s="6"/>
      <c r="RNP360" s="6"/>
      <c r="RNQ360" s="6"/>
      <c r="RNR360" s="6"/>
      <c r="RNS360" s="6"/>
      <c r="RNT360" s="6"/>
      <c r="RNU360" s="6"/>
      <c r="RNV360" s="6"/>
      <c r="RNW360" s="6"/>
      <c r="RNX360" s="6"/>
      <c r="RNY360" s="6"/>
      <c r="RNZ360" s="6"/>
      <c r="ROA360" s="6"/>
      <c r="ROB360" s="6"/>
      <c r="ROC360" s="6"/>
      <c r="ROD360" s="6"/>
      <c r="ROE360" s="6"/>
      <c r="ROF360" s="6"/>
      <c r="ROG360" s="6"/>
      <c r="ROH360" s="6"/>
      <c r="ROI360" s="6"/>
      <c r="ROJ360" s="6"/>
      <c r="ROK360" s="6"/>
      <c r="ROL360" s="6"/>
      <c r="ROM360" s="6"/>
      <c r="RON360" s="6"/>
      <c r="ROO360" s="6"/>
      <c r="ROP360" s="6"/>
      <c r="ROQ360" s="6"/>
      <c r="ROR360" s="6"/>
      <c r="ROS360" s="6"/>
      <c r="ROT360" s="6"/>
      <c r="ROU360" s="6"/>
      <c r="ROV360" s="6"/>
      <c r="ROW360" s="6"/>
      <c r="ROX360" s="6"/>
      <c r="ROY360" s="6"/>
      <c r="ROZ360" s="6"/>
      <c r="RPA360" s="6"/>
      <c r="RPB360" s="6"/>
      <c r="RPC360" s="6"/>
      <c r="RPD360" s="6"/>
      <c r="RPE360" s="6"/>
      <c r="RPF360" s="6"/>
      <c r="RPG360" s="6"/>
      <c r="RPH360" s="6"/>
      <c r="RPI360" s="6"/>
      <c r="RPJ360" s="6"/>
      <c r="RPK360" s="6"/>
      <c r="RPL360" s="6"/>
      <c r="RPM360" s="6"/>
      <c r="RPN360" s="6"/>
      <c r="RPO360" s="6"/>
      <c r="RPP360" s="6"/>
      <c r="RPQ360" s="6"/>
      <c r="RPR360" s="6"/>
      <c r="RPS360" s="6"/>
      <c r="RPT360" s="6"/>
      <c r="RPU360" s="6"/>
      <c r="RPV360" s="6"/>
      <c r="RPW360" s="6"/>
      <c r="RPX360" s="6"/>
      <c r="RPY360" s="6"/>
      <c r="RPZ360" s="6"/>
      <c r="RQA360" s="6"/>
      <c r="RQB360" s="6"/>
      <c r="RQC360" s="6"/>
      <c r="RQD360" s="6"/>
      <c r="RQE360" s="6"/>
      <c r="RQF360" s="6"/>
      <c r="RQG360" s="6"/>
      <c r="RQH360" s="6"/>
      <c r="RQI360" s="6"/>
      <c r="RQJ360" s="6"/>
      <c r="RQK360" s="6"/>
      <c r="RQL360" s="6"/>
      <c r="RQM360" s="6"/>
      <c r="RQN360" s="6"/>
      <c r="RQO360" s="6"/>
      <c r="RQP360" s="6"/>
      <c r="RQQ360" s="6"/>
      <c r="RQR360" s="6"/>
      <c r="RQS360" s="6"/>
      <c r="RQT360" s="6"/>
      <c r="RQU360" s="6"/>
      <c r="RQV360" s="6"/>
      <c r="RQW360" s="6"/>
      <c r="RQX360" s="6"/>
      <c r="RQY360" s="6"/>
      <c r="RQZ360" s="6"/>
      <c r="RRA360" s="6"/>
      <c r="RRB360" s="6"/>
      <c r="RRC360" s="6"/>
      <c r="RRD360" s="6"/>
      <c r="RRE360" s="6"/>
      <c r="RRF360" s="6"/>
      <c r="RRG360" s="6"/>
      <c r="RRH360" s="6"/>
      <c r="RRI360" s="6"/>
      <c r="RRJ360" s="6"/>
      <c r="RRK360" s="6"/>
      <c r="RRL360" s="6"/>
      <c r="RRM360" s="6"/>
      <c r="RRN360" s="6"/>
      <c r="RRO360" s="6"/>
      <c r="RRP360" s="6"/>
      <c r="RRQ360" s="6"/>
      <c r="RRR360" s="6"/>
      <c r="RRS360" s="6"/>
      <c r="RRT360" s="6"/>
      <c r="RRU360" s="6"/>
      <c r="RRV360" s="6"/>
      <c r="RRW360" s="6"/>
      <c r="RRX360" s="6"/>
      <c r="RRY360" s="6"/>
      <c r="RRZ360" s="6"/>
      <c r="RSA360" s="6"/>
      <c r="RSB360" s="6"/>
      <c r="RSC360" s="6"/>
      <c r="RSD360" s="6"/>
      <c r="RSE360" s="6"/>
      <c r="RSF360" s="6"/>
      <c r="RSG360" s="6"/>
      <c r="RSH360" s="6"/>
      <c r="RSI360" s="6"/>
      <c r="RSJ360" s="6"/>
      <c r="RSK360" s="6"/>
      <c r="RSL360" s="6"/>
      <c r="RSM360" s="6"/>
      <c r="RSN360" s="6"/>
      <c r="RSO360" s="6"/>
      <c r="RSP360" s="6"/>
      <c r="RSQ360" s="6"/>
      <c r="RSR360" s="6"/>
      <c r="RSS360" s="6"/>
      <c r="RST360" s="6"/>
      <c r="RSU360" s="6"/>
      <c r="RSV360" s="6"/>
      <c r="RSW360" s="6"/>
      <c r="RSX360" s="6"/>
      <c r="RSY360" s="6"/>
      <c r="RSZ360" s="6"/>
      <c r="RTA360" s="6"/>
      <c r="RTB360" s="6"/>
      <c r="RTC360" s="6"/>
      <c r="RTD360" s="6"/>
      <c r="RTE360" s="6"/>
      <c r="RTF360" s="6"/>
      <c r="RTG360" s="6"/>
      <c r="RTH360" s="6"/>
      <c r="RTI360" s="6"/>
      <c r="RTJ360" s="6"/>
      <c r="RTK360" s="6"/>
      <c r="RTL360" s="6"/>
      <c r="RTM360" s="6"/>
      <c r="RTN360" s="6"/>
      <c r="RTO360" s="6"/>
      <c r="RTP360" s="6"/>
      <c r="RTQ360" s="6"/>
      <c r="RTR360" s="6"/>
      <c r="RTS360" s="6"/>
      <c r="RTT360" s="6"/>
      <c r="RTU360" s="6"/>
      <c r="RTV360" s="6"/>
      <c r="RTW360" s="6"/>
      <c r="RTX360" s="6"/>
      <c r="RTY360" s="6"/>
      <c r="RTZ360" s="6"/>
      <c r="RUA360" s="6"/>
      <c r="RUB360" s="6"/>
      <c r="RUC360" s="6"/>
      <c r="RUD360" s="6"/>
      <c r="RUE360" s="6"/>
      <c r="RUF360" s="6"/>
      <c r="RUG360" s="6"/>
      <c r="RUH360" s="6"/>
      <c r="RUI360" s="6"/>
      <c r="RUJ360" s="6"/>
      <c r="RUK360" s="6"/>
      <c r="RUL360" s="6"/>
      <c r="RUM360" s="6"/>
      <c r="RUN360" s="6"/>
      <c r="RUO360" s="6"/>
      <c r="RUP360" s="6"/>
      <c r="RUQ360" s="6"/>
      <c r="RUR360" s="6"/>
      <c r="RUS360" s="6"/>
      <c r="RUT360" s="6"/>
      <c r="RUU360" s="6"/>
      <c r="RUV360" s="6"/>
      <c r="RUW360" s="6"/>
      <c r="RUX360" s="6"/>
      <c r="RUY360" s="6"/>
      <c r="RUZ360" s="6"/>
      <c r="RVA360" s="6"/>
      <c r="RVB360" s="6"/>
      <c r="RVC360" s="6"/>
      <c r="RVD360" s="6"/>
      <c r="RVE360" s="6"/>
      <c r="RVF360" s="6"/>
      <c r="RVG360" s="6"/>
      <c r="RVH360" s="6"/>
      <c r="RVI360" s="6"/>
      <c r="RVJ360" s="6"/>
      <c r="RVK360" s="6"/>
      <c r="RVL360" s="6"/>
      <c r="RVM360" s="6"/>
      <c r="RVN360" s="6"/>
      <c r="RVO360" s="6"/>
      <c r="RVP360" s="6"/>
      <c r="RVQ360" s="6"/>
      <c r="RVR360" s="6"/>
      <c r="RVS360" s="6"/>
      <c r="RVT360" s="6"/>
      <c r="RVU360" s="6"/>
      <c r="RVV360" s="6"/>
      <c r="RVW360" s="6"/>
      <c r="RVX360" s="6"/>
      <c r="RVY360" s="6"/>
      <c r="RVZ360" s="6"/>
      <c r="RWA360" s="6"/>
      <c r="RWB360" s="6"/>
      <c r="RWC360" s="6"/>
      <c r="RWD360" s="6"/>
      <c r="RWE360" s="6"/>
      <c r="RWF360" s="6"/>
      <c r="RWG360" s="6"/>
      <c r="RWH360" s="6"/>
      <c r="RWI360" s="6"/>
      <c r="RWJ360" s="6"/>
      <c r="RWK360" s="6"/>
      <c r="RWL360" s="6"/>
      <c r="RWM360" s="6"/>
      <c r="RWN360" s="6"/>
      <c r="RWO360" s="6"/>
      <c r="RWP360" s="6"/>
      <c r="RWQ360" s="6"/>
      <c r="RWR360" s="6"/>
      <c r="RWS360" s="6"/>
      <c r="RWT360" s="6"/>
      <c r="RWU360" s="6"/>
      <c r="RWV360" s="6"/>
      <c r="RWW360" s="6"/>
      <c r="RWX360" s="6"/>
      <c r="RWY360" s="6"/>
      <c r="RWZ360" s="6"/>
      <c r="RXA360" s="6"/>
      <c r="RXB360" s="6"/>
      <c r="RXC360" s="6"/>
      <c r="RXD360" s="6"/>
      <c r="RXE360" s="6"/>
      <c r="RXF360" s="6"/>
      <c r="RXG360" s="6"/>
      <c r="RXH360" s="6"/>
      <c r="RXI360" s="6"/>
      <c r="RXJ360" s="6"/>
      <c r="RXK360" s="6"/>
      <c r="RXL360" s="6"/>
      <c r="RXM360" s="6"/>
      <c r="RXN360" s="6"/>
      <c r="RXO360" s="6"/>
      <c r="RXP360" s="6"/>
      <c r="RXQ360" s="6"/>
      <c r="RXR360" s="6"/>
      <c r="RXS360" s="6"/>
      <c r="RXT360" s="6"/>
      <c r="RXU360" s="6"/>
      <c r="RXV360" s="6"/>
      <c r="RXW360" s="6"/>
      <c r="RXX360" s="6"/>
      <c r="RXY360" s="6"/>
      <c r="RXZ360" s="6"/>
      <c r="RYA360" s="6"/>
      <c r="RYB360" s="6"/>
      <c r="RYC360" s="6"/>
      <c r="RYD360" s="6"/>
      <c r="RYE360" s="6"/>
      <c r="RYF360" s="6"/>
      <c r="RYG360" s="6"/>
      <c r="RYH360" s="6"/>
      <c r="RYI360" s="6"/>
      <c r="RYJ360" s="6"/>
      <c r="RYK360" s="6"/>
      <c r="RYL360" s="6"/>
      <c r="RYM360" s="6"/>
      <c r="RYN360" s="6"/>
      <c r="RYO360" s="6"/>
      <c r="RYP360" s="6"/>
      <c r="RYQ360" s="6"/>
      <c r="RYR360" s="6"/>
      <c r="RYS360" s="6"/>
      <c r="RYT360" s="6"/>
      <c r="RYU360" s="6"/>
      <c r="RYV360" s="6"/>
      <c r="RYW360" s="6"/>
      <c r="RYX360" s="6"/>
      <c r="RYY360" s="6"/>
      <c r="RYZ360" s="6"/>
      <c r="RZA360" s="6"/>
      <c r="RZB360" s="6"/>
      <c r="RZC360" s="6"/>
      <c r="RZD360" s="6"/>
      <c r="RZE360" s="6"/>
      <c r="RZF360" s="6"/>
      <c r="RZG360" s="6"/>
      <c r="RZH360" s="6"/>
      <c r="RZI360" s="6"/>
      <c r="RZJ360" s="6"/>
      <c r="RZK360" s="6"/>
      <c r="RZL360" s="6"/>
      <c r="RZM360" s="6"/>
      <c r="RZN360" s="6"/>
      <c r="RZO360" s="6"/>
      <c r="RZP360" s="6"/>
      <c r="RZQ360" s="6"/>
      <c r="RZR360" s="6"/>
      <c r="RZS360" s="6"/>
      <c r="RZT360" s="6"/>
      <c r="RZU360" s="6"/>
      <c r="RZV360" s="6"/>
      <c r="RZW360" s="6"/>
      <c r="RZX360" s="6"/>
      <c r="RZY360" s="6"/>
      <c r="RZZ360" s="6"/>
      <c r="SAA360" s="6"/>
      <c r="SAB360" s="6"/>
      <c r="SAC360" s="6"/>
      <c r="SAD360" s="6"/>
      <c r="SAE360" s="6"/>
      <c r="SAF360" s="6"/>
      <c r="SAG360" s="6"/>
      <c r="SAH360" s="6"/>
      <c r="SAI360" s="6"/>
      <c r="SAJ360" s="6"/>
      <c r="SAK360" s="6"/>
      <c r="SAL360" s="6"/>
      <c r="SAM360" s="6"/>
      <c r="SAN360" s="6"/>
      <c r="SAO360" s="6"/>
      <c r="SAP360" s="6"/>
      <c r="SAQ360" s="6"/>
      <c r="SAR360" s="6"/>
      <c r="SAS360" s="6"/>
      <c r="SAT360" s="6"/>
      <c r="SAU360" s="6"/>
      <c r="SAV360" s="6"/>
      <c r="SAW360" s="6"/>
      <c r="SAX360" s="6"/>
      <c r="SAY360" s="6"/>
      <c r="SAZ360" s="6"/>
      <c r="SBA360" s="6"/>
      <c r="SBB360" s="6"/>
      <c r="SBC360" s="6"/>
      <c r="SBD360" s="6"/>
      <c r="SBE360" s="6"/>
      <c r="SBF360" s="6"/>
      <c r="SBG360" s="6"/>
      <c r="SBH360" s="6"/>
      <c r="SBI360" s="6"/>
      <c r="SBJ360" s="6"/>
      <c r="SBK360" s="6"/>
      <c r="SBL360" s="6"/>
      <c r="SBM360" s="6"/>
      <c r="SBN360" s="6"/>
      <c r="SBO360" s="6"/>
      <c r="SBP360" s="6"/>
      <c r="SBQ360" s="6"/>
      <c r="SBR360" s="6"/>
      <c r="SBS360" s="6"/>
      <c r="SBT360" s="6"/>
      <c r="SBU360" s="6"/>
      <c r="SBV360" s="6"/>
      <c r="SBW360" s="6"/>
      <c r="SBX360" s="6"/>
      <c r="SBY360" s="6"/>
      <c r="SBZ360" s="6"/>
      <c r="SCA360" s="6"/>
      <c r="SCB360" s="6"/>
      <c r="SCC360" s="6"/>
      <c r="SCD360" s="6"/>
      <c r="SCE360" s="6"/>
      <c r="SCF360" s="6"/>
      <c r="SCG360" s="6"/>
      <c r="SCH360" s="6"/>
      <c r="SCI360" s="6"/>
      <c r="SCJ360" s="6"/>
      <c r="SCK360" s="6"/>
      <c r="SCL360" s="6"/>
      <c r="SCM360" s="6"/>
      <c r="SCN360" s="6"/>
      <c r="SCO360" s="6"/>
      <c r="SCP360" s="6"/>
      <c r="SCQ360" s="6"/>
      <c r="SCR360" s="6"/>
      <c r="SCS360" s="6"/>
      <c r="SCT360" s="6"/>
      <c r="SCU360" s="6"/>
      <c r="SCV360" s="6"/>
      <c r="SCW360" s="6"/>
      <c r="SCX360" s="6"/>
      <c r="SCY360" s="6"/>
      <c r="SCZ360" s="6"/>
      <c r="SDA360" s="6"/>
      <c r="SDB360" s="6"/>
      <c r="SDC360" s="6"/>
      <c r="SDD360" s="6"/>
      <c r="SDE360" s="6"/>
      <c r="SDF360" s="6"/>
      <c r="SDG360" s="6"/>
      <c r="SDH360" s="6"/>
      <c r="SDI360" s="6"/>
      <c r="SDJ360" s="6"/>
      <c r="SDK360" s="6"/>
      <c r="SDL360" s="6"/>
      <c r="SDM360" s="6"/>
      <c r="SDN360" s="6"/>
      <c r="SDO360" s="6"/>
      <c r="SDP360" s="6"/>
      <c r="SDQ360" s="6"/>
      <c r="SDR360" s="6"/>
      <c r="SDS360" s="6"/>
      <c r="SDT360" s="6"/>
      <c r="SDU360" s="6"/>
      <c r="SDV360" s="6"/>
      <c r="SDW360" s="6"/>
      <c r="SDX360" s="6"/>
      <c r="SDY360" s="6"/>
      <c r="SDZ360" s="6"/>
      <c r="SEA360" s="6"/>
      <c r="SEB360" s="6"/>
      <c r="SEC360" s="6"/>
      <c r="SED360" s="6"/>
      <c r="SEE360" s="6"/>
      <c r="SEF360" s="6"/>
      <c r="SEG360" s="6"/>
      <c r="SEH360" s="6"/>
      <c r="SEI360" s="6"/>
      <c r="SEJ360" s="6"/>
      <c r="SEK360" s="6"/>
      <c r="SEL360" s="6"/>
      <c r="SEM360" s="6"/>
      <c r="SEN360" s="6"/>
      <c r="SEO360" s="6"/>
      <c r="SEP360" s="6"/>
      <c r="SEQ360" s="6"/>
      <c r="SER360" s="6"/>
      <c r="SES360" s="6"/>
      <c r="SET360" s="6"/>
      <c r="SEU360" s="6"/>
      <c r="SEV360" s="6"/>
      <c r="SEW360" s="6"/>
      <c r="SEX360" s="6"/>
      <c r="SEY360" s="6"/>
      <c r="SEZ360" s="6"/>
      <c r="SFA360" s="6"/>
      <c r="SFB360" s="6"/>
      <c r="SFC360" s="6"/>
      <c r="SFD360" s="6"/>
      <c r="SFE360" s="6"/>
      <c r="SFF360" s="6"/>
      <c r="SFG360" s="6"/>
      <c r="SFH360" s="6"/>
      <c r="SFI360" s="6"/>
      <c r="SFJ360" s="6"/>
      <c r="SFK360" s="6"/>
      <c r="SFL360" s="6"/>
      <c r="SFM360" s="6"/>
      <c r="SFN360" s="6"/>
      <c r="SFO360" s="6"/>
      <c r="SFP360" s="6"/>
      <c r="SFQ360" s="6"/>
      <c r="SFR360" s="6"/>
      <c r="SFS360" s="6"/>
      <c r="SFT360" s="6"/>
      <c r="SFU360" s="6"/>
      <c r="SFV360" s="6"/>
      <c r="SFW360" s="6"/>
      <c r="SFX360" s="6"/>
      <c r="SFY360" s="6"/>
      <c r="SFZ360" s="6"/>
      <c r="SGA360" s="6"/>
      <c r="SGB360" s="6"/>
      <c r="SGC360" s="6"/>
      <c r="SGD360" s="6"/>
      <c r="SGE360" s="6"/>
      <c r="SGF360" s="6"/>
      <c r="SGG360" s="6"/>
      <c r="SGH360" s="6"/>
      <c r="SGI360" s="6"/>
      <c r="SGJ360" s="6"/>
      <c r="SGK360" s="6"/>
      <c r="SGL360" s="6"/>
      <c r="SGM360" s="6"/>
      <c r="SGN360" s="6"/>
      <c r="SGO360" s="6"/>
      <c r="SGP360" s="6"/>
      <c r="SGQ360" s="6"/>
      <c r="SGR360" s="6"/>
      <c r="SGS360" s="6"/>
      <c r="SGT360" s="6"/>
      <c r="SGU360" s="6"/>
      <c r="SGV360" s="6"/>
      <c r="SGW360" s="6"/>
      <c r="SGX360" s="6"/>
      <c r="SGY360" s="6"/>
      <c r="SGZ360" s="6"/>
      <c r="SHA360" s="6"/>
      <c r="SHB360" s="6"/>
      <c r="SHC360" s="6"/>
      <c r="SHD360" s="6"/>
      <c r="SHE360" s="6"/>
      <c r="SHF360" s="6"/>
      <c r="SHG360" s="6"/>
      <c r="SHH360" s="6"/>
      <c r="SHI360" s="6"/>
      <c r="SHJ360" s="6"/>
      <c r="SHK360" s="6"/>
      <c r="SHL360" s="6"/>
      <c r="SHM360" s="6"/>
      <c r="SHN360" s="6"/>
      <c r="SHO360" s="6"/>
      <c r="SHP360" s="6"/>
      <c r="SHQ360" s="6"/>
      <c r="SHR360" s="6"/>
      <c r="SHS360" s="6"/>
      <c r="SHT360" s="6"/>
      <c r="SHU360" s="6"/>
      <c r="SHV360" s="6"/>
      <c r="SHW360" s="6"/>
      <c r="SHX360" s="6"/>
      <c r="SHY360" s="6"/>
      <c r="SHZ360" s="6"/>
      <c r="SIA360" s="6"/>
      <c r="SIB360" s="6"/>
      <c r="SIC360" s="6"/>
      <c r="SID360" s="6"/>
      <c r="SIE360" s="6"/>
      <c r="SIF360" s="6"/>
      <c r="SIG360" s="6"/>
      <c r="SIH360" s="6"/>
      <c r="SII360" s="6"/>
      <c r="SIJ360" s="6"/>
      <c r="SIK360" s="6"/>
      <c r="SIL360" s="6"/>
      <c r="SIM360" s="6"/>
      <c r="SIN360" s="6"/>
      <c r="SIO360" s="6"/>
      <c r="SIP360" s="6"/>
      <c r="SIQ360" s="6"/>
      <c r="SIR360" s="6"/>
      <c r="SIS360" s="6"/>
      <c r="SIT360" s="6"/>
      <c r="SIU360" s="6"/>
      <c r="SIV360" s="6"/>
      <c r="SIW360" s="6"/>
      <c r="SIX360" s="6"/>
      <c r="SIY360" s="6"/>
      <c r="SIZ360" s="6"/>
      <c r="SJA360" s="6"/>
      <c r="SJB360" s="6"/>
      <c r="SJC360" s="6"/>
      <c r="SJD360" s="6"/>
      <c r="SJE360" s="6"/>
      <c r="SJF360" s="6"/>
      <c r="SJG360" s="6"/>
      <c r="SJH360" s="6"/>
      <c r="SJI360" s="6"/>
      <c r="SJJ360" s="6"/>
      <c r="SJK360" s="6"/>
      <c r="SJL360" s="6"/>
      <c r="SJM360" s="6"/>
      <c r="SJN360" s="6"/>
      <c r="SJO360" s="6"/>
      <c r="SJP360" s="6"/>
      <c r="SJQ360" s="6"/>
      <c r="SJR360" s="6"/>
      <c r="SJS360" s="6"/>
      <c r="SJT360" s="6"/>
      <c r="SJU360" s="6"/>
      <c r="SJV360" s="6"/>
      <c r="SJW360" s="6"/>
      <c r="SJX360" s="6"/>
      <c r="SJY360" s="6"/>
      <c r="SJZ360" s="6"/>
      <c r="SKA360" s="6"/>
      <c r="SKB360" s="6"/>
      <c r="SKC360" s="6"/>
      <c r="SKD360" s="6"/>
      <c r="SKE360" s="6"/>
      <c r="SKF360" s="6"/>
      <c r="SKG360" s="6"/>
      <c r="SKH360" s="6"/>
      <c r="SKI360" s="6"/>
      <c r="SKJ360" s="6"/>
      <c r="SKK360" s="6"/>
      <c r="SKL360" s="6"/>
      <c r="SKM360" s="6"/>
      <c r="SKN360" s="6"/>
      <c r="SKO360" s="6"/>
      <c r="SKP360" s="6"/>
      <c r="SKQ360" s="6"/>
      <c r="SKR360" s="6"/>
      <c r="SKS360" s="6"/>
      <c r="SKT360" s="6"/>
      <c r="SKU360" s="6"/>
      <c r="SKV360" s="6"/>
      <c r="SKW360" s="6"/>
      <c r="SKX360" s="6"/>
      <c r="SKY360" s="6"/>
      <c r="SKZ360" s="6"/>
      <c r="SLA360" s="6"/>
      <c r="SLB360" s="6"/>
      <c r="SLC360" s="6"/>
      <c r="SLD360" s="6"/>
      <c r="SLE360" s="6"/>
      <c r="SLF360" s="6"/>
      <c r="SLG360" s="6"/>
      <c r="SLH360" s="6"/>
      <c r="SLI360" s="6"/>
      <c r="SLJ360" s="6"/>
      <c r="SLK360" s="6"/>
      <c r="SLL360" s="6"/>
      <c r="SLM360" s="6"/>
      <c r="SLN360" s="6"/>
      <c r="SLO360" s="6"/>
      <c r="SLP360" s="6"/>
      <c r="SLQ360" s="6"/>
      <c r="SLR360" s="6"/>
      <c r="SLS360" s="6"/>
      <c r="SLT360" s="6"/>
      <c r="SLU360" s="6"/>
      <c r="SLV360" s="6"/>
      <c r="SLW360" s="6"/>
      <c r="SLX360" s="6"/>
      <c r="SLY360" s="6"/>
      <c r="SLZ360" s="6"/>
      <c r="SMA360" s="6"/>
      <c r="SMB360" s="6"/>
      <c r="SMC360" s="6"/>
      <c r="SMD360" s="6"/>
      <c r="SME360" s="6"/>
      <c r="SMF360" s="6"/>
      <c r="SMG360" s="6"/>
      <c r="SMH360" s="6"/>
      <c r="SMI360" s="6"/>
      <c r="SMJ360" s="6"/>
      <c r="SMK360" s="6"/>
      <c r="SML360" s="6"/>
      <c r="SMM360" s="6"/>
      <c r="SMN360" s="6"/>
      <c r="SMO360" s="6"/>
      <c r="SMP360" s="6"/>
      <c r="SMQ360" s="6"/>
      <c r="SMR360" s="6"/>
      <c r="SMS360" s="6"/>
      <c r="SMT360" s="6"/>
      <c r="SMU360" s="6"/>
      <c r="SMV360" s="6"/>
      <c r="SMW360" s="6"/>
      <c r="SMX360" s="6"/>
      <c r="SMY360" s="6"/>
      <c r="SMZ360" s="6"/>
      <c r="SNA360" s="6"/>
      <c r="SNB360" s="6"/>
      <c r="SNC360" s="6"/>
      <c r="SND360" s="6"/>
      <c r="SNE360" s="6"/>
      <c r="SNF360" s="6"/>
      <c r="SNG360" s="6"/>
      <c r="SNH360" s="6"/>
      <c r="SNI360" s="6"/>
      <c r="SNJ360" s="6"/>
      <c r="SNK360" s="6"/>
      <c r="SNL360" s="6"/>
      <c r="SNM360" s="6"/>
      <c r="SNN360" s="6"/>
      <c r="SNO360" s="6"/>
      <c r="SNP360" s="6"/>
      <c r="SNQ360" s="6"/>
      <c r="SNR360" s="6"/>
      <c r="SNS360" s="6"/>
      <c r="SNT360" s="6"/>
      <c r="SNU360" s="6"/>
      <c r="SNV360" s="6"/>
      <c r="SNW360" s="6"/>
      <c r="SNX360" s="6"/>
      <c r="SNY360" s="6"/>
      <c r="SNZ360" s="6"/>
      <c r="SOA360" s="6"/>
      <c r="SOB360" s="6"/>
      <c r="SOC360" s="6"/>
      <c r="SOD360" s="6"/>
      <c r="SOE360" s="6"/>
      <c r="SOF360" s="6"/>
      <c r="SOG360" s="6"/>
      <c r="SOH360" s="6"/>
      <c r="SOI360" s="6"/>
      <c r="SOJ360" s="6"/>
      <c r="SOK360" s="6"/>
      <c r="SOL360" s="6"/>
      <c r="SOM360" s="6"/>
      <c r="SON360" s="6"/>
      <c r="SOO360" s="6"/>
      <c r="SOP360" s="6"/>
      <c r="SOQ360" s="6"/>
      <c r="SOR360" s="6"/>
      <c r="SOS360" s="6"/>
      <c r="SOT360" s="6"/>
      <c r="SOU360" s="6"/>
      <c r="SOV360" s="6"/>
      <c r="SOW360" s="6"/>
      <c r="SOX360" s="6"/>
      <c r="SOY360" s="6"/>
      <c r="SOZ360" s="6"/>
      <c r="SPA360" s="6"/>
      <c r="SPB360" s="6"/>
      <c r="SPC360" s="6"/>
      <c r="SPD360" s="6"/>
      <c r="SPE360" s="6"/>
      <c r="SPF360" s="6"/>
      <c r="SPG360" s="6"/>
      <c r="SPH360" s="6"/>
      <c r="SPI360" s="6"/>
      <c r="SPJ360" s="6"/>
      <c r="SPK360" s="6"/>
      <c r="SPL360" s="6"/>
      <c r="SPM360" s="6"/>
      <c r="SPN360" s="6"/>
      <c r="SPO360" s="6"/>
      <c r="SPP360" s="6"/>
      <c r="SPQ360" s="6"/>
      <c r="SPR360" s="6"/>
      <c r="SPS360" s="6"/>
      <c r="SPT360" s="6"/>
      <c r="SPU360" s="6"/>
      <c r="SPV360" s="6"/>
      <c r="SPW360" s="6"/>
      <c r="SPX360" s="6"/>
      <c r="SPY360" s="6"/>
      <c r="SPZ360" s="6"/>
      <c r="SQA360" s="6"/>
      <c r="SQB360" s="6"/>
      <c r="SQC360" s="6"/>
      <c r="SQD360" s="6"/>
      <c r="SQE360" s="6"/>
      <c r="SQF360" s="6"/>
      <c r="SQG360" s="6"/>
      <c r="SQH360" s="6"/>
      <c r="SQI360" s="6"/>
      <c r="SQJ360" s="6"/>
      <c r="SQK360" s="6"/>
      <c r="SQL360" s="6"/>
      <c r="SQM360" s="6"/>
      <c r="SQN360" s="6"/>
      <c r="SQO360" s="6"/>
      <c r="SQP360" s="6"/>
      <c r="SQQ360" s="6"/>
      <c r="SQR360" s="6"/>
      <c r="SQS360" s="6"/>
      <c r="SQT360" s="6"/>
      <c r="SQU360" s="6"/>
      <c r="SQV360" s="6"/>
      <c r="SQW360" s="6"/>
      <c r="SQX360" s="6"/>
      <c r="SQY360" s="6"/>
      <c r="SQZ360" s="6"/>
      <c r="SRA360" s="6"/>
      <c r="SRB360" s="6"/>
      <c r="SRC360" s="6"/>
      <c r="SRD360" s="6"/>
      <c r="SRE360" s="6"/>
      <c r="SRF360" s="6"/>
      <c r="SRG360" s="6"/>
      <c r="SRH360" s="6"/>
      <c r="SRI360" s="6"/>
      <c r="SRJ360" s="6"/>
      <c r="SRK360" s="6"/>
      <c r="SRL360" s="6"/>
      <c r="SRM360" s="6"/>
      <c r="SRN360" s="6"/>
      <c r="SRO360" s="6"/>
      <c r="SRP360" s="6"/>
      <c r="SRQ360" s="6"/>
      <c r="SRR360" s="6"/>
      <c r="SRS360" s="6"/>
      <c r="SRT360" s="6"/>
      <c r="SRU360" s="6"/>
      <c r="SRV360" s="6"/>
      <c r="SRW360" s="6"/>
      <c r="SRX360" s="6"/>
      <c r="SRY360" s="6"/>
      <c r="SRZ360" s="6"/>
      <c r="SSA360" s="6"/>
      <c r="SSB360" s="6"/>
      <c r="SSC360" s="6"/>
      <c r="SSD360" s="6"/>
      <c r="SSE360" s="6"/>
      <c r="SSF360" s="6"/>
      <c r="SSG360" s="6"/>
      <c r="SSH360" s="6"/>
      <c r="SSI360" s="6"/>
      <c r="SSJ360" s="6"/>
      <c r="SSK360" s="6"/>
      <c r="SSL360" s="6"/>
      <c r="SSM360" s="6"/>
      <c r="SSN360" s="6"/>
      <c r="SSO360" s="6"/>
      <c r="SSP360" s="6"/>
      <c r="SSQ360" s="6"/>
      <c r="SSR360" s="6"/>
      <c r="SSS360" s="6"/>
      <c r="SST360" s="6"/>
      <c r="SSU360" s="6"/>
      <c r="SSV360" s="6"/>
      <c r="SSW360" s="6"/>
      <c r="SSX360" s="6"/>
      <c r="SSY360" s="6"/>
      <c r="SSZ360" s="6"/>
      <c r="STA360" s="6"/>
      <c r="STB360" s="6"/>
      <c r="STC360" s="6"/>
      <c r="STD360" s="6"/>
      <c r="STE360" s="6"/>
      <c r="STF360" s="6"/>
      <c r="STG360" s="6"/>
      <c r="STH360" s="6"/>
      <c r="STI360" s="6"/>
      <c r="STJ360" s="6"/>
      <c r="STK360" s="6"/>
      <c r="STL360" s="6"/>
      <c r="STM360" s="6"/>
      <c r="STN360" s="6"/>
      <c r="STO360" s="6"/>
      <c r="STP360" s="6"/>
      <c r="STQ360" s="6"/>
      <c r="STR360" s="6"/>
      <c r="STS360" s="6"/>
      <c r="STT360" s="6"/>
      <c r="STU360" s="6"/>
      <c r="STV360" s="6"/>
      <c r="STW360" s="6"/>
      <c r="STX360" s="6"/>
      <c r="STY360" s="6"/>
      <c r="STZ360" s="6"/>
      <c r="SUA360" s="6"/>
      <c r="SUB360" s="6"/>
      <c r="SUC360" s="6"/>
      <c r="SUD360" s="6"/>
      <c r="SUE360" s="6"/>
      <c r="SUF360" s="6"/>
      <c r="SUG360" s="6"/>
      <c r="SUH360" s="6"/>
      <c r="SUI360" s="6"/>
      <c r="SUJ360" s="6"/>
      <c r="SUK360" s="6"/>
      <c r="SUL360" s="6"/>
      <c r="SUM360" s="6"/>
      <c r="SUN360" s="6"/>
      <c r="SUO360" s="6"/>
      <c r="SUP360" s="6"/>
      <c r="SUQ360" s="6"/>
      <c r="SUR360" s="6"/>
      <c r="SUS360" s="6"/>
      <c r="SUT360" s="6"/>
      <c r="SUU360" s="6"/>
      <c r="SUV360" s="6"/>
      <c r="SUW360" s="6"/>
      <c r="SUX360" s="6"/>
      <c r="SUY360" s="6"/>
      <c r="SUZ360" s="6"/>
      <c r="SVA360" s="6"/>
      <c r="SVB360" s="6"/>
      <c r="SVC360" s="6"/>
      <c r="SVD360" s="6"/>
      <c r="SVE360" s="6"/>
      <c r="SVF360" s="6"/>
      <c r="SVG360" s="6"/>
      <c r="SVH360" s="6"/>
      <c r="SVI360" s="6"/>
      <c r="SVJ360" s="6"/>
      <c r="SVK360" s="6"/>
      <c r="SVL360" s="6"/>
      <c r="SVM360" s="6"/>
      <c r="SVN360" s="6"/>
      <c r="SVO360" s="6"/>
      <c r="SVP360" s="6"/>
      <c r="SVQ360" s="6"/>
      <c r="SVR360" s="6"/>
      <c r="SVS360" s="6"/>
      <c r="SVT360" s="6"/>
      <c r="SVU360" s="6"/>
      <c r="SVV360" s="6"/>
      <c r="SVW360" s="6"/>
      <c r="SVX360" s="6"/>
      <c r="SVY360" s="6"/>
      <c r="SVZ360" s="6"/>
      <c r="SWA360" s="6"/>
      <c r="SWB360" s="6"/>
      <c r="SWC360" s="6"/>
      <c r="SWD360" s="6"/>
      <c r="SWE360" s="6"/>
      <c r="SWF360" s="6"/>
      <c r="SWG360" s="6"/>
      <c r="SWH360" s="6"/>
      <c r="SWI360" s="6"/>
      <c r="SWJ360" s="6"/>
      <c r="SWK360" s="6"/>
      <c r="SWL360" s="6"/>
      <c r="SWM360" s="6"/>
      <c r="SWN360" s="6"/>
      <c r="SWO360" s="6"/>
      <c r="SWP360" s="6"/>
      <c r="SWQ360" s="6"/>
      <c r="SWR360" s="6"/>
      <c r="SWS360" s="6"/>
      <c r="SWT360" s="6"/>
      <c r="SWU360" s="6"/>
      <c r="SWV360" s="6"/>
      <c r="SWW360" s="6"/>
      <c r="SWX360" s="6"/>
      <c r="SWY360" s="6"/>
      <c r="SWZ360" s="6"/>
      <c r="SXA360" s="6"/>
      <c r="SXB360" s="6"/>
      <c r="SXC360" s="6"/>
      <c r="SXD360" s="6"/>
      <c r="SXE360" s="6"/>
      <c r="SXF360" s="6"/>
      <c r="SXG360" s="6"/>
      <c r="SXH360" s="6"/>
      <c r="SXI360" s="6"/>
      <c r="SXJ360" s="6"/>
      <c r="SXK360" s="6"/>
      <c r="SXL360" s="6"/>
      <c r="SXM360" s="6"/>
      <c r="SXN360" s="6"/>
      <c r="SXO360" s="6"/>
      <c r="SXP360" s="6"/>
      <c r="SXQ360" s="6"/>
      <c r="SXR360" s="6"/>
      <c r="SXS360" s="6"/>
      <c r="SXT360" s="6"/>
      <c r="SXU360" s="6"/>
      <c r="SXV360" s="6"/>
      <c r="SXW360" s="6"/>
      <c r="SXX360" s="6"/>
      <c r="SXY360" s="6"/>
      <c r="SXZ360" s="6"/>
      <c r="SYA360" s="6"/>
      <c r="SYB360" s="6"/>
      <c r="SYC360" s="6"/>
      <c r="SYD360" s="6"/>
      <c r="SYE360" s="6"/>
      <c r="SYF360" s="6"/>
      <c r="SYG360" s="6"/>
      <c r="SYH360" s="6"/>
      <c r="SYI360" s="6"/>
      <c r="SYJ360" s="6"/>
      <c r="SYK360" s="6"/>
      <c r="SYL360" s="6"/>
      <c r="SYM360" s="6"/>
      <c r="SYN360" s="6"/>
      <c r="SYO360" s="6"/>
      <c r="SYP360" s="6"/>
      <c r="SYQ360" s="6"/>
      <c r="SYR360" s="6"/>
      <c r="SYS360" s="6"/>
      <c r="SYT360" s="6"/>
      <c r="SYU360" s="6"/>
      <c r="SYV360" s="6"/>
      <c r="SYW360" s="6"/>
      <c r="SYX360" s="6"/>
      <c r="SYY360" s="6"/>
      <c r="SYZ360" s="6"/>
      <c r="SZA360" s="6"/>
      <c r="SZB360" s="6"/>
      <c r="SZC360" s="6"/>
      <c r="SZD360" s="6"/>
      <c r="SZE360" s="6"/>
      <c r="SZF360" s="6"/>
      <c r="SZG360" s="6"/>
      <c r="SZH360" s="6"/>
      <c r="SZI360" s="6"/>
      <c r="SZJ360" s="6"/>
      <c r="SZK360" s="6"/>
      <c r="SZL360" s="6"/>
      <c r="SZM360" s="6"/>
      <c r="SZN360" s="6"/>
      <c r="SZO360" s="6"/>
      <c r="SZP360" s="6"/>
      <c r="SZQ360" s="6"/>
      <c r="SZR360" s="6"/>
      <c r="SZS360" s="6"/>
      <c r="SZT360" s="6"/>
      <c r="SZU360" s="6"/>
      <c r="SZV360" s="6"/>
      <c r="SZW360" s="6"/>
      <c r="SZX360" s="6"/>
      <c r="SZY360" s="6"/>
      <c r="SZZ360" s="6"/>
      <c r="TAA360" s="6"/>
      <c r="TAB360" s="6"/>
      <c r="TAC360" s="6"/>
      <c r="TAD360" s="6"/>
      <c r="TAE360" s="6"/>
      <c r="TAF360" s="6"/>
      <c r="TAG360" s="6"/>
      <c r="TAH360" s="6"/>
      <c r="TAI360" s="6"/>
      <c r="TAJ360" s="6"/>
      <c r="TAK360" s="6"/>
      <c r="TAL360" s="6"/>
      <c r="TAM360" s="6"/>
      <c r="TAN360" s="6"/>
      <c r="TAO360" s="6"/>
      <c r="TAP360" s="6"/>
      <c r="TAQ360" s="6"/>
      <c r="TAR360" s="6"/>
      <c r="TAS360" s="6"/>
      <c r="TAT360" s="6"/>
      <c r="TAU360" s="6"/>
      <c r="TAV360" s="6"/>
      <c r="TAW360" s="6"/>
      <c r="TAX360" s="6"/>
      <c r="TAY360" s="6"/>
      <c r="TAZ360" s="6"/>
      <c r="TBA360" s="6"/>
      <c r="TBB360" s="6"/>
      <c r="TBC360" s="6"/>
      <c r="TBD360" s="6"/>
      <c r="TBE360" s="6"/>
      <c r="TBF360" s="6"/>
      <c r="TBG360" s="6"/>
      <c r="TBH360" s="6"/>
      <c r="TBI360" s="6"/>
      <c r="TBJ360" s="6"/>
      <c r="TBK360" s="6"/>
      <c r="TBL360" s="6"/>
      <c r="TBM360" s="6"/>
      <c r="TBN360" s="6"/>
      <c r="TBO360" s="6"/>
      <c r="TBP360" s="6"/>
      <c r="TBQ360" s="6"/>
      <c r="TBR360" s="6"/>
      <c r="TBS360" s="6"/>
      <c r="TBT360" s="6"/>
      <c r="TBU360" s="6"/>
      <c r="TBV360" s="6"/>
      <c r="TBW360" s="6"/>
      <c r="TBX360" s="6"/>
      <c r="TBY360" s="6"/>
      <c r="TBZ360" s="6"/>
      <c r="TCA360" s="6"/>
      <c r="TCB360" s="6"/>
      <c r="TCC360" s="6"/>
      <c r="TCD360" s="6"/>
      <c r="TCE360" s="6"/>
      <c r="TCF360" s="6"/>
      <c r="TCG360" s="6"/>
      <c r="TCH360" s="6"/>
      <c r="TCI360" s="6"/>
      <c r="TCJ360" s="6"/>
      <c r="TCK360" s="6"/>
      <c r="TCL360" s="6"/>
      <c r="TCM360" s="6"/>
      <c r="TCN360" s="6"/>
      <c r="TCO360" s="6"/>
      <c r="TCP360" s="6"/>
      <c r="TCQ360" s="6"/>
      <c r="TCR360" s="6"/>
      <c r="TCS360" s="6"/>
      <c r="TCT360" s="6"/>
      <c r="TCU360" s="6"/>
      <c r="TCV360" s="6"/>
      <c r="TCW360" s="6"/>
      <c r="TCX360" s="6"/>
      <c r="TCY360" s="6"/>
      <c r="TCZ360" s="6"/>
      <c r="TDA360" s="6"/>
      <c r="TDB360" s="6"/>
      <c r="TDC360" s="6"/>
      <c r="TDD360" s="6"/>
      <c r="TDE360" s="6"/>
      <c r="TDF360" s="6"/>
      <c r="TDG360" s="6"/>
      <c r="TDH360" s="6"/>
      <c r="TDI360" s="6"/>
      <c r="TDJ360" s="6"/>
      <c r="TDK360" s="6"/>
      <c r="TDL360" s="6"/>
      <c r="TDM360" s="6"/>
      <c r="TDN360" s="6"/>
      <c r="TDO360" s="6"/>
      <c r="TDP360" s="6"/>
      <c r="TDQ360" s="6"/>
      <c r="TDR360" s="6"/>
      <c r="TDS360" s="6"/>
      <c r="TDT360" s="6"/>
      <c r="TDU360" s="6"/>
      <c r="TDV360" s="6"/>
      <c r="TDW360" s="6"/>
      <c r="TDX360" s="6"/>
      <c r="TDY360" s="6"/>
      <c r="TDZ360" s="6"/>
      <c r="TEA360" s="6"/>
      <c r="TEB360" s="6"/>
      <c r="TEC360" s="6"/>
      <c r="TED360" s="6"/>
      <c r="TEE360" s="6"/>
      <c r="TEF360" s="6"/>
      <c r="TEG360" s="6"/>
      <c r="TEH360" s="6"/>
      <c r="TEI360" s="6"/>
      <c r="TEJ360" s="6"/>
      <c r="TEK360" s="6"/>
      <c r="TEL360" s="6"/>
      <c r="TEM360" s="6"/>
      <c r="TEN360" s="6"/>
      <c r="TEO360" s="6"/>
      <c r="TEP360" s="6"/>
      <c r="TEQ360" s="6"/>
      <c r="TER360" s="6"/>
      <c r="TES360" s="6"/>
      <c r="TET360" s="6"/>
      <c r="TEU360" s="6"/>
      <c r="TEV360" s="6"/>
      <c r="TEW360" s="6"/>
      <c r="TEX360" s="6"/>
      <c r="TEY360" s="6"/>
      <c r="TEZ360" s="6"/>
      <c r="TFA360" s="6"/>
      <c r="TFB360" s="6"/>
      <c r="TFC360" s="6"/>
      <c r="TFD360" s="6"/>
      <c r="TFE360" s="6"/>
      <c r="TFF360" s="6"/>
      <c r="TFG360" s="6"/>
      <c r="TFH360" s="6"/>
      <c r="TFI360" s="6"/>
      <c r="TFJ360" s="6"/>
      <c r="TFK360" s="6"/>
      <c r="TFL360" s="6"/>
      <c r="TFM360" s="6"/>
      <c r="TFN360" s="6"/>
      <c r="TFO360" s="6"/>
      <c r="TFP360" s="6"/>
      <c r="TFQ360" s="6"/>
      <c r="TFR360" s="6"/>
      <c r="TFS360" s="6"/>
      <c r="TFT360" s="6"/>
      <c r="TFU360" s="6"/>
      <c r="TFV360" s="6"/>
      <c r="TFW360" s="6"/>
      <c r="TFX360" s="6"/>
      <c r="TFY360" s="6"/>
      <c r="TFZ360" s="6"/>
      <c r="TGA360" s="6"/>
      <c r="TGB360" s="6"/>
      <c r="TGC360" s="6"/>
      <c r="TGD360" s="6"/>
      <c r="TGE360" s="6"/>
      <c r="TGF360" s="6"/>
      <c r="TGG360" s="6"/>
      <c r="TGH360" s="6"/>
      <c r="TGI360" s="6"/>
      <c r="TGJ360" s="6"/>
      <c r="TGK360" s="6"/>
      <c r="TGL360" s="6"/>
      <c r="TGM360" s="6"/>
      <c r="TGN360" s="6"/>
      <c r="TGO360" s="6"/>
      <c r="TGP360" s="6"/>
      <c r="TGQ360" s="6"/>
      <c r="TGR360" s="6"/>
      <c r="TGS360" s="6"/>
      <c r="TGT360" s="6"/>
      <c r="TGU360" s="6"/>
      <c r="TGV360" s="6"/>
      <c r="TGW360" s="6"/>
      <c r="TGX360" s="6"/>
      <c r="TGY360" s="6"/>
      <c r="TGZ360" s="6"/>
      <c r="THA360" s="6"/>
      <c r="THB360" s="6"/>
      <c r="THC360" s="6"/>
      <c r="THD360" s="6"/>
      <c r="THE360" s="6"/>
      <c r="THF360" s="6"/>
      <c r="THG360" s="6"/>
      <c r="THH360" s="6"/>
      <c r="THI360" s="6"/>
      <c r="THJ360" s="6"/>
      <c r="THK360" s="6"/>
      <c r="THL360" s="6"/>
      <c r="THM360" s="6"/>
      <c r="THN360" s="6"/>
      <c r="THO360" s="6"/>
      <c r="THP360" s="6"/>
      <c r="THQ360" s="6"/>
      <c r="THR360" s="6"/>
      <c r="THS360" s="6"/>
      <c r="THT360" s="6"/>
      <c r="THU360" s="6"/>
      <c r="THV360" s="6"/>
      <c r="THW360" s="6"/>
      <c r="THX360" s="6"/>
      <c r="THY360" s="6"/>
      <c r="THZ360" s="6"/>
      <c r="TIA360" s="6"/>
      <c r="TIB360" s="6"/>
      <c r="TIC360" s="6"/>
      <c r="TID360" s="6"/>
      <c r="TIE360" s="6"/>
      <c r="TIF360" s="6"/>
      <c r="TIG360" s="6"/>
      <c r="TIH360" s="6"/>
      <c r="TII360" s="6"/>
      <c r="TIJ360" s="6"/>
      <c r="TIK360" s="6"/>
      <c r="TIL360" s="6"/>
      <c r="TIM360" s="6"/>
      <c r="TIN360" s="6"/>
      <c r="TIO360" s="6"/>
      <c r="TIP360" s="6"/>
      <c r="TIQ360" s="6"/>
      <c r="TIR360" s="6"/>
      <c r="TIS360" s="6"/>
      <c r="TIT360" s="6"/>
      <c r="TIU360" s="6"/>
      <c r="TIV360" s="6"/>
      <c r="TIW360" s="6"/>
      <c r="TIX360" s="6"/>
      <c r="TIY360" s="6"/>
      <c r="TIZ360" s="6"/>
      <c r="TJA360" s="6"/>
      <c r="TJB360" s="6"/>
      <c r="TJC360" s="6"/>
      <c r="TJD360" s="6"/>
      <c r="TJE360" s="6"/>
      <c r="TJF360" s="6"/>
      <c r="TJG360" s="6"/>
      <c r="TJH360" s="6"/>
      <c r="TJI360" s="6"/>
      <c r="TJJ360" s="6"/>
      <c r="TJK360" s="6"/>
      <c r="TJL360" s="6"/>
      <c r="TJM360" s="6"/>
      <c r="TJN360" s="6"/>
      <c r="TJO360" s="6"/>
      <c r="TJP360" s="6"/>
      <c r="TJQ360" s="6"/>
      <c r="TJR360" s="6"/>
      <c r="TJS360" s="6"/>
      <c r="TJT360" s="6"/>
      <c r="TJU360" s="6"/>
      <c r="TJV360" s="6"/>
      <c r="TJW360" s="6"/>
      <c r="TJX360" s="6"/>
      <c r="TJY360" s="6"/>
      <c r="TJZ360" s="6"/>
      <c r="TKA360" s="6"/>
      <c r="TKB360" s="6"/>
      <c r="TKC360" s="6"/>
      <c r="TKD360" s="6"/>
      <c r="TKE360" s="6"/>
      <c r="TKF360" s="6"/>
      <c r="TKG360" s="6"/>
      <c r="TKH360" s="6"/>
      <c r="TKI360" s="6"/>
      <c r="TKJ360" s="6"/>
      <c r="TKK360" s="6"/>
      <c r="TKL360" s="6"/>
      <c r="TKM360" s="6"/>
      <c r="TKN360" s="6"/>
      <c r="TKO360" s="6"/>
      <c r="TKP360" s="6"/>
      <c r="TKQ360" s="6"/>
      <c r="TKR360" s="6"/>
      <c r="TKS360" s="6"/>
      <c r="TKT360" s="6"/>
      <c r="TKU360" s="6"/>
      <c r="TKV360" s="6"/>
      <c r="TKW360" s="6"/>
      <c r="TKX360" s="6"/>
      <c r="TKY360" s="6"/>
      <c r="TKZ360" s="6"/>
      <c r="TLA360" s="6"/>
      <c r="TLB360" s="6"/>
      <c r="TLC360" s="6"/>
      <c r="TLD360" s="6"/>
      <c r="TLE360" s="6"/>
      <c r="TLF360" s="6"/>
      <c r="TLG360" s="6"/>
      <c r="TLH360" s="6"/>
      <c r="TLI360" s="6"/>
      <c r="TLJ360" s="6"/>
      <c r="TLK360" s="6"/>
      <c r="TLL360" s="6"/>
      <c r="TLM360" s="6"/>
      <c r="TLN360" s="6"/>
      <c r="TLO360" s="6"/>
      <c r="TLP360" s="6"/>
      <c r="TLQ360" s="6"/>
      <c r="TLR360" s="6"/>
      <c r="TLS360" s="6"/>
      <c r="TLT360" s="6"/>
      <c r="TLU360" s="6"/>
      <c r="TLV360" s="6"/>
      <c r="TLW360" s="6"/>
      <c r="TLX360" s="6"/>
      <c r="TLY360" s="6"/>
      <c r="TLZ360" s="6"/>
      <c r="TMA360" s="6"/>
      <c r="TMB360" s="6"/>
      <c r="TMC360" s="6"/>
      <c r="TMD360" s="6"/>
      <c r="TME360" s="6"/>
      <c r="TMF360" s="6"/>
      <c r="TMG360" s="6"/>
      <c r="TMH360" s="6"/>
      <c r="TMI360" s="6"/>
      <c r="TMJ360" s="6"/>
      <c r="TMK360" s="6"/>
      <c r="TML360" s="6"/>
      <c r="TMM360" s="6"/>
      <c r="TMN360" s="6"/>
      <c r="TMO360" s="6"/>
      <c r="TMP360" s="6"/>
      <c r="TMQ360" s="6"/>
      <c r="TMR360" s="6"/>
      <c r="TMS360" s="6"/>
      <c r="TMT360" s="6"/>
      <c r="TMU360" s="6"/>
      <c r="TMV360" s="6"/>
      <c r="TMW360" s="6"/>
      <c r="TMX360" s="6"/>
      <c r="TMY360" s="6"/>
      <c r="TMZ360" s="6"/>
      <c r="TNA360" s="6"/>
      <c r="TNB360" s="6"/>
      <c r="TNC360" s="6"/>
      <c r="TND360" s="6"/>
      <c r="TNE360" s="6"/>
      <c r="TNF360" s="6"/>
      <c r="TNG360" s="6"/>
      <c r="TNH360" s="6"/>
      <c r="TNI360" s="6"/>
      <c r="TNJ360" s="6"/>
      <c r="TNK360" s="6"/>
      <c r="TNL360" s="6"/>
      <c r="TNM360" s="6"/>
      <c r="TNN360" s="6"/>
      <c r="TNO360" s="6"/>
      <c r="TNP360" s="6"/>
      <c r="TNQ360" s="6"/>
      <c r="TNR360" s="6"/>
      <c r="TNS360" s="6"/>
      <c r="TNT360" s="6"/>
      <c r="TNU360" s="6"/>
      <c r="TNV360" s="6"/>
      <c r="TNW360" s="6"/>
      <c r="TNX360" s="6"/>
      <c r="TNY360" s="6"/>
      <c r="TNZ360" s="6"/>
      <c r="TOA360" s="6"/>
      <c r="TOB360" s="6"/>
      <c r="TOC360" s="6"/>
      <c r="TOD360" s="6"/>
      <c r="TOE360" s="6"/>
      <c r="TOF360" s="6"/>
      <c r="TOG360" s="6"/>
      <c r="TOH360" s="6"/>
      <c r="TOI360" s="6"/>
      <c r="TOJ360" s="6"/>
      <c r="TOK360" s="6"/>
      <c r="TOL360" s="6"/>
      <c r="TOM360" s="6"/>
      <c r="TON360" s="6"/>
      <c r="TOO360" s="6"/>
      <c r="TOP360" s="6"/>
      <c r="TOQ360" s="6"/>
      <c r="TOR360" s="6"/>
      <c r="TOS360" s="6"/>
      <c r="TOT360" s="6"/>
      <c r="TOU360" s="6"/>
      <c r="TOV360" s="6"/>
      <c r="TOW360" s="6"/>
      <c r="TOX360" s="6"/>
      <c r="TOY360" s="6"/>
      <c r="TOZ360" s="6"/>
      <c r="TPA360" s="6"/>
      <c r="TPB360" s="6"/>
      <c r="TPC360" s="6"/>
      <c r="TPD360" s="6"/>
      <c r="TPE360" s="6"/>
      <c r="TPF360" s="6"/>
      <c r="TPG360" s="6"/>
      <c r="TPH360" s="6"/>
      <c r="TPI360" s="6"/>
      <c r="TPJ360" s="6"/>
      <c r="TPK360" s="6"/>
      <c r="TPL360" s="6"/>
      <c r="TPM360" s="6"/>
      <c r="TPN360" s="6"/>
      <c r="TPO360" s="6"/>
      <c r="TPP360" s="6"/>
      <c r="TPQ360" s="6"/>
      <c r="TPR360" s="6"/>
      <c r="TPS360" s="6"/>
      <c r="TPT360" s="6"/>
      <c r="TPU360" s="6"/>
      <c r="TPV360" s="6"/>
      <c r="TPW360" s="6"/>
      <c r="TPX360" s="6"/>
      <c r="TPY360" s="6"/>
      <c r="TPZ360" s="6"/>
      <c r="TQA360" s="6"/>
      <c r="TQB360" s="6"/>
      <c r="TQC360" s="6"/>
      <c r="TQD360" s="6"/>
      <c r="TQE360" s="6"/>
      <c r="TQF360" s="6"/>
      <c r="TQG360" s="6"/>
      <c r="TQH360" s="6"/>
      <c r="TQI360" s="6"/>
      <c r="TQJ360" s="6"/>
      <c r="TQK360" s="6"/>
      <c r="TQL360" s="6"/>
      <c r="TQM360" s="6"/>
      <c r="TQN360" s="6"/>
      <c r="TQO360" s="6"/>
      <c r="TQP360" s="6"/>
      <c r="TQQ360" s="6"/>
      <c r="TQR360" s="6"/>
      <c r="TQS360" s="6"/>
      <c r="TQT360" s="6"/>
      <c r="TQU360" s="6"/>
      <c r="TQV360" s="6"/>
      <c r="TQW360" s="6"/>
      <c r="TQX360" s="6"/>
      <c r="TQY360" s="6"/>
      <c r="TQZ360" s="6"/>
      <c r="TRA360" s="6"/>
      <c r="TRB360" s="6"/>
      <c r="TRC360" s="6"/>
      <c r="TRD360" s="6"/>
      <c r="TRE360" s="6"/>
      <c r="TRF360" s="6"/>
      <c r="TRG360" s="6"/>
      <c r="TRH360" s="6"/>
      <c r="TRI360" s="6"/>
      <c r="TRJ360" s="6"/>
      <c r="TRK360" s="6"/>
      <c r="TRL360" s="6"/>
      <c r="TRM360" s="6"/>
      <c r="TRN360" s="6"/>
      <c r="TRO360" s="6"/>
      <c r="TRP360" s="6"/>
      <c r="TRQ360" s="6"/>
      <c r="TRR360" s="6"/>
      <c r="TRS360" s="6"/>
      <c r="TRT360" s="6"/>
      <c r="TRU360" s="6"/>
      <c r="TRV360" s="6"/>
      <c r="TRW360" s="6"/>
      <c r="TRX360" s="6"/>
      <c r="TRY360" s="6"/>
      <c r="TRZ360" s="6"/>
      <c r="TSA360" s="6"/>
      <c r="TSB360" s="6"/>
      <c r="TSC360" s="6"/>
      <c r="TSD360" s="6"/>
      <c r="TSE360" s="6"/>
      <c r="TSF360" s="6"/>
      <c r="TSG360" s="6"/>
      <c r="TSH360" s="6"/>
      <c r="TSI360" s="6"/>
      <c r="TSJ360" s="6"/>
      <c r="TSK360" s="6"/>
      <c r="TSL360" s="6"/>
      <c r="TSM360" s="6"/>
      <c r="TSN360" s="6"/>
      <c r="TSO360" s="6"/>
      <c r="TSP360" s="6"/>
      <c r="TSQ360" s="6"/>
      <c r="TSR360" s="6"/>
      <c r="TSS360" s="6"/>
      <c r="TST360" s="6"/>
      <c r="TSU360" s="6"/>
      <c r="TSV360" s="6"/>
      <c r="TSW360" s="6"/>
      <c r="TSX360" s="6"/>
      <c r="TSY360" s="6"/>
      <c r="TSZ360" s="6"/>
      <c r="TTA360" s="6"/>
      <c r="TTB360" s="6"/>
      <c r="TTC360" s="6"/>
      <c r="TTD360" s="6"/>
      <c r="TTE360" s="6"/>
      <c r="TTF360" s="6"/>
      <c r="TTG360" s="6"/>
      <c r="TTH360" s="6"/>
      <c r="TTI360" s="6"/>
      <c r="TTJ360" s="6"/>
      <c r="TTK360" s="6"/>
      <c r="TTL360" s="6"/>
      <c r="TTM360" s="6"/>
      <c r="TTN360" s="6"/>
      <c r="TTO360" s="6"/>
      <c r="TTP360" s="6"/>
      <c r="TTQ360" s="6"/>
      <c r="TTR360" s="6"/>
      <c r="TTS360" s="6"/>
      <c r="TTT360" s="6"/>
      <c r="TTU360" s="6"/>
      <c r="TTV360" s="6"/>
      <c r="TTW360" s="6"/>
      <c r="TTX360" s="6"/>
      <c r="TTY360" s="6"/>
      <c r="TTZ360" s="6"/>
      <c r="TUA360" s="6"/>
      <c r="TUB360" s="6"/>
      <c r="TUC360" s="6"/>
      <c r="TUD360" s="6"/>
      <c r="TUE360" s="6"/>
      <c r="TUF360" s="6"/>
      <c r="TUG360" s="6"/>
      <c r="TUH360" s="6"/>
      <c r="TUI360" s="6"/>
      <c r="TUJ360" s="6"/>
      <c r="TUK360" s="6"/>
      <c r="TUL360" s="6"/>
      <c r="TUM360" s="6"/>
      <c r="TUN360" s="6"/>
      <c r="TUO360" s="6"/>
      <c r="TUP360" s="6"/>
      <c r="TUQ360" s="6"/>
      <c r="TUR360" s="6"/>
      <c r="TUS360" s="6"/>
      <c r="TUT360" s="6"/>
      <c r="TUU360" s="6"/>
      <c r="TUV360" s="6"/>
      <c r="TUW360" s="6"/>
      <c r="TUX360" s="6"/>
      <c r="TUY360" s="6"/>
      <c r="TUZ360" s="6"/>
      <c r="TVA360" s="6"/>
      <c r="TVB360" s="6"/>
      <c r="TVC360" s="6"/>
      <c r="TVD360" s="6"/>
      <c r="TVE360" s="6"/>
      <c r="TVF360" s="6"/>
      <c r="TVG360" s="6"/>
      <c r="TVH360" s="6"/>
      <c r="TVI360" s="6"/>
      <c r="TVJ360" s="6"/>
      <c r="TVK360" s="6"/>
      <c r="TVL360" s="6"/>
      <c r="TVM360" s="6"/>
      <c r="TVN360" s="6"/>
      <c r="TVO360" s="6"/>
      <c r="TVP360" s="6"/>
      <c r="TVQ360" s="6"/>
      <c r="TVR360" s="6"/>
      <c r="TVS360" s="6"/>
      <c r="TVT360" s="6"/>
      <c r="TVU360" s="6"/>
      <c r="TVV360" s="6"/>
      <c r="TVW360" s="6"/>
      <c r="TVX360" s="6"/>
      <c r="TVY360" s="6"/>
      <c r="TVZ360" s="6"/>
      <c r="TWA360" s="6"/>
      <c r="TWB360" s="6"/>
      <c r="TWC360" s="6"/>
      <c r="TWD360" s="6"/>
      <c r="TWE360" s="6"/>
      <c r="TWF360" s="6"/>
      <c r="TWG360" s="6"/>
      <c r="TWH360" s="6"/>
      <c r="TWI360" s="6"/>
      <c r="TWJ360" s="6"/>
      <c r="TWK360" s="6"/>
      <c r="TWL360" s="6"/>
      <c r="TWM360" s="6"/>
      <c r="TWN360" s="6"/>
      <c r="TWO360" s="6"/>
      <c r="TWP360" s="6"/>
      <c r="TWQ360" s="6"/>
      <c r="TWR360" s="6"/>
      <c r="TWS360" s="6"/>
      <c r="TWT360" s="6"/>
      <c r="TWU360" s="6"/>
      <c r="TWV360" s="6"/>
      <c r="TWW360" s="6"/>
      <c r="TWX360" s="6"/>
      <c r="TWY360" s="6"/>
      <c r="TWZ360" s="6"/>
      <c r="TXA360" s="6"/>
      <c r="TXB360" s="6"/>
      <c r="TXC360" s="6"/>
      <c r="TXD360" s="6"/>
      <c r="TXE360" s="6"/>
      <c r="TXF360" s="6"/>
      <c r="TXG360" s="6"/>
      <c r="TXH360" s="6"/>
      <c r="TXI360" s="6"/>
      <c r="TXJ360" s="6"/>
      <c r="TXK360" s="6"/>
      <c r="TXL360" s="6"/>
      <c r="TXM360" s="6"/>
      <c r="TXN360" s="6"/>
      <c r="TXO360" s="6"/>
      <c r="TXP360" s="6"/>
      <c r="TXQ360" s="6"/>
      <c r="TXR360" s="6"/>
      <c r="TXS360" s="6"/>
      <c r="TXT360" s="6"/>
      <c r="TXU360" s="6"/>
      <c r="TXV360" s="6"/>
      <c r="TXW360" s="6"/>
      <c r="TXX360" s="6"/>
      <c r="TXY360" s="6"/>
      <c r="TXZ360" s="6"/>
      <c r="TYA360" s="6"/>
      <c r="TYB360" s="6"/>
      <c r="TYC360" s="6"/>
      <c r="TYD360" s="6"/>
      <c r="TYE360" s="6"/>
      <c r="TYF360" s="6"/>
      <c r="TYG360" s="6"/>
      <c r="TYH360" s="6"/>
      <c r="TYI360" s="6"/>
      <c r="TYJ360" s="6"/>
      <c r="TYK360" s="6"/>
      <c r="TYL360" s="6"/>
      <c r="TYM360" s="6"/>
      <c r="TYN360" s="6"/>
      <c r="TYO360" s="6"/>
      <c r="TYP360" s="6"/>
      <c r="TYQ360" s="6"/>
      <c r="TYR360" s="6"/>
      <c r="TYS360" s="6"/>
      <c r="TYT360" s="6"/>
      <c r="TYU360" s="6"/>
      <c r="TYV360" s="6"/>
      <c r="TYW360" s="6"/>
      <c r="TYX360" s="6"/>
      <c r="TYY360" s="6"/>
      <c r="TYZ360" s="6"/>
      <c r="TZA360" s="6"/>
      <c r="TZB360" s="6"/>
      <c r="TZC360" s="6"/>
      <c r="TZD360" s="6"/>
      <c r="TZE360" s="6"/>
      <c r="TZF360" s="6"/>
      <c r="TZG360" s="6"/>
      <c r="TZH360" s="6"/>
      <c r="TZI360" s="6"/>
      <c r="TZJ360" s="6"/>
      <c r="TZK360" s="6"/>
      <c r="TZL360" s="6"/>
      <c r="TZM360" s="6"/>
      <c r="TZN360" s="6"/>
      <c r="TZO360" s="6"/>
      <c r="TZP360" s="6"/>
      <c r="TZQ360" s="6"/>
      <c r="TZR360" s="6"/>
      <c r="TZS360" s="6"/>
      <c r="TZT360" s="6"/>
      <c r="TZU360" s="6"/>
      <c r="TZV360" s="6"/>
      <c r="TZW360" s="6"/>
      <c r="TZX360" s="6"/>
      <c r="TZY360" s="6"/>
      <c r="TZZ360" s="6"/>
      <c r="UAA360" s="6"/>
      <c r="UAB360" s="6"/>
      <c r="UAC360" s="6"/>
      <c r="UAD360" s="6"/>
      <c r="UAE360" s="6"/>
      <c r="UAF360" s="6"/>
      <c r="UAG360" s="6"/>
      <c r="UAH360" s="6"/>
      <c r="UAI360" s="6"/>
      <c r="UAJ360" s="6"/>
      <c r="UAK360" s="6"/>
      <c r="UAL360" s="6"/>
      <c r="UAM360" s="6"/>
      <c r="UAN360" s="6"/>
      <c r="UAO360" s="6"/>
      <c r="UAP360" s="6"/>
      <c r="UAQ360" s="6"/>
      <c r="UAR360" s="6"/>
      <c r="UAS360" s="6"/>
      <c r="UAT360" s="6"/>
      <c r="UAU360" s="6"/>
      <c r="UAV360" s="6"/>
      <c r="UAW360" s="6"/>
      <c r="UAX360" s="6"/>
      <c r="UAY360" s="6"/>
      <c r="UAZ360" s="6"/>
      <c r="UBA360" s="6"/>
      <c r="UBB360" s="6"/>
      <c r="UBC360" s="6"/>
      <c r="UBD360" s="6"/>
      <c r="UBE360" s="6"/>
      <c r="UBF360" s="6"/>
      <c r="UBG360" s="6"/>
      <c r="UBH360" s="6"/>
      <c r="UBI360" s="6"/>
      <c r="UBJ360" s="6"/>
      <c r="UBK360" s="6"/>
      <c r="UBL360" s="6"/>
      <c r="UBM360" s="6"/>
      <c r="UBN360" s="6"/>
      <c r="UBO360" s="6"/>
      <c r="UBP360" s="6"/>
      <c r="UBQ360" s="6"/>
      <c r="UBR360" s="6"/>
      <c r="UBS360" s="6"/>
      <c r="UBT360" s="6"/>
      <c r="UBU360" s="6"/>
      <c r="UBV360" s="6"/>
      <c r="UBW360" s="6"/>
      <c r="UBX360" s="6"/>
      <c r="UBY360" s="6"/>
      <c r="UBZ360" s="6"/>
      <c r="UCA360" s="6"/>
      <c r="UCB360" s="6"/>
      <c r="UCC360" s="6"/>
      <c r="UCD360" s="6"/>
      <c r="UCE360" s="6"/>
      <c r="UCF360" s="6"/>
      <c r="UCG360" s="6"/>
      <c r="UCH360" s="6"/>
      <c r="UCI360" s="6"/>
      <c r="UCJ360" s="6"/>
      <c r="UCK360" s="6"/>
      <c r="UCL360" s="6"/>
      <c r="UCM360" s="6"/>
      <c r="UCN360" s="6"/>
      <c r="UCO360" s="6"/>
      <c r="UCP360" s="6"/>
      <c r="UCQ360" s="6"/>
      <c r="UCR360" s="6"/>
      <c r="UCS360" s="6"/>
      <c r="UCT360" s="6"/>
      <c r="UCU360" s="6"/>
      <c r="UCV360" s="6"/>
      <c r="UCW360" s="6"/>
      <c r="UCX360" s="6"/>
      <c r="UCY360" s="6"/>
      <c r="UCZ360" s="6"/>
      <c r="UDA360" s="6"/>
      <c r="UDB360" s="6"/>
      <c r="UDC360" s="6"/>
      <c r="UDD360" s="6"/>
      <c r="UDE360" s="6"/>
      <c r="UDF360" s="6"/>
      <c r="UDG360" s="6"/>
      <c r="UDH360" s="6"/>
      <c r="UDI360" s="6"/>
      <c r="UDJ360" s="6"/>
      <c r="UDK360" s="6"/>
      <c r="UDL360" s="6"/>
      <c r="UDM360" s="6"/>
      <c r="UDN360" s="6"/>
      <c r="UDO360" s="6"/>
      <c r="UDP360" s="6"/>
      <c r="UDQ360" s="6"/>
      <c r="UDR360" s="6"/>
      <c r="UDS360" s="6"/>
      <c r="UDT360" s="6"/>
      <c r="UDU360" s="6"/>
      <c r="UDV360" s="6"/>
      <c r="UDW360" s="6"/>
      <c r="UDX360" s="6"/>
      <c r="UDY360" s="6"/>
      <c r="UDZ360" s="6"/>
      <c r="UEA360" s="6"/>
      <c r="UEB360" s="6"/>
      <c r="UEC360" s="6"/>
      <c r="UED360" s="6"/>
      <c r="UEE360" s="6"/>
      <c r="UEF360" s="6"/>
      <c r="UEG360" s="6"/>
      <c r="UEH360" s="6"/>
      <c r="UEI360" s="6"/>
      <c r="UEJ360" s="6"/>
      <c r="UEK360" s="6"/>
      <c r="UEL360" s="6"/>
      <c r="UEM360" s="6"/>
      <c r="UEN360" s="6"/>
      <c r="UEO360" s="6"/>
      <c r="UEP360" s="6"/>
      <c r="UEQ360" s="6"/>
      <c r="UER360" s="6"/>
      <c r="UES360" s="6"/>
      <c r="UET360" s="6"/>
      <c r="UEU360" s="6"/>
      <c r="UEV360" s="6"/>
      <c r="UEW360" s="6"/>
      <c r="UEX360" s="6"/>
      <c r="UEY360" s="6"/>
      <c r="UEZ360" s="6"/>
      <c r="UFA360" s="6"/>
      <c r="UFB360" s="6"/>
      <c r="UFC360" s="6"/>
      <c r="UFD360" s="6"/>
      <c r="UFE360" s="6"/>
      <c r="UFF360" s="6"/>
      <c r="UFG360" s="6"/>
      <c r="UFH360" s="6"/>
      <c r="UFI360" s="6"/>
      <c r="UFJ360" s="6"/>
      <c r="UFK360" s="6"/>
      <c r="UFL360" s="6"/>
      <c r="UFM360" s="6"/>
      <c r="UFN360" s="6"/>
      <c r="UFO360" s="6"/>
      <c r="UFP360" s="6"/>
      <c r="UFQ360" s="6"/>
      <c r="UFR360" s="6"/>
      <c r="UFS360" s="6"/>
      <c r="UFT360" s="6"/>
      <c r="UFU360" s="6"/>
      <c r="UFV360" s="6"/>
      <c r="UFW360" s="6"/>
      <c r="UFX360" s="6"/>
      <c r="UFY360" s="6"/>
      <c r="UFZ360" s="6"/>
      <c r="UGA360" s="6"/>
      <c r="UGB360" s="6"/>
      <c r="UGC360" s="6"/>
      <c r="UGD360" s="6"/>
      <c r="UGE360" s="6"/>
      <c r="UGF360" s="6"/>
      <c r="UGG360" s="6"/>
      <c r="UGH360" s="6"/>
      <c r="UGI360" s="6"/>
      <c r="UGJ360" s="6"/>
      <c r="UGK360" s="6"/>
      <c r="UGL360" s="6"/>
      <c r="UGM360" s="6"/>
      <c r="UGN360" s="6"/>
      <c r="UGO360" s="6"/>
      <c r="UGP360" s="6"/>
      <c r="UGQ360" s="6"/>
      <c r="UGR360" s="6"/>
      <c r="UGS360" s="6"/>
      <c r="UGT360" s="6"/>
      <c r="UGU360" s="6"/>
      <c r="UGV360" s="6"/>
      <c r="UGW360" s="6"/>
      <c r="UGX360" s="6"/>
      <c r="UGY360" s="6"/>
      <c r="UGZ360" s="6"/>
      <c r="UHA360" s="6"/>
      <c r="UHB360" s="6"/>
      <c r="UHC360" s="6"/>
      <c r="UHD360" s="6"/>
      <c r="UHE360" s="6"/>
      <c r="UHF360" s="6"/>
      <c r="UHG360" s="6"/>
      <c r="UHH360" s="6"/>
      <c r="UHI360" s="6"/>
      <c r="UHJ360" s="6"/>
      <c r="UHK360" s="6"/>
      <c r="UHL360" s="6"/>
      <c r="UHM360" s="6"/>
      <c r="UHN360" s="6"/>
      <c r="UHO360" s="6"/>
      <c r="UHP360" s="6"/>
      <c r="UHQ360" s="6"/>
      <c r="UHR360" s="6"/>
      <c r="UHS360" s="6"/>
      <c r="UHT360" s="6"/>
      <c r="UHU360" s="6"/>
      <c r="UHV360" s="6"/>
      <c r="UHW360" s="6"/>
      <c r="UHX360" s="6"/>
      <c r="UHY360" s="6"/>
      <c r="UHZ360" s="6"/>
      <c r="UIA360" s="6"/>
      <c r="UIB360" s="6"/>
      <c r="UIC360" s="6"/>
      <c r="UID360" s="6"/>
      <c r="UIE360" s="6"/>
      <c r="UIF360" s="6"/>
      <c r="UIG360" s="6"/>
      <c r="UIH360" s="6"/>
      <c r="UII360" s="6"/>
      <c r="UIJ360" s="6"/>
      <c r="UIK360" s="6"/>
      <c r="UIL360" s="6"/>
      <c r="UIM360" s="6"/>
      <c r="UIN360" s="6"/>
      <c r="UIO360" s="6"/>
      <c r="UIP360" s="6"/>
      <c r="UIQ360" s="6"/>
      <c r="UIR360" s="6"/>
      <c r="UIS360" s="6"/>
      <c r="UIT360" s="6"/>
      <c r="UIU360" s="6"/>
      <c r="UIV360" s="6"/>
      <c r="UIW360" s="6"/>
      <c r="UIX360" s="6"/>
      <c r="UIY360" s="6"/>
      <c r="UIZ360" s="6"/>
      <c r="UJA360" s="6"/>
      <c r="UJB360" s="6"/>
      <c r="UJC360" s="6"/>
      <c r="UJD360" s="6"/>
      <c r="UJE360" s="6"/>
      <c r="UJF360" s="6"/>
      <c r="UJG360" s="6"/>
      <c r="UJH360" s="6"/>
      <c r="UJI360" s="6"/>
      <c r="UJJ360" s="6"/>
      <c r="UJK360" s="6"/>
      <c r="UJL360" s="6"/>
      <c r="UJM360" s="6"/>
      <c r="UJN360" s="6"/>
      <c r="UJO360" s="6"/>
      <c r="UJP360" s="6"/>
      <c r="UJQ360" s="6"/>
      <c r="UJR360" s="6"/>
      <c r="UJS360" s="6"/>
      <c r="UJT360" s="6"/>
      <c r="UJU360" s="6"/>
      <c r="UJV360" s="6"/>
      <c r="UJW360" s="6"/>
      <c r="UJX360" s="6"/>
      <c r="UJY360" s="6"/>
      <c r="UJZ360" s="6"/>
      <c r="UKA360" s="6"/>
      <c r="UKB360" s="6"/>
      <c r="UKC360" s="6"/>
      <c r="UKD360" s="6"/>
      <c r="UKE360" s="6"/>
      <c r="UKF360" s="6"/>
      <c r="UKG360" s="6"/>
      <c r="UKH360" s="6"/>
      <c r="UKI360" s="6"/>
      <c r="UKJ360" s="6"/>
      <c r="UKK360" s="6"/>
      <c r="UKL360" s="6"/>
      <c r="UKM360" s="6"/>
      <c r="UKN360" s="6"/>
      <c r="UKO360" s="6"/>
      <c r="UKP360" s="6"/>
      <c r="UKQ360" s="6"/>
      <c r="UKR360" s="6"/>
      <c r="UKS360" s="6"/>
      <c r="UKT360" s="6"/>
      <c r="UKU360" s="6"/>
      <c r="UKV360" s="6"/>
      <c r="UKW360" s="6"/>
      <c r="UKX360" s="6"/>
      <c r="UKY360" s="6"/>
      <c r="UKZ360" s="6"/>
      <c r="ULA360" s="6"/>
      <c r="ULB360" s="6"/>
      <c r="ULC360" s="6"/>
      <c r="ULD360" s="6"/>
      <c r="ULE360" s="6"/>
      <c r="ULF360" s="6"/>
      <c r="ULG360" s="6"/>
      <c r="ULH360" s="6"/>
      <c r="ULI360" s="6"/>
      <c r="ULJ360" s="6"/>
      <c r="ULK360" s="6"/>
      <c r="ULL360" s="6"/>
      <c r="ULM360" s="6"/>
      <c r="ULN360" s="6"/>
      <c r="ULO360" s="6"/>
      <c r="ULP360" s="6"/>
      <c r="ULQ360" s="6"/>
      <c r="ULR360" s="6"/>
      <c r="ULS360" s="6"/>
      <c r="ULT360" s="6"/>
      <c r="ULU360" s="6"/>
      <c r="ULV360" s="6"/>
      <c r="ULW360" s="6"/>
      <c r="ULX360" s="6"/>
      <c r="ULY360" s="6"/>
      <c r="ULZ360" s="6"/>
      <c r="UMA360" s="6"/>
      <c r="UMB360" s="6"/>
      <c r="UMC360" s="6"/>
      <c r="UMD360" s="6"/>
      <c r="UME360" s="6"/>
      <c r="UMF360" s="6"/>
      <c r="UMG360" s="6"/>
      <c r="UMH360" s="6"/>
      <c r="UMI360" s="6"/>
      <c r="UMJ360" s="6"/>
      <c r="UMK360" s="6"/>
      <c r="UML360" s="6"/>
      <c r="UMM360" s="6"/>
      <c r="UMN360" s="6"/>
      <c r="UMO360" s="6"/>
      <c r="UMP360" s="6"/>
      <c r="UMQ360" s="6"/>
      <c r="UMR360" s="6"/>
      <c r="UMS360" s="6"/>
      <c r="UMT360" s="6"/>
      <c r="UMU360" s="6"/>
      <c r="UMV360" s="6"/>
      <c r="UMW360" s="6"/>
      <c r="UMX360" s="6"/>
      <c r="UMY360" s="6"/>
      <c r="UMZ360" s="6"/>
      <c r="UNA360" s="6"/>
      <c r="UNB360" s="6"/>
      <c r="UNC360" s="6"/>
      <c r="UND360" s="6"/>
      <c r="UNE360" s="6"/>
      <c r="UNF360" s="6"/>
      <c r="UNG360" s="6"/>
      <c r="UNH360" s="6"/>
      <c r="UNI360" s="6"/>
      <c r="UNJ360" s="6"/>
      <c r="UNK360" s="6"/>
      <c r="UNL360" s="6"/>
      <c r="UNM360" s="6"/>
      <c r="UNN360" s="6"/>
      <c r="UNO360" s="6"/>
      <c r="UNP360" s="6"/>
      <c r="UNQ360" s="6"/>
      <c r="UNR360" s="6"/>
      <c r="UNS360" s="6"/>
      <c r="UNT360" s="6"/>
      <c r="UNU360" s="6"/>
      <c r="UNV360" s="6"/>
      <c r="UNW360" s="6"/>
      <c r="UNX360" s="6"/>
      <c r="UNY360" s="6"/>
      <c r="UNZ360" s="6"/>
      <c r="UOA360" s="6"/>
      <c r="UOB360" s="6"/>
      <c r="UOC360" s="6"/>
      <c r="UOD360" s="6"/>
      <c r="UOE360" s="6"/>
      <c r="UOF360" s="6"/>
      <c r="UOG360" s="6"/>
      <c r="UOH360" s="6"/>
      <c r="UOI360" s="6"/>
      <c r="UOJ360" s="6"/>
      <c r="UOK360" s="6"/>
      <c r="UOL360" s="6"/>
      <c r="UOM360" s="6"/>
      <c r="UON360" s="6"/>
      <c r="UOO360" s="6"/>
      <c r="UOP360" s="6"/>
      <c r="UOQ360" s="6"/>
      <c r="UOR360" s="6"/>
      <c r="UOS360" s="6"/>
      <c r="UOT360" s="6"/>
      <c r="UOU360" s="6"/>
      <c r="UOV360" s="6"/>
      <c r="UOW360" s="6"/>
      <c r="UOX360" s="6"/>
      <c r="UOY360" s="6"/>
      <c r="UOZ360" s="6"/>
      <c r="UPA360" s="6"/>
      <c r="UPB360" s="6"/>
      <c r="UPC360" s="6"/>
      <c r="UPD360" s="6"/>
      <c r="UPE360" s="6"/>
      <c r="UPF360" s="6"/>
      <c r="UPG360" s="6"/>
      <c r="UPH360" s="6"/>
      <c r="UPI360" s="6"/>
      <c r="UPJ360" s="6"/>
      <c r="UPK360" s="6"/>
      <c r="UPL360" s="6"/>
      <c r="UPM360" s="6"/>
      <c r="UPN360" s="6"/>
      <c r="UPO360" s="6"/>
      <c r="UPP360" s="6"/>
      <c r="UPQ360" s="6"/>
      <c r="UPR360" s="6"/>
      <c r="UPS360" s="6"/>
      <c r="UPT360" s="6"/>
      <c r="UPU360" s="6"/>
      <c r="UPV360" s="6"/>
      <c r="UPW360" s="6"/>
      <c r="UPX360" s="6"/>
      <c r="UPY360" s="6"/>
      <c r="UPZ360" s="6"/>
      <c r="UQA360" s="6"/>
      <c r="UQB360" s="6"/>
      <c r="UQC360" s="6"/>
      <c r="UQD360" s="6"/>
      <c r="UQE360" s="6"/>
      <c r="UQF360" s="6"/>
      <c r="UQG360" s="6"/>
      <c r="UQH360" s="6"/>
      <c r="UQI360" s="6"/>
      <c r="UQJ360" s="6"/>
      <c r="UQK360" s="6"/>
      <c r="UQL360" s="6"/>
      <c r="UQM360" s="6"/>
      <c r="UQN360" s="6"/>
      <c r="UQO360" s="6"/>
      <c r="UQP360" s="6"/>
      <c r="UQQ360" s="6"/>
      <c r="UQR360" s="6"/>
      <c r="UQS360" s="6"/>
      <c r="UQT360" s="6"/>
      <c r="UQU360" s="6"/>
      <c r="UQV360" s="6"/>
      <c r="UQW360" s="6"/>
      <c r="UQX360" s="6"/>
      <c r="UQY360" s="6"/>
      <c r="UQZ360" s="6"/>
      <c r="URA360" s="6"/>
      <c r="URB360" s="6"/>
      <c r="URC360" s="6"/>
      <c r="URD360" s="6"/>
      <c r="URE360" s="6"/>
      <c r="URF360" s="6"/>
      <c r="URG360" s="6"/>
      <c r="URH360" s="6"/>
      <c r="URI360" s="6"/>
      <c r="URJ360" s="6"/>
      <c r="URK360" s="6"/>
      <c r="URL360" s="6"/>
      <c r="URM360" s="6"/>
      <c r="URN360" s="6"/>
      <c r="URO360" s="6"/>
      <c r="URP360" s="6"/>
      <c r="URQ360" s="6"/>
      <c r="URR360" s="6"/>
      <c r="URS360" s="6"/>
      <c r="URT360" s="6"/>
      <c r="URU360" s="6"/>
      <c r="URV360" s="6"/>
      <c r="URW360" s="6"/>
      <c r="URX360" s="6"/>
      <c r="URY360" s="6"/>
      <c r="URZ360" s="6"/>
      <c r="USA360" s="6"/>
      <c r="USB360" s="6"/>
      <c r="USC360" s="6"/>
      <c r="USD360" s="6"/>
      <c r="USE360" s="6"/>
      <c r="USF360" s="6"/>
      <c r="USG360" s="6"/>
      <c r="USH360" s="6"/>
      <c r="USI360" s="6"/>
      <c r="USJ360" s="6"/>
      <c r="USK360" s="6"/>
      <c r="USL360" s="6"/>
      <c r="USM360" s="6"/>
      <c r="USN360" s="6"/>
      <c r="USO360" s="6"/>
      <c r="USP360" s="6"/>
      <c r="USQ360" s="6"/>
      <c r="USR360" s="6"/>
      <c r="USS360" s="6"/>
      <c r="UST360" s="6"/>
      <c r="USU360" s="6"/>
      <c r="USV360" s="6"/>
      <c r="USW360" s="6"/>
      <c r="USX360" s="6"/>
      <c r="USY360" s="6"/>
      <c r="USZ360" s="6"/>
      <c r="UTA360" s="6"/>
      <c r="UTB360" s="6"/>
      <c r="UTC360" s="6"/>
      <c r="UTD360" s="6"/>
      <c r="UTE360" s="6"/>
      <c r="UTF360" s="6"/>
      <c r="UTG360" s="6"/>
      <c r="UTH360" s="6"/>
      <c r="UTI360" s="6"/>
      <c r="UTJ360" s="6"/>
      <c r="UTK360" s="6"/>
      <c r="UTL360" s="6"/>
      <c r="UTM360" s="6"/>
      <c r="UTN360" s="6"/>
      <c r="UTO360" s="6"/>
      <c r="UTP360" s="6"/>
      <c r="UTQ360" s="6"/>
      <c r="UTR360" s="6"/>
      <c r="UTS360" s="6"/>
      <c r="UTT360" s="6"/>
      <c r="UTU360" s="6"/>
      <c r="UTV360" s="6"/>
      <c r="UTW360" s="6"/>
      <c r="UTX360" s="6"/>
      <c r="UTY360" s="6"/>
      <c r="UTZ360" s="6"/>
      <c r="UUA360" s="6"/>
      <c r="UUB360" s="6"/>
      <c r="UUC360" s="6"/>
      <c r="UUD360" s="6"/>
      <c r="UUE360" s="6"/>
      <c r="UUF360" s="6"/>
      <c r="UUG360" s="6"/>
      <c r="UUH360" s="6"/>
      <c r="UUI360" s="6"/>
      <c r="UUJ360" s="6"/>
      <c r="UUK360" s="6"/>
      <c r="UUL360" s="6"/>
      <c r="UUM360" s="6"/>
      <c r="UUN360" s="6"/>
      <c r="UUO360" s="6"/>
      <c r="UUP360" s="6"/>
      <c r="UUQ360" s="6"/>
      <c r="UUR360" s="6"/>
      <c r="UUS360" s="6"/>
      <c r="UUT360" s="6"/>
      <c r="UUU360" s="6"/>
      <c r="UUV360" s="6"/>
      <c r="UUW360" s="6"/>
      <c r="UUX360" s="6"/>
      <c r="UUY360" s="6"/>
      <c r="UUZ360" s="6"/>
      <c r="UVA360" s="6"/>
      <c r="UVB360" s="6"/>
      <c r="UVC360" s="6"/>
      <c r="UVD360" s="6"/>
      <c r="UVE360" s="6"/>
      <c r="UVF360" s="6"/>
      <c r="UVG360" s="6"/>
      <c r="UVH360" s="6"/>
      <c r="UVI360" s="6"/>
      <c r="UVJ360" s="6"/>
      <c r="UVK360" s="6"/>
      <c r="UVL360" s="6"/>
      <c r="UVM360" s="6"/>
      <c r="UVN360" s="6"/>
      <c r="UVO360" s="6"/>
      <c r="UVP360" s="6"/>
      <c r="UVQ360" s="6"/>
      <c r="UVR360" s="6"/>
      <c r="UVS360" s="6"/>
      <c r="UVT360" s="6"/>
      <c r="UVU360" s="6"/>
      <c r="UVV360" s="6"/>
      <c r="UVW360" s="6"/>
      <c r="UVX360" s="6"/>
      <c r="UVY360" s="6"/>
      <c r="UVZ360" s="6"/>
      <c r="UWA360" s="6"/>
      <c r="UWB360" s="6"/>
      <c r="UWC360" s="6"/>
      <c r="UWD360" s="6"/>
      <c r="UWE360" s="6"/>
      <c r="UWF360" s="6"/>
      <c r="UWG360" s="6"/>
      <c r="UWH360" s="6"/>
      <c r="UWI360" s="6"/>
      <c r="UWJ360" s="6"/>
      <c r="UWK360" s="6"/>
      <c r="UWL360" s="6"/>
      <c r="UWM360" s="6"/>
      <c r="UWN360" s="6"/>
      <c r="UWO360" s="6"/>
      <c r="UWP360" s="6"/>
      <c r="UWQ360" s="6"/>
      <c r="UWR360" s="6"/>
      <c r="UWS360" s="6"/>
      <c r="UWT360" s="6"/>
      <c r="UWU360" s="6"/>
      <c r="UWV360" s="6"/>
      <c r="UWW360" s="6"/>
      <c r="UWX360" s="6"/>
      <c r="UWY360" s="6"/>
      <c r="UWZ360" s="6"/>
      <c r="UXA360" s="6"/>
      <c r="UXB360" s="6"/>
      <c r="UXC360" s="6"/>
      <c r="UXD360" s="6"/>
      <c r="UXE360" s="6"/>
      <c r="UXF360" s="6"/>
      <c r="UXG360" s="6"/>
      <c r="UXH360" s="6"/>
      <c r="UXI360" s="6"/>
      <c r="UXJ360" s="6"/>
      <c r="UXK360" s="6"/>
      <c r="UXL360" s="6"/>
      <c r="UXM360" s="6"/>
      <c r="UXN360" s="6"/>
      <c r="UXO360" s="6"/>
      <c r="UXP360" s="6"/>
      <c r="UXQ360" s="6"/>
      <c r="UXR360" s="6"/>
      <c r="UXS360" s="6"/>
      <c r="UXT360" s="6"/>
      <c r="UXU360" s="6"/>
      <c r="UXV360" s="6"/>
      <c r="UXW360" s="6"/>
      <c r="UXX360" s="6"/>
      <c r="UXY360" s="6"/>
      <c r="UXZ360" s="6"/>
      <c r="UYA360" s="6"/>
      <c r="UYB360" s="6"/>
      <c r="UYC360" s="6"/>
      <c r="UYD360" s="6"/>
      <c r="UYE360" s="6"/>
      <c r="UYF360" s="6"/>
      <c r="UYG360" s="6"/>
      <c r="UYH360" s="6"/>
      <c r="UYI360" s="6"/>
      <c r="UYJ360" s="6"/>
      <c r="UYK360" s="6"/>
      <c r="UYL360" s="6"/>
      <c r="UYM360" s="6"/>
      <c r="UYN360" s="6"/>
      <c r="UYO360" s="6"/>
      <c r="UYP360" s="6"/>
      <c r="UYQ360" s="6"/>
      <c r="UYR360" s="6"/>
      <c r="UYS360" s="6"/>
      <c r="UYT360" s="6"/>
      <c r="UYU360" s="6"/>
      <c r="UYV360" s="6"/>
      <c r="UYW360" s="6"/>
      <c r="UYX360" s="6"/>
      <c r="UYY360" s="6"/>
      <c r="UYZ360" s="6"/>
      <c r="UZA360" s="6"/>
      <c r="UZB360" s="6"/>
      <c r="UZC360" s="6"/>
      <c r="UZD360" s="6"/>
      <c r="UZE360" s="6"/>
      <c r="UZF360" s="6"/>
      <c r="UZG360" s="6"/>
      <c r="UZH360" s="6"/>
      <c r="UZI360" s="6"/>
      <c r="UZJ360" s="6"/>
      <c r="UZK360" s="6"/>
      <c r="UZL360" s="6"/>
      <c r="UZM360" s="6"/>
      <c r="UZN360" s="6"/>
      <c r="UZO360" s="6"/>
      <c r="UZP360" s="6"/>
      <c r="UZQ360" s="6"/>
      <c r="UZR360" s="6"/>
      <c r="UZS360" s="6"/>
      <c r="UZT360" s="6"/>
      <c r="UZU360" s="6"/>
      <c r="UZV360" s="6"/>
      <c r="UZW360" s="6"/>
      <c r="UZX360" s="6"/>
      <c r="UZY360" s="6"/>
      <c r="UZZ360" s="6"/>
      <c r="VAA360" s="6"/>
      <c r="VAB360" s="6"/>
      <c r="VAC360" s="6"/>
      <c r="VAD360" s="6"/>
      <c r="VAE360" s="6"/>
      <c r="VAF360" s="6"/>
      <c r="VAG360" s="6"/>
      <c r="VAH360" s="6"/>
      <c r="VAI360" s="6"/>
      <c r="VAJ360" s="6"/>
      <c r="VAK360" s="6"/>
      <c r="VAL360" s="6"/>
      <c r="VAM360" s="6"/>
      <c r="VAN360" s="6"/>
      <c r="VAO360" s="6"/>
      <c r="VAP360" s="6"/>
      <c r="VAQ360" s="6"/>
      <c r="VAR360" s="6"/>
      <c r="VAS360" s="6"/>
      <c r="VAT360" s="6"/>
      <c r="VAU360" s="6"/>
      <c r="VAV360" s="6"/>
      <c r="VAW360" s="6"/>
      <c r="VAX360" s="6"/>
      <c r="VAY360" s="6"/>
      <c r="VAZ360" s="6"/>
      <c r="VBA360" s="6"/>
      <c r="VBB360" s="6"/>
      <c r="VBC360" s="6"/>
      <c r="VBD360" s="6"/>
      <c r="VBE360" s="6"/>
      <c r="VBF360" s="6"/>
      <c r="VBG360" s="6"/>
      <c r="VBH360" s="6"/>
      <c r="VBI360" s="6"/>
      <c r="VBJ360" s="6"/>
      <c r="VBK360" s="6"/>
      <c r="VBL360" s="6"/>
      <c r="VBM360" s="6"/>
      <c r="VBN360" s="6"/>
      <c r="VBO360" s="6"/>
      <c r="VBP360" s="6"/>
      <c r="VBQ360" s="6"/>
      <c r="VBR360" s="6"/>
      <c r="VBS360" s="6"/>
      <c r="VBT360" s="6"/>
      <c r="VBU360" s="6"/>
      <c r="VBV360" s="6"/>
      <c r="VBW360" s="6"/>
      <c r="VBX360" s="6"/>
      <c r="VBY360" s="6"/>
      <c r="VBZ360" s="6"/>
      <c r="VCA360" s="6"/>
      <c r="VCB360" s="6"/>
      <c r="VCC360" s="6"/>
      <c r="VCD360" s="6"/>
      <c r="VCE360" s="6"/>
      <c r="VCF360" s="6"/>
      <c r="VCG360" s="6"/>
      <c r="VCH360" s="6"/>
      <c r="VCI360" s="6"/>
      <c r="VCJ360" s="6"/>
      <c r="VCK360" s="6"/>
      <c r="VCL360" s="6"/>
      <c r="VCM360" s="6"/>
      <c r="VCN360" s="6"/>
      <c r="VCO360" s="6"/>
      <c r="VCP360" s="6"/>
      <c r="VCQ360" s="6"/>
      <c r="VCR360" s="6"/>
      <c r="VCS360" s="6"/>
      <c r="VCT360" s="6"/>
      <c r="VCU360" s="6"/>
      <c r="VCV360" s="6"/>
      <c r="VCW360" s="6"/>
      <c r="VCX360" s="6"/>
      <c r="VCY360" s="6"/>
      <c r="VCZ360" s="6"/>
      <c r="VDA360" s="6"/>
      <c r="VDB360" s="6"/>
      <c r="VDC360" s="6"/>
      <c r="VDD360" s="6"/>
      <c r="VDE360" s="6"/>
      <c r="VDF360" s="6"/>
      <c r="VDG360" s="6"/>
      <c r="VDH360" s="6"/>
      <c r="VDI360" s="6"/>
      <c r="VDJ360" s="6"/>
      <c r="VDK360" s="6"/>
      <c r="VDL360" s="6"/>
      <c r="VDM360" s="6"/>
      <c r="VDN360" s="6"/>
      <c r="VDO360" s="6"/>
      <c r="VDP360" s="6"/>
      <c r="VDQ360" s="6"/>
      <c r="VDR360" s="6"/>
      <c r="VDS360" s="6"/>
      <c r="VDT360" s="6"/>
      <c r="VDU360" s="6"/>
      <c r="VDV360" s="6"/>
      <c r="VDW360" s="6"/>
      <c r="VDX360" s="6"/>
      <c r="VDY360" s="6"/>
      <c r="VDZ360" s="6"/>
      <c r="VEA360" s="6"/>
      <c r="VEB360" s="6"/>
      <c r="VEC360" s="6"/>
      <c r="VED360" s="6"/>
      <c r="VEE360" s="6"/>
      <c r="VEF360" s="6"/>
      <c r="VEG360" s="6"/>
      <c r="VEH360" s="6"/>
      <c r="VEI360" s="6"/>
      <c r="VEJ360" s="6"/>
      <c r="VEK360" s="6"/>
      <c r="VEL360" s="6"/>
      <c r="VEM360" s="6"/>
      <c r="VEN360" s="6"/>
      <c r="VEO360" s="6"/>
      <c r="VEP360" s="6"/>
      <c r="VEQ360" s="6"/>
      <c r="VER360" s="6"/>
      <c r="VES360" s="6"/>
      <c r="VET360" s="6"/>
      <c r="VEU360" s="6"/>
      <c r="VEV360" s="6"/>
      <c r="VEW360" s="6"/>
      <c r="VEX360" s="6"/>
      <c r="VEY360" s="6"/>
      <c r="VEZ360" s="6"/>
      <c r="VFA360" s="6"/>
      <c r="VFB360" s="6"/>
      <c r="VFC360" s="6"/>
      <c r="VFD360" s="6"/>
      <c r="VFE360" s="6"/>
      <c r="VFF360" s="6"/>
      <c r="VFG360" s="6"/>
      <c r="VFH360" s="6"/>
      <c r="VFI360" s="6"/>
      <c r="VFJ360" s="6"/>
      <c r="VFK360" s="6"/>
      <c r="VFL360" s="6"/>
      <c r="VFM360" s="6"/>
      <c r="VFN360" s="6"/>
      <c r="VFO360" s="6"/>
      <c r="VFP360" s="6"/>
      <c r="VFQ360" s="6"/>
      <c r="VFR360" s="6"/>
      <c r="VFS360" s="6"/>
      <c r="VFT360" s="6"/>
      <c r="VFU360" s="6"/>
      <c r="VFV360" s="6"/>
      <c r="VFW360" s="6"/>
      <c r="VFX360" s="6"/>
      <c r="VFY360" s="6"/>
      <c r="VFZ360" s="6"/>
      <c r="VGA360" s="6"/>
      <c r="VGB360" s="6"/>
      <c r="VGC360" s="6"/>
      <c r="VGD360" s="6"/>
      <c r="VGE360" s="6"/>
      <c r="VGF360" s="6"/>
      <c r="VGG360" s="6"/>
      <c r="VGH360" s="6"/>
      <c r="VGI360" s="6"/>
      <c r="VGJ360" s="6"/>
      <c r="VGK360" s="6"/>
      <c r="VGL360" s="6"/>
      <c r="VGM360" s="6"/>
      <c r="VGN360" s="6"/>
      <c r="VGO360" s="6"/>
      <c r="VGP360" s="6"/>
      <c r="VGQ360" s="6"/>
      <c r="VGR360" s="6"/>
      <c r="VGS360" s="6"/>
      <c r="VGT360" s="6"/>
      <c r="VGU360" s="6"/>
      <c r="VGV360" s="6"/>
      <c r="VGW360" s="6"/>
      <c r="VGX360" s="6"/>
      <c r="VGY360" s="6"/>
      <c r="VGZ360" s="6"/>
      <c r="VHA360" s="6"/>
      <c r="VHB360" s="6"/>
      <c r="VHC360" s="6"/>
      <c r="VHD360" s="6"/>
      <c r="VHE360" s="6"/>
      <c r="VHF360" s="6"/>
      <c r="VHG360" s="6"/>
      <c r="VHH360" s="6"/>
      <c r="VHI360" s="6"/>
      <c r="VHJ360" s="6"/>
      <c r="VHK360" s="6"/>
      <c r="VHL360" s="6"/>
      <c r="VHM360" s="6"/>
      <c r="VHN360" s="6"/>
      <c r="VHO360" s="6"/>
      <c r="VHP360" s="6"/>
      <c r="VHQ360" s="6"/>
      <c r="VHR360" s="6"/>
      <c r="VHS360" s="6"/>
      <c r="VHT360" s="6"/>
      <c r="VHU360" s="6"/>
      <c r="VHV360" s="6"/>
      <c r="VHW360" s="6"/>
      <c r="VHX360" s="6"/>
      <c r="VHY360" s="6"/>
      <c r="VHZ360" s="6"/>
      <c r="VIA360" s="6"/>
      <c r="VIB360" s="6"/>
      <c r="VIC360" s="6"/>
      <c r="VID360" s="6"/>
      <c r="VIE360" s="6"/>
      <c r="VIF360" s="6"/>
      <c r="VIG360" s="6"/>
      <c r="VIH360" s="6"/>
      <c r="VII360" s="6"/>
      <c r="VIJ360" s="6"/>
      <c r="VIK360" s="6"/>
      <c r="VIL360" s="6"/>
      <c r="VIM360" s="6"/>
      <c r="VIN360" s="6"/>
      <c r="VIO360" s="6"/>
      <c r="VIP360" s="6"/>
      <c r="VIQ360" s="6"/>
      <c r="VIR360" s="6"/>
      <c r="VIS360" s="6"/>
      <c r="VIT360" s="6"/>
      <c r="VIU360" s="6"/>
      <c r="VIV360" s="6"/>
      <c r="VIW360" s="6"/>
      <c r="VIX360" s="6"/>
      <c r="VIY360" s="6"/>
      <c r="VIZ360" s="6"/>
      <c r="VJA360" s="6"/>
      <c r="VJB360" s="6"/>
      <c r="VJC360" s="6"/>
      <c r="VJD360" s="6"/>
      <c r="VJE360" s="6"/>
      <c r="VJF360" s="6"/>
      <c r="VJG360" s="6"/>
      <c r="VJH360" s="6"/>
      <c r="VJI360" s="6"/>
      <c r="VJJ360" s="6"/>
      <c r="VJK360" s="6"/>
      <c r="VJL360" s="6"/>
      <c r="VJM360" s="6"/>
      <c r="VJN360" s="6"/>
      <c r="VJO360" s="6"/>
      <c r="VJP360" s="6"/>
      <c r="VJQ360" s="6"/>
      <c r="VJR360" s="6"/>
      <c r="VJS360" s="6"/>
      <c r="VJT360" s="6"/>
      <c r="VJU360" s="6"/>
      <c r="VJV360" s="6"/>
      <c r="VJW360" s="6"/>
      <c r="VJX360" s="6"/>
      <c r="VJY360" s="6"/>
      <c r="VJZ360" s="6"/>
      <c r="VKA360" s="6"/>
      <c r="VKB360" s="6"/>
      <c r="VKC360" s="6"/>
      <c r="VKD360" s="6"/>
      <c r="VKE360" s="6"/>
      <c r="VKF360" s="6"/>
      <c r="VKG360" s="6"/>
      <c r="VKH360" s="6"/>
      <c r="VKI360" s="6"/>
      <c r="VKJ360" s="6"/>
      <c r="VKK360" s="6"/>
      <c r="VKL360" s="6"/>
      <c r="VKM360" s="6"/>
      <c r="VKN360" s="6"/>
      <c r="VKO360" s="6"/>
      <c r="VKP360" s="6"/>
      <c r="VKQ360" s="6"/>
      <c r="VKR360" s="6"/>
      <c r="VKS360" s="6"/>
      <c r="VKT360" s="6"/>
      <c r="VKU360" s="6"/>
      <c r="VKV360" s="6"/>
      <c r="VKW360" s="6"/>
      <c r="VKX360" s="6"/>
      <c r="VKY360" s="6"/>
      <c r="VKZ360" s="6"/>
      <c r="VLA360" s="6"/>
      <c r="VLB360" s="6"/>
      <c r="VLC360" s="6"/>
      <c r="VLD360" s="6"/>
      <c r="VLE360" s="6"/>
      <c r="VLF360" s="6"/>
      <c r="VLG360" s="6"/>
      <c r="VLH360" s="6"/>
      <c r="VLI360" s="6"/>
      <c r="VLJ360" s="6"/>
      <c r="VLK360" s="6"/>
      <c r="VLL360" s="6"/>
      <c r="VLM360" s="6"/>
      <c r="VLN360" s="6"/>
      <c r="VLO360" s="6"/>
      <c r="VLP360" s="6"/>
      <c r="VLQ360" s="6"/>
      <c r="VLR360" s="6"/>
      <c r="VLS360" s="6"/>
      <c r="VLT360" s="6"/>
      <c r="VLU360" s="6"/>
      <c r="VLV360" s="6"/>
      <c r="VLW360" s="6"/>
      <c r="VLX360" s="6"/>
      <c r="VLY360" s="6"/>
      <c r="VLZ360" s="6"/>
      <c r="VMA360" s="6"/>
      <c r="VMB360" s="6"/>
      <c r="VMC360" s="6"/>
      <c r="VMD360" s="6"/>
      <c r="VME360" s="6"/>
      <c r="VMF360" s="6"/>
      <c r="VMG360" s="6"/>
      <c r="VMH360" s="6"/>
      <c r="VMI360" s="6"/>
      <c r="VMJ360" s="6"/>
      <c r="VMK360" s="6"/>
      <c r="VML360" s="6"/>
      <c r="VMM360" s="6"/>
      <c r="VMN360" s="6"/>
      <c r="VMO360" s="6"/>
      <c r="VMP360" s="6"/>
      <c r="VMQ360" s="6"/>
      <c r="VMR360" s="6"/>
      <c r="VMS360" s="6"/>
      <c r="VMT360" s="6"/>
      <c r="VMU360" s="6"/>
      <c r="VMV360" s="6"/>
      <c r="VMW360" s="6"/>
      <c r="VMX360" s="6"/>
      <c r="VMY360" s="6"/>
      <c r="VMZ360" s="6"/>
      <c r="VNA360" s="6"/>
      <c r="VNB360" s="6"/>
      <c r="VNC360" s="6"/>
      <c r="VND360" s="6"/>
      <c r="VNE360" s="6"/>
      <c r="VNF360" s="6"/>
      <c r="VNG360" s="6"/>
      <c r="VNH360" s="6"/>
      <c r="VNI360" s="6"/>
      <c r="VNJ360" s="6"/>
      <c r="VNK360" s="6"/>
      <c r="VNL360" s="6"/>
      <c r="VNM360" s="6"/>
      <c r="VNN360" s="6"/>
      <c r="VNO360" s="6"/>
      <c r="VNP360" s="6"/>
      <c r="VNQ360" s="6"/>
      <c r="VNR360" s="6"/>
      <c r="VNS360" s="6"/>
      <c r="VNT360" s="6"/>
      <c r="VNU360" s="6"/>
      <c r="VNV360" s="6"/>
      <c r="VNW360" s="6"/>
      <c r="VNX360" s="6"/>
      <c r="VNY360" s="6"/>
      <c r="VNZ360" s="6"/>
      <c r="VOA360" s="6"/>
      <c r="VOB360" s="6"/>
      <c r="VOC360" s="6"/>
      <c r="VOD360" s="6"/>
      <c r="VOE360" s="6"/>
      <c r="VOF360" s="6"/>
      <c r="VOG360" s="6"/>
      <c r="VOH360" s="6"/>
      <c r="VOI360" s="6"/>
      <c r="VOJ360" s="6"/>
      <c r="VOK360" s="6"/>
      <c r="VOL360" s="6"/>
      <c r="VOM360" s="6"/>
      <c r="VON360" s="6"/>
      <c r="VOO360" s="6"/>
      <c r="VOP360" s="6"/>
      <c r="VOQ360" s="6"/>
      <c r="VOR360" s="6"/>
      <c r="VOS360" s="6"/>
      <c r="VOT360" s="6"/>
      <c r="VOU360" s="6"/>
      <c r="VOV360" s="6"/>
      <c r="VOW360" s="6"/>
      <c r="VOX360" s="6"/>
      <c r="VOY360" s="6"/>
      <c r="VOZ360" s="6"/>
      <c r="VPA360" s="6"/>
      <c r="VPB360" s="6"/>
      <c r="VPC360" s="6"/>
      <c r="VPD360" s="6"/>
      <c r="VPE360" s="6"/>
      <c r="VPF360" s="6"/>
      <c r="VPG360" s="6"/>
      <c r="VPH360" s="6"/>
      <c r="VPI360" s="6"/>
      <c r="VPJ360" s="6"/>
      <c r="VPK360" s="6"/>
      <c r="VPL360" s="6"/>
      <c r="VPM360" s="6"/>
      <c r="VPN360" s="6"/>
      <c r="VPO360" s="6"/>
      <c r="VPP360" s="6"/>
      <c r="VPQ360" s="6"/>
      <c r="VPR360" s="6"/>
      <c r="VPS360" s="6"/>
      <c r="VPT360" s="6"/>
      <c r="VPU360" s="6"/>
      <c r="VPV360" s="6"/>
      <c r="VPW360" s="6"/>
      <c r="VPX360" s="6"/>
      <c r="VPY360" s="6"/>
      <c r="VPZ360" s="6"/>
      <c r="VQA360" s="6"/>
      <c r="VQB360" s="6"/>
      <c r="VQC360" s="6"/>
      <c r="VQD360" s="6"/>
      <c r="VQE360" s="6"/>
      <c r="VQF360" s="6"/>
      <c r="VQG360" s="6"/>
      <c r="VQH360" s="6"/>
      <c r="VQI360" s="6"/>
      <c r="VQJ360" s="6"/>
      <c r="VQK360" s="6"/>
      <c r="VQL360" s="6"/>
      <c r="VQM360" s="6"/>
      <c r="VQN360" s="6"/>
      <c r="VQO360" s="6"/>
      <c r="VQP360" s="6"/>
      <c r="VQQ360" s="6"/>
      <c r="VQR360" s="6"/>
      <c r="VQS360" s="6"/>
      <c r="VQT360" s="6"/>
      <c r="VQU360" s="6"/>
      <c r="VQV360" s="6"/>
      <c r="VQW360" s="6"/>
      <c r="VQX360" s="6"/>
      <c r="VQY360" s="6"/>
      <c r="VQZ360" s="6"/>
      <c r="VRA360" s="6"/>
      <c r="VRB360" s="6"/>
      <c r="VRC360" s="6"/>
      <c r="VRD360" s="6"/>
      <c r="VRE360" s="6"/>
      <c r="VRF360" s="6"/>
      <c r="VRG360" s="6"/>
      <c r="VRH360" s="6"/>
      <c r="VRI360" s="6"/>
      <c r="VRJ360" s="6"/>
      <c r="VRK360" s="6"/>
      <c r="VRL360" s="6"/>
      <c r="VRM360" s="6"/>
      <c r="VRN360" s="6"/>
      <c r="VRO360" s="6"/>
      <c r="VRP360" s="6"/>
      <c r="VRQ360" s="6"/>
      <c r="VRR360" s="6"/>
      <c r="VRS360" s="6"/>
      <c r="VRT360" s="6"/>
      <c r="VRU360" s="6"/>
      <c r="VRV360" s="6"/>
      <c r="VRW360" s="6"/>
      <c r="VRX360" s="6"/>
      <c r="VRY360" s="6"/>
      <c r="VRZ360" s="6"/>
      <c r="VSA360" s="6"/>
      <c r="VSB360" s="6"/>
      <c r="VSC360" s="6"/>
      <c r="VSD360" s="6"/>
      <c r="VSE360" s="6"/>
      <c r="VSF360" s="6"/>
      <c r="VSG360" s="6"/>
      <c r="VSH360" s="6"/>
      <c r="VSI360" s="6"/>
      <c r="VSJ360" s="6"/>
      <c r="VSK360" s="6"/>
      <c r="VSL360" s="6"/>
      <c r="VSM360" s="6"/>
      <c r="VSN360" s="6"/>
      <c r="VSO360" s="6"/>
      <c r="VSP360" s="6"/>
      <c r="VSQ360" s="6"/>
      <c r="VSR360" s="6"/>
      <c r="VSS360" s="6"/>
      <c r="VST360" s="6"/>
      <c r="VSU360" s="6"/>
      <c r="VSV360" s="6"/>
      <c r="VSW360" s="6"/>
      <c r="VSX360" s="6"/>
      <c r="VSY360" s="6"/>
      <c r="VSZ360" s="6"/>
      <c r="VTA360" s="6"/>
      <c r="VTB360" s="6"/>
      <c r="VTC360" s="6"/>
      <c r="VTD360" s="6"/>
      <c r="VTE360" s="6"/>
      <c r="VTF360" s="6"/>
      <c r="VTG360" s="6"/>
      <c r="VTH360" s="6"/>
      <c r="VTI360" s="6"/>
      <c r="VTJ360" s="6"/>
      <c r="VTK360" s="6"/>
      <c r="VTL360" s="6"/>
      <c r="VTM360" s="6"/>
      <c r="VTN360" s="6"/>
      <c r="VTO360" s="6"/>
      <c r="VTP360" s="6"/>
      <c r="VTQ360" s="6"/>
      <c r="VTR360" s="6"/>
      <c r="VTS360" s="6"/>
      <c r="VTT360" s="6"/>
      <c r="VTU360" s="6"/>
      <c r="VTV360" s="6"/>
      <c r="VTW360" s="6"/>
      <c r="VTX360" s="6"/>
      <c r="VTY360" s="6"/>
      <c r="VTZ360" s="6"/>
      <c r="VUA360" s="6"/>
      <c r="VUB360" s="6"/>
      <c r="VUC360" s="6"/>
      <c r="VUD360" s="6"/>
      <c r="VUE360" s="6"/>
      <c r="VUF360" s="6"/>
      <c r="VUG360" s="6"/>
      <c r="VUH360" s="6"/>
      <c r="VUI360" s="6"/>
      <c r="VUJ360" s="6"/>
      <c r="VUK360" s="6"/>
      <c r="VUL360" s="6"/>
      <c r="VUM360" s="6"/>
      <c r="VUN360" s="6"/>
      <c r="VUO360" s="6"/>
      <c r="VUP360" s="6"/>
      <c r="VUQ360" s="6"/>
      <c r="VUR360" s="6"/>
      <c r="VUS360" s="6"/>
      <c r="VUT360" s="6"/>
      <c r="VUU360" s="6"/>
      <c r="VUV360" s="6"/>
      <c r="VUW360" s="6"/>
      <c r="VUX360" s="6"/>
      <c r="VUY360" s="6"/>
      <c r="VUZ360" s="6"/>
      <c r="VVA360" s="6"/>
      <c r="VVB360" s="6"/>
      <c r="VVC360" s="6"/>
      <c r="VVD360" s="6"/>
      <c r="VVE360" s="6"/>
      <c r="VVF360" s="6"/>
      <c r="VVG360" s="6"/>
      <c r="VVH360" s="6"/>
      <c r="VVI360" s="6"/>
      <c r="VVJ360" s="6"/>
      <c r="VVK360" s="6"/>
      <c r="VVL360" s="6"/>
      <c r="VVM360" s="6"/>
      <c r="VVN360" s="6"/>
      <c r="VVO360" s="6"/>
      <c r="VVP360" s="6"/>
      <c r="VVQ360" s="6"/>
      <c r="VVR360" s="6"/>
      <c r="VVS360" s="6"/>
      <c r="VVT360" s="6"/>
      <c r="VVU360" s="6"/>
      <c r="VVV360" s="6"/>
      <c r="VVW360" s="6"/>
      <c r="VVX360" s="6"/>
      <c r="VVY360" s="6"/>
      <c r="VVZ360" s="6"/>
      <c r="VWA360" s="6"/>
      <c r="VWB360" s="6"/>
      <c r="VWC360" s="6"/>
      <c r="VWD360" s="6"/>
      <c r="VWE360" s="6"/>
      <c r="VWF360" s="6"/>
      <c r="VWG360" s="6"/>
      <c r="VWH360" s="6"/>
      <c r="VWI360" s="6"/>
      <c r="VWJ360" s="6"/>
      <c r="VWK360" s="6"/>
      <c r="VWL360" s="6"/>
      <c r="VWM360" s="6"/>
      <c r="VWN360" s="6"/>
      <c r="VWO360" s="6"/>
      <c r="VWP360" s="6"/>
      <c r="VWQ360" s="6"/>
      <c r="VWR360" s="6"/>
      <c r="VWS360" s="6"/>
      <c r="VWT360" s="6"/>
      <c r="VWU360" s="6"/>
      <c r="VWV360" s="6"/>
      <c r="VWW360" s="6"/>
      <c r="VWX360" s="6"/>
      <c r="VWY360" s="6"/>
      <c r="VWZ360" s="6"/>
      <c r="VXA360" s="6"/>
      <c r="VXB360" s="6"/>
      <c r="VXC360" s="6"/>
      <c r="VXD360" s="6"/>
      <c r="VXE360" s="6"/>
      <c r="VXF360" s="6"/>
      <c r="VXG360" s="6"/>
      <c r="VXH360" s="6"/>
      <c r="VXI360" s="6"/>
      <c r="VXJ360" s="6"/>
      <c r="VXK360" s="6"/>
      <c r="VXL360" s="6"/>
      <c r="VXM360" s="6"/>
      <c r="VXN360" s="6"/>
      <c r="VXO360" s="6"/>
      <c r="VXP360" s="6"/>
      <c r="VXQ360" s="6"/>
      <c r="VXR360" s="6"/>
      <c r="VXS360" s="6"/>
      <c r="VXT360" s="6"/>
      <c r="VXU360" s="6"/>
      <c r="VXV360" s="6"/>
      <c r="VXW360" s="6"/>
      <c r="VXX360" s="6"/>
      <c r="VXY360" s="6"/>
      <c r="VXZ360" s="6"/>
      <c r="VYA360" s="6"/>
      <c r="VYB360" s="6"/>
      <c r="VYC360" s="6"/>
      <c r="VYD360" s="6"/>
      <c r="VYE360" s="6"/>
      <c r="VYF360" s="6"/>
      <c r="VYG360" s="6"/>
      <c r="VYH360" s="6"/>
      <c r="VYI360" s="6"/>
      <c r="VYJ360" s="6"/>
      <c r="VYK360" s="6"/>
      <c r="VYL360" s="6"/>
      <c r="VYM360" s="6"/>
      <c r="VYN360" s="6"/>
      <c r="VYO360" s="6"/>
      <c r="VYP360" s="6"/>
      <c r="VYQ360" s="6"/>
      <c r="VYR360" s="6"/>
      <c r="VYS360" s="6"/>
      <c r="VYT360" s="6"/>
      <c r="VYU360" s="6"/>
      <c r="VYV360" s="6"/>
      <c r="VYW360" s="6"/>
      <c r="VYX360" s="6"/>
      <c r="VYY360" s="6"/>
      <c r="VYZ360" s="6"/>
      <c r="VZA360" s="6"/>
      <c r="VZB360" s="6"/>
      <c r="VZC360" s="6"/>
      <c r="VZD360" s="6"/>
      <c r="VZE360" s="6"/>
      <c r="VZF360" s="6"/>
      <c r="VZG360" s="6"/>
      <c r="VZH360" s="6"/>
      <c r="VZI360" s="6"/>
      <c r="VZJ360" s="6"/>
      <c r="VZK360" s="6"/>
      <c r="VZL360" s="6"/>
      <c r="VZM360" s="6"/>
      <c r="VZN360" s="6"/>
      <c r="VZO360" s="6"/>
      <c r="VZP360" s="6"/>
      <c r="VZQ360" s="6"/>
      <c r="VZR360" s="6"/>
      <c r="VZS360" s="6"/>
      <c r="VZT360" s="6"/>
      <c r="VZU360" s="6"/>
      <c r="VZV360" s="6"/>
      <c r="VZW360" s="6"/>
      <c r="VZX360" s="6"/>
      <c r="VZY360" s="6"/>
      <c r="VZZ360" s="6"/>
      <c r="WAA360" s="6"/>
      <c r="WAB360" s="6"/>
      <c r="WAC360" s="6"/>
      <c r="WAD360" s="6"/>
      <c r="WAE360" s="6"/>
      <c r="WAF360" s="6"/>
      <c r="WAG360" s="6"/>
      <c r="WAH360" s="6"/>
      <c r="WAI360" s="6"/>
      <c r="WAJ360" s="6"/>
      <c r="WAK360" s="6"/>
      <c r="WAL360" s="6"/>
      <c r="WAM360" s="6"/>
      <c r="WAN360" s="6"/>
      <c r="WAO360" s="6"/>
      <c r="WAP360" s="6"/>
      <c r="WAQ360" s="6"/>
      <c r="WAR360" s="6"/>
      <c r="WAS360" s="6"/>
      <c r="WAT360" s="6"/>
      <c r="WAU360" s="6"/>
      <c r="WAV360" s="6"/>
      <c r="WAW360" s="6"/>
      <c r="WAX360" s="6"/>
      <c r="WAY360" s="6"/>
      <c r="WAZ360" s="6"/>
      <c r="WBA360" s="6"/>
      <c r="WBB360" s="6"/>
      <c r="WBC360" s="6"/>
      <c r="WBD360" s="6"/>
      <c r="WBE360" s="6"/>
      <c r="WBF360" s="6"/>
      <c r="WBG360" s="6"/>
      <c r="WBH360" s="6"/>
      <c r="WBI360" s="6"/>
      <c r="WBJ360" s="6"/>
      <c r="WBK360" s="6"/>
      <c r="WBL360" s="6"/>
      <c r="WBM360" s="6"/>
      <c r="WBN360" s="6"/>
      <c r="WBO360" s="6"/>
      <c r="WBP360" s="6"/>
      <c r="WBQ360" s="6"/>
      <c r="WBR360" s="6"/>
      <c r="WBS360" s="6"/>
      <c r="WBT360" s="6"/>
      <c r="WBU360" s="6"/>
      <c r="WBV360" s="6"/>
      <c r="WBW360" s="6"/>
      <c r="WBX360" s="6"/>
      <c r="WBY360" s="6"/>
      <c r="WBZ360" s="6"/>
      <c r="WCA360" s="6"/>
      <c r="WCB360" s="6"/>
      <c r="WCC360" s="6"/>
      <c r="WCD360" s="6"/>
      <c r="WCE360" s="6"/>
      <c r="WCF360" s="6"/>
      <c r="WCG360" s="6"/>
      <c r="WCH360" s="6"/>
      <c r="WCI360" s="6"/>
      <c r="WCJ360" s="6"/>
      <c r="WCK360" s="6"/>
      <c r="WCL360" s="6"/>
      <c r="WCM360" s="6"/>
      <c r="WCN360" s="6"/>
      <c r="WCO360" s="6"/>
      <c r="WCP360" s="6"/>
      <c r="WCQ360" s="6"/>
      <c r="WCR360" s="6"/>
      <c r="WCS360" s="6"/>
      <c r="WCT360" s="6"/>
      <c r="WCU360" s="6"/>
      <c r="WCV360" s="6"/>
      <c r="WCW360" s="6"/>
      <c r="WCX360" s="6"/>
      <c r="WCY360" s="6"/>
      <c r="WCZ360" s="6"/>
      <c r="WDA360" s="6"/>
      <c r="WDB360" s="6"/>
      <c r="WDC360" s="6"/>
      <c r="WDD360" s="6"/>
      <c r="WDE360" s="6"/>
      <c r="WDF360" s="6"/>
      <c r="WDG360" s="6"/>
      <c r="WDH360" s="6"/>
      <c r="WDI360" s="6"/>
      <c r="WDJ360" s="6"/>
      <c r="WDK360" s="6"/>
      <c r="WDL360" s="6"/>
      <c r="WDM360" s="6"/>
      <c r="WDN360" s="6"/>
      <c r="WDO360" s="6"/>
      <c r="WDP360" s="6"/>
      <c r="WDQ360" s="6"/>
      <c r="WDR360" s="6"/>
      <c r="WDS360" s="6"/>
      <c r="WDT360" s="6"/>
      <c r="WDU360" s="6"/>
      <c r="WDV360" s="6"/>
      <c r="WDW360" s="6"/>
      <c r="WDX360" s="6"/>
      <c r="WDY360" s="6"/>
      <c r="WDZ360" s="6"/>
      <c r="WEA360" s="6"/>
      <c r="WEB360" s="6"/>
      <c r="WEC360" s="6"/>
      <c r="WED360" s="6"/>
      <c r="WEE360" s="6"/>
      <c r="WEF360" s="6"/>
      <c r="WEG360" s="6"/>
      <c r="WEH360" s="6"/>
      <c r="WEI360" s="6"/>
      <c r="WEJ360" s="6"/>
      <c r="WEK360" s="6"/>
      <c r="WEL360" s="6"/>
      <c r="WEM360" s="6"/>
      <c r="WEN360" s="6"/>
      <c r="WEO360" s="6"/>
      <c r="WEP360" s="6"/>
      <c r="WEQ360" s="6"/>
      <c r="WER360" s="6"/>
      <c r="WES360" s="6"/>
      <c r="WET360" s="6"/>
      <c r="WEU360" s="6"/>
      <c r="WEV360" s="6"/>
      <c r="WEW360" s="6"/>
      <c r="WEX360" s="6"/>
      <c r="WEY360" s="6"/>
      <c r="WEZ360" s="6"/>
      <c r="WFA360" s="6"/>
      <c r="WFB360" s="6"/>
      <c r="WFC360" s="6"/>
      <c r="WFD360" s="6"/>
      <c r="WFE360" s="6"/>
      <c r="WFF360" s="6"/>
      <c r="WFG360" s="6"/>
      <c r="WFH360" s="6"/>
      <c r="WFI360" s="6"/>
      <c r="WFJ360" s="6"/>
      <c r="WFK360" s="6"/>
      <c r="WFL360" s="6"/>
      <c r="WFM360" s="6"/>
      <c r="WFN360" s="6"/>
      <c r="WFO360" s="6"/>
      <c r="WFP360" s="6"/>
      <c r="WFQ360" s="6"/>
      <c r="WFR360" s="6"/>
      <c r="WFS360" s="6"/>
      <c r="WFT360" s="6"/>
      <c r="WFU360" s="6"/>
      <c r="WFV360" s="6"/>
      <c r="WFW360" s="6"/>
      <c r="WFX360" s="6"/>
      <c r="WFY360" s="6"/>
      <c r="WFZ360" s="6"/>
      <c r="WGA360" s="6"/>
      <c r="WGB360" s="6"/>
      <c r="WGC360" s="6"/>
      <c r="WGD360" s="6"/>
      <c r="WGE360" s="6"/>
      <c r="WGF360" s="6"/>
      <c r="WGG360" s="6"/>
      <c r="WGH360" s="6"/>
      <c r="WGI360" s="6"/>
      <c r="WGJ360" s="6"/>
      <c r="WGK360" s="6"/>
      <c r="WGL360" s="6"/>
      <c r="WGM360" s="6"/>
      <c r="WGN360" s="6"/>
      <c r="WGO360" s="6"/>
      <c r="WGP360" s="6"/>
      <c r="WGQ360" s="6"/>
      <c r="WGR360" s="6"/>
      <c r="WGS360" s="6"/>
      <c r="WGT360" s="6"/>
      <c r="WGU360" s="6"/>
      <c r="WGV360" s="6"/>
      <c r="WGW360" s="6"/>
      <c r="WGX360" s="6"/>
      <c r="WGY360" s="6"/>
      <c r="WGZ360" s="6"/>
      <c r="WHA360" s="6"/>
      <c r="WHB360" s="6"/>
      <c r="WHC360" s="6"/>
      <c r="WHD360" s="6"/>
      <c r="WHE360" s="6"/>
      <c r="WHF360" s="6"/>
      <c r="WHG360" s="6"/>
      <c r="WHH360" s="6"/>
      <c r="WHI360" s="6"/>
      <c r="WHJ360" s="6"/>
      <c r="WHK360" s="6"/>
      <c r="WHL360" s="6"/>
      <c r="WHM360" s="6"/>
      <c r="WHN360" s="6"/>
      <c r="WHO360" s="6"/>
      <c r="WHP360" s="6"/>
      <c r="WHQ360" s="6"/>
      <c r="WHR360" s="6"/>
      <c r="WHS360" s="6"/>
      <c r="WHT360" s="6"/>
      <c r="WHU360" s="6"/>
      <c r="WHV360" s="6"/>
      <c r="WHW360" s="6"/>
      <c r="WHX360" s="6"/>
      <c r="WHY360" s="6"/>
      <c r="WHZ360" s="6"/>
      <c r="WIA360" s="6"/>
      <c r="WIB360" s="6"/>
      <c r="WIC360" s="6"/>
      <c r="WID360" s="6"/>
      <c r="WIE360" s="6"/>
      <c r="WIF360" s="6"/>
      <c r="WIG360" s="6"/>
      <c r="WIH360" s="6"/>
      <c r="WII360" s="6"/>
      <c r="WIJ360" s="6"/>
      <c r="WIK360" s="6"/>
      <c r="WIL360" s="6"/>
      <c r="WIM360" s="6"/>
      <c r="WIN360" s="6"/>
      <c r="WIO360" s="6"/>
      <c r="WIP360" s="6"/>
      <c r="WIQ360" s="6"/>
      <c r="WIR360" s="6"/>
      <c r="WIS360" s="6"/>
      <c r="WIT360" s="6"/>
      <c r="WIU360" s="6"/>
      <c r="WIV360" s="6"/>
      <c r="WIW360" s="6"/>
      <c r="WIX360" s="6"/>
      <c r="WIY360" s="6"/>
      <c r="WIZ360" s="6"/>
      <c r="WJA360" s="6"/>
      <c r="WJB360" s="6"/>
      <c r="WJC360" s="6"/>
      <c r="WJD360" s="6"/>
      <c r="WJE360" s="6"/>
      <c r="WJF360" s="6"/>
      <c r="WJG360" s="6"/>
      <c r="WJH360" s="6"/>
      <c r="WJI360" s="6"/>
      <c r="WJJ360" s="6"/>
      <c r="WJK360" s="6"/>
      <c r="WJL360" s="6"/>
      <c r="WJM360" s="6"/>
      <c r="WJN360" s="6"/>
      <c r="WJO360" s="6"/>
      <c r="WJP360" s="6"/>
      <c r="WJQ360" s="6"/>
      <c r="WJR360" s="6"/>
      <c r="WJS360" s="6"/>
      <c r="WJT360" s="6"/>
      <c r="WJU360" s="6"/>
      <c r="WJV360" s="6"/>
      <c r="WJW360" s="6"/>
      <c r="WJX360" s="6"/>
      <c r="WJY360" s="6"/>
      <c r="WJZ360" s="6"/>
      <c r="WKA360" s="6"/>
      <c r="WKB360" s="6"/>
      <c r="WKC360" s="6"/>
      <c r="WKD360" s="6"/>
      <c r="WKE360" s="6"/>
      <c r="WKF360" s="6"/>
      <c r="WKG360" s="6"/>
      <c r="WKH360" s="6"/>
      <c r="WKI360" s="6"/>
      <c r="WKJ360" s="6"/>
      <c r="WKK360" s="6"/>
      <c r="WKL360" s="6"/>
      <c r="WKM360" s="6"/>
      <c r="WKN360" s="6"/>
      <c r="WKO360" s="6"/>
      <c r="WKP360" s="6"/>
      <c r="WKQ360" s="6"/>
      <c r="WKR360" s="6"/>
      <c r="WKS360" s="6"/>
      <c r="WKT360" s="6"/>
      <c r="WKU360" s="6"/>
      <c r="WKV360" s="6"/>
      <c r="WKW360" s="6"/>
      <c r="WKX360" s="6"/>
      <c r="WKY360" s="6"/>
      <c r="WKZ360" s="6"/>
      <c r="WLA360" s="6"/>
      <c r="WLB360" s="6"/>
      <c r="WLC360" s="6"/>
      <c r="WLD360" s="6"/>
      <c r="WLE360" s="6"/>
      <c r="WLF360" s="6"/>
      <c r="WLG360" s="6"/>
      <c r="WLH360" s="6"/>
      <c r="WLI360" s="6"/>
      <c r="WLJ360" s="6"/>
      <c r="WLK360" s="6"/>
      <c r="WLL360" s="6"/>
      <c r="WLM360" s="6"/>
      <c r="WLN360" s="6"/>
      <c r="WLO360" s="6"/>
      <c r="WLP360" s="6"/>
      <c r="WLQ360" s="6"/>
      <c r="WLR360" s="6"/>
      <c r="WLS360" s="6"/>
      <c r="WLT360" s="6"/>
      <c r="WLU360" s="6"/>
      <c r="WLV360" s="6"/>
      <c r="WLW360" s="6"/>
      <c r="WLX360" s="6"/>
      <c r="WLY360" s="6"/>
      <c r="WLZ360" s="6"/>
      <c r="WMA360" s="6"/>
      <c r="WMB360" s="6"/>
      <c r="WMC360" s="6"/>
      <c r="WMD360" s="6"/>
      <c r="WME360" s="6"/>
      <c r="WMF360" s="6"/>
      <c r="WMG360" s="6"/>
      <c r="WMH360" s="6"/>
      <c r="WMI360" s="6"/>
      <c r="WMJ360" s="6"/>
      <c r="WMK360" s="6"/>
      <c r="WML360" s="6"/>
      <c r="WMM360" s="6"/>
      <c r="WMN360" s="6"/>
      <c r="WMO360" s="6"/>
      <c r="WMP360" s="6"/>
      <c r="WMQ360" s="6"/>
      <c r="WMR360" s="6"/>
      <c r="WMS360" s="6"/>
      <c r="WMT360" s="6"/>
      <c r="WMU360" s="6"/>
      <c r="WMV360" s="6"/>
      <c r="WMW360" s="6"/>
      <c r="WMX360" s="6"/>
      <c r="WMY360" s="6"/>
      <c r="WMZ360" s="6"/>
      <c r="WNA360" s="6"/>
      <c r="WNB360" s="6"/>
      <c r="WNC360" s="6"/>
      <c r="WND360" s="6"/>
      <c r="WNE360" s="6"/>
      <c r="WNF360" s="6"/>
      <c r="WNG360" s="6"/>
      <c r="WNH360" s="6"/>
      <c r="WNI360" s="6"/>
      <c r="WNJ360" s="6"/>
      <c r="WNK360" s="6"/>
      <c r="WNL360" s="6"/>
      <c r="WNM360" s="6"/>
      <c r="WNN360" s="6"/>
      <c r="WNO360" s="6"/>
      <c r="WNP360" s="6"/>
      <c r="WNQ360" s="6"/>
      <c r="WNR360" s="6"/>
      <c r="WNS360" s="6"/>
      <c r="WNT360" s="6"/>
      <c r="WNU360" s="6"/>
      <c r="WNV360" s="6"/>
      <c r="WNW360" s="6"/>
      <c r="WNX360" s="6"/>
      <c r="WNY360" s="6"/>
      <c r="WNZ360" s="6"/>
      <c r="WOA360" s="6"/>
      <c r="WOB360" s="6"/>
      <c r="WOC360" s="6"/>
      <c r="WOD360" s="6"/>
      <c r="WOE360" s="6"/>
      <c r="WOF360" s="6"/>
      <c r="WOG360" s="6"/>
      <c r="WOH360" s="6"/>
      <c r="WOI360" s="6"/>
      <c r="WOJ360" s="6"/>
      <c r="WOK360" s="6"/>
      <c r="WOL360" s="6"/>
      <c r="WOM360" s="6"/>
      <c r="WON360" s="6"/>
      <c r="WOO360" s="6"/>
      <c r="WOP360" s="6"/>
      <c r="WOQ360" s="6"/>
      <c r="WOR360" s="6"/>
      <c r="WOS360" s="6"/>
      <c r="WOT360" s="6"/>
      <c r="WOU360" s="6"/>
      <c r="WOV360" s="6"/>
      <c r="WOW360" s="6"/>
      <c r="WOX360" s="6"/>
      <c r="WOY360" s="6"/>
      <c r="WOZ360" s="6"/>
      <c r="WPA360" s="6"/>
      <c r="WPB360" s="6"/>
      <c r="WPC360" s="6"/>
      <c r="WPD360" s="6"/>
      <c r="WPE360" s="6"/>
      <c r="WPF360" s="6"/>
      <c r="WPG360" s="6"/>
      <c r="WPH360" s="6"/>
      <c r="WPI360" s="6"/>
      <c r="WPJ360" s="6"/>
      <c r="WPK360" s="6"/>
      <c r="WPL360" s="6"/>
      <c r="WPM360" s="6"/>
      <c r="WPN360" s="6"/>
      <c r="WPO360" s="6"/>
      <c r="WPP360" s="6"/>
      <c r="WPQ360" s="6"/>
      <c r="WPR360" s="6"/>
      <c r="WPS360" s="6"/>
      <c r="WPT360" s="6"/>
      <c r="WPU360" s="6"/>
      <c r="WPV360" s="6"/>
      <c r="WPW360" s="6"/>
      <c r="WPX360" s="6"/>
      <c r="WPY360" s="6"/>
      <c r="WPZ360" s="6"/>
      <c r="WQA360" s="6"/>
      <c r="WQB360" s="6"/>
      <c r="WQC360" s="6"/>
      <c r="WQD360" s="6"/>
      <c r="WQE360" s="6"/>
      <c r="WQF360" s="6"/>
      <c r="WQG360" s="6"/>
      <c r="WQH360" s="6"/>
      <c r="WQI360" s="6"/>
      <c r="WQJ360" s="6"/>
      <c r="WQK360" s="6"/>
      <c r="WQL360" s="6"/>
      <c r="WQM360" s="6"/>
      <c r="WQN360" s="6"/>
      <c r="WQO360" s="6"/>
      <c r="WQP360" s="6"/>
      <c r="WQQ360" s="6"/>
      <c r="WQR360" s="6"/>
      <c r="WQS360" s="6"/>
      <c r="WQT360" s="6"/>
      <c r="WQU360" s="6"/>
      <c r="WQV360" s="6"/>
      <c r="WQW360" s="6"/>
      <c r="WQX360" s="6"/>
      <c r="WQY360" s="6"/>
      <c r="WQZ360" s="6"/>
      <c r="WRA360" s="6"/>
      <c r="WRB360" s="6"/>
      <c r="WRC360" s="6"/>
      <c r="WRD360" s="6"/>
      <c r="WRE360" s="6"/>
      <c r="WRF360" s="6"/>
      <c r="WRG360" s="6"/>
      <c r="WRH360" s="6"/>
      <c r="WRI360" s="6"/>
      <c r="WRJ360" s="6"/>
      <c r="WRK360" s="6"/>
      <c r="WRL360" s="6"/>
      <c r="WRM360" s="6"/>
      <c r="WRN360" s="6"/>
      <c r="WRO360" s="6"/>
      <c r="WRP360" s="6"/>
      <c r="WRQ360" s="6"/>
      <c r="WRR360" s="6"/>
      <c r="WRS360" s="6"/>
      <c r="WRT360" s="6"/>
      <c r="WRU360" s="6"/>
      <c r="WRV360" s="6"/>
      <c r="WRW360" s="6"/>
      <c r="WRX360" s="6"/>
      <c r="WRY360" s="6"/>
      <c r="WRZ360" s="6"/>
      <c r="WSA360" s="6"/>
      <c r="WSB360" s="6"/>
      <c r="WSC360" s="6"/>
      <c r="WSD360" s="6"/>
      <c r="WSE360" s="6"/>
      <c r="WSF360" s="6"/>
      <c r="WSG360" s="6"/>
      <c r="WSH360" s="6"/>
      <c r="WSI360" s="6"/>
      <c r="WSJ360" s="6"/>
      <c r="WSK360" s="6"/>
      <c r="WSL360" s="6"/>
      <c r="WSM360" s="6"/>
      <c r="WSN360" s="6"/>
      <c r="WSO360" s="6"/>
      <c r="WSP360" s="6"/>
      <c r="WSQ360" s="6"/>
      <c r="WSR360" s="6"/>
      <c r="WSS360" s="6"/>
      <c r="WST360" s="6"/>
      <c r="WSU360" s="6"/>
      <c r="WSV360" s="6"/>
      <c r="WSW360" s="6"/>
      <c r="WSX360" s="6"/>
      <c r="WSY360" s="6"/>
      <c r="WSZ360" s="6"/>
      <c r="WTA360" s="6"/>
      <c r="WTB360" s="6"/>
      <c r="WTC360" s="6"/>
      <c r="WTD360" s="6"/>
      <c r="WTE360" s="6"/>
      <c r="WTF360" s="6"/>
      <c r="WTG360" s="6"/>
      <c r="WTH360" s="6"/>
      <c r="WTI360" s="6"/>
      <c r="WTJ360" s="6"/>
      <c r="WTK360" s="6"/>
      <c r="WTL360" s="6"/>
      <c r="WTM360" s="6"/>
      <c r="WTN360" s="6"/>
      <c r="WTO360" s="6"/>
      <c r="WTP360" s="6"/>
      <c r="WTQ360" s="6"/>
      <c r="WTR360" s="6"/>
      <c r="WTS360" s="6"/>
      <c r="WTT360" s="6"/>
      <c r="WTU360" s="6"/>
      <c r="WTV360" s="6"/>
      <c r="WTW360" s="6"/>
      <c r="WTX360" s="6"/>
      <c r="WTY360" s="6"/>
      <c r="WTZ360" s="6"/>
      <c r="WUA360" s="6"/>
      <c r="WUB360" s="6"/>
      <c r="WUC360" s="6"/>
      <c r="WUD360" s="6"/>
      <c r="WUE360" s="6"/>
      <c r="WUF360" s="6"/>
      <c r="WUG360" s="6"/>
      <c r="WUH360" s="6"/>
      <c r="WUI360" s="6"/>
      <c r="WUJ360" s="6"/>
      <c r="WUK360" s="6"/>
      <c r="WUL360" s="6"/>
      <c r="WUM360" s="6"/>
      <c r="WUN360" s="6"/>
      <c r="WUO360" s="6"/>
      <c r="WUP360" s="6"/>
      <c r="WUQ360" s="6"/>
      <c r="WUR360" s="6"/>
      <c r="WUS360" s="6"/>
      <c r="WUT360" s="6"/>
      <c r="WUU360" s="6"/>
      <c r="WUV360" s="6"/>
      <c r="WUW360" s="6"/>
      <c r="WUX360" s="6"/>
      <c r="WUY360" s="6"/>
      <c r="WUZ360" s="6"/>
      <c r="WVA360" s="6"/>
      <c r="WVB360" s="6"/>
      <c r="WVC360" s="6"/>
      <c r="WVD360" s="6"/>
      <c r="WVE360" s="6"/>
      <c r="WVF360" s="6"/>
      <c r="WVG360" s="6"/>
      <c r="WVH360" s="6"/>
      <c r="WVI360" s="6"/>
      <c r="WVJ360" s="6"/>
      <c r="WVK360" s="6"/>
      <c r="WVL360" s="6"/>
      <c r="WVM360" s="6"/>
      <c r="WVN360" s="6"/>
      <c r="WVO360" s="6"/>
      <c r="WVP360" s="6"/>
      <c r="WVQ360" s="6"/>
      <c r="WVR360" s="6"/>
      <c r="WVS360" s="6"/>
      <c r="WVT360" s="6"/>
      <c r="WVU360" s="6"/>
      <c r="WVV360" s="6"/>
      <c r="WVW360" s="6"/>
      <c r="WVX360" s="6"/>
      <c r="WVY360" s="6"/>
      <c r="WVZ360" s="6"/>
      <c r="WWA360" s="6"/>
      <c r="WWB360" s="6"/>
      <c r="WWC360" s="6"/>
      <c r="WWD360" s="6"/>
      <c r="WWE360" s="6"/>
      <c r="WWF360" s="6"/>
      <c r="WWG360" s="6"/>
      <c r="WWH360" s="6"/>
      <c r="WWI360" s="6"/>
      <c r="WWJ360" s="6"/>
      <c r="WWK360" s="6"/>
      <c r="WWL360" s="6"/>
      <c r="WWM360" s="6"/>
      <c r="WWN360" s="6"/>
      <c r="WWO360" s="6"/>
      <c r="WWP360" s="6"/>
      <c r="WWQ360" s="6"/>
      <c r="WWR360" s="6"/>
      <c r="WWS360" s="6"/>
      <c r="WWT360" s="6"/>
      <c r="WWU360" s="6"/>
      <c r="WWV360" s="6"/>
      <c r="WWW360" s="6"/>
      <c r="WWX360" s="6"/>
      <c r="WWY360" s="6"/>
      <c r="WWZ360" s="6"/>
      <c r="WXA360" s="6"/>
      <c r="WXB360" s="6"/>
      <c r="WXC360" s="6"/>
      <c r="WXD360" s="6"/>
      <c r="WXE360" s="6"/>
      <c r="WXF360" s="6"/>
      <c r="WXG360" s="6"/>
      <c r="WXH360" s="6"/>
      <c r="WXI360" s="6"/>
      <c r="WXJ360" s="6"/>
      <c r="WXK360" s="6"/>
      <c r="WXL360" s="6"/>
      <c r="WXM360" s="6"/>
      <c r="WXN360" s="6"/>
      <c r="WXO360" s="6"/>
      <c r="WXP360" s="6"/>
      <c r="WXQ360" s="6"/>
      <c r="WXR360" s="6"/>
      <c r="WXS360" s="6"/>
      <c r="WXT360" s="6"/>
      <c r="WXU360" s="6"/>
      <c r="WXV360" s="6"/>
      <c r="WXW360" s="6"/>
      <c r="WXX360" s="6"/>
      <c r="WXY360" s="6"/>
      <c r="WXZ360" s="6"/>
      <c r="WYA360" s="6"/>
      <c r="WYB360" s="6"/>
      <c r="WYC360" s="6"/>
      <c r="WYD360" s="6"/>
      <c r="WYE360" s="6"/>
      <c r="WYF360" s="6"/>
      <c r="WYG360" s="6"/>
      <c r="WYH360" s="6"/>
      <c r="WYI360" s="6"/>
      <c r="WYJ360" s="6"/>
      <c r="WYK360" s="6"/>
      <c r="WYL360" s="6"/>
      <c r="WYM360" s="6"/>
      <c r="WYN360" s="6"/>
      <c r="WYO360" s="6"/>
      <c r="WYP360" s="6"/>
      <c r="WYQ360" s="6"/>
      <c r="WYR360" s="6"/>
      <c r="WYS360" s="6"/>
      <c r="WYT360" s="6"/>
      <c r="WYU360" s="6"/>
      <c r="WYV360" s="6"/>
      <c r="WYW360" s="6"/>
      <c r="WYX360" s="6"/>
      <c r="WYY360" s="6"/>
      <c r="WYZ360" s="6"/>
      <c r="WZA360" s="6"/>
      <c r="WZB360" s="6"/>
      <c r="WZC360" s="6"/>
      <c r="WZD360" s="6"/>
      <c r="WZE360" s="6"/>
      <c r="WZF360" s="6"/>
      <c r="WZG360" s="6"/>
      <c r="WZH360" s="6"/>
      <c r="WZI360" s="6"/>
      <c r="WZJ360" s="6"/>
      <c r="WZK360" s="6"/>
      <c r="WZL360" s="6"/>
      <c r="WZM360" s="6"/>
      <c r="WZN360" s="6"/>
      <c r="WZO360" s="6"/>
      <c r="WZP360" s="6"/>
      <c r="WZQ360" s="6"/>
      <c r="WZR360" s="6"/>
      <c r="WZS360" s="6"/>
      <c r="WZT360" s="6"/>
      <c r="WZU360" s="6"/>
      <c r="WZV360" s="6"/>
      <c r="WZW360" s="6"/>
      <c r="WZX360" s="6"/>
      <c r="WZY360" s="6"/>
      <c r="WZZ360" s="6"/>
      <c r="XAA360" s="6"/>
      <c r="XAB360" s="6"/>
      <c r="XAC360" s="6"/>
      <c r="XAD360" s="6"/>
      <c r="XAE360" s="6"/>
      <c r="XAF360" s="6"/>
      <c r="XAG360" s="6"/>
      <c r="XAH360" s="6"/>
      <c r="XAI360" s="6"/>
      <c r="XAJ360" s="6"/>
      <c r="XAK360" s="6"/>
      <c r="XAL360" s="6"/>
      <c r="XAM360" s="6"/>
      <c r="XAN360" s="6"/>
      <c r="XAO360" s="6"/>
      <c r="XAP360" s="6"/>
      <c r="XAQ360" s="6"/>
      <c r="XAR360" s="6"/>
      <c r="XAS360" s="6"/>
      <c r="XAT360" s="6"/>
      <c r="XAU360" s="6"/>
      <c r="XAV360" s="6"/>
      <c r="XAW360" s="6"/>
      <c r="XAX360" s="6"/>
      <c r="XAY360" s="6"/>
      <c r="XAZ360" s="6"/>
      <c r="XBA360" s="6"/>
      <c r="XBB360" s="6"/>
      <c r="XBC360" s="6"/>
      <c r="XBD360" s="6"/>
      <c r="XBE360" s="6"/>
      <c r="XBF360" s="6"/>
      <c r="XBG360" s="6"/>
      <c r="XBH360" s="6"/>
      <c r="XBI360" s="6"/>
      <c r="XBJ360" s="6"/>
      <c r="XBK360" s="6"/>
      <c r="XBL360" s="6"/>
      <c r="XBM360" s="6"/>
      <c r="XBN360" s="6"/>
      <c r="XBO360" s="6"/>
      <c r="XBP360" s="6"/>
      <c r="XBQ360" s="6"/>
      <c r="XBR360" s="6"/>
      <c r="XBS360" s="6"/>
      <c r="XBT360" s="6"/>
      <c r="XBU360" s="6"/>
      <c r="XBV360" s="6"/>
      <c r="XBW360" s="6"/>
      <c r="XBX360" s="6"/>
      <c r="XBY360" s="6"/>
      <c r="XBZ360" s="6"/>
      <c r="XCA360" s="6"/>
      <c r="XCB360" s="6"/>
      <c r="XCC360" s="6"/>
      <c r="XCD360" s="6"/>
      <c r="XCE360" s="6"/>
      <c r="XCF360" s="6"/>
      <c r="XCG360" s="6"/>
      <c r="XCH360" s="6"/>
      <c r="XCI360" s="6"/>
      <c r="XCJ360" s="6"/>
      <c r="XCK360" s="6"/>
      <c r="XCL360" s="6"/>
      <c r="XCM360" s="6"/>
      <c r="XCN360" s="6"/>
      <c r="XCO360" s="6"/>
      <c r="XCP360" s="6"/>
      <c r="XCQ360" s="6"/>
      <c r="XCR360" s="6"/>
      <c r="XCS360" s="6"/>
      <c r="XCT360" s="6"/>
      <c r="XCU360" s="6"/>
      <c r="XCV360" s="6"/>
      <c r="XCW360" s="6"/>
      <c r="XCX360" s="6"/>
      <c r="XCY360" s="6"/>
      <c r="XCZ360" s="6"/>
      <c r="XDA360" s="6"/>
      <c r="XDB360" s="6"/>
      <c r="XDC360" s="6"/>
      <c r="XDD360" s="6"/>
      <c r="XDE360" s="6"/>
      <c r="XDF360" s="6"/>
      <c r="XDG360" s="6"/>
      <c r="XDH360" s="6"/>
      <c r="XDI360" s="6"/>
      <c r="XDJ360" s="6"/>
      <c r="XDK360" s="6"/>
      <c r="XDL360" s="6"/>
      <c r="XDM360" s="6"/>
      <c r="XDN360" s="6"/>
      <c r="XDO360" s="6"/>
      <c r="XDP360" s="6"/>
      <c r="XDQ360" s="6"/>
      <c r="XDR360" s="6"/>
      <c r="XDS360" s="6"/>
      <c r="XDT360" s="6"/>
      <c r="XDU360" s="6"/>
      <c r="XDV360" s="6"/>
      <c r="XDW360" s="6"/>
      <c r="XDX360" s="6"/>
      <c r="XDY360" s="6"/>
      <c r="XDZ360" s="6"/>
      <c r="XEA360" s="6"/>
      <c r="XEB360" s="6"/>
      <c r="XEC360" s="6"/>
      <c r="XED360" s="6"/>
      <c r="XEE360" s="6"/>
      <c r="XEF360" s="6"/>
      <c r="XEG360" s="6"/>
      <c r="XEH360" s="6"/>
      <c r="XEI360" s="6"/>
      <c r="XEJ360" s="6"/>
      <c r="XEK360" s="6"/>
      <c r="XEL360" s="6"/>
      <c r="XEM360" s="6"/>
      <c r="XEN360" s="6"/>
      <c r="XEO360" s="6"/>
      <c r="XEP360" s="6"/>
      <c r="XEQ360" s="6"/>
      <c r="XER360" s="6"/>
      <c r="XES360" s="6"/>
      <c r="XET360" s="6"/>
      <c r="XEU360" s="6"/>
      <c r="XEV360" s="6"/>
      <c r="XEW360" s="6"/>
      <c r="XEX360" s="6"/>
      <c r="XEY360" s="6"/>
      <c r="XEZ360" s="6"/>
    </row>
    <row r="361" spans="1:16380" s="6" customFormat="1" ht="26" customHeight="1" x14ac:dyDescent="0.15">
      <c r="A361" s="17" t="s">
        <v>1045</v>
      </c>
      <c r="B361" s="17" t="s">
        <v>376</v>
      </c>
      <c r="C361" s="21">
        <v>2017</v>
      </c>
      <c r="D361" s="4" t="s">
        <v>989</v>
      </c>
      <c r="E361" s="4" t="s">
        <v>51</v>
      </c>
      <c r="F361" s="4"/>
      <c r="G361" s="40"/>
      <c r="H361" s="12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4"/>
      <c r="U361" s="5"/>
      <c r="V361" s="5"/>
      <c r="W361" s="5"/>
      <c r="X361" s="5"/>
      <c r="Y361" s="5"/>
      <c r="Z361" s="5"/>
      <c r="AA361" s="5"/>
      <c r="AB361" s="15"/>
      <c r="AC361" s="17" t="s">
        <v>1015</v>
      </c>
      <c r="AE361" s="52" t="s">
        <v>318</v>
      </c>
    </row>
    <row r="362" spans="1:16380" s="6" customFormat="1" ht="24" customHeight="1" x14ac:dyDescent="0.15">
      <c r="A362" s="17" t="s">
        <v>1046</v>
      </c>
      <c r="B362" s="17" t="s">
        <v>377</v>
      </c>
      <c r="C362" s="21">
        <v>2017</v>
      </c>
      <c r="D362" s="4" t="s">
        <v>953</v>
      </c>
      <c r="E362" s="4" t="s">
        <v>76</v>
      </c>
      <c r="F362" s="4"/>
      <c r="G362" s="40"/>
      <c r="H362" s="12">
        <v>80</v>
      </c>
      <c r="I362" s="4" t="s">
        <v>941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4"/>
      <c r="U362" s="5"/>
      <c r="V362" s="5"/>
      <c r="W362" s="5"/>
      <c r="X362" s="5"/>
      <c r="Y362" s="5"/>
      <c r="Z362" s="5"/>
      <c r="AA362" s="5"/>
      <c r="AB362" s="15"/>
      <c r="AC362" s="17"/>
      <c r="AE362" s="52" t="s">
        <v>33</v>
      </c>
    </row>
    <row r="363" spans="1:16380" s="6" customFormat="1" ht="14" customHeight="1" x14ac:dyDescent="0.15">
      <c r="A363" s="17" t="s">
        <v>1047</v>
      </c>
      <c r="B363" s="17" t="s">
        <v>378</v>
      </c>
      <c r="C363" s="21">
        <v>2017</v>
      </c>
      <c r="D363" s="4" t="s">
        <v>951</v>
      </c>
      <c r="E363" s="4" t="s">
        <v>61</v>
      </c>
      <c r="F363" s="4">
        <v>8</v>
      </c>
      <c r="G363" s="40">
        <v>81646</v>
      </c>
      <c r="H363" s="12"/>
      <c r="I363" s="4" t="s">
        <v>941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4"/>
      <c r="U363" s="5"/>
      <c r="V363" s="5"/>
      <c r="W363" s="5"/>
      <c r="X363" s="5"/>
      <c r="Y363" s="5"/>
      <c r="Z363" s="5"/>
      <c r="AA363" s="5"/>
      <c r="AB363" s="15"/>
      <c r="AC363" s="17"/>
      <c r="AD363" s="3"/>
      <c r="AE363" s="52" t="s">
        <v>9</v>
      </c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  <c r="JZ363" s="3"/>
      <c r="KA363" s="3"/>
      <c r="KB363" s="3"/>
      <c r="KC363" s="3"/>
      <c r="KD363" s="3"/>
      <c r="KE363" s="3"/>
      <c r="KF363" s="3"/>
      <c r="KG363" s="3"/>
      <c r="KH363" s="3"/>
      <c r="KI363" s="3"/>
      <c r="KJ363" s="3"/>
      <c r="KK363" s="3"/>
      <c r="KL363" s="3"/>
      <c r="KM363" s="3"/>
      <c r="KN363" s="3"/>
      <c r="KO363" s="3"/>
      <c r="KP363" s="3"/>
      <c r="KQ363" s="3"/>
      <c r="KR363" s="3"/>
      <c r="KS363" s="3"/>
      <c r="KT363" s="3"/>
      <c r="KU363" s="3"/>
      <c r="KV363" s="3"/>
      <c r="KW363" s="3"/>
      <c r="KX363" s="3"/>
      <c r="KY363" s="3"/>
      <c r="KZ363" s="3"/>
      <c r="LA363" s="3"/>
      <c r="LB363" s="3"/>
      <c r="LC363" s="3"/>
      <c r="LD363" s="3"/>
      <c r="LE363" s="3"/>
      <c r="LF363" s="3"/>
      <c r="LG363" s="3"/>
      <c r="LH363" s="3"/>
      <c r="LI363" s="3"/>
      <c r="LJ363" s="3"/>
      <c r="LK363" s="3"/>
      <c r="LL363" s="3"/>
      <c r="LM363" s="3"/>
      <c r="LN363" s="3"/>
      <c r="LO363" s="3"/>
      <c r="LP363" s="3"/>
      <c r="LQ363" s="3"/>
      <c r="LR363" s="3"/>
      <c r="LS363" s="3"/>
      <c r="LT363" s="3"/>
      <c r="LU363" s="3"/>
      <c r="LV363" s="3"/>
      <c r="LW363" s="3"/>
      <c r="LX363" s="3"/>
      <c r="LY363" s="3"/>
      <c r="LZ363" s="3"/>
      <c r="MA363" s="3"/>
      <c r="MB363" s="3"/>
      <c r="MC363" s="3"/>
      <c r="MD363" s="3"/>
      <c r="ME363" s="3"/>
      <c r="MF363" s="3"/>
      <c r="MG363" s="3"/>
      <c r="MH363" s="3"/>
      <c r="MI363" s="3"/>
      <c r="MJ363" s="3"/>
      <c r="MK363" s="3"/>
      <c r="ML363" s="3"/>
      <c r="MM363" s="3"/>
      <c r="MN363" s="3"/>
      <c r="MO363" s="3"/>
      <c r="MP363" s="3"/>
      <c r="MQ363" s="3"/>
      <c r="MR363" s="3"/>
      <c r="MS363" s="3"/>
      <c r="MT363" s="3"/>
      <c r="MU363" s="3"/>
      <c r="MV363" s="3"/>
      <c r="MW363" s="3"/>
      <c r="MX363" s="3"/>
      <c r="MY363" s="3"/>
      <c r="MZ363" s="3"/>
      <c r="NA363" s="3"/>
      <c r="NB363" s="3"/>
      <c r="NC363" s="3"/>
      <c r="ND363" s="3"/>
      <c r="NE363" s="3"/>
      <c r="NF363" s="3"/>
      <c r="NG363" s="3"/>
      <c r="NH363" s="3"/>
      <c r="NI363" s="3"/>
      <c r="NJ363" s="3"/>
      <c r="NK363" s="3"/>
      <c r="NL363" s="3"/>
      <c r="NM363" s="3"/>
      <c r="NN363" s="3"/>
      <c r="NO363" s="3"/>
      <c r="NP363" s="3"/>
      <c r="NQ363" s="3"/>
      <c r="NR363" s="3"/>
      <c r="NS363" s="3"/>
      <c r="NT363" s="3"/>
      <c r="NU363" s="3"/>
      <c r="NV363" s="3"/>
      <c r="NW363" s="3"/>
      <c r="NX363" s="3"/>
      <c r="NY363" s="3"/>
      <c r="NZ363" s="3"/>
      <c r="OA363" s="3"/>
      <c r="OB363" s="3"/>
      <c r="OC363" s="3"/>
      <c r="OD363" s="3"/>
      <c r="OE363" s="3"/>
      <c r="OF363" s="3"/>
      <c r="OG363" s="3"/>
      <c r="OH363" s="3"/>
      <c r="OI363" s="3"/>
      <c r="OJ363" s="3"/>
      <c r="OK363" s="3"/>
      <c r="OL363" s="3"/>
      <c r="OM363" s="3"/>
      <c r="ON363" s="3"/>
      <c r="OO363" s="3"/>
      <c r="OP363" s="3"/>
      <c r="OQ363" s="3"/>
      <c r="OR363" s="3"/>
      <c r="OS363" s="3"/>
      <c r="OT363" s="3"/>
      <c r="OU363" s="3"/>
      <c r="OV363" s="3"/>
      <c r="OW363" s="3"/>
      <c r="OX363" s="3"/>
      <c r="OY363" s="3"/>
      <c r="OZ363" s="3"/>
      <c r="PA363" s="3"/>
      <c r="PB363" s="3"/>
      <c r="PC363" s="3"/>
      <c r="PD363" s="3"/>
      <c r="PE363" s="3"/>
      <c r="PF363" s="3"/>
      <c r="PG363" s="3"/>
      <c r="PH363" s="3"/>
      <c r="PI363" s="3"/>
      <c r="PJ363" s="3"/>
      <c r="PK363" s="3"/>
      <c r="PL363" s="3"/>
      <c r="PM363" s="3"/>
      <c r="PN363" s="3"/>
      <c r="PO363" s="3"/>
      <c r="PP363" s="3"/>
      <c r="PQ363" s="3"/>
      <c r="PR363" s="3"/>
      <c r="PS363" s="3"/>
      <c r="PT363" s="3"/>
      <c r="PU363" s="3"/>
      <c r="PV363" s="3"/>
      <c r="PW363" s="3"/>
      <c r="PX363" s="3"/>
      <c r="PY363" s="3"/>
      <c r="PZ363" s="3"/>
      <c r="QA363" s="3"/>
      <c r="QB363" s="3"/>
      <c r="QC363" s="3"/>
      <c r="QD363" s="3"/>
      <c r="QE363" s="3"/>
      <c r="QF363" s="3"/>
      <c r="QG363" s="3"/>
      <c r="QH363" s="3"/>
      <c r="QI363" s="3"/>
      <c r="QJ363" s="3"/>
      <c r="QK363" s="3"/>
      <c r="QL363" s="3"/>
      <c r="QM363" s="3"/>
      <c r="QN363" s="3"/>
      <c r="QO363" s="3"/>
      <c r="QP363" s="3"/>
      <c r="QQ363" s="3"/>
      <c r="QR363" s="3"/>
      <c r="QS363" s="3"/>
      <c r="QT363" s="3"/>
      <c r="QU363" s="3"/>
      <c r="QV363" s="3"/>
      <c r="QW363" s="3"/>
      <c r="QX363" s="3"/>
      <c r="QY363" s="3"/>
      <c r="QZ363" s="3"/>
      <c r="RA363" s="3"/>
      <c r="RB363" s="3"/>
      <c r="RC363" s="3"/>
      <c r="RD363" s="3"/>
      <c r="RE363" s="3"/>
      <c r="RF363" s="3"/>
      <c r="RG363" s="3"/>
      <c r="RH363" s="3"/>
      <c r="RI363" s="3"/>
      <c r="RJ363" s="3"/>
      <c r="RK363" s="3"/>
      <c r="RL363" s="3"/>
      <c r="RM363" s="3"/>
      <c r="RN363" s="3"/>
      <c r="RO363" s="3"/>
      <c r="RP363" s="3"/>
      <c r="RQ363" s="3"/>
      <c r="RR363" s="3"/>
      <c r="RS363" s="3"/>
      <c r="RT363" s="3"/>
      <c r="RU363" s="3"/>
      <c r="RV363" s="3"/>
      <c r="RW363" s="3"/>
      <c r="RX363" s="3"/>
      <c r="RY363" s="3"/>
      <c r="RZ363" s="3"/>
      <c r="SA363" s="3"/>
      <c r="SB363" s="3"/>
      <c r="SC363" s="3"/>
      <c r="SD363" s="3"/>
      <c r="SE363" s="3"/>
      <c r="SF363" s="3"/>
      <c r="SG363" s="3"/>
      <c r="SH363" s="3"/>
      <c r="SI363" s="3"/>
      <c r="SJ363" s="3"/>
      <c r="SK363" s="3"/>
      <c r="SL363" s="3"/>
      <c r="SM363" s="3"/>
      <c r="SN363" s="3"/>
      <c r="SO363" s="3"/>
      <c r="SP363" s="3"/>
      <c r="SQ363" s="3"/>
      <c r="SR363" s="3"/>
      <c r="SS363" s="3"/>
      <c r="ST363" s="3"/>
      <c r="SU363" s="3"/>
      <c r="SV363" s="3"/>
      <c r="SW363" s="3"/>
      <c r="SX363" s="3"/>
      <c r="SY363" s="3"/>
      <c r="SZ363" s="3"/>
      <c r="TA363" s="3"/>
      <c r="TB363" s="3"/>
      <c r="TC363" s="3"/>
      <c r="TD363" s="3"/>
      <c r="TE363" s="3"/>
      <c r="TF363" s="3"/>
      <c r="TG363" s="3"/>
      <c r="TH363" s="3"/>
      <c r="TI363" s="3"/>
      <c r="TJ363" s="3"/>
      <c r="TK363" s="3"/>
      <c r="TL363" s="3"/>
      <c r="TM363" s="3"/>
      <c r="TN363" s="3"/>
      <c r="TO363" s="3"/>
      <c r="TP363" s="3"/>
      <c r="TQ363" s="3"/>
      <c r="TR363" s="3"/>
      <c r="TS363" s="3"/>
      <c r="TT363" s="3"/>
      <c r="TU363" s="3"/>
      <c r="TV363" s="3"/>
      <c r="TW363" s="3"/>
      <c r="TX363" s="3"/>
      <c r="TY363" s="3"/>
      <c r="TZ363" s="3"/>
      <c r="UA363" s="3"/>
      <c r="UB363" s="3"/>
      <c r="UC363" s="3"/>
      <c r="UD363" s="3"/>
      <c r="UE363" s="3"/>
      <c r="UF363" s="3"/>
      <c r="UG363" s="3"/>
      <c r="UH363" s="3"/>
      <c r="UI363" s="3"/>
      <c r="UJ363" s="3"/>
      <c r="UK363" s="3"/>
      <c r="UL363" s="3"/>
      <c r="UM363" s="3"/>
      <c r="UN363" s="3"/>
      <c r="UO363" s="3"/>
      <c r="UP363" s="3"/>
      <c r="UQ363" s="3"/>
      <c r="UR363" s="3"/>
      <c r="US363" s="3"/>
      <c r="UT363" s="3"/>
      <c r="UU363" s="3"/>
      <c r="UV363" s="3"/>
      <c r="UW363" s="3"/>
      <c r="UX363" s="3"/>
      <c r="UY363" s="3"/>
      <c r="UZ363" s="3"/>
      <c r="VA363" s="3"/>
      <c r="VB363" s="3"/>
      <c r="VC363" s="3"/>
      <c r="VD363" s="3"/>
      <c r="VE363" s="3"/>
      <c r="VF363" s="3"/>
      <c r="VG363" s="3"/>
      <c r="VH363" s="3"/>
      <c r="VI363" s="3"/>
      <c r="VJ363" s="3"/>
      <c r="VK363" s="3"/>
      <c r="VL363" s="3"/>
      <c r="VM363" s="3"/>
      <c r="VN363" s="3"/>
      <c r="VO363" s="3"/>
      <c r="VP363" s="3"/>
      <c r="VQ363" s="3"/>
      <c r="VR363" s="3"/>
      <c r="VS363" s="3"/>
      <c r="VT363" s="3"/>
      <c r="VU363" s="3"/>
      <c r="VV363" s="3"/>
      <c r="VW363" s="3"/>
      <c r="VX363" s="3"/>
      <c r="VY363" s="3"/>
      <c r="VZ363" s="3"/>
      <c r="WA363" s="3"/>
      <c r="WB363" s="3"/>
      <c r="WC363" s="3"/>
      <c r="WD363" s="3"/>
      <c r="WE363" s="3"/>
      <c r="WF363" s="3"/>
      <c r="WG363" s="3"/>
      <c r="WH363" s="3"/>
      <c r="WI363" s="3"/>
      <c r="WJ363" s="3"/>
      <c r="WK363" s="3"/>
      <c r="WL363" s="3"/>
      <c r="WM363" s="3"/>
      <c r="WN363" s="3"/>
      <c r="WO363" s="3"/>
      <c r="WP363" s="3"/>
      <c r="WQ363" s="3"/>
      <c r="WR363" s="3"/>
      <c r="WS363" s="3"/>
      <c r="WT363" s="3"/>
      <c r="WU363" s="3"/>
      <c r="WV363" s="3"/>
      <c r="WW363" s="3"/>
      <c r="WX363" s="3"/>
      <c r="WY363" s="3"/>
      <c r="WZ363" s="3"/>
      <c r="XA363" s="3"/>
      <c r="XB363" s="3"/>
      <c r="XC363" s="3"/>
      <c r="XD363" s="3"/>
      <c r="XE363" s="3"/>
      <c r="XF363" s="3"/>
      <c r="XG363" s="3"/>
      <c r="XH363" s="3"/>
      <c r="XI363" s="3"/>
      <c r="XJ363" s="3"/>
      <c r="XK363" s="3"/>
      <c r="XL363" s="3"/>
      <c r="XM363" s="3"/>
      <c r="XN363" s="3"/>
      <c r="XO363" s="3"/>
      <c r="XP363" s="3"/>
      <c r="XQ363" s="3"/>
      <c r="XR363" s="3"/>
      <c r="XS363" s="3"/>
      <c r="XT363" s="3"/>
      <c r="XU363" s="3"/>
      <c r="XV363" s="3"/>
      <c r="XW363" s="3"/>
      <c r="XX363" s="3"/>
      <c r="XY363" s="3"/>
      <c r="XZ363" s="3"/>
      <c r="YA363" s="3"/>
      <c r="YB363" s="3"/>
      <c r="YC363" s="3"/>
      <c r="YD363" s="3"/>
      <c r="YE363" s="3"/>
      <c r="YF363" s="3"/>
      <c r="YG363" s="3"/>
      <c r="YH363" s="3"/>
      <c r="YI363" s="3"/>
      <c r="YJ363" s="3"/>
      <c r="YK363" s="3"/>
      <c r="YL363" s="3"/>
      <c r="YM363" s="3"/>
      <c r="YN363" s="3"/>
      <c r="YO363" s="3"/>
      <c r="YP363" s="3"/>
      <c r="YQ363" s="3"/>
      <c r="YR363" s="3"/>
      <c r="YS363" s="3"/>
      <c r="YT363" s="3"/>
      <c r="YU363" s="3"/>
      <c r="YV363" s="3"/>
      <c r="YW363" s="3"/>
      <c r="YX363" s="3"/>
      <c r="YY363" s="3"/>
      <c r="YZ363" s="3"/>
      <c r="ZA363" s="3"/>
      <c r="ZB363" s="3"/>
      <c r="ZC363" s="3"/>
      <c r="ZD363" s="3"/>
      <c r="ZE363" s="3"/>
      <c r="ZF363" s="3"/>
      <c r="ZG363" s="3"/>
      <c r="ZH363" s="3"/>
      <c r="ZI363" s="3"/>
      <c r="ZJ363" s="3"/>
      <c r="ZK363" s="3"/>
      <c r="ZL363" s="3"/>
      <c r="ZM363" s="3"/>
      <c r="ZN363" s="3"/>
      <c r="ZO363" s="3"/>
      <c r="ZP363" s="3"/>
      <c r="ZQ363" s="3"/>
      <c r="ZR363" s="3"/>
      <c r="ZS363" s="3"/>
      <c r="ZT363" s="3"/>
      <c r="ZU363" s="3"/>
      <c r="ZV363" s="3"/>
      <c r="ZW363" s="3"/>
      <c r="ZX363" s="3"/>
      <c r="ZY363" s="3"/>
      <c r="ZZ363" s="3"/>
      <c r="AAA363" s="3"/>
      <c r="AAB363" s="3"/>
      <c r="AAC363" s="3"/>
      <c r="AAD363" s="3"/>
      <c r="AAE363" s="3"/>
      <c r="AAF363" s="3"/>
      <c r="AAG363" s="3"/>
      <c r="AAH363" s="3"/>
      <c r="AAI363" s="3"/>
      <c r="AAJ363" s="3"/>
      <c r="AAK363" s="3"/>
      <c r="AAL363" s="3"/>
      <c r="AAM363" s="3"/>
      <c r="AAN363" s="3"/>
      <c r="AAO363" s="3"/>
      <c r="AAP363" s="3"/>
      <c r="AAQ363" s="3"/>
      <c r="AAR363" s="3"/>
      <c r="AAS363" s="3"/>
      <c r="AAT363" s="3"/>
      <c r="AAU363" s="3"/>
      <c r="AAV363" s="3"/>
      <c r="AAW363" s="3"/>
      <c r="AAX363" s="3"/>
      <c r="AAY363" s="3"/>
      <c r="AAZ363" s="3"/>
      <c r="ABA363" s="3"/>
      <c r="ABB363" s="3"/>
      <c r="ABC363" s="3"/>
      <c r="ABD363" s="3"/>
      <c r="ABE363" s="3"/>
      <c r="ABF363" s="3"/>
      <c r="ABG363" s="3"/>
      <c r="ABH363" s="3"/>
      <c r="ABI363" s="3"/>
      <c r="ABJ363" s="3"/>
      <c r="ABK363" s="3"/>
      <c r="ABL363" s="3"/>
      <c r="ABM363" s="3"/>
      <c r="ABN363" s="3"/>
      <c r="ABO363" s="3"/>
      <c r="ABP363" s="3"/>
      <c r="ABQ363" s="3"/>
      <c r="ABR363" s="3"/>
      <c r="ABS363" s="3"/>
      <c r="ABT363" s="3"/>
      <c r="ABU363" s="3"/>
      <c r="ABV363" s="3"/>
      <c r="ABW363" s="3"/>
      <c r="ABX363" s="3"/>
      <c r="ABY363" s="3"/>
      <c r="ABZ363" s="3"/>
      <c r="ACA363" s="3"/>
      <c r="ACB363" s="3"/>
      <c r="ACC363" s="3"/>
      <c r="ACD363" s="3"/>
      <c r="ACE363" s="3"/>
      <c r="ACF363" s="3"/>
      <c r="ACG363" s="3"/>
      <c r="ACH363" s="3"/>
      <c r="ACI363" s="3"/>
      <c r="ACJ363" s="3"/>
      <c r="ACK363" s="3"/>
      <c r="ACL363" s="3"/>
      <c r="ACM363" s="3"/>
      <c r="ACN363" s="3"/>
      <c r="ACO363" s="3"/>
      <c r="ACP363" s="3"/>
      <c r="ACQ363" s="3"/>
      <c r="ACR363" s="3"/>
      <c r="ACS363" s="3"/>
      <c r="ACT363" s="3"/>
      <c r="ACU363" s="3"/>
      <c r="ACV363" s="3"/>
      <c r="ACW363" s="3"/>
      <c r="ACX363" s="3"/>
      <c r="ACY363" s="3"/>
      <c r="ACZ363" s="3"/>
      <c r="ADA363" s="3"/>
      <c r="ADB363" s="3"/>
      <c r="ADC363" s="3"/>
      <c r="ADD363" s="3"/>
      <c r="ADE363" s="3"/>
      <c r="ADF363" s="3"/>
      <c r="ADG363" s="3"/>
      <c r="ADH363" s="3"/>
      <c r="ADI363" s="3"/>
      <c r="ADJ363" s="3"/>
      <c r="ADK363" s="3"/>
      <c r="ADL363" s="3"/>
      <c r="ADM363" s="3"/>
      <c r="ADN363" s="3"/>
      <c r="ADO363" s="3"/>
      <c r="ADP363" s="3"/>
      <c r="ADQ363" s="3"/>
      <c r="ADR363" s="3"/>
      <c r="ADS363" s="3"/>
      <c r="ADT363" s="3"/>
      <c r="ADU363" s="3"/>
      <c r="ADV363" s="3"/>
      <c r="ADW363" s="3"/>
      <c r="ADX363" s="3"/>
      <c r="ADY363" s="3"/>
      <c r="ADZ363" s="3"/>
      <c r="AEA363" s="3"/>
      <c r="AEB363" s="3"/>
      <c r="AEC363" s="3"/>
      <c r="AED363" s="3"/>
      <c r="AEE363" s="3"/>
      <c r="AEF363" s="3"/>
      <c r="AEG363" s="3"/>
      <c r="AEH363" s="3"/>
      <c r="AEI363" s="3"/>
      <c r="AEJ363" s="3"/>
      <c r="AEK363" s="3"/>
      <c r="AEL363" s="3"/>
      <c r="AEM363" s="3"/>
      <c r="AEN363" s="3"/>
      <c r="AEO363" s="3"/>
      <c r="AEP363" s="3"/>
      <c r="AEQ363" s="3"/>
      <c r="AER363" s="3"/>
      <c r="AES363" s="3"/>
      <c r="AET363" s="3"/>
      <c r="AEU363" s="3"/>
      <c r="AEV363" s="3"/>
      <c r="AEW363" s="3"/>
      <c r="AEX363" s="3"/>
      <c r="AEY363" s="3"/>
      <c r="AEZ363" s="3"/>
      <c r="AFA363" s="3"/>
      <c r="AFB363" s="3"/>
      <c r="AFC363" s="3"/>
      <c r="AFD363" s="3"/>
      <c r="AFE363" s="3"/>
      <c r="AFF363" s="3"/>
      <c r="AFG363" s="3"/>
      <c r="AFH363" s="3"/>
      <c r="AFI363" s="3"/>
      <c r="AFJ363" s="3"/>
      <c r="AFK363" s="3"/>
      <c r="AFL363" s="3"/>
      <c r="AFM363" s="3"/>
      <c r="AFN363" s="3"/>
      <c r="AFO363" s="3"/>
      <c r="AFP363" s="3"/>
      <c r="AFQ363" s="3"/>
      <c r="AFR363" s="3"/>
      <c r="AFS363" s="3"/>
      <c r="AFT363" s="3"/>
      <c r="AFU363" s="3"/>
      <c r="AFV363" s="3"/>
      <c r="AFW363" s="3"/>
      <c r="AFX363" s="3"/>
      <c r="AFY363" s="3"/>
      <c r="AFZ363" s="3"/>
      <c r="AGA363" s="3"/>
      <c r="AGB363" s="3"/>
      <c r="AGC363" s="3"/>
      <c r="AGD363" s="3"/>
      <c r="AGE363" s="3"/>
      <c r="AGF363" s="3"/>
      <c r="AGG363" s="3"/>
      <c r="AGH363" s="3"/>
      <c r="AGI363" s="3"/>
      <c r="AGJ363" s="3"/>
      <c r="AGK363" s="3"/>
      <c r="AGL363" s="3"/>
      <c r="AGM363" s="3"/>
      <c r="AGN363" s="3"/>
      <c r="AGO363" s="3"/>
      <c r="AGP363" s="3"/>
      <c r="AGQ363" s="3"/>
      <c r="AGR363" s="3"/>
      <c r="AGS363" s="3"/>
      <c r="AGT363" s="3"/>
      <c r="AGU363" s="3"/>
      <c r="AGV363" s="3"/>
      <c r="AGW363" s="3"/>
      <c r="AGX363" s="3"/>
      <c r="AGY363" s="3"/>
      <c r="AGZ363" s="3"/>
      <c r="AHA363" s="3"/>
      <c r="AHB363" s="3"/>
      <c r="AHC363" s="3"/>
      <c r="AHD363" s="3"/>
      <c r="AHE363" s="3"/>
      <c r="AHF363" s="3"/>
      <c r="AHG363" s="3"/>
      <c r="AHH363" s="3"/>
      <c r="AHI363" s="3"/>
      <c r="AHJ363" s="3"/>
      <c r="AHK363" s="3"/>
      <c r="AHL363" s="3"/>
      <c r="AHM363" s="3"/>
      <c r="AHN363" s="3"/>
      <c r="AHO363" s="3"/>
      <c r="AHP363" s="3"/>
      <c r="AHQ363" s="3"/>
      <c r="AHR363" s="3"/>
      <c r="AHS363" s="3"/>
      <c r="AHT363" s="3"/>
      <c r="AHU363" s="3"/>
      <c r="AHV363" s="3"/>
      <c r="AHW363" s="3"/>
      <c r="AHX363" s="3"/>
      <c r="AHY363" s="3"/>
      <c r="AHZ363" s="3"/>
      <c r="AIA363" s="3"/>
      <c r="AIB363" s="3"/>
      <c r="AIC363" s="3"/>
      <c r="AID363" s="3"/>
      <c r="AIE363" s="3"/>
      <c r="AIF363" s="3"/>
      <c r="AIG363" s="3"/>
      <c r="AIH363" s="3"/>
      <c r="AII363" s="3"/>
      <c r="AIJ363" s="3"/>
      <c r="AIK363" s="3"/>
      <c r="AIL363" s="3"/>
      <c r="AIM363" s="3"/>
      <c r="AIN363" s="3"/>
      <c r="AIO363" s="3"/>
      <c r="AIP363" s="3"/>
      <c r="AIQ363" s="3"/>
      <c r="AIR363" s="3"/>
      <c r="AIS363" s="3"/>
      <c r="AIT363" s="3"/>
      <c r="AIU363" s="3"/>
      <c r="AIV363" s="3"/>
      <c r="AIW363" s="3"/>
      <c r="AIX363" s="3"/>
      <c r="AIY363" s="3"/>
      <c r="AIZ363" s="3"/>
      <c r="AJA363" s="3"/>
      <c r="AJB363" s="3"/>
      <c r="AJC363" s="3"/>
      <c r="AJD363" s="3"/>
      <c r="AJE363" s="3"/>
      <c r="AJF363" s="3"/>
      <c r="AJG363" s="3"/>
      <c r="AJH363" s="3"/>
      <c r="AJI363" s="3"/>
      <c r="AJJ363" s="3"/>
      <c r="AJK363" s="3"/>
      <c r="AJL363" s="3"/>
      <c r="AJM363" s="3"/>
      <c r="AJN363" s="3"/>
      <c r="AJO363" s="3"/>
      <c r="AJP363" s="3"/>
      <c r="AJQ363" s="3"/>
      <c r="AJR363" s="3"/>
      <c r="AJS363" s="3"/>
      <c r="AJT363" s="3"/>
      <c r="AJU363" s="3"/>
      <c r="AJV363" s="3"/>
      <c r="AJW363" s="3"/>
      <c r="AJX363" s="3"/>
      <c r="AJY363" s="3"/>
      <c r="AJZ363" s="3"/>
      <c r="AKA363" s="3"/>
      <c r="AKB363" s="3"/>
      <c r="AKC363" s="3"/>
      <c r="AKD363" s="3"/>
      <c r="AKE363" s="3"/>
      <c r="AKF363" s="3"/>
      <c r="AKG363" s="3"/>
      <c r="AKH363" s="3"/>
      <c r="AKI363" s="3"/>
      <c r="AKJ363" s="3"/>
      <c r="AKK363" s="3"/>
      <c r="AKL363" s="3"/>
      <c r="AKM363" s="3"/>
      <c r="AKN363" s="3"/>
      <c r="AKO363" s="3"/>
      <c r="AKP363" s="3"/>
      <c r="AKQ363" s="3"/>
      <c r="AKR363" s="3"/>
      <c r="AKS363" s="3"/>
      <c r="AKT363" s="3"/>
      <c r="AKU363" s="3"/>
      <c r="AKV363" s="3"/>
      <c r="AKW363" s="3"/>
      <c r="AKX363" s="3"/>
      <c r="AKY363" s="3"/>
      <c r="AKZ363" s="3"/>
      <c r="ALA363" s="3"/>
      <c r="ALB363" s="3"/>
      <c r="ALC363" s="3"/>
      <c r="ALD363" s="3"/>
      <c r="ALE363" s="3"/>
      <c r="ALF363" s="3"/>
      <c r="ALG363" s="3"/>
      <c r="ALH363" s="3"/>
      <c r="ALI363" s="3"/>
      <c r="ALJ363" s="3"/>
      <c r="ALK363" s="3"/>
      <c r="ALL363" s="3"/>
      <c r="ALM363" s="3"/>
      <c r="ALN363" s="3"/>
      <c r="ALO363" s="3"/>
      <c r="ALP363" s="3"/>
      <c r="ALQ363" s="3"/>
      <c r="ALR363" s="3"/>
      <c r="ALS363" s="3"/>
      <c r="ALT363" s="3"/>
      <c r="ALU363" s="3"/>
      <c r="ALV363" s="3"/>
      <c r="ALW363" s="3"/>
      <c r="ALX363" s="3"/>
      <c r="ALY363" s="3"/>
      <c r="ALZ363" s="3"/>
      <c r="AMA363" s="3"/>
      <c r="AMB363" s="3"/>
      <c r="AMC363" s="3"/>
      <c r="AMD363" s="3"/>
      <c r="AME363" s="3"/>
      <c r="AMF363" s="3"/>
      <c r="AMG363" s="3"/>
      <c r="AMH363" s="3"/>
      <c r="AMI363" s="3"/>
      <c r="AMJ363" s="3"/>
      <c r="AMK363" s="3"/>
      <c r="AML363" s="3"/>
      <c r="AMM363" s="3"/>
      <c r="AMN363" s="3"/>
      <c r="AMO363" s="3"/>
      <c r="AMP363" s="3"/>
      <c r="AMQ363" s="3"/>
      <c r="AMR363" s="3"/>
      <c r="AMS363" s="3"/>
      <c r="AMT363" s="3"/>
      <c r="AMU363" s="3"/>
      <c r="AMV363" s="3"/>
      <c r="AMW363" s="3"/>
      <c r="AMX363" s="3"/>
      <c r="AMY363" s="3"/>
      <c r="AMZ363" s="3"/>
      <c r="ANA363" s="3"/>
      <c r="ANB363" s="3"/>
      <c r="ANC363" s="3"/>
      <c r="AND363" s="3"/>
      <c r="ANE363" s="3"/>
      <c r="ANF363" s="3"/>
      <c r="ANG363" s="3"/>
      <c r="ANH363" s="3"/>
      <c r="ANI363" s="3"/>
      <c r="ANJ363" s="3"/>
      <c r="ANK363" s="3"/>
      <c r="ANL363" s="3"/>
      <c r="ANM363" s="3"/>
      <c r="ANN363" s="3"/>
      <c r="ANO363" s="3"/>
      <c r="ANP363" s="3"/>
      <c r="ANQ363" s="3"/>
      <c r="ANR363" s="3"/>
      <c r="ANS363" s="3"/>
      <c r="ANT363" s="3"/>
      <c r="ANU363" s="3"/>
      <c r="ANV363" s="3"/>
      <c r="ANW363" s="3"/>
      <c r="ANX363" s="3"/>
      <c r="ANY363" s="3"/>
      <c r="ANZ363" s="3"/>
      <c r="AOA363" s="3"/>
      <c r="AOB363" s="3"/>
      <c r="AOC363" s="3"/>
      <c r="AOD363" s="3"/>
      <c r="AOE363" s="3"/>
      <c r="AOF363" s="3"/>
      <c r="AOG363" s="3"/>
      <c r="AOH363" s="3"/>
      <c r="AOI363" s="3"/>
      <c r="AOJ363" s="3"/>
      <c r="AOK363" s="3"/>
      <c r="AOL363" s="3"/>
      <c r="AOM363" s="3"/>
      <c r="AON363" s="3"/>
      <c r="AOO363" s="3"/>
      <c r="AOP363" s="3"/>
      <c r="AOQ363" s="3"/>
      <c r="AOR363" s="3"/>
      <c r="AOS363" s="3"/>
      <c r="AOT363" s="3"/>
      <c r="AOU363" s="3"/>
      <c r="AOV363" s="3"/>
      <c r="AOW363" s="3"/>
      <c r="AOX363" s="3"/>
      <c r="AOY363" s="3"/>
      <c r="AOZ363" s="3"/>
      <c r="APA363" s="3"/>
      <c r="APB363" s="3"/>
      <c r="APC363" s="3"/>
      <c r="APD363" s="3"/>
      <c r="APE363" s="3"/>
      <c r="APF363" s="3"/>
      <c r="APG363" s="3"/>
      <c r="APH363" s="3"/>
      <c r="API363" s="3"/>
      <c r="APJ363" s="3"/>
      <c r="APK363" s="3"/>
      <c r="APL363" s="3"/>
      <c r="APM363" s="3"/>
      <c r="APN363" s="3"/>
      <c r="APO363" s="3"/>
      <c r="APP363" s="3"/>
      <c r="APQ363" s="3"/>
      <c r="APR363" s="3"/>
      <c r="APS363" s="3"/>
      <c r="APT363" s="3"/>
      <c r="APU363" s="3"/>
      <c r="APV363" s="3"/>
      <c r="APW363" s="3"/>
      <c r="APX363" s="3"/>
      <c r="APY363" s="3"/>
      <c r="APZ363" s="3"/>
      <c r="AQA363" s="3"/>
      <c r="AQB363" s="3"/>
      <c r="AQC363" s="3"/>
      <c r="AQD363" s="3"/>
      <c r="AQE363" s="3"/>
      <c r="AQF363" s="3"/>
      <c r="AQG363" s="3"/>
      <c r="AQH363" s="3"/>
      <c r="AQI363" s="3"/>
      <c r="AQJ363" s="3"/>
      <c r="AQK363" s="3"/>
      <c r="AQL363" s="3"/>
      <c r="AQM363" s="3"/>
      <c r="AQN363" s="3"/>
      <c r="AQO363" s="3"/>
      <c r="AQP363" s="3"/>
      <c r="AQQ363" s="3"/>
      <c r="AQR363" s="3"/>
      <c r="AQS363" s="3"/>
      <c r="AQT363" s="3"/>
      <c r="AQU363" s="3"/>
      <c r="AQV363" s="3"/>
      <c r="AQW363" s="3"/>
      <c r="AQX363" s="3"/>
      <c r="AQY363" s="3"/>
      <c r="AQZ363" s="3"/>
      <c r="ARA363" s="3"/>
      <c r="ARB363" s="3"/>
      <c r="ARC363" s="3"/>
      <c r="ARD363" s="3"/>
      <c r="ARE363" s="3"/>
      <c r="ARF363" s="3"/>
      <c r="ARG363" s="3"/>
      <c r="ARH363" s="3"/>
      <c r="ARI363" s="3"/>
      <c r="ARJ363" s="3"/>
      <c r="ARK363" s="3"/>
      <c r="ARL363" s="3"/>
      <c r="ARM363" s="3"/>
      <c r="ARN363" s="3"/>
      <c r="ARO363" s="3"/>
      <c r="ARP363" s="3"/>
      <c r="ARQ363" s="3"/>
      <c r="ARR363" s="3"/>
      <c r="ARS363" s="3"/>
      <c r="ART363" s="3"/>
      <c r="ARU363" s="3"/>
      <c r="ARV363" s="3"/>
      <c r="ARW363" s="3"/>
      <c r="ARX363" s="3"/>
      <c r="ARY363" s="3"/>
      <c r="ARZ363" s="3"/>
      <c r="ASA363" s="3"/>
      <c r="ASB363" s="3"/>
      <c r="ASC363" s="3"/>
      <c r="ASD363" s="3"/>
      <c r="ASE363" s="3"/>
      <c r="ASF363" s="3"/>
      <c r="ASG363" s="3"/>
      <c r="ASH363" s="3"/>
      <c r="ASI363" s="3"/>
      <c r="ASJ363" s="3"/>
      <c r="ASK363" s="3"/>
      <c r="ASL363" s="3"/>
      <c r="ASM363" s="3"/>
      <c r="ASN363" s="3"/>
      <c r="ASO363" s="3"/>
      <c r="ASP363" s="3"/>
      <c r="ASQ363" s="3"/>
      <c r="ASR363" s="3"/>
      <c r="ASS363" s="3"/>
      <c r="AST363" s="3"/>
      <c r="ASU363" s="3"/>
      <c r="ASV363" s="3"/>
      <c r="ASW363" s="3"/>
      <c r="ASX363" s="3"/>
      <c r="ASY363" s="3"/>
      <c r="ASZ363" s="3"/>
      <c r="ATA363" s="3"/>
      <c r="ATB363" s="3"/>
      <c r="ATC363" s="3"/>
      <c r="ATD363" s="3"/>
      <c r="ATE363" s="3"/>
      <c r="ATF363" s="3"/>
      <c r="ATG363" s="3"/>
      <c r="ATH363" s="3"/>
      <c r="ATI363" s="3"/>
      <c r="ATJ363" s="3"/>
      <c r="ATK363" s="3"/>
      <c r="ATL363" s="3"/>
      <c r="ATM363" s="3"/>
      <c r="ATN363" s="3"/>
      <c r="ATO363" s="3"/>
      <c r="ATP363" s="3"/>
      <c r="ATQ363" s="3"/>
      <c r="ATR363" s="3"/>
      <c r="ATS363" s="3"/>
      <c r="ATT363" s="3"/>
      <c r="ATU363" s="3"/>
      <c r="ATV363" s="3"/>
      <c r="ATW363" s="3"/>
      <c r="ATX363" s="3"/>
      <c r="ATY363" s="3"/>
      <c r="ATZ363" s="3"/>
      <c r="AUA363" s="3"/>
      <c r="AUB363" s="3"/>
      <c r="AUC363" s="3"/>
      <c r="AUD363" s="3"/>
      <c r="AUE363" s="3"/>
      <c r="AUF363" s="3"/>
      <c r="AUG363" s="3"/>
      <c r="AUH363" s="3"/>
      <c r="AUI363" s="3"/>
      <c r="AUJ363" s="3"/>
      <c r="AUK363" s="3"/>
      <c r="AUL363" s="3"/>
      <c r="AUM363" s="3"/>
      <c r="AUN363" s="3"/>
      <c r="AUO363" s="3"/>
      <c r="AUP363" s="3"/>
      <c r="AUQ363" s="3"/>
      <c r="AUR363" s="3"/>
      <c r="AUS363" s="3"/>
      <c r="AUT363" s="3"/>
      <c r="AUU363" s="3"/>
      <c r="AUV363" s="3"/>
      <c r="AUW363" s="3"/>
      <c r="AUX363" s="3"/>
      <c r="AUY363" s="3"/>
      <c r="AUZ363" s="3"/>
      <c r="AVA363" s="3"/>
      <c r="AVB363" s="3"/>
      <c r="AVC363" s="3"/>
      <c r="AVD363" s="3"/>
      <c r="AVE363" s="3"/>
      <c r="AVF363" s="3"/>
      <c r="AVG363" s="3"/>
      <c r="AVH363" s="3"/>
      <c r="AVI363" s="3"/>
      <c r="AVJ363" s="3"/>
      <c r="AVK363" s="3"/>
      <c r="AVL363" s="3"/>
      <c r="AVM363" s="3"/>
      <c r="AVN363" s="3"/>
      <c r="AVO363" s="3"/>
      <c r="AVP363" s="3"/>
      <c r="AVQ363" s="3"/>
      <c r="AVR363" s="3"/>
      <c r="AVS363" s="3"/>
      <c r="AVT363" s="3"/>
      <c r="AVU363" s="3"/>
      <c r="AVV363" s="3"/>
      <c r="AVW363" s="3"/>
      <c r="AVX363" s="3"/>
      <c r="AVY363" s="3"/>
      <c r="AVZ363" s="3"/>
      <c r="AWA363" s="3"/>
      <c r="AWB363" s="3"/>
      <c r="AWC363" s="3"/>
      <c r="AWD363" s="3"/>
      <c r="AWE363" s="3"/>
      <c r="AWF363" s="3"/>
      <c r="AWG363" s="3"/>
      <c r="AWH363" s="3"/>
      <c r="AWI363" s="3"/>
      <c r="AWJ363" s="3"/>
      <c r="AWK363" s="3"/>
      <c r="AWL363" s="3"/>
      <c r="AWM363" s="3"/>
      <c r="AWN363" s="3"/>
      <c r="AWO363" s="3"/>
      <c r="AWP363" s="3"/>
      <c r="AWQ363" s="3"/>
      <c r="AWR363" s="3"/>
      <c r="AWS363" s="3"/>
      <c r="AWT363" s="3"/>
      <c r="AWU363" s="3"/>
      <c r="AWV363" s="3"/>
      <c r="AWW363" s="3"/>
      <c r="AWX363" s="3"/>
      <c r="AWY363" s="3"/>
      <c r="AWZ363" s="3"/>
      <c r="AXA363" s="3"/>
      <c r="AXB363" s="3"/>
      <c r="AXC363" s="3"/>
      <c r="AXD363" s="3"/>
      <c r="AXE363" s="3"/>
      <c r="AXF363" s="3"/>
      <c r="AXG363" s="3"/>
      <c r="AXH363" s="3"/>
      <c r="AXI363" s="3"/>
      <c r="AXJ363" s="3"/>
      <c r="AXK363" s="3"/>
      <c r="AXL363" s="3"/>
      <c r="AXM363" s="3"/>
      <c r="AXN363" s="3"/>
      <c r="AXO363" s="3"/>
      <c r="AXP363" s="3"/>
      <c r="AXQ363" s="3"/>
      <c r="AXR363" s="3"/>
      <c r="AXS363" s="3"/>
      <c r="AXT363" s="3"/>
      <c r="AXU363" s="3"/>
      <c r="AXV363" s="3"/>
      <c r="AXW363" s="3"/>
      <c r="AXX363" s="3"/>
      <c r="AXY363" s="3"/>
      <c r="AXZ363" s="3"/>
      <c r="AYA363" s="3"/>
      <c r="AYB363" s="3"/>
      <c r="AYC363" s="3"/>
      <c r="AYD363" s="3"/>
      <c r="AYE363" s="3"/>
      <c r="AYF363" s="3"/>
      <c r="AYG363" s="3"/>
      <c r="AYH363" s="3"/>
      <c r="AYI363" s="3"/>
      <c r="AYJ363" s="3"/>
      <c r="AYK363" s="3"/>
      <c r="AYL363" s="3"/>
      <c r="AYM363" s="3"/>
      <c r="AYN363" s="3"/>
      <c r="AYO363" s="3"/>
      <c r="AYP363" s="3"/>
      <c r="AYQ363" s="3"/>
      <c r="AYR363" s="3"/>
      <c r="AYS363" s="3"/>
      <c r="AYT363" s="3"/>
      <c r="AYU363" s="3"/>
      <c r="AYV363" s="3"/>
      <c r="AYW363" s="3"/>
      <c r="AYX363" s="3"/>
      <c r="AYY363" s="3"/>
      <c r="AYZ363" s="3"/>
      <c r="AZA363" s="3"/>
      <c r="AZB363" s="3"/>
      <c r="AZC363" s="3"/>
      <c r="AZD363" s="3"/>
      <c r="AZE363" s="3"/>
      <c r="AZF363" s="3"/>
      <c r="AZG363" s="3"/>
      <c r="AZH363" s="3"/>
      <c r="AZI363" s="3"/>
      <c r="AZJ363" s="3"/>
      <c r="AZK363" s="3"/>
      <c r="AZL363" s="3"/>
      <c r="AZM363" s="3"/>
      <c r="AZN363" s="3"/>
      <c r="AZO363" s="3"/>
      <c r="AZP363" s="3"/>
      <c r="AZQ363" s="3"/>
      <c r="AZR363" s="3"/>
      <c r="AZS363" s="3"/>
      <c r="AZT363" s="3"/>
      <c r="AZU363" s="3"/>
      <c r="AZV363" s="3"/>
      <c r="AZW363" s="3"/>
      <c r="AZX363" s="3"/>
      <c r="AZY363" s="3"/>
      <c r="AZZ363" s="3"/>
      <c r="BAA363" s="3"/>
      <c r="BAB363" s="3"/>
      <c r="BAC363" s="3"/>
      <c r="BAD363" s="3"/>
      <c r="BAE363" s="3"/>
      <c r="BAF363" s="3"/>
      <c r="BAG363" s="3"/>
      <c r="BAH363" s="3"/>
      <c r="BAI363" s="3"/>
      <c r="BAJ363" s="3"/>
      <c r="BAK363" s="3"/>
      <c r="BAL363" s="3"/>
      <c r="BAM363" s="3"/>
      <c r="BAN363" s="3"/>
      <c r="BAO363" s="3"/>
      <c r="BAP363" s="3"/>
      <c r="BAQ363" s="3"/>
      <c r="BAR363" s="3"/>
      <c r="BAS363" s="3"/>
      <c r="BAT363" s="3"/>
      <c r="BAU363" s="3"/>
      <c r="BAV363" s="3"/>
      <c r="BAW363" s="3"/>
      <c r="BAX363" s="3"/>
      <c r="BAY363" s="3"/>
      <c r="BAZ363" s="3"/>
      <c r="BBA363" s="3"/>
      <c r="BBB363" s="3"/>
      <c r="BBC363" s="3"/>
      <c r="BBD363" s="3"/>
      <c r="BBE363" s="3"/>
      <c r="BBF363" s="3"/>
      <c r="BBG363" s="3"/>
      <c r="BBH363" s="3"/>
      <c r="BBI363" s="3"/>
      <c r="BBJ363" s="3"/>
      <c r="BBK363" s="3"/>
      <c r="BBL363" s="3"/>
      <c r="BBM363" s="3"/>
      <c r="BBN363" s="3"/>
      <c r="BBO363" s="3"/>
      <c r="BBP363" s="3"/>
      <c r="BBQ363" s="3"/>
      <c r="BBR363" s="3"/>
      <c r="BBS363" s="3"/>
      <c r="BBT363" s="3"/>
      <c r="BBU363" s="3"/>
      <c r="BBV363" s="3"/>
      <c r="BBW363" s="3"/>
      <c r="BBX363" s="3"/>
      <c r="BBY363" s="3"/>
      <c r="BBZ363" s="3"/>
      <c r="BCA363" s="3"/>
      <c r="BCB363" s="3"/>
      <c r="BCC363" s="3"/>
      <c r="BCD363" s="3"/>
      <c r="BCE363" s="3"/>
      <c r="BCF363" s="3"/>
      <c r="BCG363" s="3"/>
      <c r="BCH363" s="3"/>
      <c r="BCI363" s="3"/>
      <c r="BCJ363" s="3"/>
      <c r="BCK363" s="3"/>
      <c r="BCL363" s="3"/>
      <c r="BCM363" s="3"/>
      <c r="BCN363" s="3"/>
      <c r="BCO363" s="3"/>
      <c r="BCP363" s="3"/>
      <c r="BCQ363" s="3"/>
      <c r="BCR363" s="3"/>
      <c r="BCS363" s="3"/>
      <c r="BCT363" s="3"/>
      <c r="BCU363" s="3"/>
      <c r="BCV363" s="3"/>
      <c r="BCW363" s="3"/>
      <c r="BCX363" s="3"/>
      <c r="BCY363" s="3"/>
      <c r="BCZ363" s="3"/>
      <c r="BDA363" s="3"/>
      <c r="BDB363" s="3"/>
      <c r="BDC363" s="3"/>
      <c r="BDD363" s="3"/>
      <c r="BDE363" s="3"/>
      <c r="BDF363" s="3"/>
      <c r="BDG363" s="3"/>
      <c r="BDH363" s="3"/>
      <c r="BDI363" s="3"/>
      <c r="BDJ363" s="3"/>
      <c r="BDK363" s="3"/>
      <c r="BDL363" s="3"/>
      <c r="BDM363" s="3"/>
      <c r="BDN363" s="3"/>
      <c r="BDO363" s="3"/>
      <c r="BDP363" s="3"/>
      <c r="BDQ363" s="3"/>
      <c r="BDR363" s="3"/>
      <c r="BDS363" s="3"/>
      <c r="BDT363" s="3"/>
      <c r="BDU363" s="3"/>
      <c r="BDV363" s="3"/>
      <c r="BDW363" s="3"/>
      <c r="BDX363" s="3"/>
      <c r="BDY363" s="3"/>
      <c r="BDZ363" s="3"/>
      <c r="BEA363" s="3"/>
      <c r="BEB363" s="3"/>
      <c r="BEC363" s="3"/>
      <c r="BED363" s="3"/>
      <c r="BEE363" s="3"/>
      <c r="BEF363" s="3"/>
      <c r="BEG363" s="3"/>
      <c r="BEH363" s="3"/>
      <c r="BEI363" s="3"/>
      <c r="BEJ363" s="3"/>
      <c r="BEK363" s="3"/>
      <c r="BEL363" s="3"/>
      <c r="BEM363" s="3"/>
      <c r="BEN363" s="3"/>
      <c r="BEO363" s="3"/>
      <c r="BEP363" s="3"/>
      <c r="BEQ363" s="3"/>
      <c r="BER363" s="3"/>
      <c r="BES363" s="3"/>
      <c r="BET363" s="3"/>
      <c r="BEU363" s="3"/>
      <c r="BEV363" s="3"/>
      <c r="BEW363" s="3"/>
      <c r="BEX363" s="3"/>
      <c r="BEY363" s="3"/>
      <c r="BEZ363" s="3"/>
      <c r="BFA363" s="3"/>
      <c r="BFB363" s="3"/>
      <c r="BFC363" s="3"/>
      <c r="BFD363" s="3"/>
      <c r="BFE363" s="3"/>
      <c r="BFF363" s="3"/>
      <c r="BFG363" s="3"/>
      <c r="BFH363" s="3"/>
      <c r="BFI363" s="3"/>
      <c r="BFJ363" s="3"/>
      <c r="BFK363" s="3"/>
      <c r="BFL363" s="3"/>
      <c r="BFM363" s="3"/>
      <c r="BFN363" s="3"/>
      <c r="BFO363" s="3"/>
      <c r="BFP363" s="3"/>
      <c r="BFQ363" s="3"/>
      <c r="BFR363" s="3"/>
      <c r="BFS363" s="3"/>
      <c r="BFT363" s="3"/>
      <c r="BFU363" s="3"/>
      <c r="BFV363" s="3"/>
      <c r="BFW363" s="3"/>
      <c r="BFX363" s="3"/>
      <c r="BFY363" s="3"/>
      <c r="BFZ363" s="3"/>
      <c r="BGA363" s="3"/>
      <c r="BGB363" s="3"/>
      <c r="BGC363" s="3"/>
      <c r="BGD363" s="3"/>
      <c r="BGE363" s="3"/>
      <c r="BGF363" s="3"/>
      <c r="BGG363" s="3"/>
      <c r="BGH363" s="3"/>
      <c r="BGI363" s="3"/>
      <c r="BGJ363" s="3"/>
      <c r="BGK363" s="3"/>
      <c r="BGL363" s="3"/>
      <c r="BGM363" s="3"/>
      <c r="BGN363" s="3"/>
      <c r="BGO363" s="3"/>
      <c r="BGP363" s="3"/>
      <c r="BGQ363" s="3"/>
      <c r="BGR363" s="3"/>
      <c r="BGS363" s="3"/>
      <c r="BGT363" s="3"/>
      <c r="BGU363" s="3"/>
      <c r="BGV363" s="3"/>
      <c r="BGW363" s="3"/>
      <c r="BGX363" s="3"/>
      <c r="BGY363" s="3"/>
      <c r="BGZ363" s="3"/>
      <c r="BHA363" s="3"/>
      <c r="BHB363" s="3"/>
      <c r="BHC363" s="3"/>
      <c r="BHD363" s="3"/>
      <c r="BHE363" s="3"/>
      <c r="BHF363" s="3"/>
      <c r="BHG363" s="3"/>
      <c r="BHH363" s="3"/>
      <c r="BHI363" s="3"/>
      <c r="BHJ363" s="3"/>
      <c r="BHK363" s="3"/>
      <c r="BHL363" s="3"/>
      <c r="BHM363" s="3"/>
      <c r="BHN363" s="3"/>
      <c r="BHO363" s="3"/>
      <c r="BHP363" s="3"/>
      <c r="BHQ363" s="3"/>
      <c r="BHR363" s="3"/>
      <c r="BHS363" s="3"/>
      <c r="BHT363" s="3"/>
      <c r="BHU363" s="3"/>
      <c r="BHV363" s="3"/>
      <c r="BHW363" s="3"/>
      <c r="BHX363" s="3"/>
      <c r="BHY363" s="3"/>
      <c r="BHZ363" s="3"/>
      <c r="BIA363" s="3"/>
      <c r="BIB363" s="3"/>
      <c r="BIC363" s="3"/>
      <c r="BID363" s="3"/>
      <c r="BIE363" s="3"/>
      <c r="BIF363" s="3"/>
      <c r="BIG363" s="3"/>
      <c r="BIH363" s="3"/>
      <c r="BII363" s="3"/>
      <c r="BIJ363" s="3"/>
      <c r="BIK363" s="3"/>
      <c r="BIL363" s="3"/>
      <c r="BIM363" s="3"/>
      <c r="BIN363" s="3"/>
      <c r="BIO363" s="3"/>
      <c r="BIP363" s="3"/>
      <c r="BIQ363" s="3"/>
      <c r="BIR363" s="3"/>
      <c r="BIS363" s="3"/>
      <c r="BIT363" s="3"/>
      <c r="BIU363" s="3"/>
      <c r="BIV363" s="3"/>
      <c r="BIW363" s="3"/>
      <c r="BIX363" s="3"/>
      <c r="BIY363" s="3"/>
      <c r="BIZ363" s="3"/>
      <c r="BJA363" s="3"/>
      <c r="BJB363" s="3"/>
      <c r="BJC363" s="3"/>
      <c r="BJD363" s="3"/>
      <c r="BJE363" s="3"/>
      <c r="BJF363" s="3"/>
      <c r="BJG363" s="3"/>
      <c r="BJH363" s="3"/>
      <c r="BJI363" s="3"/>
      <c r="BJJ363" s="3"/>
      <c r="BJK363" s="3"/>
      <c r="BJL363" s="3"/>
      <c r="BJM363" s="3"/>
      <c r="BJN363" s="3"/>
      <c r="BJO363" s="3"/>
      <c r="BJP363" s="3"/>
      <c r="BJQ363" s="3"/>
      <c r="BJR363" s="3"/>
      <c r="BJS363" s="3"/>
      <c r="BJT363" s="3"/>
      <c r="BJU363" s="3"/>
      <c r="BJV363" s="3"/>
      <c r="BJW363" s="3"/>
      <c r="BJX363" s="3"/>
      <c r="BJY363" s="3"/>
      <c r="BJZ363" s="3"/>
      <c r="BKA363" s="3"/>
      <c r="BKB363" s="3"/>
      <c r="BKC363" s="3"/>
      <c r="BKD363" s="3"/>
      <c r="BKE363" s="3"/>
      <c r="BKF363" s="3"/>
      <c r="BKG363" s="3"/>
      <c r="BKH363" s="3"/>
      <c r="BKI363" s="3"/>
      <c r="BKJ363" s="3"/>
      <c r="BKK363" s="3"/>
      <c r="BKL363" s="3"/>
      <c r="BKM363" s="3"/>
      <c r="BKN363" s="3"/>
      <c r="BKO363" s="3"/>
      <c r="BKP363" s="3"/>
      <c r="BKQ363" s="3"/>
      <c r="BKR363" s="3"/>
      <c r="BKS363" s="3"/>
      <c r="BKT363" s="3"/>
      <c r="BKU363" s="3"/>
      <c r="BKV363" s="3"/>
      <c r="BKW363" s="3"/>
      <c r="BKX363" s="3"/>
      <c r="BKY363" s="3"/>
      <c r="BKZ363" s="3"/>
      <c r="BLA363" s="3"/>
      <c r="BLB363" s="3"/>
      <c r="BLC363" s="3"/>
      <c r="BLD363" s="3"/>
      <c r="BLE363" s="3"/>
      <c r="BLF363" s="3"/>
      <c r="BLG363" s="3"/>
      <c r="BLH363" s="3"/>
      <c r="BLI363" s="3"/>
      <c r="BLJ363" s="3"/>
      <c r="BLK363" s="3"/>
      <c r="BLL363" s="3"/>
      <c r="BLM363" s="3"/>
      <c r="BLN363" s="3"/>
      <c r="BLO363" s="3"/>
      <c r="BLP363" s="3"/>
      <c r="BLQ363" s="3"/>
      <c r="BLR363" s="3"/>
      <c r="BLS363" s="3"/>
      <c r="BLT363" s="3"/>
      <c r="BLU363" s="3"/>
      <c r="BLV363" s="3"/>
      <c r="BLW363" s="3"/>
      <c r="BLX363" s="3"/>
      <c r="BLY363" s="3"/>
      <c r="BLZ363" s="3"/>
      <c r="BMA363" s="3"/>
      <c r="BMB363" s="3"/>
      <c r="BMC363" s="3"/>
      <c r="BMD363" s="3"/>
      <c r="BME363" s="3"/>
      <c r="BMF363" s="3"/>
      <c r="BMG363" s="3"/>
      <c r="BMH363" s="3"/>
      <c r="BMI363" s="3"/>
      <c r="BMJ363" s="3"/>
      <c r="BMK363" s="3"/>
      <c r="BML363" s="3"/>
      <c r="BMM363" s="3"/>
      <c r="BMN363" s="3"/>
      <c r="BMO363" s="3"/>
      <c r="BMP363" s="3"/>
      <c r="BMQ363" s="3"/>
      <c r="BMR363" s="3"/>
      <c r="BMS363" s="3"/>
      <c r="BMT363" s="3"/>
      <c r="BMU363" s="3"/>
      <c r="BMV363" s="3"/>
      <c r="BMW363" s="3"/>
      <c r="BMX363" s="3"/>
      <c r="BMY363" s="3"/>
      <c r="BMZ363" s="3"/>
      <c r="BNA363" s="3"/>
      <c r="BNB363" s="3"/>
      <c r="BNC363" s="3"/>
      <c r="BND363" s="3"/>
      <c r="BNE363" s="3"/>
      <c r="BNF363" s="3"/>
      <c r="BNG363" s="3"/>
      <c r="BNH363" s="3"/>
      <c r="BNI363" s="3"/>
      <c r="BNJ363" s="3"/>
      <c r="BNK363" s="3"/>
      <c r="BNL363" s="3"/>
      <c r="BNM363" s="3"/>
      <c r="BNN363" s="3"/>
      <c r="BNO363" s="3"/>
      <c r="BNP363" s="3"/>
      <c r="BNQ363" s="3"/>
      <c r="BNR363" s="3"/>
      <c r="BNS363" s="3"/>
      <c r="BNT363" s="3"/>
      <c r="BNU363" s="3"/>
      <c r="BNV363" s="3"/>
      <c r="BNW363" s="3"/>
      <c r="BNX363" s="3"/>
      <c r="BNY363" s="3"/>
      <c r="BNZ363" s="3"/>
      <c r="BOA363" s="3"/>
      <c r="BOB363" s="3"/>
      <c r="BOC363" s="3"/>
      <c r="BOD363" s="3"/>
      <c r="BOE363" s="3"/>
      <c r="BOF363" s="3"/>
      <c r="BOG363" s="3"/>
      <c r="BOH363" s="3"/>
      <c r="BOI363" s="3"/>
      <c r="BOJ363" s="3"/>
      <c r="BOK363" s="3"/>
      <c r="BOL363" s="3"/>
      <c r="BOM363" s="3"/>
      <c r="BON363" s="3"/>
      <c r="BOO363" s="3"/>
      <c r="BOP363" s="3"/>
      <c r="BOQ363" s="3"/>
      <c r="BOR363" s="3"/>
      <c r="BOS363" s="3"/>
      <c r="BOT363" s="3"/>
      <c r="BOU363" s="3"/>
      <c r="BOV363" s="3"/>
      <c r="BOW363" s="3"/>
      <c r="BOX363" s="3"/>
      <c r="BOY363" s="3"/>
      <c r="BOZ363" s="3"/>
      <c r="BPA363" s="3"/>
      <c r="BPB363" s="3"/>
      <c r="BPC363" s="3"/>
      <c r="BPD363" s="3"/>
      <c r="BPE363" s="3"/>
      <c r="BPF363" s="3"/>
      <c r="BPG363" s="3"/>
      <c r="BPH363" s="3"/>
      <c r="BPI363" s="3"/>
      <c r="BPJ363" s="3"/>
      <c r="BPK363" s="3"/>
      <c r="BPL363" s="3"/>
      <c r="BPM363" s="3"/>
      <c r="BPN363" s="3"/>
      <c r="BPO363" s="3"/>
      <c r="BPP363" s="3"/>
      <c r="BPQ363" s="3"/>
      <c r="BPR363" s="3"/>
      <c r="BPS363" s="3"/>
      <c r="BPT363" s="3"/>
      <c r="BPU363" s="3"/>
      <c r="BPV363" s="3"/>
      <c r="BPW363" s="3"/>
      <c r="BPX363" s="3"/>
      <c r="BPY363" s="3"/>
      <c r="BPZ363" s="3"/>
      <c r="BQA363" s="3"/>
      <c r="BQB363" s="3"/>
      <c r="BQC363" s="3"/>
      <c r="BQD363" s="3"/>
      <c r="BQE363" s="3"/>
      <c r="BQF363" s="3"/>
      <c r="BQG363" s="3"/>
      <c r="BQH363" s="3"/>
      <c r="BQI363" s="3"/>
      <c r="BQJ363" s="3"/>
      <c r="BQK363" s="3"/>
      <c r="BQL363" s="3"/>
      <c r="BQM363" s="3"/>
      <c r="BQN363" s="3"/>
      <c r="BQO363" s="3"/>
      <c r="BQP363" s="3"/>
      <c r="BQQ363" s="3"/>
      <c r="BQR363" s="3"/>
      <c r="BQS363" s="3"/>
      <c r="BQT363" s="3"/>
      <c r="BQU363" s="3"/>
      <c r="BQV363" s="3"/>
      <c r="BQW363" s="3"/>
      <c r="BQX363" s="3"/>
      <c r="BQY363" s="3"/>
      <c r="BQZ363" s="3"/>
      <c r="BRA363" s="3"/>
      <c r="BRB363" s="3"/>
      <c r="BRC363" s="3"/>
      <c r="BRD363" s="3"/>
      <c r="BRE363" s="3"/>
      <c r="BRF363" s="3"/>
      <c r="BRG363" s="3"/>
      <c r="BRH363" s="3"/>
      <c r="BRI363" s="3"/>
      <c r="BRJ363" s="3"/>
      <c r="BRK363" s="3"/>
      <c r="BRL363" s="3"/>
      <c r="BRM363" s="3"/>
      <c r="BRN363" s="3"/>
      <c r="BRO363" s="3"/>
      <c r="BRP363" s="3"/>
      <c r="BRQ363" s="3"/>
      <c r="BRR363" s="3"/>
      <c r="BRS363" s="3"/>
      <c r="BRT363" s="3"/>
      <c r="BRU363" s="3"/>
      <c r="BRV363" s="3"/>
      <c r="BRW363" s="3"/>
      <c r="BRX363" s="3"/>
      <c r="BRY363" s="3"/>
      <c r="BRZ363" s="3"/>
      <c r="BSA363" s="3"/>
      <c r="BSB363" s="3"/>
      <c r="BSC363" s="3"/>
      <c r="BSD363" s="3"/>
      <c r="BSE363" s="3"/>
      <c r="BSF363" s="3"/>
      <c r="BSG363" s="3"/>
      <c r="BSH363" s="3"/>
      <c r="BSI363" s="3"/>
      <c r="BSJ363" s="3"/>
      <c r="BSK363" s="3"/>
      <c r="BSL363" s="3"/>
      <c r="BSM363" s="3"/>
      <c r="BSN363" s="3"/>
      <c r="BSO363" s="3"/>
      <c r="BSP363" s="3"/>
      <c r="BSQ363" s="3"/>
      <c r="BSR363" s="3"/>
      <c r="BSS363" s="3"/>
      <c r="BST363" s="3"/>
      <c r="BSU363" s="3"/>
      <c r="BSV363" s="3"/>
      <c r="BSW363" s="3"/>
      <c r="BSX363" s="3"/>
      <c r="BSY363" s="3"/>
      <c r="BSZ363" s="3"/>
      <c r="BTA363" s="3"/>
      <c r="BTB363" s="3"/>
      <c r="BTC363" s="3"/>
      <c r="BTD363" s="3"/>
      <c r="BTE363" s="3"/>
      <c r="BTF363" s="3"/>
      <c r="BTG363" s="3"/>
      <c r="BTH363" s="3"/>
      <c r="BTI363" s="3"/>
      <c r="BTJ363" s="3"/>
      <c r="BTK363" s="3"/>
      <c r="BTL363" s="3"/>
      <c r="BTM363" s="3"/>
      <c r="BTN363" s="3"/>
      <c r="BTO363" s="3"/>
      <c r="BTP363" s="3"/>
      <c r="BTQ363" s="3"/>
      <c r="BTR363" s="3"/>
      <c r="BTS363" s="3"/>
      <c r="BTT363" s="3"/>
      <c r="BTU363" s="3"/>
      <c r="BTV363" s="3"/>
      <c r="BTW363" s="3"/>
      <c r="BTX363" s="3"/>
      <c r="BTY363" s="3"/>
      <c r="BTZ363" s="3"/>
      <c r="BUA363" s="3"/>
      <c r="BUB363" s="3"/>
      <c r="BUC363" s="3"/>
      <c r="BUD363" s="3"/>
      <c r="BUE363" s="3"/>
      <c r="BUF363" s="3"/>
      <c r="BUG363" s="3"/>
      <c r="BUH363" s="3"/>
      <c r="BUI363" s="3"/>
      <c r="BUJ363" s="3"/>
      <c r="BUK363" s="3"/>
      <c r="BUL363" s="3"/>
      <c r="BUM363" s="3"/>
      <c r="BUN363" s="3"/>
      <c r="BUO363" s="3"/>
      <c r="BUP363" s="3"/>
      <c r="BUQ363" s="3"/>
      <c r="BUR363" s="3"/>
      <c r="BUS363" s="3"/>
      <c r="BUT363" s="3"/>
      <c r="BUU363" s="3"/>
      <c r="BUV363" s="3"/>
      <c r="BUW363" s="3"/>
      <c r="BUX363" s="3"/>
      <c r="BUY363" s="3"/>
      <c r="BUZ363" s="3"/>
      <c r="BVA363" s="3"/>
      <c r="BVB363" s="3"/>
      <c r="BVC363" s="3"/>
      <c r="BVD363" s="3"/>
      <c r="BVE363" s="3"/>
      <c r="BVF363" s="3"/>
      <c r="BVG363" s="3"/>
      <c r="BVH363" s="3"/>
      <c r="BVI363" s="3"/>
      <c r="BVJ363" s="3"/>
      <c r="BVK363" s="3"/>
      <c r="BVL363" s="3"/>
      <c r="BVM363" s="3"/>
      <c r="BVN363" s="3"/>
      <c r="BVO363" s="3"/>
      <c r="BVP363" s="3"/>
      <c r="BVQ363" s="3"/>
      <c r="BVR363" s="3"/>
      <c r="BVS363" s="3"/>
      <c r="BVT363" s="3"/>
      <c r="BVU363" s="3"/>
      <c r="BVV363" s="3"/>
      <c r="BVW363" s="3"/>
      <c r="BVX363" s="3"/>
      <c r="BVY363" s="3"/>
      <c r="BVZ363" s="3"/>
      <c r="BWA363" s="3"/>
      <c r="BWB363" s="3"/>
      <c r="BWC363" s="3"/>
      <c r="BWD363" s="3"/>
      <c r="BWE363" s="3"/>
      <c r="BWF363" s="3"/>
      <c r="BWG363" s="3"/>
      <c r="BWH363" s="3"/>
      <c r="BWI363" s="3"/>
      <c r="BWJ363" s="3"/>
      <c r="BWK363" s="3"/>
      <c r="BWL363" s="3"/>
      <c r="BWM363" s="3"/>
      <c r="BWN363" s="3"/>
      <c r="BWO363" s="3"/>
      <c r="BWP363" s="3"/>
      <c r="BWQ363" s="3"/>
      <c r="BWR363" s="3"/>
      <c r="BWS363" s="3"/>
      <c r="BWT363" s="3"/>
      <c r="BWU363" s="3"/>
      <c r="BWV363" s="3"/>
      <c r="BWW363" s="3"/>
      <c r="BWX363" s="3"/>
      <c r="BWY363" s="3"/>
      <c r="BWZ363" s="3"/>
      <c r="BXA363" s="3"/>
      <c r="BXB363" s="3"/>
      <c r="BXC363" s="3"/>
      <c r="BXD363" s="3"/>
      <c r="BXE363" s="3"/>
      <c r="BXF363" s="3"/>
      <c r="BXG363" s="3"/>
      <c r="BXH363" s="3"/>
      <c r="BXI363" s="3"/>
      <c r="BXJ363" s="3"/>
      <c r="BXK363" s="3"/>
      <c r="BXL363" s="3"/>
      <c r="BXM363" s="3"/>
      <c r="BXN363" s="3"/>
      <c r="BXO363" s="3"/>
      <c r="BXP363" s="3"/>
      <c r="BXQ363" s="3"/>
      <c r="BXR363" s="3"/>
      <c r="BXS363" s="3"/>
      <c r="BXT363" s="3"/>
      <c r="BXU363" s="3"/>
      <c r="BXV363" s="3"/>
      <c r="BXW363" s="3"/>
      <c r="BXX363" s="3"/>
      <c r="BXY363" s="3"/>
      <c r="BXZ363" s="3"/>
      <c r="BYA363" s="3"/>
      <c r="BYB363" s="3"/>
      <c r="BYC363" s="3"/>
      <c r="BYD363" s="3"/>
      <c r="BYE363" s="3"/>
      <c r="BYF363" s="3"/>
      <c r="BYG363" s="3"/>
      <c r="BYH363" s="3"/>
      <c r="BYI363" s="3"/>
      <c r="BYJ363" s="3"/>
      <c r="BYK363" s="3"/>
      <c r="BYL363" s="3"/>
      <c r="BYM363" s="3"/>
      <c r="BYN363" s="3"/>
      <c r="BYO363" s="3"/>
      <c r="BYP363" s="3"/>
      <c r="BYQ363" s="3"/>
      <c r="BYR363" s="3"/>
      <c r="BYS363" s="3"/>
      <c r="BYT363" s="3"/>
      <c r="BYU363" s="3"/>
      <c r="BYV363" s="3"/>
      <c r="BYW363" s="3"/>
      <c r="BYX363" s="3"/>
      <c r="BYY363" s="3"/>
      <c r="BYZ363" s="3"/>
      <c r="BZA363" s="3"/>
      <c r="BZB363" s="3"/>
      <c r="BZC363" s="3"/>
      <c r="BZD363" s="3"/>
      <c r="BZE363" s="3"/>
      <c r="BZF363" s="3"/>
      <c r="BZG363" s="3"/>
      <c r="BZH363" s="3"/>
      <c r="BZI363" s="3"/>
      <c r="BZJ363" s="3"/>
      <c r="BZK363" s="3"/>
      <c r="BZL363" s="3"/>
      <c r="BZM363" s="3"/>
      <c r="BZN363" s="3"/>
      <c r="BZO363" s="3"/>
      <c r="BZP363" s="3"/>
      <c r="BZQ363" s="3"/>
      <c r="BZR363" s="3"/>
      <c r="BZS363" s="3"/>
      <c r="BZT363" s="3"/>
      <c r="BZU363" s="3"/>
      <c r="BZV363" s="3"/>
      <c r="BZW363" s="3"/>
      <c r="BZX363" s="3"/>
      <c r="BZY363" s="3"/>
      <c r="BZZ363" s="3"/>
      <c r="CAA363" s="3"/>
      <c r="CAB363" s="3"/>
      <c r="CAC363" s="3"/>
      <c r="CAD363" s="3"/>
      <c r="CAE363" s="3"/>
      <c r="CAF363" s="3"/>
      <c r="CAG363" s="3"/>
      <c r="CAH363" s="3"/>
      <c r="CAI363" s="3"/>
      <c r="CAJ363" s="3"/>
      <c r="CAK363" s="3"/>
      <c r="CAL363" s="3"/>
      <c r="CAM363" s="3"/>
      <c r="CAN363" s="3"/>
      <c r="CAO363" s="3"/>
      <c r="CAP363" s="3"/>
      <c r="CAQ363" s="3"/>
      <c r="CAR363" s="3"/>
      <c r="CAS363" s="3"/>
      <c r="CAT363" s="3"/>
      <c r="CAU363" s="3"/>
      <c r="CAV363" s="3"/>
      <c r="CAW363" s="3"/>
      <c r="CAX363" s="3"/>
      <c r="CAY363" s="3"/>
      <c r="CAZ363" s="3"/>
      <c r="CBA363" s="3"/>
      <c r="CBB363" s="3"/>
      <c r="CBC363" s="3"/>
      <c r="CBD363" s="3"/>
      <c r="CBE363" s="3"/>
      <c r="CBF363" s="3"/>
      <c r="CBG363" s="3"/>
      <c r="CBH363" s="3"/>
      <c r="CBI363" s="3"/>
      <c r="CBJ363" s="3"/>
      <c r="CBK363" s="3"/>
      <c r="CBL363" s="3"/>
      <c r="CBM363" s="3"/>
      <c r="CBN363" s="3"/>
      <c r="CBO363" s="3"/>
      <c r="CBP363" s="3"/>
      <c r="CBQ363" s="3"/>
      <c r="CBR363" s="3"/>
      <c r="CBS363" s="3"/>
      <c r="CBT363" s="3"/>
      <c r="CBU363" s="3"/>
      <c r="CBV363" s="3"/>
      <c r="CBW363" s="3"/>
      <c r="CBX363" s="3"/>
      <c r="CBY363" s="3"/>
      <c r="CBZ363" s="3"/>
      <c r="CCA363" s="3"/>
      <c r="CCB363" s="3"/>
      <c r="CCC363" s="3"/>
      <c r="CCD363" s="3"/>
      <c r="CCE363" s="3"/>
      <c r="CCF363" s="3"/>
      <c r="CCG363" s="3"/>
      <c r="CCH363" s="3"/>
      <c r="CCI363" s="3"/>
      <c r="CCJ363" s="3"/>
      <c r="CCK363" s="3"/>
      <c r="CCL363" s="3"/>
      <c r="CCM363" s="3"/>
      <c r="CCN363" s="3"/>
      <c r="CCO363" s="3"/>
      <c r="CCP363" s="3"/>
      <c r="CCQ363" s="3"/>
      <c r="CCR363" s="3"/>
      <c r="CCS363" s="3"/>
      <c r="CCT363" s="3"/>
      <c r="CCU363" s="3"/>
      <c r="CCV363" s="3"/>
      <c r="CCW363" s="3"/>
      <c r="CCX363" s="3"/>
      <c r="CCY363" s="3"/>
      <c r="CCZ363" s="3"/>
      <c r="CDA363" s="3"/>
      <c r="CDB363" s="3"/>
      <c r="CDC363" s="3"/>
      <c r="CDD363" s="3"/>
      <c r="CDE363" s="3"/>
      <c r="CDF363" s="3"/>
      <c r="CDG363" s="3"/>
      <c r="CDH363" s="3"/>
      <c r="CDI363" s="3"/>
      <c r="CDJ363" s="3"/>
      <c r="CDK363" s="3"/>
      <c r="CDL363" s="3"/>
      <c r="CDM363" s="3"/>
      <c r="CDN363" s="3"/>
      <c r="CDO363" s="3"/>
      <c r="CDP363" s="3"/>
      <c r="CDQ363" s="3"/>
      <c r="CDR363" s="3"/>
      <c r="CDS363" s="3"/>
      <c r="CDT363" s="3"/>
      <c r="CDU363" s="3"/>
      <c r="CDV363" s="3"/>
      <c r="CDW363" s="3"/>
      <c r="CDX363" s="3"/>
      <c r="CDY363" s="3"/>
      <c r="CDZ363" s="3"/>
      <c r="CEA363" s="3"/>
      <c r="CEB363" s="3"/>
      <c r="CEC363" s="3"/>
      <c r="CED363" s="3"/>
      <c r="CEE363" s="3"/>
      <c r="CEF363" s="3"/>
      <c r="CEG363" s="3"/>
      <c r="CEH363" s="3"/>
      <c r="CEI363" s="3"/>
      <c r="CEJ363" s="3"/>
      <c r="CEK363" s="3"/>
      <c r="CEL363" s="3"/>
      <c r="CEM363" s="3"/>
      <c r="CEN363" s="3"/>
      <c r="CEO363" s="3"/>
      <c r="CEP363" s="3"/>
      <c r="CEQ363" s="3"/>
      <c r="CER363" s="3"/>
      <c r="CES363" s="3"/>
      <c r="CET363" s="3"/>
      <c r="CEU363" s="3"/>
      <c r="CEV363" s="3"/>
      <c r="CEW363" s="3"/>
      <c r="CEX363" s="3"/>
      <c r="CEY363" s="3"/>
      <c r="CEZ363" s="3"/>
      <c r="CFA363" s="3"/>
      <c r="CFB363" s="3"/>
      <c r="CFC363" s="3"/>
      <c r="CFD363" s="3"/>
      <c r="CFE363" s="3"/>
      <c r="CFF363" s="3"/>
      <c r="CFG363" s="3"/>
      <c r="CFH363" s="3"/>
      <c r="CFI363" s="3"/>
      <c r="CFJ363" s="3"/>
      <c r="CFK363" s="3"/>
      <c r="CFL363" s="3"/>
      <c r="CFM363" s="3"/>
      <c r="CFN363" s="3"/>
      <c r="CFO363" s="3"/>
      <c r="CFP363" s="3"/>
      <c r="CFQ363" s="3"/>
      <c r="CFR363" s="3"/>
      <c r="CFS363" s="3"/>
      <c r="CFT363" s="3"/>
      <c r="CFU363" s="3"/>
      <c r="CFV363" s="3"/>
      <c r="CFW363" s="3"/>
      <c r="CFX363" s="3"/>
      <c r="CFY363" s="3"/>
      <c r="CFZ363" s="3"/>
      <c r="CGA363" s="3"/>
      <c r="CGB363" s="3"/>
      <c r="CGC363" s="3"/>
      <c r="CGD363" s="3"/>
      <c r="CGE363" s="3"/>
      <c r="CGF363" s="3"/>
      <c r="CGG363" s="3"/>
      <c r="CGH363" s="3"/>
      <c r="CGI363" s="3"/>
      <c r="CGJ363" s="3"/>
      <c r="CGK363" s="3"/>
      <c r="CGL363" s="3"/>
      <c r="CGM363" s="3"/>
      <c r="CGN363" s="3"/>
      <c r="CGO363" s="3"/>
      <c r="CGP363" s="3"/>
      <c r="CGQ363" s="3"/>
      <c r="CGR363" s="3"/>
      <c r="CGS363" s="3"/>
      <c r="CGT363" s="3"/>
      <c r="CGU363" s="3"/>
      <c r="CGV363" s="3"/>
      <c r="CGW363" s="3"/>
      <c r="CGX363" s="3"/>
      <c r="CGY363" s="3"/>
      <c r="CGZ363" s="3"/>
      <c r="CHA363" s="3"/>
      <c r="CHB363" s="3"/>
      <c r="CHC363" s="3"/>
      <c r="CHD363" s="3"/>
      <c r="CHE363" s="3"/>
      <c r="CHF363" s="3"/>
      <c r="CHG363" s="3"/>
      <c r="CHH363" s="3"/>
      <c r="CHI363" s="3"/>
      <c r="CHJ363" s="3"/>
      <c r="CHK363" s="3"/>
      <c r="CHL363" s="3"/>
      <c r="CHM363" s="3"/>
      <c r="CHN363" s="3"/>
      <c r="CHO363" s="3"/>
      <c r="CHP363" s="3"/>
      <c r="CHQ363" s="3"/>
      <c r="CHR363" s="3"/>
      <c r="CHS363" s="3"/>
      <c r="CHT363" s="3"/>
      <c r="CHU363" s="3"/>
      <c r="CHV363" s="3"/>
      <c r="CHW363" s="3"/>
      <c r="CHX363" s="3"/>
      <c r="CHY363" s="3"/>
      <c r="CHZ363" s="3"/>
      <c r="CIA363" s="3"/>
      <c r="CIB363" s="3"/>
      <c r="CIC363" s="3"/>
      <c r="CID363" s="3"/>
      <c r="CIE363" s="3"/>
      <c r="CIF363" s="3"/>
      <c r="CIG363" s="3"/>
      <c r="CIH363" s="3"/>
      <c r="CII363" s="3"/>
      <c r="CIJ363" s="3"/>
      <c r="CIK363" s="3"/>
      <c r="CIL363" s="3"/>
      <c r="CIM363" s="3"/>
      <c r="CIN363" s="3"/>
      <c r="CIO363" s="3"/>
      <c r="CIP363" s="3"/>
      <c r="CIQ363" s="3"/>
      <c r="CIR363" s="3"/>
      <c r="CIS363" s="3"/>
      <c r="CIT363" s="3"/>
      <c r="CIU363" s="3"/>
      <c r="CIV363" s="3"/>
      <c r="CIW363" s="3"/>
      <c r="CIX363" s="3"/>
      <c r="CIY363" s="3"/>
      <c r="CIZ363" s="3"/>
      <c r="CJA363" s="3"/>
      <c r="CJB363" s="3"/>
      <c r="CJC363" s="3"/>
      <c r="CJD363" s="3"/>
      <c r="CJE363" s="3"/>
      <c r="CJF363" s="3"/>
      <c r="CJG363" s="3"/>
      <c r="CJH363" s="3"/>
      <c r="CJI363" s="3"/>
      <c r="CJJ363" s="3"/>
      <c r="CJK363" s="3"/>
      <c r="CJL363" s="3"/>
      <c r="CJM363" s="3"/>
      <c r="CJN363" s="3"/>
      <c r="CJO363" s="3"/>
      <c r="CJP363" s="3"/>
      <c r="CJQ363" s="3"/>
      <c r="CJR363" s="3"/>
      <c r="CJS363" s="3"/>
      <c r="CJT363" s="3"/>
      <c r="CJU363" s="3"/>
      <c r="CJV363" s="3"/>
      <c r="CJW363" s="3"/>
      <c r="CJX363" s="3"/>
      <c r="CJY363" s="3"/>
      <c r="CJZ363" s="3"/>
      <c r="CKA363" s="3"/>
      <c r="CKB363" s="3"/>
      <c r="CKC363" s="3"/>
      <c r="CKD363" s="3"/>
      <c r="CKE363" s="3"/>
      <c r="CKF363" s="3"/>
      <c r="CKG363" s="3"/>
      <c r="CKH363" s="3"/>
      <c r="CKI363" s="3"/>
      <c r="CKJ363" s="3"/>
      <c r="CKK363" s="3"/>
      <c r="CKL363" s="3"/>
      <c r="CKM363" s="3"/>
      <c r="CKN363" s="3"/>
      <c r="CKO363" s="3"/>
      <c r="CKP363" s="3"/>
      <c r="CKQ363" s="3"/>
      <c r="CKR363" s="3"/>
      <c r="CKS363" s="3"/>
      <c r="CKT363" s="3"/>
      <c r="CKU363" s="3"/>
      <c r="CKV363" s="3"/>
      <c r="CKW363" s="3"/>
      <c r="CKX363" s="3"/>
      <c r="CKY363" s="3"/>
      <c r="CKZ363" s="3"/>
      <c r="CLA363" s="3"/>
      <c r="CLB363" s="3"/>
      <c r="CLC363" s="3"/>
      <c r="CLD363" s="3"/>
      <c r="CLE363" s="3"/>
      <c r="CLF363" s="3"/>
      <c r="CLG363" s="3"/>
      <c r="CLH363" s="3"/>
      <c r="CLI363" s="3"/>
      <c r="CLJ363" s="3"/>
      <c r="CLK363" s="3"/>
      <c r="CLL363" s="3"/>
      <c r="CLM363" s="3"/>
      <c r="CLN363" s="3"/>
      <c r="CLO363" s="3"/>
      <c r="CLP363" s="3"/>
      <c r="CLQ363" s="3"/>
      <c r="CLR363" s="3"/>
      <c r="CLS363" s="3"/>
      <c r="CLT363" s="3"/>
      <c r="CLU363" s="3"/>
      <c r="CLV363" s="3"/>
      <c r="CLW363" s="3"/>
      <c r="CLX363" s="3"/>
      <c r="CLY363" s="3"/>
      <c r="CLZ363" s="3"/>
      <c r="CMA363" s="3"/>
      <c r="CMB363" s="3"/>
      <c r="CMC363" s="3"/>
      <c r="CMD363" s="3"/>
      <c r="CME363" s="3"/>
      <c r="CMF363" s="3"/>
      <c r="CMG363" s="3"/>
      <c r="CMH363" s="3"/>
      <c r="CMI363" s="3"/>
      <c r="CMJ363" s="3"/>
      <c r="CMK363" s="3"/>
      <c r="CML363" s="3"/>
      <c r="CMM363" s="3"/>
      <c r="CMN363" s="3"/>
      <c r="CMO363" s="3"/>
      <c r="CMP363" s="3"/>
      <c r="CMQ363" s="3"/>
      <c r="CMR363" s="3"/>
      <c r="CMS363" s="3"/>
      <c r="CMT363" s="3"/>
      <c r="CMU363" s="3"/>
      <c r="CMV363" s="3"/>
      <c r="CMW363" s="3"/>
      <c r="CMX363" s="3"/>
      <c r="CMY363" s="3"/>
      <c r="CMZ363" s="3"/>
      <c r="CNA363" s="3"/>
      <c r="CNB363" s="3"/>
      <c r="CNC363" s="3"/>
      <c r="CND363" s="3"/>
      <c r="CNE363" s="3"/>
      <c r="CNF363" s="3"/>
      <c r="CNG363" s="3"/>
      <c r="CNH363" s="3"/>
      <c r="CNI363" s="3"/>
      <c r="CNJ363" s="3"/>
      <c r="CNK363" s="3"/>
      <c r="CNL363" s="3"/>
      <c r="CNM363" s="3"/>
      <c r="CNN363" s="3"/>
      <c r="CNO363" s="3"/>
      <c r="CNP363" s="3"/>
      <c r="CNQ363" s="3"/>
      <c r="CNR363" s="3"/>
      <c r="CNS363" s="3"/>
      <c r="CNT363" s="3"/>
      <c r="CNU363" s="3"/>
      <c r="CNV363" s="3"/>
      <c r="CNW363" s="3"/>
      <c r="CNX363" s="3"/>
      <c r="CNY363" s="3"/>
      <c r="CNZ363" s="3"/>
      <c r="COA363" s="3"/>
      <c r="COB363" s="3"/>
      <c r="COC363" s="3"/>
      <c r="COD363" s="3"/>
      <c r="COE363" s="3"/>
      <c r="COF363" s="3"/>
      <c r="COG363" s="3"/>
      <c r="COH363" s="3"/>
      <c r="COI363" s="3"/>
      <c r="COJ363" s="3"/>
      <c r="COK363" s="3"/>
      <c r="COL363" s="3"/>
      <c r="COM363" s="3"/>
      <c r="CON363" s="3"/>
      <c r="COO363" s="3"/>
      <c r="COP363" s="3"/>
      <c r="COQ363" s="3"/>
      <c r="COR363" s="3"/>
      <c r="COS363" s="3"/>
      <c r="COT363" s="3"/>
      <c r="COU363" s="3"/>
      <c r="COV363" s="3"/>
      <c r="COW363" s="3"/>
      <c r="COX363" s="3"/>
      <c r="COY363" s="3"/>
      <c r="COZ363" s="3"/>
      <c r="CPA363" s="3"/>
      <c r="CPB363" s="3"/>
      <c r="CPC363" s="3"/>
      <c r="CPD363" s="3"/>
      <c r="CPE363" s="3"/>
      <c r="CPF363" s="3"/>
      <c r="CPG363" s="3"/>
      <c r="CPH363" s="3"/>
      <c r="CPI363" s="3"/>
      <c r="CPJ363" s="3"/>
      <c r="CPK363" s="3"/>
      <c r="CPL363" s="3"/>
      <c r="CPM363" s="3"/>
      <c r="CPN363" s="3"/>
      <c r="CPO363" s="3"/>
      <c r="CPP363" s="3"/>
      <c r="CPQ363" s="3"/>
      <c r="CPR363" s="3"/>
      <c r="CPS363" s="3"/>
      <c r="CPT363" s="3"/>
      <c r="CPU363" s="3"/>
      <c r="CPV363" s="3"/>
      <c r="CPW363" s="3"/>
      <c r="CPX363" s="3"/>
      <c r="CPY363" s="3"/>
      <c r="CPZ363" s="3"/>
      <c r="CQA363" s="3"/>
      <c r="CQB363" s="3"/>
      <c r="CQC363" s="3"/>
      <c r="CQD363" s="3"/>
      <c r="CQE363" s="3"/>
      <c r="CQF363" s="3"/>
      <c r="CQG363" s="3"/>
      <c r="CQH363" s="3"/>
      <c r="CQI363" s="3"/>
      <c r="CQJ363" s="3"/>
      <c r="CQK363" s="3"/>
      <c r="CQL363" s="3"/>
      <c r="CQM363" s="3"/>
      <c r="CQN363" s="3"/>
      <c r="CQO363" s="3"/>
      <c r="CQP363" s="3"/>
      <c r="CQQ363" s="3"/>
      <c r="CQR363" s="3"/>
      <c r="CQS363" s="3"/>
      <c r="CQT363" s="3"/>
      <c r="CQU363" s="3"/>
      <c r="CQV363" s="3"/>
      <c r="CQW363" s="3"/>
      <c r="CQX363" s="3"/>
      <c r="CQY363" s="3"/>
      <c r="CQZ363" s="3"/>
      <c r="CRA363" s="3"/>
      <c r="CRB363" s="3"/>
      <c r="CRC363" s="3"/>
      <c r="CRD363" s="3"/>
      <c r="CRE363" s="3"/>
      <c r="CRF363" s="3"/>
      <c r="CRG363" s="3"/>
      <c r="CRH363" s="3"/>
      <c r="CRI363" s="3"/>
      <c r="CRJ363" s="3"/>
      <c r="CRK363" s="3"/>
      <c r="CRL363" s="3"/>
      <c r="CRM363" s="3"/>
      <c r="CRN363" s="3"/>
      <c r="CRO363" s="3"/>
      <c r="CRP363" s="3"/>
      <c r="CRQ363" s="3"/>
      <c r="CRR363" s="3"/>
      <c r="CRS363" s="3"/>
      <c r="CRT363" s="3"/>
      <c r="CRU363" s="3"/>
      <c r="CRV363" s="3"/>
      <c r="CRW363" s="3"/>
      <c r="CRX363" s="3"/>
      <c r="CRY363" s="3"/>
      <c r="CRZ363" s="3"/>
      <c r="CSA363" s="3"/>
      <c r="CSB363" s="3"/>
      <c r="CSC363" s="3"/>
      <c r="CSD363" s="3"/>
      <c r="CSE363" s="3"/>
      <c r="CSF363" s="3"/>
      <c r="CSG363" s="3"/>
      <c r="CSH363" s="3"/>
      <c r="CSI363" s="3"/>
      <c r="CSJ363" s="3"/>
      <c r="CSK363" s="3"/>
      <c r="CSL363" s="3"/>
      <c r="CSM363" s="3"/>
      <c r="CSN363" s="3"/>
      <c r="CSO363" s="3"/>
      <c r="CSP363" s="3"/>
      <c r="CSQ363" s="3"/>
      <c r="CSR363" s="3"/>
      <c r="CSS363" s="3"/>
      <c r="CST363" s="3"/>
      <c r="CSU363" s="3"/>
      <c r="CSV363" s="3"/>
      <c r="CSW363" s="3"/>
      <c r="CSX363" s="3"/>
      <c r="CSY363" s="3"/>
      <c r="CSZ363" s="3"/>
      <c r="CTA363" s="3"/>
      <c r="CTB363" s="3"/>
      <c r="CTC363" s="3"/>
      <c r="CTD363" s="3"/>
      <c r="CTE363" s="3"/>
      <c r="CTF363" s="3"/>
      <c r="CTG363" s="3"/>
      <c r="CTH363" s="3"/>
      <c r="CTI363" s="3"/>
      <c r="CTJ363" s="3"/>
      <c r="CTK363" s="3"/>
      <c r="CTL363" s="3"/>
      <c r="CTM363" s="3"/>
      <c r="CTN363" s="3"/>
      <c r="CTO363" s="3"/>
      <c r="CTP363" s="3"/>
      <c r="CTQ363" s="3"/>
      <c r="CTR363" s="3"/>
      <c r="CTS363" s="3"/>
      <c r="CTT363" s="3"/>
      <c r="CTU363" s="3"/>
      <c r="CTV363" s="3"/>
      <c r="CTW363" s="3"/>
      <c r="CTX363" s="3"/>
      <c r="CTY363" s="3"/>
      <c r="CTZ363" s="3"/>
      <c r="CUA363" s="3"/>
      <c r="CUB363" s="3"/>
      <c r="CUC363" s="3"/>
      <c r="CUD363" s="3"/>
      <c r="CUE363" s="3"/>
      <c r="CUF363" s="3"/>
      <c r="CUG363" s="3"/>
      <c r="CUH363" s="3"/>
      <c r="CUI363" s="3"/>
      <c r="CUJ363" s="3"/>
      <c r="CUK363" s="3"/>
      <c r="CUL363" s="3"/>
      <c r="CUM363" s="3"/>
      <c r="CUN363" s="3"/>
      <c r="CUO363" s="3"/>
      <c r="CUP363" s="3"/>
      <c r="CUQ363" s="3"/>
      <c r="CUR363" s="3"/>
      <c r="CUS363" s="3"/>
      <c r="CUT363" s="3"/>
      <c r="CUU363" s="3"/>
      <c r="CUV363" s="3"/>
      <c r="CUW363" s="3"/>
      <c r="CUX363" s="3"/>
      <c r="CUY363" s="3"/>
      <c r="CUZ363" s="3"/>
      <c r="CVA363" s="3"/>
      <c r="CVB363" s="3"/>
      <c r="CVC363" s="3"/>
      <c r="CVD363" s="3"/>
      <c r="CVE363" s="3"/>
      <c r="CVF363" s="3"/>
      <c r="CVG363" s="3"/>
      <c r="CVH363" s="3"/>
      <c r="CVI363" s="3"/>
      <c r="CVJ363" s="3"/>
      <c r="CVK363" s="3"/>
      <c r="CVL363" s="3"/>
      <c r="CVM363" s="3"/>
      <c r="CVN363" s="3"/>
      <c r="CVO363" s="3"/>
      <c r="CVP363" s="3"/>
      <c r="CVQ363" s="3"/>
      <c r="CVR363" s="3"/>
      <c r="CVS363" s="3"/>
      <c r="CVT363" s="3"/>
      <c r="CVU363" s="3"/>
      <c r="CVV363" s="3"/>
      <c r="CVW363" s="3"/>
      <c r="CVX363" s="3"/>
      <c r="CVY363" s="3"/>
      <c r="CVZ363" s="3"/>
      <c r="CWA363" s="3"/>
      <c r="CWB363" s="3"/>
      <c r="CWC363" s="3"/>
      <c r="CWD363" s="3"/>
      <c r="CWE363" s="3"/>
      <c r="CWF363" s="3"/>
      <c r="CWG363" s="3"/>
      <c r="CWH363" s="3"/>
      <c r="CWI363" s="3"/>
      <c r="CWJ363" s="3"/>
      <c r="CWK363" s="3"/>
      <c r="CWL363" s="3"/>
      <c r="CWM363" s="3"/>
      <c r="CWN363" s="3"/>
      <c r="CWO363" s="3"/>
      <c r="CWP363" s="3"/>
      <c r="CWQ363" s="3"/>
      <c r="CWR363" s="3"/>
      <c r="CWS363" s="3"/>
      <c r="CWT363" s="3"/>
      <c r="CWU363" s="3"/>
      <c r="CWV363" s="3"/>
      <c r="CWW363" s="3"/>
      <c r="CWX363" s="3"/>
      <c r="CWY363" s="3"/>
      <c r="CWZ363" s="3"/>
      <c r="CXA363" s="3"/>
      <c r="CXB363" s="3"/>
      <c r="CXC363" s="3"/>
      <c r="CXD363" s="3"/>
      <c r="CXE363" s="3"/>
      <c r="CXF363" s="3"/>
      <c r="CXG363" s="3"/>
      <c r="CXH363" s="3"/>
      <c r="CXI363" s="3"/>
      <c r="CXJ363" s="3"/>
      <c r="CXK363" s="3"/>
      <c r="CXL363" s="3"/>
      <c r="CXM363" s="3"/>
      <c r="CXN363" s="3"/>
      <c r="CXO363" s="3"/>
      <c r="CXP363" s="3"/>
      <c r="CXQ363" s="3"/>
      <c r="CXR363" s="3"/>
      <c r="CXS363" s="3"/>
      <c r="CXT363" s="3"/>
      <c r="CXU363" s="3"/>
      <c r="CXV363" s="3"/>
      <c r="CXW363" s="3"/>
      <c r="CXX363" s="3"/>
      <c r="CXY363" s="3"/>
      <c r="CXZ363" s="3"/>
      <c r="CYA363" s="3"/>
      <c r="CYB363" s="3"/>
      <c r="CYC363" s="3"/>
      <c r="CYD363" s="3"/>
      <c r="CYE363" s="3"/>
      <c r="CYF363" s="3"/>
      <c r="CYG363" s="3"/>
      <c r="CYH363" s="3"/>
      <c r="CYI363" s="3"/>
      <c r="CYJ363" s="3"/>
      <c r="CYK363" s="3"/>
      <c r="CYL363" s="3"/>
      <c r="CYM363" s="3"/>
      <c r="CYN363" s="3"/>
      <c r="CYO363" s="3"/>
      <c r="CYP363" s="3"/>
      <c r="CYQ363" s="3"/>
      <c r="CYR363" s="3"/>
      <c r="CYS363" s="3"/>
      <c r="CYT363" s="3"/>
      <c r="CYU363" s="3"/>
      <c r="CYV363" s="3"/>
      <c r="CYW363" s="3"/>
      <c r="CYX363" s="3"/>
      <c r="CYY363" s="3"/>
      <c r="CYZ363" s="3"/>
      <c r="CZA363" s="3"/>
      <c r="CZB363" s="3"/>
      <c r="CZC363" s="3"/>
      <c r="CZD363" s="3"/>
      <c r="CZE363" s="3"/>
      <c r="CZF363" s="3"/>
      <c r="CZG363" s="3"/>
      <c r="CZH363" s="3"/>
      <c r="CZI363" s="3"/>
      <c r="CZJ363" s="3"/>
      <c r="CZK363" s="3"/>
      <c r="CZL363" s="3"/>
      <c r="CZM363" s="3"/>
      <c r="CZN363" s="3"/>
      <c r="CZO363" s="3"/>
      <c r="CZP363" s="3"/>
      <c r="CZQ363" s="3"/>
      <c r="CZR363" s="3"/>
      <c r="CZS363" s="3"/>
      <c r="CZT363" s="3"/>
      <c r="CZU363" s="3"/>
      <c r="CZV363" s="3"/>
      <c r="CZW363" s="3"/>
      <c r="CZX363" s="3"/>
      <c r="CZY363" s="3"/>
      <c r="CZZ363" s="3"/>
      <c r="DAA363" s="3"/>
      <c r="DAB363" s="3"/>
      <c r="DAC363" s="3"/>
      <c r="DAD363" s="3"/>
      <c r="DAE363" s="3"/>
      <c r="DAF363" s="3"/>
      <c r="DAG363" s="3"/>
      <c r="DAH363" s="3"/>
      <c r="DAI363" s="3"/>
      <c r="DAJ363" s="3"/>
      <c r="DAK363" s="3"/>
      <c r="DAL363" s="3"/>
      <c r="DAM363" s="3"/>
      <c r="DAN363" s="3"/>
      <c r="DAO363" s="3"/>
      <c r="DAP363" s="3"/>
      <c r="DAQ363" s="3"/>
      <c r="DAR363" s="3"/>
      <c r="DAS363" s="3"/>
      <c r="DAT363" s="3"/>
      <c r="DAU363" s="3"/>
      <c r="DAV363" s="3"/>
      <c r="DAW363" s="3"/>
      <c r="DAX363" s="3"/>
      <c r="DAY363" s="3"/>
      <c r="DAZ363" s="3"/>
      <c r="DBA363" s="3"/>
      <c r="DBB363" s="3"/>
      <c r="DBC363" s="3"/>
      <c r="DBD363" s="3"/>
      <c r="DBE363" s="3"/>
      <c r="DBF363" s="3"/>
      <c r="DBG363" s="3"/>
      <c r="DBH363" s="3"/>
      <c r="DBI363" s="3"/>
      <c r="DBJ363" s="3"/>
      <c r="DBK363" s="3"/>
      <c r="DBL363" s="3"/>
      <c r="DBM363" s="3"/>
      <c r="DBN363" s="3"/>
      <c r="DBO363" s="3"/>
      <c r="DBP363" s="3"/>
      <c r="DBQ363" s="3"/>
      <c r="DBR363" s="3"/>
      <c r="DBS363" s="3"/>
      <c r="DBT363" s="3"/>
      <c r="DBU363" s="3"/>
      <c r="DBV363" s="3"/>
      <c r="DBW363" s="3"/>
      <c r="DBX363" s="3"/>
      <c r="DBY363" s="3"/>
      <c r="DBZ363" s="3"/>
      <c r="DCA363" s="3"/>
      <c r="DCB363" s="3"/>
      <c r="DCC363" s="3"/>
      <c r="DCD363" s="3"/>
      <c r="DCE363" s="3"/>
      <c r="DCF363" s="3"/>
      <c r="DCG363" s="3"/>
      <c r="DCH363" s="3"/>
      <c r="DCI363" s="3"/>
      <c r="DCJ363" s="3"/>
      <c r="DCK363" s="3"/>
      <c r="DCL363" s="3"/>
      <c r="DCM363" s="3"/>
      <c r="DCN363" s="3"/>
      <c r="DCO363" s="3"/>
      <c r="DCP363" s="3"/>
      <c r="DCQ363" s="3"/>
      <c r="DCR363" s="3"/>
      <c r="DCS363" s="3"/>
      <c r="DCT363" s="3"/>
      <c r="DCU363" s="3"/>
      <c r="DCV363" s="3"/>
      <c r="DCW363" s="3"/>
      <c r="DCX363" s="3"/>
      <c r="DCY363" s="3"/>
      <c r="DCZ363" s="3"/>
      <c r="DDA363" s="3"/>
      <c r="DDB363" s="3"/>
      <c r="DDC363" s="3"/>
      <c r="DDD363" s="3"/>
      <c r="DDE363" s="3"/>
      <c r="DDF363" s="3"/>
      <c r="DDG363" s="3"/>
      <c r="DDH363" s="3"/>
      <c r="DDI363" s="3"/>
      <c r="DDJ363" s="3"/>
      <c r="DDK363" s="3"/>
      <c r="DDL363" s="3"/>
      <c r="DDM363" s="3"/>
      <c r="DDN363" s="3"/>
      <c r="DDO363" s="3"/>
      <c r="DDP363" s="3"/>
      <c r="DDQ363" s="3"/>
      <c r="DDR363" s="3"/>
      <c r="DDS363" s="3"/>
      <c r="DDT363" s="3"/>
      <c r="DDU363" s="3"/>
      <c r="DDV363" s="3"/>
      <c r="DDW363" s="3"/>
      <c r="DDX363" s="3"/>
      <c r="DDY363" s="3"/>
      <c r="DDZ363" s="3"/>
      <c r="DEA363" s="3"/>
      <c r="DEB363" s="3"/>
      <c r="DEC363" s="3"/>
      <c r="DED363" s="3"/>
      <c r="DEE363" s="3"/>
      <c r="DEF363" s="3"/>
      <c r="DEG363" s="3"/>
      <c r="DEH363" s="3"/>
      <c r="DEI363" s="3"/>
      <c r="DEJ363" s="3"/>
      <c r="DEK363" s="3"/>
      <c r="DEL363" s="3"/>
      <c r="DEM363" s="3"/>
      <c r="DEN363" s="3"/>
      <c r="DEO363" s="3"/>
      <c r="DEP363" s="3"/>
      <c r="DEQ363" s="3"/>
      <c r="DER363" s="3"/>
      <c r="DES363" s="3"/>
      <c r="DET363" s="3"/>
      <c r="DEU363" s="3"/>
      <c r="DEV363" s="3"/>
      <c r="DEW363" s="3"/>
      <c r="DEX363" s="3"/>
      <c r="DEY363" s="3"/>
      <c r="DEZ363" s="3"/>
      <c r="DFA363" s="3"/>
      <c r="DFB363" s="3"/>
      <c r="DFC363" s="3"/>
      <c r="DFD363" s="3"/>
      <c r="DFE363" s="3"/>
      <c r="DFF363" s="3"/>
      <c r="DFG363" s="3"/>
      <c r="DFH363" s="3"/>
      <c r="DFI363" s="3"/>
      <c r="DFJ363" s="3"/>
      <c r="DFK363" s="3"/>
      <c r="DFL363" s="3"/>
      <c r="DFM363" s="3"/>
      <c r="DFN363" s="3"/>
      <c r="DFO363" s="3"/>
      <c r="DFP363" s="3"/>
      <c r="DFQ363" s="3"/>
      <c r="DFR363" s="3"/>
      <c r="DFS363" s="3"/>
      <c r="DFT363" s="3"/>
      <c r="DFU363" s="3"/>
      <c r="DFV363" s="3"/>
      <c r="DFW363" s="3"/>
      <c r="DFX363" s="3"/>
      <c r="DFY363" s="3"/>
      <c r="DFZ363" s="3"/>
      <c r="DGA363" s="3"/>
      <c r="DGB363" s="3"/>
      <c r="DGC363" s="3"/>
      <c r="DGD363" s="3"/>
      <c r="DGE363" s="3"/>
      <c r="DGF363" s="3"/>
      <c r="DGG363" s="3"/>
      <c r="DGH363" s="3"/>
      <c r="DGI363" s="3"/>
      <c r="DGJ363" s="3"/>
      <c r="DGK363" s="3"/>
      <c r="DGL363" s="3"/>
      <c r="DGM363" s="3"/>
      <c r="DGN363" s="3"/>
      <c r="DGO363" s="3"/>
      <c r="DGP363" s="3"/>
      <c r="DGQ363" s="3"/>
      <c r="DGR363" s="3"/>
      <c r="DGS363" s="3"/>
      <c r="DGT363" s="3"/>
      <c r="DGU363" s="3"/>
      <c r="DGV363" s="3"/>
      <c r="DGW363" s="3"/>
      <c r="DGX363" s="3"/>
      <c r="DGY363" s="3"/>
      <c r="DGZ363" s="3"/>
      <c r="DHA363" s="3"/>
      <c r="DHB363" s="3"/>
      <c r="DHC363" s="3"/>
      <c r="DHD363" s="3"/>
      <c r="DHE363" s="3"/>
      <c r="DHF363" s="3"/>
      <c r="DHG363" s="3"/>
      <c r="DHH363" s="3"/>
      <c r="DHI363" s="3"/>
      <c r="DHJ363" s="3"/>
      <c r="DHK363" s="3"/>
      <c r="DHL363" s="3"/>
      <c r="DHM363" s="3"/>
      <c r="DHN363" s="3"/>
      <c r="DHO363" s="3"/>
      <c r="DHP363" s="3"/>
      <c r="DHQ363" s="3"/>
      <c r="DHR363" s="3"/>
      <c r="DHS363" s="3"/>
      <c r="DHT363" s="3"/>
      <c r="DHU363" s="3"/>
      <c r="DHV363" s="3"/>
      <c r="DHW363" s="3"/>
      <c r="DHX363" s="3"/>
      <c r="DHY363" s="3"/>
      <c r="DHZ363" s="3"/>
      <c r="DIA363" s="3"/>
      <c r="DIB363" s="3"/>
      <c r="DIC363" s="3"/>
      <c r="DID363" s="3"/>
      <c r="DIE363" s="3"/>
      <c r="DIF363" s="3"/>
      <c r="DIG363" s="3"/>
      <c r="DIH363" s="3"/>
      <c r="DII363" s="3"/>
      <c r="DIJ363" s="3"/>
      <c r="DIK363" s="3"/>
      <c r="DIL363" s="3"/>
      <c r="DIM363" s="3"/>
      <c r="DIN363" s="3"/>
      <c r="DIO363" s="3"/>
      <c r="DIP363" s="3"/>
      <c r="DIQ363" s="3"/>
      <c r="DIR363" s="3"/>
      <c r="DIS363" s="3"/>
      <c r="DIT363" s="3"/>
      <c r="DIU363" s="3"/>
      <c r="DIV363" s="3"/>
      <c r="DIW363" s="3"/>
      <c r="DIX363" s="3"/>
      <c r="DIY363" s="3"/>
      <c r="DIZ363" s="3"/>
      <c r="DJA363" s="3"/>
      <c r="DJB363" s="3"/>
      <c r="DJC363" s="3"/>
      <c r="DJD363" s="3"/>
      <c r="DJE363" s="3"/>
      <c r="DJF363" s="3"/>
      <c r="DJG363" s="3"/>
      <c r="DJH363" s="3"/>
      <c r="DJI363" s="3"/>
      <c r="DJJ363" s="3"/>
      <c r="DJK363" s="3"/>
      <c r="DJL363" s="3"/>
      <c r="DJM363" s="3"/>
      <c r="DJN363" s="3"/>
      <c r="DJO363" s="3"/>
      <c r="DJP363" s="3"/>
      <c r="DJQ363" s="3"/>
      <c r="DJR363" s="3"/>
      <c r="DJS363" s="3"/>
      <c r="DJT363" s="3"/>
      <c r="DJU363" s="3"/>
      <c r="DJV363" s="3"/>
      <c r="DJW363" s="3"/>
      <c r="DJX363" s="3"/>
      <c r="DJY363" s="3"/>
      <c r="DJZ363" s="3"/>
      <c r="DKA363" s="3"/>
      <c r="DKB363" s="3"/>
      <c r="DKC363" s="3"/>
      <c r="DKD363" s="3"/>
      <c r="DKE363" s="3"/>
      <c r="DKF363" s="3"/>
      <c r="DKG363" s="3"/>
      <c r="DKH363" s="3"/>
      <c r="DKI363" s="3"/>
      <c r="DKJ363" s="3"/>
      <c r="DKK363" s="3"/>
      <c r="DKL363" s="3"/>
      <c r="DKM363" s="3"/>
      <c r="DKN363" s="3"/>
      <c r="DKO363" s="3"/>
      <c r="DKP363" s="3"/>
      <c r="DKQ363" s="3"/>
      <c r="DKR363" s="3"/>
      <c r="DKS363" s="3"/>
      <c r="DKT363" s="3"/>
      <c r="DKU363" s="3"/>
      <c r="DKV363" s="3"/>
      <c r="DKW363" s="3"/>
      <c r="DKX363" s="3"/>
      <c r="DKY363" s="3"/>
      <c r="DKZ363" s="3"/>
      <c r="DLA363" s="3"/>
      <c r="DLB363" s="3"/>
      <c r="DLC363" s="3"/>
      <c r="DLD363" s="3"/>
      <c r="DLE363" s="3"/>
      <c r="DLF363" s="3"/>
      <c r="DLG363" s="3"/>
      <c r="DLH363" s="3"/>
      <c r="DLI363" s="3"/>
      <c r="DLJ363" s="3"/>
      <c r="DLK363" s="3"/>
      <c r="DLL363" s="3"/>
      <c r="DLM363" s="3"/>
      <c r="DLN363" s="3"/>
      <c r="DLO363" s="3"/>
      <c r="DLP363" s="3"/>
      <c r="DLQ363" s="3"/>
      <c r="DLR363" s="3"/>
      <c r="DLS363" s="3"/>
      <c r="DLT363" s="3"/>
      <c r="DLU363" s="3"/>
      <c r="DLV363" s="3"/>
      <c r="DLW363" s="3"/>
      <c r="DLX363" s="3"/>
      <c r="DLY363" s="3"/>
      <c r="DLZ363" s="3"/>
      <c r="DMA363" s="3"/>
      <c r="DMB363" s="3"/>
      <c r="DMC363" s="3"/>
      <c r="DMD363" s="3"/>
      <c r="DME363" s="3"/>
      <c r="DMF363" s="3"/>
      <c r="DMG363" s="3"/>
      <c r="DMH363" s="3"/>
      <c r="DMI363" s="3"/>
      <c r="DMJ363" s="3"/>
      <c r="DMK363" s="3"/>
      <c r="DML363" s="3"/>
      <c r="DMM363" s="3"/>
      <c r="DMN363" s="3"/>
      <c r="DMO363" s="3"/>
      <c r="DMP363" s="3"/>
      <c r="DMQ363" s="3"/>
      <c r="DMR363" s="3"/>
      <c r="DMS363" s="3"/>
      <c r="DMT363" s="3"/>
      <c r="DMU363" s="3"/>
      <c r="DMV363" s="3"/>
      <c r="DMW363" s="3"/>
      <c r="DMX363" s="3"/>
      <c r="DMY363" s="3"/>
      <c r="DMZ363" s="3"/>
      <c r="DNA363" s="3"/>
      <c r="DNB363" s="3"/>
      <c r="DNC363" s="3"/>
      <c r="DND363" s="3"/>
      <c r="DNE363" s="3"/>
      <c r="DNF363" s="3"/>
      <c r="DNG363" s="3"/>
      <c r="DNH363" s="3"/>
      <c r="DNI363" s="3"/>
      <c r="DNJ363" s="3"/>
      <c r="DNK363" s="3"/>
      <c r="DNL363" s="3"/>
      <c r="DNM363" s="3"/>
      <c r="DNN363" s="3"/>
      <c r="DNO363" s="3"/>
      <c r="DNP363" s="3"/>
      <c r="DNQ363" s="3"/>
      <c r="DNR363" s="3"/>
      <c r="DNS363" s="3"/>
      <c r="DNT363" s="3"/>
      <c r="DNU363" s="3"/>
      <c r="DNV363" s="3"/>
      <c r="DNW363" s="3"/>
      <c r="DNX363" s="3"/>
      <c r="DNY363" s="3"/>
      <c r="DNZ363" s="3"/>
      <c r="DOA363" s="3"/>
      <c r="DOB363" s="3"/>
      <c r="DOC363" s="3"/>
      <c r="DOD363" s="3"/>
      <c r="DOE363" s="3"/>
      <c r="DOF363" s="3"/>
      <c r="DOG363" s="3"/>
      <c r="DOH363" s="3"/>
      <c r="DOI363" s="3"/>
      <c r="DOJ363" s="3"/>
      <c r="DOK363" s="3"/>
      <c r="DOL363" s="3"/>
      <c r="DOM363" s="3"/>
      <c r="DON363" s="3"/>
      <c r="DOO363" s="3"/>
      <c r="DOP363" s="3"/>
      <c r="DOQ363" s="3"/>
      <c r="DOR363" s="3"/>
      <c r="DOS363" s="3"/>
      <c r="DOT363" s="3"/>
      <c r="DOU363" s="3"/>
      <c r="DOV363" s="3"/>
      <c r="DOW363" s="3"/>
      <c r="DOX363" s="3"/>
      <c r="DOY363" s="3"/>
      <c r="DOZ363" s="3"/>
      <c r="DPA363" s="3"/>
      <c r="DPB363" s="3"/>
      <c r="DPC363" s="3"/>
      <c r="DPD363" s="3"/>
      <c r="DPE363" s="3"/>
      <c r="DPF363" s="3"/>
      <c r="DPG363" s="3"/>
      <c r="DPH363" s="3"/>
      <c r="DPI363" s="3"/>
      <c r="DPJ363" s="3"/>
      <c r="DPK363" s="3"/>
      <c r="DPL363" s="3"/>
      <c r="DPM363" s="3"/>
      <c r="DPN363" s="3"/>
      <c r="DPO363" s="3"/>
      <c r="DPP363" s="3"/>
      <c r="DPQ363" s="3"/>
      <c r="DPR363" s="3"/>
      <c r="DPS363" s="3"/>
      <c r="DPT363" s="3"/>
      <c r="DPU363" s="3"/>
      <c r="DPV363" s="3"/>
      <c r="DPW363" s="3"/>
      <c r="DPX363" s="3"/>
      <c r="DPY363" s="3"/>
      <c r="DPZ363" s="3"/>
      <c r="DQA363" s="3"/>
      <c r="DQB363" s="3"/>
      <c r="DQC363" s="3"/>
      <c r="DQD363" s="3"/>
      <c r="DQE363" s="3"/>
      <c r="DQF363" s="3"/>
      <c r="DQG363" s="3"/>
      <c r="DQH363" s="3"/>
      <c r="DQI363" s="3"/>
      <c r="DQJ363" s="3"/>
      <c r="DQK363" s="3"/>
      <c r="DQL363" s="3"/>
      <c r="DQM363" s="3"/>
      <c r="DQN363" s="3"/>
      <c r="DQO363" s="3"/>
      <c r="DQP363" s="3"/>
      <c r="DQQ363" s="3"/>
      <c r="DQR363" s="3"/>
      <c r="DQS363" s="3"/>
      <c r="DQT363" s="3"/>
      <c r="DQU363" s="3"/>
      <c r="DQV363" s="3"/>
      <c r="DQW363" s="3"/>
      <c r="DQX363" s="3"/>
      <c r="DQY363" s="3"/>
      <c r="DQZ363" s="3"/>
      <c r="DRA363" s="3"/>
      <c r="DRB363" s="3"/>
      <c r="DRC363" s="3"/>
      <c r="DRD363" s="3"/>
      <c r="DRE363" s="3"/>
      <c r="DRF363" s="3"/>
      <c r="DRG363" s="3"/>
      <c r="DRH363" s="3"/>
      <c r="DRI363" s="3"/>
      <c r="DRJ363" s="3"/>
      <c r="DRK363" s="3"/>
      <c r="DRL363" s="3"/>
      <c r="DRM363" s="3"/>
      <c r="DRN363" s="3"/>
      <c r="DRO363" s="3"/>
      <c r="DRP363" s="3"/>
      <c r="DRQ363" s="3"/>
      <c r="DRR363" s="3"/>
      <c r="DRS363" s="3"/>
      <c r="DRT363" s="3"/>
      <c r="DRU363" s="3"/>
      <c r="DRV363" s="3"/>
      <c r="DRW363" s="3"/>
      <c r="DRX363" s="3"/>
      <c r="DRY363" s="3"/>
      <c r="DRZ363" s="3"/>
      <c r="DSA363" s="3"/>
      <c r="DSB363" s="3"/>
      <c r="DSC363" s="3"/>
      <c r="DSD363" s="3"/>
      <c r="DSE363" s="3"/>
      <c r="DSF363" s="3"/>
      <c r="DSG363" s="3"/>
      <c r="DSH363" s="3"/>
      <c r="DSI363" s="3"/>
      <c r="DSJ363" s="3"/>
      <c r="DSK363" s="3"/>
      <c r="DSL363" s="3"/>
      <c r="DSM363" s="3"/>
      <c r="DSN363" s="3"/>
      <c r="DSO363" s="3"/>
      <c r="DSP363" s="3"/>
      <c r="DSQ363" s="3"/>
      <c r="DSR363" s="3"/>
      <c r="DSS363" s="3"/>
      <c r="DST363" s="3"/>
      <c r="DSU363" s="3"/>
      <c r="DSV363" s="3"/>
      <c r="DSW363" s="3"/>
      <c r="DSX363" s="3"/>
      <c r="DSY363" s="3"/>
      <c r="DSZ363" s="3"/>
      <c r="DTA363" s="3"/>
      <c r="DTB363" s="3"/>
      <c r="DTC363" s="3"/>
      <c r="DTD363" s="3"/>
      <c r="DTE363" s="3"/>
      <c r="DTF363" s="3"/>
      <c r="DTG363" s="3"/>
      <c r="DTH363" s="3"/>
      <c r="DTI363" s="3"/>
      <c r="DTJ363" s="3"/>
      <c r="DTK363" s="3"/>
      <c r="DTL363" s="3"/>
      <c r="DTM363" s="3"/>
      <c r="DTN363" s="3"/>
      <c r="DTO363" s="3"/>
      <c r="DTP363" s="3"/>
      <c r="DTQ363" s="3"/>
      <c r="DTR363" s="3"/>
      <c r="DTS363" s="3"/>
      <c r="DTT363" s="3"/>
      <c r="DTU363" s="3"/>
      <c r="DTV363" s="3"/>
      <c r="DTW363" s="3"/>
      <c r="DTX363" s="3"/>
      <c r="DTY363" s="3"/>
      <c r="DTZ363" s="3"/>
      <c r="DUA363" s="3"/>
      <c r="DUB363" s="3"/>
      <c r="DUC363" s="3"/>
      <c r="DUD363" s="3"/>
      <c r="DUE363" s="3"/>
      <c r="DUF363" s="3"/>
      <c r="DUG363" s="3"/>
      <c r="DUH363" s="3"/>
      <c r="DUI363" s="3"/>
      <c r="DUJ363" s="3"/>
      <c r="DUK363" s="3"/>
      <c r="DUL363" s="3"/>
      <c r="DUM363" s="3"/>
      <c r="DUN363" s="3"/>
      <c r="DUO363" s="3"/>
      <c r="DUP363" s="3"/>
      <c r="DUQ363" s="3"/>
      <c r="DUR363" s="3"/>
      <c r="DUS363" s="3"/>
      <c r="DUT363" s="3"/>
      <c r="DUU363" s="3"/>
      <c r="DUV363" s="3"/>
      <c r="DUW363" s="3"/>
      <c r="DUX363" s="3"/>
      <c r="DUY363" s="3"/>
      <c r="DUZ363" s="3"/>
      <c r="DVA363" s="3"/>
      <c r="DVB363" s="3"/>
      <c r="DVC363" s="3"/>
      <c r="DVD363" s="3"/>
      <c r="DVE363" s="3"/>
      <c r="DVF363" s="3"/>
      <c r="DVG363" s="3"/>
      <c r="DVH363" s="3"/>
      <c r="DVI363" s="3"/>
      <c r="DVJ363" s="3"/>
      <c r="DVK363" s="3"/>
      <c r="DVL363" s="3"/>
      <c r="DVM363" s="3"/>
      <c r="DVN363" s="3"/>
      <c r="DVO363" s="3"/>
      <c r="DVP363" s="3"/>
      <c r="DVQ363" s="3"/>
      <c r="DVR363" s="3"/>
      <c r="DVS363" s="3"/>
      <c r="DVT363" s="3"/>
      <c r="DVU363" s="3"/>
      <c r="DVV363" s="3"/>
      <c r="DVW363" s="3"/>
      <c r="DVX363" s="3"/>
      <c r="DVY363" s="3"/>
      <c r="DVZ363" s="3"/>
      <c r="DWA363" s="3"/>
      <c r="DWB363" s="3"/>
      <c r="DWC363" s="3"/>
      <c r="DWD363" s="3"/>
      <c r="DWE363" s="3"/>
      <c r="DWF363" s="3"/>
      <c r="DWG363" s="3"/>
      <c r="DWH363" s="3"/>
      <c r="DWI363" s="3"/>
      <c r="DWJ363" s="3"/>
      <c r="DWK363" s="3"/>
      <c r="DWL363" s="3"/>
      <c r="DWM363" s="3"/>
      <c r="DWN363" s="3"/>
      <c r="DWO363" s="3"/>
      <c r="DWP363" s="3"/>
      <c r="DWQ363" s="3"/>
      <c r="DWR363" s="3"/>
      <c r="DWS363" s="3"/>
      <c r="DWT363" s="3"/>
      <c r="DWU363" s="3"/>
      <c r="DWV363" s="3"/>
      <c r="DWW363" s="3"/>
      <c r="DWX363" s="3"/>
      <c r="DWY363" s="3"/>
      <c r="DWZ363" s="3"/>
      <c r="DXA363" s="3"/>
      <c r="DXB363" s="3"/>
      <c r="DXC363" s="3"/>
      <c r="DXD363" s="3"/>
      <c r="DXE363" s="3"/>
      <c r="DXF363" s="3"/>
      <c r="DXG363" s="3"/>
      <c r="DXH363" s="3"/>
      <c r="DXI363" s="3"/>
      <c r="DXJ363" s="3"/>
      <c r="DXK363" s="3"/>
      <c r="DXL363" s="3"/>
      <c r="DXM363" s="3"/>
      <c r="DXN363" s="3"/>
      <c r="DXO363" s="3"/>
      <c r="DXP363" s="3"/>
      <c r="DXQ363" s="3"/>
      <c r="DXR363" s="3"/>
      <c r="DXS363" s="3"/>
      <c r="DXT363" s="3"/>
      <c r="DXU363" s="3"/>
      <c r="DXV363" s="3"/>
      <c r="DXW363" s="3"/>
      <c r="DXX363" s="3"/>
      <c r="DXY363" s="3"/>
      <c r="DXZ363" s="3"/>
      <c r="DYA363" s="3"/>
      <c r="DYB363" s="3"/>
      <c r="DYC363" s="3"/>
      <c r="DYD363" s="3"/>
      <c r="DYE363" s="3"/>
      <c r="DYF363" s="3"/>
      <c r="DYG363" s="3"/>
      <c r="DYH363" s="3"/>
      <c r="DYI363" s="3"/>
      <c r="DYJ363" s="3"/>
      <c r="DYK363" s="3"/>
      <c r="DYL363" s="3"/>
      <c r="DYM363" s="3"/>
      <c r="DYN363" s="3"/>
      <c r="DYO363" s="3"/>
      <c r="DYP363" s="3"/>
      <c r="DYQ363" s="3"/>
      <c r="DYR363" s="3"/>
      <c r="DYS363" s="3"/>
      <c r="DYT363" s="3"/>
      <c r="DYU363" s="3"/>
      <c r="DYV363" s="3"/>
      <c r="DYW363" s="3"/>
      <c r="DYX363" s="3"/>
      <c r="DYY363" s="3"/>
      <c r="DYZ363" s="3"/>
      <c r="DZA363" s="3"/>
      <c r="DZB363" s="3"/>
      <c r="DZC363" s="3"/>
      <c r="DZD363" s="3"/>
      <c r="DZE363" s="3"/>
      <c r="DZF363" s="3"/>
      <c r="DZG363" s="3"/>
      <c r="DZH363" s="3"/>
      <c r="DZI363" s="3"/>
      <c r="DZJ363" s="3"/>
      <c r="DZK363" s="3"/>
      <c r="DZL363" s="3"/>
      <c r="DZM363" s="3"/>
      <c r="DZN363" s="3"/>
      <c r="DZO363" s="3"/>
      <c r="DZP363" s="3"/>
      <c r="DZQ363" s="3"/>
      <c r="DZR363" s="3"/>
      <c r="DZS363" s="3"/>
      <c r="DZT363" s="3"/>
      <c r="DZU363" s="3"/>
      <c r="DZV363" s="3"/>
      <c r="DZW363" s="3"/>
      <c r="DZX363" s="3"/>
      <c r="DZY363" s="3"/>
      <c r="DZZ363" s="3"/>
      <c r="EAA363" s="3"/>
      <c r="EAB363" s="3"/>
      <c r="EAC363" s="3"/>
      <c r="EAD363" s="3"/>
      <c r="EAE363" s="3"/>
      <c r="EAF363" s="3"/>
      <c r="EAG363" s="3"/>
      <c r="EAH363" s="3"/>
      <c r="EAI363" s="3"/>
      <c r="EAJ363" s="3"/>
      <c r="EAK363" s="3"/>
      <c r="EAL363" s="3"/>
      <c r="EAM363" s="3"/>
      <c r="EAN363" s="3"/>
      <c r="EAO363" s="3"/>
      <c r="EAP363" s="3"/>
      <c r="EAQ363" s="3"/>
      <c r="EAR363" s="3"/>
      <c r="EAS363" s="3"/>
      <c r="EAT363" s="3"/>
      <c r="EAU363" s="3"/>
      <c r="EAV363" s="3"/>
      <c r="EAW363" s="3"/>
      <c r="EAX363" s="3"/>
      <c r="EAY363" s="3"/>
      <c r="EAZ363" s="3"/>
      <c r="EBA363" s="3"/>
      <c r="EBB363" s="3"/>
      <c r="EBC363" s="3"/>
      <c r="EBD363" s="3"/>
      <c r="EBE363" s="3"/>
      <c r="EBF363" s="3"/>
      <c r="EBG363" s="3"/>
      <c r="EBH363" s="3"/>
      <c r="EBI363" s="3"/>
      <c r="EBJ363" s="3"/>
      <c r="EBK363" s="3"/>
      <c r="EBL363" s="3"/>
      <c r="EBM363" s="3"/>
      <c r="EBN363" s="3"/>
      <c r="EBO363" s="3"/>
      <c r="EBP363" s="3"/>
      <c r="EBQ363" s="3"/>
      <c r="EBR363" s="3"/>
      <c r="EBS363" s="3"/>
      <c r="EBT363" s="3"/>
      <c r="EBU363" s="3"/>
      <c r="EBV363" s="3"/>
      <c r="EBW363" s="3"/>
      <c r="EBX363" s="3"/>
      <c r="EBY363" s="3"/>
      <c r="EBZ363" s="3"/>
      <c r="ECA363" s="3"/>
      <c r="ECB363" s="3"/>
      <c r="ECC363" s="3"/>
      <c r="ECD363" s="3"/>
      <c r="ECE363" s="3"/>
      <c r="ECF363" s="3"/>
      <c r="ECG363" s="3"/>
      <c r="ECH363" s="3"/>
      <c r="ECI363" s="3"/>
      <c r="ECJ363" s="3"/>
      <c r="ECK363" s="3"/>
      <c r="ECL363" s="3"/>
      <c r="ECM363" s="3"/>
      <c r="ECN363" s="3"/>
      <c r="ECO363" s="3"/>
      <c r="ECP363" s="3"/>
      <c r="ECQ363" s="3"/>
      <c r="ECR363" s="3"/>
      <c r="ECS363" s="3"/>
      <c r="ECT363" s="3"/>
      <c r="ECU363" s="3"/>
      <c r="ECV363" s="3"/>
      <c r="ECW363" s="3"/>
      <c r="ECX363" s="3"/>
      <c r="ECY363" s="3"/>
      <c r="ECZ363" s="3"/>
      <c r="EDA363" s="3"/>
      <c r="EDB363" s="3"/>
      <c r="EDC363" s="3"/>
      <c r="EDD363" s="3"/>
      <c r="EDE363" s="3"/>
      <c r="EDF363" s="3"/>
      <c r="EDG363" s="3"/>
      <c r="EDH363" s="3"/>
      <c r="EDI363" s="3"/>
      <c r="EDJ363" s="3"/>
      <c r="EDK363" s="3"/>
      <c r="EDL363" s="3"/>
      <c r="EDM363" s="3"/>
      <c r="EDN363" s="3"/>
      <c r="EDO363" s="3"/>
      <c r="EDP363" s="3"/>
      <c r="EDQ363" s="3"/>
      <c r="EDR363" s="3"/>
      <c r="EDS363" s="3"/>
      <c r="EDT363" s="3"/>
      <c r="EDU363" s="3"/>
      <c r="EDV363" s="3"/>
      <c r="EDW363" s="3"/>
      <c r="EDX363" s="3"/>
      <c r="EDY363" s="3"/>
      <c r="EDZ363" s="3"/>
      <c r="EEA363" s="3"/>
      <c r="EEB363" s="3"/>
      <c r="EEC363" s="3"/>
      <c r="EED363" s="3"/>
      <c r="EEE363" s="3"/>
      <c r="EEF363" s="3"/>
      <c r="EEG363" s="3"/>
      <c r="EEH363" s="3"/>
      <c r="EEI363" s="3"/>
      <c r="EEJ363" s="3"/>
      <c r="EEK363" s="3"/>
      <c r="EEL363" s="3"/>
      <c r="EEM363" s="3"/>
      <c r="EEN363" s="3"/>
      <c r="EEO363" s="3"/>
      <c r="EEP363" s="3"/>
      <c r="EEQ363" s="3"/>
      <c r="EER363" s="3"/>
      <c r="EES363" s="3"/>
      <c r="EET363" s="3"/>
      <c r="EEU363" s="3"/>
      <c r="EEV363" s="3"/>
      <c r="EEW363" s="3"/>
      <c r="EEX363" s="3"/>
      <c r="EEY363" s="3"/>
      <c r="EEZ363" s="3"/>
      <c r="EFA363" s="3"/>
      <c r="EFB363" s="3"/>
      <c r="EFC363" s="3"/>
      <c r="EFD363" s="3"/>
      <c r="EFE363" s="3"/>
      <c r="EFF363" s="3"/>
      <c r="EFG363" s="3"/>
      <c r="EFH363" s="3"/>
      <c r="EFI363" s="3"/>
      <c r="EFJ363" s="3"/>
      <c r="EFK363" s="3"/>
      <c r="EFL363" s="3"/>
      <c r="EFM363" s="3"/>
      <c r="EFN363" s="3"/>
      <c r="EFO363" s="3"/>
      <c r="EFP363" s="3"/>
      <c r="EFQ363" s="3"/>
      <c r="EFR363" s="3"/>
      <c r="EFS363" s="3"/>
      <c r="EFT363" s="3"/>
      <c r="EFU363" s="3"/>
      <c r="EFV363" s="3"/>
      <c r="EFW363" s="3"/>
      <c r="EFX363" s="3"/>
      <c r="EFY363" s="3"/>
      <c r="EFZ363" s="3"/>
      <c r="EGA363" s="3"/>
      <c r="EGB363" s="3"/>
      <c r="EGC363" s="3"/>
      <c r="EGD363" s="3"/>
      <c r="EGE363" s="3"/>
      <c r="EGF363" s="3"/>
      <c r="EGG363" s="3"/>
      <c r="EGH363" s="3"/>
      <c r="EGI363" s="3"/>
      <c r="EGJ363" s="3"/>
      <c r="EGK363" s="3"/>
      <c r="EGL363" s="3"/>
      <c r="EGM363" s="3"/>
      <c r="EGN363" s="3"/>
      <c r="EGO363" s="3"/>
      <c r="EGP363" s="3"/>
      <c r="EGQ363" s="3"/>
      <c r="EGR363" s="3"/>
      <c r="EGS363" s="3"/>
      <c r="EGT363" s="3"/>
      <c r="EGU363" s="3"/>
      <c r="EGV363" s="3"/>
      <c r="EGW363" s="3"/>
      <c r="EGX363" s="3"/>
      <c r="EGY363" s="3"/>
      <c r="EGZ363" s="3"/>
      <c r="EHA363" s="3"/>
      <c r="EHB363" s="3"/>
      <c r="EHC363" s="3"/>
      <c r="EHD363" s="3"/>
      <c r="EHE363" s="3"/>
      <c r="EHF363" s="3"/>
      <c r="EHG363" s="3"/>
      <c r="EHH363" s="3"/>
      <c r="EHI363" s="3"/>
      <c r="EHJ363" s="3"/>
      <c r="EHK363" s="3"/>
      <c r="EHL363" s="3"/>
      <c r="EHM363" s="3"/>
      <c r="EHN363" s="3"/>
      <c r="EHO363" s="3"/>
      <c r="EHP363" s="3"/>
      <c r="EHQ363" s="3"/>
      <c r="EHR363" s="3"/>
      <c r="EHS363" s="3"/>
      <c r="EHT363" s="3"/>
      <c r="EHU363" s="3"/>
      <c r="EHV363" s="3"/>
      <c r="EHW363" s="3"/>
      <c r="EHX363" s="3"/>
      <c r="EHY363" s="3"/>
      <c r="EHZ363" s="3"/>
      <c r="EIA363" s="3"/>
      <c r="EIB363" s="3"/>
      <c r="EIC363" s="3"/>
      <c r="EID363" s="3"/>
      <c r="EIE363" s="3"/>
      <c r="EIF363" s="3"/>
      <c r="EIG363" s="3"/>
      <c r="EIH363" s="3"/>
      <c r="EII363" s="3"/>
      <c r="EIJ363" s="3"/>
      <c r="EIK363" s="3"/>
      <c r="EIL363" s="3"/>
      <c r="EIM363" s="3"/>
      <c r="EIN363" s="3"/>
      <c r="EIO363" s="3"/>
      <c r="EIP363" s="3"/>
      <c r="EIQ363" s="3"/>
      <c r="EIR363" s="3"/>
      <c r="EIS363" s="3"/>
      <c r="EIT363" s="3"/>
      <c r="EIU363" s="3"/>
      <c r="EIV363" s="3"/>
      <c r="EIW363" s="3"/>
      <c r="EIX363" s="3"/>
      <c r="EIY363" s="3"/>
      <c r="EIZ363" s="3"/>
      <c r="EJA363" s="3"/>
      <c r="EJB363" s="3"/>
      <c r="EJC363" s="3"/>
      <c r="EJD363" s="3"/>
      <c r="EJE363" s="3"/>
      <c r="EJF363" s="3"/>
      <c r="EJG363" s="3"/>
      <c r="EJH363" s="3"/>
      <c r="EJI363" s="3"/>
      <c r="EJJ363" s="3"/>
      <c r="EJK363" s="3"/>
      <c r="EJL363" s="3"/>
      <c r="EJM363" s="3"/>
      <c r="EJN363" s="3"/>
      <c r="EJO363" s="3"/>
      <c r="EJP363" s="3"/>
      <c r="EJQ363" s="3"/>
      <c r="EJR363" s="3"/>
      <c r="EJS363" s="3"/>
      <c r="EJT363" s="3"/>
      <c r="EJU363" s="3"/>
      <c r="EJV363" s="3"/>
      <c r="EJW363" s="3"/>
      <c r="EJX363" s="3"/>
      <c r="EJY363" s="3"/>
      <c r="EJZ363" s="3"/>
      <c r="EKA363" s="3"/>
      <c r="EKB363" s="3"/>
      <c r="EKC363" s="3"/>
      <c r="EKD363" s="3"/>
      <c r="EKE363" s="3"/>
      <c r="EKF363" s="3"/>
      <c r="EKG363" s="3"/>
      <c r="EKH363" s="3"/>
      <c r="EKI363" s="3"/>
      <c r="EKJ363" s="3"/>
      <c r="EKK363" s="3"/>
      <c r="EKL363" s="3"/>
      <c r="EKM363" s="3"/>
      <c r="EKN363" s="3"/>
      <c r="EKO363" s="3"/>
      <c r="EKP363" s="3"/>
      <c r="EKQ363" s="3"/>
      <c r="EKR363" s="3"/>
      <c r="EKS363" s="3"/>
      <c r="EKT363" s="3"/>
      <c r="EKU363" s="3"/>
      <c r="EKV363" s="3"/>
      <c r="EKW363" s="3"/>
      <c r="EKX363" s="3"/>
      <c r="EKY363" s="3"/>
      <c r="EKZ363" s="3"/>
      <c r="ELA363" s="3"/>
      <c r="ELB363" s="3"/>
      <c r="ELC363" s="3"/>
      <c r="ELD363" s="3"/>
      <c r="ELE363" s="3"/>
      <c r="ELF363" s="3"/>
      <c r="ELG363" s="3"/>
      <c r="ELH363" s="3"/>
      <c r="ELI363" s="3"/>
      <c r="ELJ363" s="3"/>
      <c r="ELK363" s="3"/>
      <c r="ELL363" s="3"/>
      <c r="ELM363" s="3"/>
      <c r="ELN363" s="3"/>
      <c r="ELO363" s="3"/>
      <c r="ELP363" s="3"/>
      <c r="ELQ363" s="3"/>
      <c r="ELR363" s="3"/>
      <c r="ELS363" s="3"/>
      <c r="ELT363" s="3"/>
      <c r="ELU363" s="3"/>
      <c r="ELV363" s="3"/>
      <c r="ELW363" s="3"/>
      <c r="ELX363" s="3"/>
      <c r="ELY363" s="3"/>
      <c r="ELZ363" s="3"/>
      <c r="EMA363" s="3"/>
      <c r="EMB363" s="3"/>
      <c r="EMC363" s="3"/>
      <c r="EMD363" s="3"/>
      <c r="EME363" s="3"/>
      <c r="EMF363" s="3"/>
      <c r="EMG363" s="3"/>
      <c r="EMH363" s="3"/>
      <c r="EMI363" s="3"/>
      <c r="EMJ363" s="3"/>
      <c r="EMK363" s="3"/>
      <c r="EML363" s="3"/>
      <c r="EMM363" s="3"/>
      <c r="EMN363" s="3"/>
      <c r="EMO363" s="3"/>
      <c r="EMP363" s="3"/>
      <c r="EMQ363" s="3"/>
      <c r="EMR363" s="3"/>
      <c r="EMS363" s="3"/>
      <c r="EMT363" s="3"/>
      <c r="EMU363" s="3"/>
      <c r="EMV363" s="3"/>
      <c r="EMW363" s="3"/>
      <c r="EMX363" s="3"/>
      <c r="EMY363" s="3"/>
      <c r="EMZ363" s="3"/>
      <c r="ENA363" s="3"/>
      <c r="ENB363" s="3"/>
      <c r="ENC363" s="3"/>
      <c r="END363" s="3"/>
      <c r="ENE363" s="3"/>
      <c r="ENF363" s="3"/>
      <c r="ENG363" s="3"/>
      <c r="ENH363" s="3"/>
      <c r="ENI363" s="3"/>
      <c r="ENJ363" s="3"/>
      <c r="ENK363" s="3"/>
      <c r="ENL363" s="3"/>
      <c r="ENM363" s="3"/>
      <c r="ENN363" s="3"/>
      <c r="ENO363" s="3"/>
      <c r="ENP363" s="3"/>
      <c r="ENQ363" s="3"/>
      <c r="ENR363" s="3"/>
      <c r="ENS363" s="3"/>
      <c r="ENT363" s="3"/>
      <c r="ENU363" s="3"/>
      <c r="ENV363" s="3"/>
      <c r="ENW363" s="3"/>
      <c r="ENX363" s="3"/>
      <c r="ENY363" s="3"/>
      <c r="ENZ363" s="3"/>
      <c r="EOA363" s="3"/>
      <c r="EOB363" s="3"/>
      <c r="EOC363" s="3"/>
      <c r="EOD363" s="3"/>
      <c r="EOE363" s="3"/>
      <c r="EOF363" s="3"/>
      <c r="EOG363" s="3"/>
      <c r="EOH363" s="3"/>
      <c r="EOI363" s="3"/>
      <c r="EOJ363" s="3"/>
      <c r="EOK363" s="3"/>
      <c r="EOL363" s="3"/>
      <c r="EOM363" s="3"/>
      <c r="EON363" s="3"/>
      <c r="EOO363" s="3"/>
      <c r="EOP363" s="3"/>
      <c r="EOQ363" s="3"/>
      <c r="EOR363" s="3"/>
      <c r="EOS363" s="3"/>
      <c r="EOT363" s="3"/>
      <c r="EOU363" s="3"/>
      <c r="EOV363" s="3"/>
      <c r="EOW363" s="3"/>
      <c r="EOX363" s="3"/>
      <c r="EOY363" s="3"/>
      <c r="EOZ363" s="3"/>
      <c r="EPA363" s="3"/>
      <c r="EPB363" s="3"/>
      <c r="EPC363" s="3"/>
      <c r="EPD363" s="3"/>
      <c r="EPE363" s="3"/>
      <c r="EPF363" s="3"/>
      <c r="EPG363" s="3"/>
      <c r="EPH363" s="3"/>
      <c r="EPI363" s="3"/>
      <c r="EPJ363" s="3"/>
      <c r="EPK363" s="3"/>
      <c r="EPL363" s="3"/>
      <c r="EPM363" s="3"/>
      <c r="EPN363" s="3"/>
      <c r="EPO363" s="3"/>
      <c r="EPP363" s="3"/>
      <c r="EPQ363" s="3"/>
      <c r="EPR363" s="3"/>
      <c r="EPS363" s="3"/>
      <c r="EPT363" s="3"/>
      <c r="EPU363" s="3"/>
      <c r="EPV363" s="3"/>
      <c r="EPW363" s="3"/>
      <c r="EPX363" s="3"/>
      <c r="EPY363" s="3"/>
      <c r="EPZ363" s="3"/>
      <c r="EQA363" s="3"/>
      <c r="EQB363" s="3"/>
      <c r="EQC363" s="3"/>
      <c r="EQD363" s="3"/>
      <c r="EQE363" s="3"/>
      <c r="EQF363" s="3"/>
      <c r="EQG363" s="3"/>
      <c r="EQH363" s="3"/>
      <c r="EQI363" s="3"/>
      <c r="EQJ363" s="3"/>
      <c r="EQK363" s="3"/>
      <c r="EQL363" s="3"/>
      <c r="EQM363" s="3"/>
      <c r="EQN363" s="3"/>
      <c r="EQO363" s="3"/>
      <c r="EQP363" s="3"/>
      <c r="EQQ363" s="3"/>
      <c r="EQR363" s="3"/>
      <c r="EQS363" s="3"/>
      <c r="EQT363" s="3"/>
      <c r="EQU363" s="3"/>
      <c r="EQV363" s="3"/>
      <c r="EQW363" s="3"/>
      <c r="EQX363" s="3"/>
      <c r="EQY363" s="3"/>
      <c r="EQZ363" s="3"/>
      <c r="ERA363" s="3"/>
      <c r="ERB363" s="3"/>
      <c r="ERC363" s="3"/>
      <c r="ERD363" s="3"/>
      <c r="ERE363" s="3"/>
      <c r="ERF363" s="3"/>
      <c r="ERG363" s="3"/>
      <c r="ERH363" s="3"/>
      <c r="ERI363" s="3"/>
      <c r="ERJ363" s="3"/>
      <c r="ERK363" s="3"/>
      <c r="ERL363" s="3"/>
      <c r="ERM363" s="3"/>
      <c r="ERN363" s="3"/>
      <c r="ERO363" s="3"/>
      <c r="ERP363" s="3"/>
      <c r="ERQ363" s="3"/>
      <c r="ERR363" s="3"/>
      <c r="ERS363" s="3"/>
      <c r="ERT363" s="3"/>
      <c r="ERU363" s="3"/>
      <c r="ERV363" s="3"/>
      <c r="ERW363" s="3"/>
      <c r="ERX363" s="3"/>
      <c r="ERY363" s="3"/>
      <c r="ERZ363" s="3"/>
      <c r="ESA363" s="3"/>
      <c r="ESB363" s="3"/>
      <c r="ESC363" s="3"/>
      <c r="ESD363" s="3"/>
      <c r="ESE363" s="3"/>
      <c r="ESF363" s="3"/>
      <c r="ESG363" s="3"/>
      <c r="ESH363" s="3"/>
      <c r="ESI363" s="3"/>
      <c r="ESJ363" s="3"/>
      <c r="ESK363" s="3"/>
      <c r="ESL363" s="3"/>
      <c r="ESM363" s="3"/>
      <c r="ESN363" s="3"/>
      <c r="ESO363" s="3"/>
      <c r="ESP363" s="3"/>
      <c r="ESQ363" s="3"/>
      <c r="ESR363" s="3"/>
      <c r="ESS363" s="3"/>
      <c r="EST363" s="3"/>
      <c r="ESU363" s="3"/>
      <c r="ESV363" s="3"/>
      <c r="ESW363" s="3"/>
      <c r="ESX363" s="3"/>
      <c r="ESY363" s="3"/>
      <c r="ESZ363" s="3"/>
      <c r="ETA363" s="3"/>
      <c r="ETB363" s="3"/>
      <c r="ETC363" s="3"/>
      <c r="ETD363" s="3"/>
      <c r="ETE363" s="3"/>
      <c r="ETF363" s="3"/>
      <c r="ETG363" s="3"/>
      <c r="ETH363" s="3"/>
      <c r="ETI363" s="3"/>
      <c r="ETJ363" s="3"/>
      <c r="ETK363" s="3"/>
      <c r="ETL363" s="3"/>
      <c r="ETM363" s="3"/>
      <c r="ETN363" s="3"/>
      <c r="ETO363" s="3"/>
      <c r="ETP363" s="3"/>
      <c r="ETQ363" s="3"/>
      <c r="ETR363" s="3"/>
      <c r="ETS363" s="3"/>
      <c r="ETT363" s="3"/>
      <c r="ETU363" s="3"/>
      <c r="ETV363" s="3"/>
      <c r="ETW363" s="3"/>
      <c r="ETX363" s="3"/>
      <c r="ETY363" s="3"/>
      <c r="ETZ363" s="3"/>
      <c r="EUA363" s="3"/>
      <c r="EUB363" s="3"/>
      <c r="EUC363" s="3"/>
      <c r="EUD363" s="3"/>
      <c r="EUE363" s="3"/>
      <c r="EUF363" s="3"/>
      <c r="EUG363" s="3"/>
      <c r="EUH363" s="3"/>
      <c r="EUI363" s="3"/>
      <c r="EUJ363" s="3"/>
      <c r="EUK363" s="3"/>
      <c r="EUL363" s="3"/>
      <c r="EUM363" s="3"/>
      <c r="EUN363" s="3"/>
      <c r="EUO363" s="3"/>
      <c r="EUP363" s="3"/>
      <c r="EUQ363" s="3"/>
      <c r="EUR363" s="3"/>
      <c r="EUS363" s="3"/>
      <c r="EUT363" s="3"/>
      <c r="EUU363" s="3"/>
      <c r="EUV363" s="3"/>
      <c r="EUW363" s="3"/>
      <c r="EUX363" s="3"/>
      <c r="EUY363" s="3"/>
      <c r="EUZ363" s="3"/>
      <c r="EVA363" s="3"/>
      <c r="EVB363" s="3"/>
      <c r="EVC363" s="3"/>
      <c r="EVD363" s="3"/>
      <c r="EVE363" s="3"/>
      <c r="EVF363" s="3"/>
      <c r="EVG363" s="3"/>
      <c r="EVH363" s="3"/>
      <c r="EVI363" s="3"/>
      <c r="EVJ363" s="3"/>
      <c r="EVK363" s="3"/>
      <c r="EVL363" s="3"/>
      <c r="EVM363" s="3"/>
      <c r="EVN363" s="3"/>
      <c r="EVO363" s="3"/>
      <c r="EVP363" s="3"/>
      <c r="EVQ363" s="3"/>
      <c r="EVR363" s="3"/>
      <c r="EVS363" s="3"/>
      <c r="EVT363" s="3"/>
      <c r="EVU363" s="3"/>
      <c r="EVV363" s="3"/>
      <c r="EVW363" s="3"/>
      <c r="EVX363" s="3"/>
      <c r="EVY363" s="3"/>
      <c r="EVZ363" s="3"/>
      <c r="EWA363" s="3"/>
      <c r="EWB363" s="3"/>
      <c r="EWC363" s="3"/>
      <c r="EWD363" s="3"/>
      <c r="EWE363" s="3"/>
      <c r="EWF363" s="3"/>
      <c r="EWG363" s="3"/>
      <c r="EWH363" s="3"/>
      <c r="EWI363" s="3"/>
      <c r="EWJ363" s="3"/>
      <c r="EWK363" s="3"/>
      <c r="EWL363" s="3"/>
      <c r="EWM363" s="3"/>
      <c r="EWN363" s="3"/>
      <c r="EWO363" s="3"/>
      <c r="EWP363" s="3"/>
      <c r="EWQ363" s="3"/>
      <c r="EWR363" s="3"/>
      <c r="EWS363" s="3"/>
      <c r="EWT363" s="3"/>
      <c r="EWU363" s="3"/>
      <c r="EWV363" s="3"/>
      <c r="EWW363" s="3"/>
      <c r="EWX363" s="3"/>
      <c r="EWY363" s="3"/>
      <c r="EWZ363" s="3"/>
      <c r="EXA363" s="3"/>
      <c r="EXB363" s="3"/>
      <c r="EXC363" s="3"/>
      <c r="EXD363" s="3"/>
      <c r="EXE363" s="3"/>
      <c r="EXF363" s="3"/>
      <c r="EXG363" s="3"/>
      <c r="EXH363" s="3"/>
      <c r="EXI363" s="3"/>
      <c r="EXJ363" s="3"/>
      <c r="EXK363" s="3"/>
      <c r="EXL363" s="3"/>
      <c r="EXM363" s="3"/>
      <c r="EXN363" s="3"/>
      <c r="EXO363" s="3"/>
      <c r="EXP363" s="3"/>
      <c r="EXQ363" s="3"/>
      <c r="EXR363" s="3"/>
      <c r="EXS363" s="3"/>
      <c r="EXT363" s="3"/>
      <c r="EXU363" s="3"/>
      <c r="EXV363" s="3"/>
      <c r="EXW363" s="3"/>
      <c r="EXX363" s="3"/>
      <c r="EXY363" s="3"/>
      <c r="EXZ363" s="3"/>
      <c r="EYA363" s="3"/>
      <c r="EYB363" s="3"/>
      <c r="EYC363" s="3"/>
      <c r="EYD363" s="3"/>
      <c r="EYE363" s="3"/>
      <c r="EYF363" s="3"/>
      <c r="EYG363" s="3"/>
      <c r="EYH363" s="3"/>
      <c r="EYI363" s="3"/>
      <c r="EYJ363" s="3"/>
      <c r="EYK363" s="3"/>
      <c r="EYL363" s="3"/>
      <c r="EYM363" s="3"/>
      <c r="EYN363" s="3"/>
      <c r="EYO363" s="3"/>
      <c r="EYP363" s="3"/>
      <c r="EYQ363" s="3"/>
      <c r="EYR363" s="3"/>
      <c r="EYS363" s="3"/>
      <c r="EYT363" s="3"/>
      <c r="EYU363" s="3"/>
      <c r="EYV363" s="3"/>
      <c r="EYW363" s="3"/>
      <c r="EYX363" s="3"/>
      <c r="EYY363" s="3"/>
      <c r="EYZ363" s="3"/>
      <c r="EZA363" s="3"/>
      <c r="EZB363" s="3"/>
      <c r="EZC363" s="3"/>
      <c r="EZD363" s="3"/>
      <c r="EZE363" s="3"/>
      <c r="EZF363" s="3"/>
      <c r="EZG363" s="3"/>
      <c r="EZH363" s="3"/>
      <c r="EZI363" s="3"/>
      <c r="EZJ363" s="3"/>
      <c r="EZK363" s="3"/>
      <c r="EZL363" s="3"/>
      <c r="EZM363" s="3"/>
      <c r="EZN363" s="3"/>
      <c r="EZO363" s="3"/>
      <c r="EZP363" s="3"/>
      <c r="EZQ363" s="3"/>
      <c r="EZR363" s="3"/>
      <c r="EZS363" s="3"/>
      <c r="EZT363" s="3"/>
      <c r="EZU363" s="3"/>
      <c r="EZV363" s="3"/>
      <c r="EZW363" s="3"/>
      <c r="EZX363" s="3"/>
      <c r="EZY363" s="3"/>
      <c r="EZZ363" s="3"/>
      <c r="FAA363" s="3"/>
      <c r="FAB363" s="3"/>
      <c r="FAC363" s="3"/>
      <c r="FAD363" s="3"/>
      <c r="FAE363" s="3"/>
      <c r="FAF363" s="3"/>
      <c r="FAG363" s="3"/>
      <c r="FAH363" s="3"/>
      <c r="FAI363" s="3"/>
      <c r="FAJ363" s="3"/>
      <c r="FAK363" s="3"/>
      <c r="FAL363" s="3"/>
      <c r="FAM363" s="3"/>
      <c r="FAN363" s="3"/>
      <c r="FAO363" s="3"/>
      <c r="FAP363" s="3"/>
      <c r="FAQ363" s="3"/>
      <c r="FAR363" s="3"/>
      <c r="FAS363" s="3"/>
      <c r="FAT363" s="3"/>
      <c r="FAU363" s="3"/>
      <c r="FAV363" s="3"/>
      <c r="FAW363" s="3"/>
      <c r="FAX363" s="3"/>
      <c r="FAY363" s="3"/>
      <c r="FAZ363" s="3"/>
      <c r="FBA363" s="3"/>
      <c r="FBB363" s="3"/>
      <c r="FBC363" s="3"/>
      <c r="FBD363" s="3"/>
      <c r="FBE363" s="3"/>
      <c r="FBF363" s="3"/>
      <c r="FBG363" s="3"/>
      <c r="FBH363" s="3"/>
      <c r="FBI363" s="3"/>
      <c r="FBJ363" s="3"/>
      <c r="FBK363" s="3"/>
      <c r="FBL363" s="3"/>
      <c r="FBM363" s="3"/>
      <c r="FBN363" s="3"/>
      <c r="FBO363" s="3"/>
      <c r="FBP363" s="3"/>
      <c r="FBQ363" s="3"/>
      <c r="FBR363" s="3"/>
      <c r="FBS363" s="3"/>
      <c r="FBT363" s="3"/>
      <c r="FBU363" s="3"/>
      <c r="FBV363" s="3"/>
      <c r="FBW363" s="3"/>
      <c r="FBX363" s="3"/>
      <c r="FBY363" s="3"/>
      <c r="FBZ363" s="3"/>
      <c r="FCA363" s="3"/>
      <c r="FCB363" s="3"/>
      <c r="FCC363" s="3"/>
      <c r="FCD363" s="3"/>
      <c r="FCE363" s="3"/>
      <c r="FCF363" s="3"/>
      <c r="FCG363" s="3"/>
      <c r="FCH363" s="3"/>
      <c r="FCI363" s="3"/>
      <c r="FCJ363" s="3"/>
      <c r="FCK363" s="3"/>
      <c r="FCL363" s="3"/>
      <c r="FCM363" s="3"/>
      <c r="FCN363" s="3"/>
      <c r="FCO363" s="3"/>
      <c r="FCP363" s="3"/>
      <c r="FCQ363" s="3"/>
      <c r="FCR363" s="3"/>
      <c r="FCS363" s="3"/>
      <c r="FCT363" s="3"/>
      <c r="FCU363" s="3"/>
      <c r="FCV363" s="3"/>
      <c r="FCW363" s="3"/>
      <c r="FCX363" s="3"/>
      <c r="FCY363" s="3"/>
      <c r="FCZ363" s="3"/>
      <c r="FDA363" s="3"/>
      <c r="FDB363" s="3"/>
      <c r="FDC363" s="3"/>
      <c r="FDD363" s="3"/>
      <c r="FDE363" s="3"/>
      <c r="FDF363" s="3"/>
      <c r="FDG363" s="3"/>
      <c r="FDH363" s="3"/>
      <c r="FDI363" s="3"/>
      <c r="FDJ363" s="3"/>
      <c r="FDK363" s="3"/>
      <c r="FDL363" s="3"/>
      <c r="FDM363" s="3"/>
      <c r="FDN363" s="3"/>
      <c r="FDO363" s="3"/>
      <c r="FDP363" s="3"/>
      <c r="FDQ363" s="3"/>
      <c r="FDR363" s="3"/>
      <c r="FDS363" s="3"/>
      <c r="FDT363" s="3"/>
      <c r="FDU363" s="3"/>
      <c r="FDV363" s="3"/>
      <c r="FDW363" s="3"/>
      <c r="FDX363" s="3"/>
      <c r="FDY363" s="3"/>
      <c r="FDZ363" s="3"/>
      <c r="FEA363" s="3"/>
      <c r="FEB363" s="3"/>
      <c r="FEC363" s="3"/>
      <c r="FED363" s="3"/>
      <c r="FEE363" s="3"/>
      <c r="FEF363" s="3"/>
      <c r="FEG363" s="3"/>
      <c r="FEH363" s="3"/>
      <c r="FEI363" s="3"/>
      <c r="FEJ363" s="3"/>
      <c r="FEK363" s="3"/>
      <c r="FEL363" s="3"/>
      <c r="FEM363" s="3"/>
      <c r="FEN363" s="3"/>
      <c r="FEO363" s="3"/>
      <c r="FEP363" s="3"/>
      <c r="FEQ363" s="3"/>
      <c r="FER363" s="3"/>
      <c r="FES363" s="3"/>
      <c r="FET363" s="3"/>
      <c r="FEU363" s="3"/>
      <c r="FEV363" s="3"/>
      <c r="FEW363" s="3"/>
      <c r="FEX363" s="3"/>
      <c r="FEY363" s="3"/>
      <c r="FEZ363" s="3"/>
      <c r="FFA363" s="3"/>
      <c r="FFB363" s="3"/>
      <c r="FFC363" s="3"/>
      <c r="FFD363" s="3"/>
      <c r="FFE363" s="3"/>
      <c r="FFF363" s="3"/>
      <c r="FFG363" s="3"/>
      <c r="FFH363" s="3"/>
      <c r="FFI363" s="3"/>
      <c r="FFJ363" s="3"/>
      <c r="FFK363" s="3"/>
      <c r="FFL363" s="3"/>
      <c r="FFM363" s="3"/>
      <c r="FFN363" s="3"/>
      <c r="FFO363" s="3"/>
      <c r="FFP363" s="3"/>
      <c r="FFQ363" s="3"/>
      <c r="FFR363" s="3"/>
      <c r="FFS363" s="3"/>
      <c r="FFT363" s="3"/>
      <c r="FFU363" s="3"/>
      <c r="FFV363" s="3"/>
      <c r="FFW363" s="3"/>
      <c r="FFX363" s="3"/>
      <c r="FFY363" s="3"/>
      <c r="FFZ363" s="3"/>
      <c r="FGA363" s="3"/>
      <c r="FGB363" s="3"/>
      <c r="FGC363" s="3"/>
      <c r="FGD363" s="3"/>
      <c r="FGE363" s="3"/>
      <c r="FGF363" s="3"/>
      <c r="FGG363" s="3"/>
      <c r="FGH363" s="3"/>
      <c r="FGI363" s="3"/>
      <c r="FGJ363" s="3"/>
      <c r="FGK363" s="3"/>
      <c r="FGL363" s="3"/>
      <c r="FGM363" s="3"/>
      <c r="FGN363" s="3"/>
      <c r="FGO363" s="3"/>
      <c r="FGP363" s="3"/>
      <c r="FGQ363" s="3"/>
      <c r="FGR363" s="3"/>
      <c r="FGS363" s="3"/>
      <c r="FGT363" s="3"/>
      <c r="FGU363" s="3"/>
      <c r="FGV363" s="3"/>
      <c r="FGW363" s="3"/>
      <c r="FGX363" s="3"/>
      <c r="FGY363" s="3"/>
      <c r="FGZ363" s="3"/>
      <c r="FHA363" s="3"/>
      <c r="FHB363" s="3"/>
      <c r="FHC363" s="3"/>
      <c r="FHD363" s="3"/>
      <c r="FHE363" s="3"/>
      <c r="FHF363" s="3"/>
      <c r="FHG363" s="3"/>
      <c r="FHH363" s="3"/>
      <c r="FHI363" s="3"/>
      <c r="FHJ363" s="3"/>
      <c r="FHK363" s="3"/>
      <c r="FHL363" s="3"/>
      <c r="FHM363" s="3"/>
      <c r="FHN363" s="3"/>
      <c r="FHO363" s="3"/>
      <c r="FHP363" s="3"/>
      <c r="FHQ363" s="3"/>
      <c r="FHR363" s="3"/>
      <c r="FHS363" s="3"/>
      <c r="FHT363" s="3"/>
      <c r="FHU363" s="3"/>
      <c r="FHV363" s="3"/>
      <c r="FHW363" s="3"/>
      <c r="FHX363" s="3"/>
      <c r="FHY363" s="3"/>
      <c r="FHZ363" s="3"/>
      <c r="FIA363" s="3"/>
      <c r="FIB363" s="3"/>
      <c r="FIC363" s="3"/>
      <c r="FID363" s="3"/>
      <c r="FIE363" s="3"/>
      <c r="FIF363" s="3"/>
      <c r="FIG363" s="3"/>
      <c r="FIH363" s="3"/>
      <c r="FII363" s="3"/>
      <c r="FIJ363" s="3"/>
      <c r="FIK363" s="3"/>
      <c r="FIL363" s="3"/>
      <c r="FIM363" s="3"/>
      <c r="FIN363" s="3"/>
      <c r="FIO363" s="3"/>
      <c r="FIP363" s="3"/>
      <c r="FIQ363" s="3"/>
      <c r="FIR363" s="3"/>
      <c r="FIS363" s="3"/>
      <c r="FIT363" s="3"/>
      <c r="FIU363" s="3"/>
      <c r="FIV363" s="3"/>
      <c r="FIW363" s="3"/>
      <c r="FIX363" s="3"/>
      <c r="FIY363" s="3"/>
      <c r="FIZ363" s="3"/>
      <c r="FJA363" s="3"/>
      <c r="FJB363" s="3"/>
      <c r="FJC363" s="3"/>
      <c r="FJD363" s="3"/>
      <c r="FJE363" s="3"/>
      <c r="FJF363" s="3"/>
      <c r="FJG363" s="3"/>
      <c r="FJH363" s="3"/>
      <c r="FJI363" s="3"/>
      <c r="FJJ363" s="3"/>
      <c r="FJK363" s="3"/>
      <c r="FJL363" s="3"/>
      <c r="FJM363" s="3"/>
      <c r="FJN363" s="3"/>
      <c r="FJO363" s="3"/>
      <c r="FJP363" s="3"/>
      <c r="FJQ363" s="3"/>
      <c r="FJR363" s="3"/>
      <c r="FJS363" s="3"/>
      <c r="FJT363" s="3"/>
      <c r="FJU363" s="3"/>
      <c r="FJV363" s="3"/>
      <c r="FJW363" s="3"/>
      <c r="FJX363" s="3"/>
      <c r="FJY363" s="3"/>
      <c r="FJZ363" s="3"/>
      <c r="FKA363" s="3"/>
      <c r="FKB363" s="3"/>
      <c r="FKC363" s="3"/>
      <c r="FKD363" s="3"/>
      <c r="FKE363" s="3"/>
      <c r="FKF363" s="3"/>
      <c r="FKG363" s="3"/>
      <c r="FKH363" s="3"/>
      <c r="FKI363" s="3"/>
      <c r="FKJ363" s="3"/>
      <c r="FKK363" s="3"/>
      <c r="FKL363" s="3"/>
      <c r="FKM363" s="3"/>
      <c r="FKN363" s="3"/>
      <c r="FKO363" s="3"/>
      <c r="FKP363" s="3"/>
      <c r="FKQ363" s="3"/>
      <c r="FKR363" s="3"/>
      <c r="FKS363" s="3"/>
      <c r="FKT363" s="3"/>
      <c r="FKU363" s="3"/>
      <c r="FKV363" s="3"/>
      <c r="FKW363" s="3"/>
      <c r="FKX363" s="3"/>
      <c r="FKY363" s="3"/>
      <c r="FKZ363" s="3"/>
      <c r="FLA363" s="3"/>
      <c r="FLB363" s="3"/>
      <c r="FLC363" s="3"/>
      <c r="FLD363" s="3"/>
      <c r="FLE363" s="3"/>
      <c r="FLF363" s="3"/>
      <c r="FLG363" s="3"/>
      <c r="FLH363" s="3"/>
      <c r="FLI363" s="3"/>
      <c r="FLJ363" s="3"/>
      <c r="FLK363" s="3"/>
      <c r="FLL363" s="3"/>
      <c r="FLM363" s="3"/>
      <c r="FLN363" s="3"/>
      <c r="FLO363" s="3"/>
      <c r="FLP363" s="3"/>
      <c r="FLQ363" s="3"/>
      <c r="FLR363" s="3"/>
      <c r="FLS363" s="3"/>
      <c r="FLT363" s="3"/>
      <c r="FLU363" s="3"/>
      <c r="FLV363" s="3"/>
      <c r="FLW363" s="3"/>
      <c r="FLX363" s="3"/>
      <c r="FLY363" s="3"/>
      <c r="FLZ363" s="3"/>
      <c r="FMA363" s="3"/>
      <c r="FMB363" s="3"/>
      <c r="FMC363" s="3"/>
      <c r="FMD363" s="3"/>
      <c r="FME363" s="3"/>
      <c r="FMF363" s="3"/>
      <c r="FMG363" s="3"/>
      <c r="FMH363" s="3"/>
      <c r="FMI363" s="3"/>
      <c r="FMJ363" s="3"/>
      <c r="FMK363" s="3"/>
      <c r="FML363" s="3"/>
      <c r="FMM363" s="3"/>
      <c r="FMN363" s="3"/>
      <c r="FMO363" s="3"/>
      <c r="FMP363" s="3"/>
      <c r="FMQ363" s="3"/>
      <c r="FMR363" s="3"/>
      <c r="FMS363" s="3"/>
      <c r="FMT363" s="3"/>
      <c r="FMU363" s="3"/>
      <c r="FMV363" s="3"/>
      <c r="FMW363" s="3"/>
      <c r="FMX363" s="3"/>
      <c r="FMY363" s="3"/>
      <c r="FMZ363" s="3"/>
      <c r="FNA363" s="3"/>
      <c r="FNB363" s="3"/>
      <c r="FNC363" s="3"/>
      <c r="FND363" s="3"/>
      <c r="FNE363" s="3"/>
      <c r="FNF363" s="3"/>
      <c r="FNG363" s="3"/>
      <c r="FNH363" s="3"/>
      <c r="FNI363" s="3"/>
      <c r="FNJ363" s="3"/>
      <c r="FNK363" s="3"/>
      <c r="FNL363" s="3"/>
      <c r="FNM363" s="3"/>
      <c r="FNN363" s="3"/>
      <c r="FNO363" s="3"/>
      <c r="FNP363" s="3"/>
      <c r="FNQ363" s="3"/>
      <c r="FNR363" s="3"/>
      <c r="FNS363" s="3"/>
      <c r="FNT363" s="3"/>
      <c r="FNU363" s="3"/>
      <c r="FNV363" s="3"/>
      <c r="FNW363" s="3"/>
      <c r="FNX363" s="3"/>
      <c r="FNY363" s="3"/>
      <c r="FNZ363" s="3"/>
      <c r="FOA363" s="3"/>
      <c r="FOB363" s="3"/>
      <c r="FOC363" s="3"/>
      <c r="FOD363" s="3"/>
      <c r="FOE363" s="3"/>
      <c r="FOF363" s="3"/>
      <c r="FOG363" s="3"/>
      <c r="FOH363" s="3"/>
      <c r="FOI363" s="3"/>
      <c r="FOJ363" s="3"/>
      <c r="FOK363" s="3"/>
      <c r="FOL363" s="3"/>
      <c r="FOM363" s="3"/>
      <c r="FON363" s="3"/>
      <c r="FOO363" s="3"/>
      <c r="FOP363" s="3"/>
      <c r="FOQ363" s="3"/>
      <c r="FOR363" s="3"/>
      <c r="FOS363" s="3"/>
      <c r="FOT363" s="3"/>
      <c r="FOU363" s="3"/>
      <c r="FOV363" s="3"/>
      <c r="FOW363" s="3"/>
      <c r="FOX363" s="3"/>
      <c r="FOY363" s="3"/>
      <c r="FOZ363" s="3"/>
      <c r="FPA363" s="3"/>
      <c r="FPB363" s="3"/>
      <c r="FPC363" s="3"/>
      <c r="FPD363" s="3"/>
      <c r="FPE363" s="3"/>
      <c r="FPF363" s="3"/>
      <c r="FPG363" s="3"/>
      <c r="FPH363" s="3"/>
      <c r="FPI363" s="3"/>
      <c r="FPJ363" s="3"/>
      <c r="FPK363" s="3"/>
      <c r="FPL363" s="3"/>
      <c r="FPM363" s="3"/>
      <c r="FPN363" s="3"/>
      <c r="FPO363" s="3"/>
      <c r="FPP363" s="3"/>
      <c r="FPQ363" s="3"/>
      <c r="FPR363" s="3"/>
      <c r="FPS363" s="3"/>
      <c r="FPT363" s="3"/>
      <c r="FPU363" s="3"/>
      <c r="FPV363" s="3"/>
      <c r="FPW363" s="3"/>
      <c r="FPX363" s="3"/>
      <c r="FPY363" s="3"/>
      <c r="FPZ363" s="3"/>
      <c r="FQA363" s="3"/>
      <c r="FQB363" s="3"/>
      <c r="FQC363" s="3"/>
      <c r="FQD363" s="3"/>
      <c r="FQE363" s="3"/>
      <c r="FQF363" s="3"/>
      <c r="FQG363" s="3"/>
      <c r="FQH363" s="3"/>
      <c r="FQI363" s="3"/>
      <c r="FQJ363" s="3"/>
      <c r="FQK363" s="3"/>
      <c r="FQL363" s="3"/>
      <c r="FQM363" s="3"/>
      <c r="FQN363" s="3"/>
      <c r="FQO363" s="3"/>
      <c r="FQP363" s="3"/>
      <c r="FQQ363" s="3"/>
      <c r="FQR363" s="3"/>
      <c r="FQS363" s="3"/>
      <c r="FQT363" s="3"/>
      <c r="FQU363" s="3"/>
      <c r="FQV363" s="3"/>
      <c r="FQW363" s="3"/>
      <c r="FQX363" s="3"/>
      <c r="FQY363" s="3"/>
      <c r="FQZ363" s="3"/>
      <c r="FRA363" s="3"/>
      <c r="FRB363" s="3"/>
      <c r="FRC363" s="3"/>
      <c r="FRD363" s="3"/>
      <c r="FRE363" s="3"/>
      <c r="FRF363" s="3"/>
      <c r="FRG363" s="3"/>
      <c r="FRH363" s="3"/>
      <c r="FRI363" s="3"/>
      <c r="FRJ363" s="3"/>
      <c r="FRK363" s="3"/>
      <c r="FRL363" s="3"/>
      <c r="FRM363" s="3"/>
      <c r="FRN363" s="3"/>
      <c r="FRO363" s="3"/>
      <c r="FRP363" s="3"/>
      <c r="FRQ363" s="3"/>
      <c r="FRR363" s="3"/>
      <c r="FRS363" s="3"/>
      <c r="FRT363" s="3"/>
      <c r="FRU363" s="3"/>
      <c r="FRV363" s="3"/>
      <c r="FRW363" s="3"/>
      <c r="FRX363" s="3"/>
      <c r="FRY363" s="3"/>
      <c r="FRZ363" s="3"/>
      <c r="FSA363" s="3"/>
      <c r="FSB363" s="3"/>
      <c r="FSC363" s="3"/>
      <c r="FSD363" s="3"/>
      <c r="FSE363" s="3"/>
      <c r="FSF363" s="3"/>
      <c r="FSG363" s="3"/>
      <c r="FSH363" s="3"/>
      <c r="FSI363" s="3"/>
      <c r="FSJ363" s="3"/>
      <c r="FSK363" s="3"/>
      <c r="FSL363" s="3"/>
      <c r="FSM363" s="3"/>
      <c r="FSN363" s="3"/>
      <c r="FSO363" s="3"/>
      <c r="FSP363" s="3"/>
      <c r="FSQ363" s="3"/>
      <c r="FSR363" s="3"/>
      <c r="FSS363" s="3"/>
      <c r="FST363" s="3"/>
      <c r="FSU363" s="3"/>
      <c r="FSV363" s="3"/>
      <c r="FSW363" s="3"/>
      <c r="FSX363" s="3"/>
      <c r="FSY363" s="3"/>
      <c r="FSZ363" s="3"/>
      <c r="FTA363" s="3"/>
      <c r="FTB363" s="3"/>
      <c r="FTC363" s="3"/>
      <c r="FTD363" s="3"/>
      <c r="FTE363" s="3"/>
      <c r="FTF363" s="3"/>
      <c r="FTG363" s="3"/>
      <c r="FTH363" s="3"/>
      <c r="FTI363" s="3"/>
      <c r="FTJ363" s="3"/>
      <c r="FTK363" s="3"/>
      <c r="FTL363" s="3"/>
      <c r="FTM363" s="3"/>
      <c r="FTN363" s="3"/>
      <c r="FTO363" s="3"/>
      <c r="FTP363" s="3"/>
      <c r="FTQ363" s="3"/>
      <c r="FTR363" s="3"/>
      <c r="FTS363" s="3"/>
      <c r="FTT363" s="3"/>
      <c r="FTU363" s="3"/>
      <c r="FTV363" s="3"/>
      <c r="FTW363" s="3"/>
      <c r="FTX363" s="3"/>
      <c r="FTY363" s="3"/>
      <c r="FTZ363" s="3"/>
      <c r="FUA363" s="3"/>
      <c r="FUB363" s="3"/>
      <c r="FUC363" s="3"/>
      <c r="FUD363" s="3"/>
      <c r="FUE363" s="3"/>
      <c r="FUF363" s="3"/>
      <c r="FUG363" s="3"/>
      <c r="FUH363" s="3"/>
      <c r="FUI363" s="3"/>
      <c r="FUJ363" s="3"/>
      <c r="FUK363" s="3"/>
      <c r="FUL363" s="3"/>
      <c r="FUM363" s="3"/>
      <c r="FUN363" s="3"/>
      <c r="FUO363" s="3"/>
      <c r="FUP363" s="3"/>
      <c r="FUQ363" s="3"/>
      <c r="FUR363" s="3"/>
      <c r="FUS363" s="3"/>
      <c r="FUT363" s="3"/>
      <c r="FUU363" s="3"/>
      <c r="FUV363" s="3"/>
      <c r="FUW363" s="3"/>
      <c r="FUX363" s="3"/>
      <c r="FUY363" s="3"/>
      <c r="FUZ363" s="3"/>
      <c r="FVA363" s="3"/>
      <c r="FVB363" s="3"/>
      <c r="FVC363" s="3"/>
      <c r="FVD363" s="3"/>
      <c r="FVE363" s="3"/>
      <c r="FVF363" s="3"/>
      <c r="FVG363" s="3"/>
      <c r="FVH363" s="3"/>
      <c r="FVI363" s="3"/>
      <c r="FVJ363" s="3"/>
      <c r="FVK363" s="3"/>
      <c r="FVL363" s="3"/>
      <c r="FVM363" s="3"/>
      <c r="FVN363" s="3"/>
      <c r="FVO363" s="3"/>
      <c r="FVP363" s="3"/>
      <c r="FVQ363" s="3"/>
      <c r="FVR363" s="3"/>
      <c r="FVS363" s="3"/>
      <c r="FVT363" s="3"/>
      <c r="FVU363" s="3"/>
      <c r="FVV363" s="3"/>
      <c r="FVW363" s="3"/>
      <c r="FVX363" s="3"/>
      <c r="FVY363" s="3"/>
      <c r="FVZ363" s="3"/>
      <c r="FWA363" s="3"/>
      <c r="FWB363" s="3"/>
      <c r="FWC363" s="3"/>
      <c r="FWD363" s="3"/>
      <c r="FWE363" s="3"/>
      <c r="FWF363" s="3"/>
      <c r="FWG363" s="3"/>
      <c r="FWH363" s="3"/>
      <c r="FWI363" s="3"/>
      <c r="FWJ363" s="3"/>
      <c r="FWK363" s="3"/>
      <c r="FWL363" s="3"/>
      <c r="FWM363" s="3"/>
      <c r="FWN363" s="3"/>
      <c r="FWO363" s="3"/>
      <c r="FWP363" s="3"/>
      <c r="FWQ363" s="3"/>
      <c r="FWR363" s="3"/>
      <c r="FWS363" s="3"/>
      <c r="FWT363" s="3"/>
      <c r="FWU363" s="3"/>
      <c r="FWV363" s="3"/>
      <c r="FWW363" s="3"/>
      <c r="FWX363" s="3"/>
      <c r="FWY363" s="3"/>
      <c r="FWZ363" s="3"/>
      <c r="FXA363" s="3"/>
      <c r="FXB363" s="3"/>
      <c r="FXC363" s="3"/>
      <c r="FXD363" s="3"/>
      <c r="FXE363" s="3"/>
      <c r="FXF363" s="3"/>
      <c r="FXG363" s="3"/>
      <c r="FXH363" s="3"/>
      <c r="FXI363" s="3"/>
      <c r="FXJ363" s="3"/>
      <c r="FXK363" s="3"/>
      <c r="FXL363" s="3"/>
      <c r="FXM363" s="3"/>
      <c r="FXN363" s="3"/>
      <c r="FXO363" s="3"/>
      <c r="FXP363" s="3"/>
      <c r="FXQ363" s="3"/>
      <c r="FXR363" s="3"/>
      <c r="FXS363" s="3"/>
      <c r="FXT363" s="3"/>
      <c r="FXU363" s="3"/>
      <c r="FXV363" s="3"/>
      <c r="FXW363" s="3"/>
      <c r="FXX363" s="3"/>
      <c r="FXY363" s="3"/>
      <c r="FXZ363" s="3"/>
      <c r="FYA363" s="3"/>
      <c r="FYB363" s="3"/>
      <c r="FYC363" s="3"/>
      <c r="FYD363" s="3"/>
      <c r="FYE363" s="3"/>
      <c r="FYF363" s="3"/>
      <c r="FYG363" s="3"/>
      <c r="FYH363" s="3"/>
      <c r="FYI363" s="3"/>
      <c r="FYJ363" s="3"/>
      <c r="FYK363" s="3"/>
      <c r="FYL363" s="3"/>
      <c r="FYM363" s="3"/>
      <c r="FYN363" s="3"/>
      <c r="FYO363" s="3"/>
      <c r="FYP363" s="3"/>
      <c r="FYQ363" s="3"/>
      <c r="FYR363" s="3"/>
      <c r="FYS363" s="3"/>
      <c r="FYT363" s="3"/>
      <c r="FYU363" s="3"/>
      <c r="FYV363" s="3"/>
      <c r="FYW363" s="3"/>
      <c r="FYX363" s="3"/>
      <c r="FYY363" s="3"/>
      <c r="FYZ363" s="3"/>
      <c r="FZA363" s="3"/>
      <c r="FZB363" s="3"/>
      <c r="FZC363" s="3"/>
      <c r="FZD363" s="3"/>
      <c r="FZE363" s="3"/>
      <c r="FZF363" s="3"/>
      <c r="FZG363" s="3"/>
      <c r="FZH363" s="3"/>
      <c r="FZI363" s="3"/>
      <c r="FZJ363" s="3"/>
      <c r="FZK363" s="3"/>
      <c r="FZL363" s="3"/>
      <c r="FZM363" s="3"/>
      <c r="FZN363" s="3"/>
      <c r="FZO363" s="3"/>
      <c r="FZP363" s="3"/>
      <c r="FZQ363" s="3"/>
      <c r="FZR363" s="3"/>
      <c r="FZS363" s="3"/>
      <c r="FZT363" s="3"/>
      <c r="FZU363" s="3"/>
      <c r="FZV363" s="3"/>
      <c r="FZW363" s="3"/>
      <c r="FZX363" s="3"/>
      <c r="FZY363" s="3"/>
      <c r="FZZ363" s="3"/>
      <c r="GAA363" s="3"/>
      <c r="GAB363" s="3"/>
      <c r="GAC363" s="3"/>
      <c r="GAD363" s="3"/>
      <c r="GAE363" s="3"/>
      <c r="GAF363" s="3"/>
      <c r="GAG363" s="3"/>
      <c r="GAH363" s="3"/>
      <c r="GAI363" s="3"/>
      <c r="GAJ363" s="3"/>
      <c r="GAK363" s="3"/>
      <c r="GAL363" s="3"/>
      <c r="GAM363" s="3"/>
      <c r="GAN363" s="3"/>
      <c r="GAO363" s="3"/>
      <c r="GAP363" s="3"/>
      <c r="GAQ363" s="3"/>
      <c r="GAR363" s="3"/>
      <c r="GAS363" s="3"/>
      <c r="GAT363" s="3"/>
      <c r="GAU363" s="3"/>
      <c r="GAV363" s="3"/>
      <c r="GAW363" s="3"/>
      <c r="GAX363" s="3"/>
      <c r="GAY363" s="3"/>
      <c r="GAZ363" s="3"/>
      <c r="GBA363" s="3"/>
      <c r="GBB363" s="3"/>
      <c r="GBC363" s="3"/>
      <c r="GBD363" s="3"/>
      <c r="GBE363" s="3"/>
      <c r="GBF363" s="3"/>
      <c r="GBG363" s="3"/>
      <c r="GBH363" s="3"/>
      <c r="GBI363" s="3"/>
      <c r="GBJ363" s="3"/>
      <c r="GBK363" s="3"/>
      <c r="GBL363" s="3"/>
      <c r="GBM363" s="3"/>
      <c r="GBN363" s="3"/>
      <c r="GBO363" s="3"/>
      <c r="GBP363" s="3"/>
      <c r="GBQ363" s="3"/>
      <c r="GBR363" s="3"/>
      <c r="GBS363" s="3"/>
      <c r="GBT363" s="3"/>
      <c r="GBU363" s="3"/>
      <c r="GBV363" s="3"/>
      <c r="GBW363" s="3"/>
      <c r="GBX363" s="3"/>
      <c r="GBY363" s="3"/>
      <c r="GBZ363" s="3"/>
      <c r="GCA363" s="3"/>
      <c r="GCB363" s="3"/>
      <c r="GCC363" s="3"/>
      <c r="GCD363" s="3"/>
      <c r="GCE363" s="3"/>
      <c r="GCF363" s="3"/>
      <c r="GCG363" s="3"/>
      <c r="GCH363" s="3"/>
      <c r="GCI363" s="3"/>
      <c r="GCJ363" s="3"/>
      <c r="GCK363" s="3"/>
      <c r="GCL363" s="3"/>
      <c r="GCM363" s="3"/>
      <c r="GCN363" s="3"/>
      <c r="GCO363" s="3"/>
      <c r="GCP363" s="3"/>
      <c r="GCQ363" s="3"/>
      <c r="GCR363" s="3"/>
      <c r="GCS363" s="3"/>
      <c r="GCT363" s="3"/>
      <c r="GCU363" s="3"/>
      <c r="GCV363" s="3"/>
      <c r="GCW363" s="3"/>
      <c r="GCX363" s="3"/>
      <c r="GCY363" s="3"/>
      <c r="GCZ363" s="3"/>
      <c r="GDA363" s="3"/>
      <c r="GDB363" s="3"/>
      <c r="GDC363" s="3"/>
      <c r="GDD363" s="3"/>
      <c r="GDE363" s="3"/>
      <c r="GDF363" s="3"/>
      <c r="GDG363" s="3"/>
      <c r="GDH363" s="3"/>
      <c r="GDI363" s="3"/>
      <c r="GDJ363" s="3"/>
      <c r="GDK363" s="3"/>
      <c r="GDL363" s="3"/>
      <c r="GDM363" s="3"/>
      <c r="GDN363" s="3"/>
      <c r="GDO363" s="3"/>
      <c r="GDP363" s="3"/>
      <c r="GDQ363" s="3"/>
      <c r="GDR363" s="3"/>
      <c r="GDS363" s="3"/>
      <c r="GDT363" s="3"/>
      <c r="GDU363" s="3"/>
      <c r="GDV363" s="3"/>
      <c r="GDW363" s="3"/>
      <c r="GDX363" s="3"/>
      <c r="GDY363" s="3"/>
      <c r="GDZ363" s="3"/>
      <c r="GEA363" s="3"/>
      <c r="GEB363" s="3"/>
      <c r="GEC363" s="3"/>
      <c r="GED363" s="3"/>
      <c r="GEE363" s="3"/>
      <c r="GEF363" s="3"/>
      <c r="GEG363" s="3"/>
      <c r="GEH363" s="3"/>
      <c r="GEI363" s="3"/>
      <c r="GEJ363" s="3"/>
      <c r="GEK363" s="3"/>
      <c r="GEL363" s="3"/>
      <c r="GEM363" s="3"/>
      <c r="GEN363" s="3"/>
      <c r="GEO363" s="3"/>
      <c r="GEP363" s="3"/>
      <c r="GEQ363" s="3"/>
      <c r="GER363" s="3"/>
      <c r="GES363" s="3"/>
      <c r="GET363" s="3"/>
      <c r="GEU363" s="3"/>
      <c r="GEV363" s="3"/>
      <c r="GEW363" s="3"/>
      <c r="GEX363" s="3"/>
      <c r="GEY363" s="3"/>
      <c r="GEZ363" s="3"/>
      <c r="GFA363" s="3"/>
      <c r="GFB363" s="3"/>
      <c r="GFC363" s="3"/>
      <c r="GFD363" s="3"/>
      <c r="GFE363" s="3"/>
      <c r="GFF363" s="3"/>
      <c r="GFG363" s="3"/>
      <c r="GFH363" s="3"/>
      <c r="GFI363" s="3"/>
      <c r="GFJ363" s="3"/>
      <c r="GFK363" s="3"/>
      <c r="GFL363" s="3"/>
      <c r="GFM363" s="3"/>
      <c r="GFN363" s="3"/>
      <c r="GFO363" s="3"/>
      <c r="GFP363" s="3"/>
      <c r="GFQ363" s="3"/>
      <c r="GFR363" s="3"/>
      <c r="GFS363" s="3"/>
      <c r="GFT363" s="3"/>
      <c r="GFU363" s="3"/>
      <c r="GFV363" s="3"/>
      <c r="GFW363" s="3"/>
      <c r="GFX363" s="3"/>
      <c r="GFY363" s="3"/>
      <c r="GFZ363" s="3"/>
      <c r="GGA363" s="3"/>
      <c r="GGB363" s="3"/>
      <c r="GGC363" s="3"/>
      <c r="GGD363" s="3"/>
      <c r="GGE363" s="3"/>
      <c r="GGF363" s="3"/>
      <c r="GGG363" s="3"/>
      <c r="GGH363" s="3"/>
      <c r="GGI363" s="3"/>
      <c r="GGJ363" s="3"/>
      <c r="GGK363" s="3"/>
      <c r="GGL363" s="3"/>
      <c r="GGM363" s="3"/>
      <c r="GGN363" s="3"/>
      <c r="GGO363" s="3"/>
      <c r="GGP363" s="3"/>
      <c r="GGQ363" s="3"/>
      <c r="GGR363" s="3"/>
      <c r="GGS363" s="3"/>
      <c r="GGT363" s="3"/>
      <c r="GGU363" s="3"/>
      <c r="GGV363" s="3"/>
      <c r="GGW363" s="3"/>
      <c r="GGX363" s="3"/>
      <c r="GGY363" s="3"/>
      <c r="GGZ363" s="3"/>
      <c r="GHA363" s="3"/>
      <c r="GHB363" s="3"/>
      <c r="GHC363" s="3"/>
      <c r="GHD363" s="3"/>
      <c r="GHE363" s="3"/>
      <c r="GHF363" s="3"/>
      <c r="GHG363" s="3"/>
      <c r="GHH363" s="3"/>
      <c r="GHI363" s="3"/>
      <c r="GHJ363" s="3"/>
      <c r="GHK363" s="3"/>
      <c r="GHL363" s="3"/>
      <c r="GHM363" s="3"/>
      <c r="GHN363" s="3"/>
      <c r="GHO363" s="3"/>
      <c r="GHP363" s="3"/>
      <c r="GHQ363" s="3"/>
      <c r="GHR363" s="3"/>
      <c r="GHS363" s="3"/>
      <c r="GHT363" s="3"/>
      <c r="GHU363" s="3"/>
      <c r="GHV363" s="3"/>
      <c r="GHW363" s="3"/>
      <c r="GHX363" s="3"/>
      <c r="GHY363" s="3"/>
      <c r="GHZ363" s="3"/>
      <c r="GIA363" s="3"/>
      <c r="GIB363" s="3"/>
      <c r="GIC363" s="3"/>
      <c r="GID363" s="3"/>
      <c r="GIE363" s="3"/>
      <c r="GIF363" s="3"/>
      <c r="GIG363" s="3"/>
      <c r="GIH363" s="3"/>
      <c r="GII363" s="3"/>
      <c r="GIJ363" s="3"/>
      <c r="GIK363" s="3"/>
      <c r="GIL363" s="3"/>
      <c r="GIM363" s="3"/>
      <c r="GIN363" s="3"/>
      <c r="GIO363" s="3"/>
      <c r="GIP363" s="3"/>
      <c r="GIQ363" s="3"/>
      <c r="GIR363" s="3"/>
      <c r="GIS363" s="3"/>
      <c r="GIT363" s="3"/>
      <c r="GIU363" s="3"/>
      <c r="GIV363" s="3"/>
      <c r="GIW363" s="3"/>
      <c r="GIX363" s="3"/>
      <c r="GIY363" s="3"/>
      <c r="GIZ363" s="3"/>
      <c r="GJA363" s="3"/>
      <c r="GJB363" s="3"/>
      <c r="GJC363" s="3"/>
      <c r="GJD363" s="3"/>
      <c r="GJE363" s="3"/>
      <c r="GJF363" s="3"/>
      <c r="GJG363" s="3"/>
      <c r="GJH363" s="3"/>
      <c r="GJI363" s="3"/>
      <c r="GJJ363" s="3"/>
      <c r="GJK363" s="3"/>
      <c r="GJL363" s="3"/>
      <c r="GJM363" s="3"/>
      <c r="GJN363" s="3"/>
      <c r="GJO363" s="3"/>
      <c r="GJP363" s="3"/>
      <c r="GJQ363" s="3"/>
      <c r="GJR363" s="3"/>
      <c r="GJS363" s="3"/>
      <c r="GJT363" s="3"/>
      <c r="GJU363" s="3"/>
      <c r="GJV363" s="3"/>
      <c r="GJW363" s="3"/>
      <c r="GJX363" s="3"/>
      <c r="GJY363" s="3"/>
      <c r="GJZ363" s="3"/>
      <c r="GKA363" s="3"/>
      <c r="GKB363" s="3"/>
      <c r="GKC363" s="3"/>
      <c r="GKD363" s="3"/>
      <c r="GKE363" s="3"/>
      <c r="GKF363" s="3"/>
      <c r="GKG363" s="3"/>
      <c r="GKH363" s="3"/>
      <c r="GKI363" s="3"/>
      <c r="GKJ363" s="3"/>
      <c r="GKK363" s="3"/>
      <c r="GKL363" s="3"/>
      <c r="GKM363" s="3"/>
      <c r="GKN363" s="3"/>
      <c r="GKO363" s="3"/>
      <c r="GKP363" s="3"/>
      <c r="GKQ363" s="3"/>
      <c r="GKR363" s="3"/>
      <c r="GKS363" s="3"/>
      <c r="GKT363" s="3"/>
      <c r="GKU363" s="3"/>
      <c r="GKV363" s="3"/>
      <c r="GKW363" s="3"/>
      <c r="GKX363" s="3"/>
      <c r="GKY363" s="3"/>
      <c r="GKZ363" s="3"/>
      <c r="GLA363" s="3"/>
      <c r="GLB363" s="3"/>
      <c r="GLC363" s="3"/>
      <c r="GLD363" s="3"/>
      <c r="GLE363" s="3"/>
      <c r="GLF363" s="3"/>
      <c r="GLG363" s="3"/>
      <c r="GLH363" s="3"/>
      <c r="GLI363" s="3"/>
      <c r="GLJ363" s="3"/>
      <c r="GLK363" s="3"/>
      <c r="GLL363" s="3"/>
      <c r="GLM363" s="3"/>
      <c r="GLN363" s="3"/>
      <c r="GLO363" s="3"/>
      <c r="GLP363" s="3"/>
      <c r="GLQ363" s="3"/>
      <c r="GLR363" s="3"/>
      <c r="GLS363" s="3"/>
      <c r="GLT363" s="3"/>
      <c r="GLU363" s="3"/>
      <c r="GLV363" s="3"/>
      <c r="GLW363" s="3"/>
      <c r="GLX363" s="3"/>
      <c r="GLY363" s="3"/>
      <c r="GLZ363" s="3"/>
      <c r="GMA363" s="3"/>
      <c r="GMB363" s="3"/>
      <c r="GMC363" s="3"/>
      <c r="GMD363" s="3"/>
      <c r="GME363" s="3"/>
      <c r="GMF363" s="3"/>
      <c r="GMG363" s="3"/>
      <c r="GMH363" s="3"/>
      <c r="GMI363" s="3"/>
      <c r="GMJ363" s="3"/>
      <c r="GMK363" s="3"/>
      <c r="GML363" s="3"/>
      <c r="GMM363" s="3"/>
      <c r="GMN363" s="3"/>
      <c r="GMO363" s="3"/>
      <c r="GMP363" s="3"/>
      <c r="GMQ363" s="3"/>
      <c r="GMR363" s="3"/>
      <c r="GMS363" s="3"/>
      <c r="GMT363" s="3"/>
      <c r="GMU363" s="3"/>
      <c r="GMV363" s="3"/>
      <c r="GMW363" s="3"/>
      <c r="GMX363" s="3"/>
      <c r="GMY363" s="3"/>
      <c r="GMZ363" s="3"/>
      <c r="GNA363" s="3"/>
      <c r="GNB363" s="3"/>
      <c r="GNC363" s="3"/>
      <c r="GND363" s="3"/>
      <c r="GNE363" s="3"/>
      <c r="GNF363" s="3"/>
      <c r="GNG363" s="3"/>
      <c r="GNH363" s="3"/>
      <c r="GNI363" s="3"/>
      <c r="GNJ363" s="3"/>
      <c r="GNK363" s="3"/>
      <c r="GNL363" s="3"/>
      <c r="GNM363" s="3"/>
      <c r="GNN363" s="3"/>
      <c r="GNO363" s="3"/>
      <c r="GNP363" s="3"/>
      <c r="GNQ363" s="3"/>
      <c r="GNR363" s="3"/>
      <c r="GNS363" s="3"/>
      <c r="GNT363" s="3"/>
      <c r="GNU363" s="3"/>
      <c r="GNV363" s="3"/>
      <c r="GNW363" s="3"/>
      <c r="GNX363" s="3"/>
      <c r="GNY363" s="3"/>
      <c r="GNZ363" s="3"/>
      <c r="GOA363" s="3"/>
      <c r="GOB363" s="3"/>
      <c r="GOC363" s="3"/>
      <c r="GOD363" s="3"/>
      <c r="GOE363" s="3"/>
      <c r="GOF363" s="3"/>
      <c r="GOG363" s="3"/>
      <c r="GOH363" s="3"/>
      <c r="GOI363" s="3"/>
      <c r="GOJ363" s="3"/>
      <c r="GOK363" s="3"/>
      <c r="GOL363" s="3"/>
      <c r="GOM363" s="3"/>
      <c r="GON363" s="3"/>
      <c r="GOO363" s="3"/>
      <c r="GOP363" s="3"/>
      <c r="GOQ363" s="3"/>
      <c r="GOR363" s="3"/>
      <c r="GOS363" s="3"/>
      <c r="GOT363" s="3"/>
      <c r="GOU363" s="3"/>
      <c r="GOV363" s="3"/>
      <c r="GOW363" s="3"/>
      <c r="GOX363" s="3"/>
      <c r="GOY363" s="3"/>
      <c r="GOZ363" s="3"/>
      <c r="GPA363" s="3"/>
      <c r="GPB363" s="3"/>
      <c r="GPC363" s="3"/>
      <c r="GPD363" s="3"/>
      <c r="GPE363" s="3"/>
      <c r="GPF363" s="3"/>
      <c r="GPG363" s="3"/>
      <c r="GPH363" s="3"/>
      <c r="GPI363" s="3"/>
      <c r="GPJ363" s="3"/>
      <c r="GPK363" s="3"/>
      <c r="GPL363" s="3"/>
      <c r="GPM363" s="3"/>
      <c r="GPN363" s="3"/>
      <c r="GPO363" s="3"/>
      <c r="GPP363" s="3"/>
      <c r="GPQ363" s="3"/>
      <c r="GPR363" s="3"/>
      <c r="GPS363" s="3"/>
      <c r="GPT363" s="3"/>
      <c r="GPU363" s="3"/>
      <c r="GPV363" s="3"/>
      <c r="GPW363" s="3"/>
      <c r="GPX363" s="3"/>
      <c r="GPY363" s="3"/>
      <c r="GPZ363" s="3"/>
      <c r="GQA363" s="3"/>
      <c r="GQB363" s="3"/>
      <c r="GQC363" s="3"/>
      <c r="GQD363" s="3"/>
      <c r="GQE363" s="3"/>
      <c r="GQF363" s="3"/>
      <c r="GQG363" s="3"/>
      <c r="GQH363" s="3"/>
      <c r="GQI363" s="3"/>
      <c r="GQJ363" s="3"/>
      <c r="GQK363" s="3"/>
      <c r="GQL363" s="3"/>
      <c r="GQM363" s="3"/>
      <c r="GQN363" s="3"/>
      <c r="GQO363" s="3"/>
      <c r="GQP363" s="3"/>
      <c r="GQQ363" s="3"/>
      <c r="GQR363" s="3"/>
      <c r="GQS363" s="3"/>
      <c r="GQT363" s="3"/>
      <c r="GQU363" s="3"/>
      <c r="GQV363" s="3"/>
      <c r="GQW363" s="3"/>
      <c r="GQX363" s="3"/>
      <c r="GQY363" s="3"/>
      <c r="GQZ363" s="3"/>
      <c r="GRA363" s="3"/>
      <c r="GRB363" s="3"/>
      <c r="GRC363" s="3"/>
      <c r="GRD363" s="3"/>
      <c r="GRE363" s="3"/>
      <c r="GRF363" s="3"/>
      <c r="GRG363" s="3"/>
      <c r="GRH363" s="3"/>
      <c r="GRI363" s="3"/>
      <c r="GRJ363" s="3"/>
      <c r="GRK363" s="3"/>
      <c r="GRL363" s="3"/>
      <c r="GRM363" s="3"/>
      <c r="GRN363" s="3"/>
      <c r="GRO363" s="3"/>
      <c r="GRP363" s="3"/>
      <c r="GRQ363" s="3"/>
      <c r="GRR363" s="3"/>
      <c r="GRS363" s="3"/>
      <c r="GRT363" s="3"/>
      <c r="GRU363" s="3"/>
      <c r="GRV363" s="3"/>
      <c r="GRW363" s="3"/>
      <c r="GRX363" s="3"/>
      <c r="GRY363" s="3"/>
      <c r="GRZ363" s="3"/>
      <c r="GSA363" s="3"/>
      <c r="GSB363" s="3"/>
      <c r="GSC363" s="3"/>
      <c r="GSD363" s="3"/>
      <c r="GSE363" s="3"/>
      <c r="GSF363" s="3"/>
      <c r="GSG363" s="3"/>
      <c r="GSH363" s="3"/>
      <c r="GSI363" s="3"/>
      <c r="GSJ363" s="3"/>
      <c r="GSK363" s="3"/>
      <c r="GSL363" s="3"/>
      <c r="GSM363" s="3"/>
      <c r="GSN363" s="3"/>
      <c r="GSO363" s="3"/>
      <c r="GSP363" s="3"/>
      <c r="GSQ363" s="3"/>
      <c r="GSR363" s="3"/>
      <c r="GSS363" s="3"/>
      <c r="GST363" s="3"/>
      <c r="GSU363" s="3"/>
      <c r="GSV363" s="3"/>
      <c r="GSW363" s="3"/>
      <c r="GSX363" s="3"/>
      <c r="GSY363" s="3"/>
      <c r="GSZ363" s="3"/>
      <c r="GTA363" s="3"/>
      <c r="GTB363" s="3"/>
      <c r="GTC363" s="3"/>
      <c r="GTD363" s="3"/>
      <c r="GTE363" s="3"/>
      <c r="GTF363" s="3"/>
      <c r="GTG363" s="3"/>
      <c r="GTH363" s="3"/>
      <c r="GTI363" s="3"/>
      <c r="GTJ363" s="3"/>
      <c r="GTK363" s="3"/>
      <c r="GTL363" s="3"/>
      <c r="GTM363" s="3"/>
      <c r="GTN363" s="3"/>
      <c r="GTO363" s="3"/>
      <c r="GTP363" s="3"/>
      <c r="GTQ363" s="3"/>
      <c r="GTR363" s="3"/>
      <c r="GTS363" s="3"/>
      <c r="GTT363" s="3"/>
      <c r="GTU363" s="3"/>
      <c r="GTV363" s="3"/>
      <c r="GTW363" s="3"/>
      <c r="GTX363" s="3"/>
      <c r="GTY363" s="3"/>
      <c r="GTZ363" s="3"/>
      <c r="GUA363" s="3"/>
      <c r="GUB363" s="3"/>
      <c r="GUC363" s="3"/>
      <c r="GUD363" s="3"/>
      <c r="GUE363" s="3"/>
      <c r="GUF363" s="3"/>
      <c r="GUG363" s="3"/>
      <c r="GUH363" s="3"/>
      <c r="GUI363" s="3"/>
      <c r="GUJ363" s="3"/>
      <c r="GUK363" s="3"/>
      <c r="GUL363" s="3"/>
      <c r="GUM363" s="3"/>
      <c r="GUN363" s="3"/>
      <c r="GUO363" s="3"/>
      <c r="GUP363" s="3"/>
      <c r="GUQ363" s="3"/>
      <c r="GUR363" s="3"/>
      <c r="GUS363" s="3"/>
      <c r="GUT363" s="3"/>
      <c r="GUU363" s="3"/>
      <c r="GUV363" s="3"/>
      <c r="GUW363" s="3"/>
      <c r="GUX363" s="3"/>
      <c r="GUY363" s="3"/>
      <c r="GUZ363" s="3"/>
      <c r="GVA363" s="3"/>
      <c r="GVB363" s="3"/>
      <c r="GVC363" s="3"/>
      <c r="GVD363" s="3"/>
      <c r="GVE363" s="3"/>
      <c r="GVF363" s="3"/>
      <c r="GVG363" s="3"/>
      <c r="GVH363" s="3"/>
      <c r="GVI363" s="3"/>
      <c r="GVJ363" s="3"/>
      <c r="GVK363" s="3"/>
      <c r="GVL363" s="3"/>
      <c r="GVM363" s="3"/>
      <c r="GVN363" s="3"/>
      <c r="GVO363" s="3"/>
      <c r="GVP363" s="3"/>
      <c r="GVQ363" s="3"/>
      <c r="GVR363" s="3"/>
      <c r="GVS363" s="3"/>
      <c r="GVT363" s="3"/>
      <c r="GVU363" s="3"/>
      <c r="GVV363" s="3"/>
      <c r="GVW363" s="3"/>
      <c r="GVX363" s="3"/>
      <c r="GVY363" s="3"/>
      <c r="GVZ363" s="3"/>
      <c r="GWA363" s="3"/>
      <c r="GWB363" s="3"/>
      <c r="GWC363" s="3"/>
      <c r="GWD363" s="3"/>
      <c r="GWE363" s="3"/>
      <c r="GWF363" s="3"/>
      <c r="GWG363" s="3"/>
      <c r="GWH363" s="3"/>
      <c r="GWI363" s="3"/>
      <c r="GWJ363" s="3"/>
      <c r="GWK363" s="3"/>
      <c r="GWL363" s="3"/>
      <c r="GWM363" s="3"/>
      <c r="GWN363" s="3"/>
      <c r="GWO363" s="3"/>
      <c r="GWP363" s="3"/>
      <c r="GWQ363" s="3"/>
      <c r="GWR363" s="3"/>
      <c r="GWS363" s="3"/>
      <c r="GWT363" s="3"/>
      <c r="GWU363" s="3"/>
      <c r="GWV363" s="3"/>
      <c r="GWW363" s="3"/>
      <c r="GWX363" s="3"/>
      <c r="GWY363" s="3"/>
      <c r="GWZ363" s="3"/>
      <c r="GXA363" s="3"/>
      <c r="GXB363" s="3"/>
      <c r="GXC363" s="3"/>
      <c r="GXD363" s="3"/>
      <c r="GXE363" s="3"/>
      <c r="GXF363" s="3"/>
      <c r="GXG363" s="3"/>
      <c r="GXH363" s="3"/>
      <c r="GXI363" s="3"/>
      <c r="GXJ363" s="3"/>
      <c r="GXK363" s="3"/>
      <c r="GXL363" s="3"/>
      <c r="GXM363" s="3"/>
      <c r="GXN363" s="3"/>
      <c r="GXO363" s="3"/>
      <c r="GXP363" s="3"/>
      <c r="GXQ363" s="3"/>
      <c r="GXR363" s="3"/>
      <c r="GXS363" s="3"/>
      <c r="GXT363" s="3"/>
      <c r="GXU363" s="3"/>
      <c r="GXV363" s="3"/>
      <c r="GXW363" s="3"/>
      <c r="GXX363" s="3"/>
      <c r="GXY363" s="3"/>
      <c r="GXZ363" s="3"/>
      <c r="GYA363" s="3"/>
      <c r="GYB363" s="3"/>
      <c r="GYC363" s="3"/>
      <c r="GYD363" s="3"/>
      <c r="GYE363" s="3"/>
      <c r="GYF363" s="3"/>
      <c r="GYG363" s="3"/>
      <c r="GYH363" s="3"/>
      <c r="GYI363" s="3"/>
      <c r="GYJ363" s="3"/>
      <c r="GYK363" s="3"/>
      <c r="GYL363" s="3"/>
      <c r="GYM363" s="3"/>
      <c r="GYN363" s="3"/>
      <c r="GYO363" s="3"/>
      <c r="GYP363" s="3"/>
      <c r="GYQ363" s="3"/>
      <c r="GYR363" s="3"/>
      <c r="GYS363" s="3"/>
      <c r="GYT363" s="3"/>
      <c r="GYU363" s="3"/>
      <c r="GYV363" s="3"/>
      <c r="GYW363" s="3"/>
      <c r="GYX363" s="3"/>
      <c r="GYY363" s="3"/>
      <c r="GYZ363" s="3"/>
      <c r="GZA363" s="3"/>
      <c r="GZB363" s="3"/>
      <c r="GZC363" s="3"/>
      <c r="GZD363" s="3"/>
      <c r="GZE363" s="3"/>
      <c r="GZF363" s="3"/>
      <c r="GZG363" s="3"/>
      <c r="GZH363" s="3"/>
      <c r="GZI363" s="3"/>
      <c r="GZJ363" s="3"/>
      <c r="GZK363" s="3"/>
      <c r="GZL363" s="3"/>
      <c r="GZM363" s="3"/>
      <c r="GZN363" s="3"/>
      <c r="GZO363" s="3"/>
      <c r="GZP363" s="3"/>
      <c r="GZQ363" s="3"/>
      <c r="GZR363" s="3"/>
      <c r="GZS363" s="3"/>
      <c r="GZT363" s="3"/>
      <c r="GZU363" s="3"/>
      <c r="GZV363" s="3"/>
      <c r="GZW363" s="3"/>
      <c r="GZX363" s="3"/>
      <c r="GZY363" s="3"/>
      <c r="GZZ363" s="3"/>
      <c r="HAA363" s="3"/>
      <c r="HAB363" s="3"/>
      <c r="HAC363" s="3"/>
      <c r="HAD363" s="3"/>
      <c r="HAE363" s="3"/>
      <c r="HAF363" s="3"/>
      <c r="HAG363" s="3"/>
      <c r="HAH363" s="3"/>
      <c r="HAI363" s="3"/>
      <c r="HAJ363" s="3"/>
      <c r="HAK363" s="3"/>
      <c r="HAL363" s="3"/>
      <c r="HAM363" s="3"/>
      <c r="HAN363" s="3"/>
      <c r="HAO363" s="3"/>
      <c r="HAP363" s="3"/>
      <c r="HAQ363" s="3"/>
      <c r="HAR363" s="3"/>
      <c r="HAS363" s="3"/>
      <c r="HAT363" s="3"/>
      <c r="HAU363" s="3"/>
      <c r="HAV363" s="3"/>
      <c r="HAW363" s="3"/>
      <c r="HAX363" s="3"/>
      <c r="HAY363" s="3"/>
      <c r="HAZ363" s="3"/>
      <c r="HBA363" s="3"/>
      <c r="HBB363" s="3"/>
      <c r="HBC363" s="3"/>
      <c r="HBD363" s="3"/>
      <c r="HBE363" s="3"/>
      <c r="HBF363" s="3"/>
      <c r="HBG363" s="3"/>
      <c r="HBH363" s="3"/>
      <c r="HBI363" s="3"/>
      <c r="HBJ363" s="3"/>
      <c r="HBK363" s="3"/>
      <c r="HBL363" s="3"/>
      <c r="HBM363" s="3"/>
      <c r="HBN363" s="3"/>
      <c r="HBO363" s="3"/>
      <c r="HBP363" s="3"/>
      <c r="HBQ363" s="3"/>
      <c r="HBR363" s="3"/>
      <c r="HBS363" s="3"/>
      <c r="HBT363" s="3"/>
      <c r="HBU363" s="3"/>
      <c r="HBV363" s="3"/>
      <c r="HBW363" s="3"/>
      <c r="HBX363" s="3"/>
      <c r="HBY363" s="3"/>
      <c r="HBZ363" s="3"/>
      <c r="HCA363" s="3"/>
      <c r="HCB363" s="3"/>
      <c r="HCC363" s="3"/>
      <c r="HCD363" s="3"/>
      <c r="HCE363" s="3"/>
      <c r="HCF363" s="3"/>
      <c r="HCG363" s="3"/>
      <c r="HCH363" s="3"/>
      <c r="HCI363" s="3"/>
      <c r="HCJ363" s="3"/>
      <c r="HCK363" s="3"/>
      <c r="HCL363" s="3"/>
      <c r="HCM363" s="3"/>
      <c r="HCN363" s="3"/>
      <c r="HCO363" s="3"/>
      <c r="HCP363" s="3"/>
      <c r="HCQ363" s="3"/>
      <c r="HCR363" s="3"/>
      <c r="HCS363" s="3"/>
      <c r="HCT363" s="3"/>
      <c r="HCU363" s="3"/>
      <c r="HCV363" s="3"/>
      <c r="HCW363" s="3"/>
      <c r="HCX363" s="3"/>
      <c r="HCY363" s="3"/>
      <c r="HCZ363" s="3"/>
      <c r="HDA363" s="3"/>
      <c r="HDB363" s="3"/>
      <c r="HDC363" s="3"/>
      <c r="HDD363" s="3"/>
      <c r="HDE363" s="3"/>
      <c r="HDF363" s="3"/>
      <c r="HDG363" s="3"/>
      <c r="HDH363" s="3"/>
      <c r="HDI363" s="3"/>
      <c r="HDJ363" s="3"/>
      <c r="HDK363" s="3"/>
      <c r="HDL363" s="3"/>
      <c r="HDM363" s="3"/>
      <c r="HDN363" s="3"/>
      <c r="HDO363" s="3"/>
      <c r="HDP363" s="3"/>
      <c r="HDQ363" s="3"/>
      <c r="HDR363" s="3"/>
      <c r="HDS363" s="3"/>
      <c r="HDT363" s="3"/>
      <c r="HDU363" s="3"/>
      <c r="HDV363" s="3"/>
      <c r="HDW363" s="3"/>
      <c r="HDX363" s="3"/>
      <c r="HDY363" s="3"/>
      <c r="HDZ363" s="3"/>
      <c r="HEA363" s="3"/>
      <c r="HEB363" s="3"/>
      <c r="HEC363" s="3"/>
      <c r="HED363" s="3"/>
      <c r="HEE363" s="3"/>
      <c r="HEF363" s="3"/>
      <c r="HEG363" s="3"/>
      <c r="HEH363" s="3"/>
      <c r="HEI363" s="3"/>
      <c r="HEJ363" s="3"/>
      <c r="HEK363" s="3"/>
      <c r="HEL363" s="3"/>
      <c r="HEM363" s="3"/>
      <c r="HEN363" s="3"/>
      <c r="HEO363" s="3"/>
      <c r="HEP363" s="3"/>
      <c r="HEQ363" s="3"/>
      <c r="HER363" s="3"/>
      <c r="HES363" s="3"/>
      <c r="HET363" s="3"/>
      <c r="HEU363" s="3"/>
      <c r="HEV363" s="3"/>
      <c r="HEW363" s="3"/>
      <c r="HEX363" s="3"/>
      <c r="HEY363" s="3"/>
      <c r="HEZ363" s="3"/>
      <c r="HFA363" s="3"/>
      <c r="HFB363" s="3"/>
      <c r="HFC363" s="3"/>
      <c r="HFD363" s="3"/>
      <c r="HFE363" s="3"/>
      <c r="HFF363" s="3"/>
      <c r="HFG363" s="3"/>
      <c r="HFH363" s="3"/>
      <c r="HFI363" s="3"/>
      <c r="HFJ363" s="3"/>
      <c r="HFK363" s="3"/>
      <c r="HFL363" s="3"/>
      <c r="HFM363" s="3"/>
      <c r="HFN363" s="3"/>
      <c r="HFO363" s="3"/>
      <c r="HFP363" s="3"/>
      <c r="HFQ363" s="3"/>
      <c r="HFR363" s="3"/>
      <c r="HFS363" s="3"/>
      <c r="HFT363" s="3"/>
      <c r="HFU363" s="3"/>
      <c r="HFV363" s="3"/>
      <c r="HFW363" s="3"/>
      <c r="HFX363" s="3"/>
      <c r="HFY363" s="3"/>
      <c r="HFZ363" s="3"/>
      <c r="HGA363" s="3"/>
      <c r="HGB363" s="3"/>
      <c r="HGC363" s="3"/>
      <c r="HGD363" s="3"/>
      <c r="HGE363" s="3"/>
      <c r="HGF363" s="3"/>
      <c r="HGG363" s="3"/>
      <c r="HGH363" s="3"/>
      <c r="HGI363" s="3"/>
      <c r="HGJ363" s="3"/>
      <c r="HGK363" s="3"/>
      <c r="HGL363" s="3"/>
      <c r="HGM363" s="3"/>
      <c r="HGN363" s="3"/>
      <c r="HGO363" s="3"/>
      <c r="HGP363" s="3"/>
      <c r="HGQ363" s="3"/>
      <c r="HGR363" s="3"/>
      <c r="HGS363" s="3"/>
      <c r="HGT363" s="3"/>
      <c r="HGU363" s="3"/>
      <c r="HGV363" s="3"/>
      <c r="HGW363" s="3"/>
      <c r="HGX363" s="3"/>
      <c r="HGY363" s="3"/>
      <c r="HGZ363" s="3"/>
      <c r="HHA363" s="3"/>
      <c r="HHB363" s="3"/>
      <c r="HHC363" s="3"/>
      <c r="HHD363" s="3"/>
      <c r="HHE363" s="3"/>
      <c r="HHF363" s="3"/>
      <c r="HHG363" s="3"/>
      <c r="HHH363" s="3"/>
      <c r="HHI363" s="3"/>
      <c r="HHJ363" s="3"/>
      <c r="HHK363" s="3"/>
      <c r="HHL363" s="3"/>
      <c r="HHM363" s="3"/>
      <c r="HHN363" s="3"/>
      <c r="HHO363" s="3"/>
      <c r="HHP363" s="3"/>
      <c r="HHQ363" s="3"/>
      <c r="HHR363" s="3"/>
      <c r="HHS363" s="3"/>
      <c r="HHT363" s="3"/>
      <c r="HHU363" s="3"/>
      <c r="HHV363" s="3"/>
      <c r="HHW363" s="3"/>
      <c r="HHX363" s="3"/>
      <c r="HHY363" s="3"/>
      <c r="HHZ363" s="3"/>
      <c r="HIA363" s="3"/>
      <c r="HIB363" s="3"/>
      <c r="HIC363" s="3"/>
      <c r="HID363" s="3"/>
      <c r="HIE363" s="3"/>
      <c r="HIF363" s="3"/>
      <c r="HIG363" s="3"/>
      <c r="HIH363" s="3"/>
      <c r="HII363" s="3"/>
      <c r="HIJ363" s="3"/>
      <c r="HIK363" s="3"/>
      <c r="HIL363" s="3"/>
      <c r="HIM363" s="3"/>
      <c r="HIN363" s="3"/>
      <c r="HIO363" s="3"/>
      <c r="HIP363" s="3"/>
      <c r="HIQ363" s="3"/>
      <c r="HIR363" s="3"/>
      <c r="HIS363" s="3"/>
      <c r="HIT363" s="3"/>
      <c r="HIU363" s="3"/>
      <c r="HIV363" s="3"/>
      <c r="HIW363" s="3"/>
      <c r="HIX363" s="3"/>
      <c r="HIY363" s="3"/>
      <c r="HIZ363" s="3"/>
      <c r="HJA363" s="3"/>
      <c r="HJB363" s="3"/>
      <c r="HJC363" s="3"/>
      <c r="HJD363" s="3"/>
      <c r="HJE363" s="3"/>
      <c r="HJF363" s="3"/>
      <c r="HJG363" s="3"/>
      <c r="HJH363" s="3"/>
      <c r="HJI363" s="3"/>
      <c r="HJJ363" s="3"/>
      <c r="HJK363" s="3"/>
      <c r="HJL363" s="3"/>
      <c r="HJM363" s="3"/>
      <c r="HJN363" s="3"/>
      <c r="HJO363" s="3"/>
      <c r="HJP363" s="3"/>
      <c r="HJQ363" s="3"/>
      <c r="HJR363" s="3"/>
      <c r="HJS363" s="3"/>
      <c r="HJT363" s="3"/>
      <c r="HJU363" s="3"/>
      <c r="HJV363" s="3"/>
      <c r="HJW363" s="3"/>
      <c r="HJX363" s="3"/>
      <c r="HJY363" s="3"/>
      <c r="HJZ363" s="3"/>
      <c r="HKA363" s="3"/>
      <c r="HKB363" s="3"/>
      <c r="HKC363" s="3"/>
      <c r="HKD363" s="3"/>
      <c r="HKE363" s="3"/>
      <c r="HKF363" s="3"/>
      <c r="HKG363" s="3"/>
      <c r="HKH363" s="3"/>
      <c r="HKI363" s="3"/>
      <c r="HKJ363" s="3"/>
      <c r="HKK363" s="3"/>
      <c r="HKL363" s="3"/>
      <c r="HKM363" s="3"/>
      <c r="HKN363" s="3"/>
      <c r="HKO363" s="3"/>
      <c r="HKP363" s="3"/>
      <c r="HKQ363" s="3"/>
      <c r="HKR363" s="3"/>
      <c r="HKS363" s="3"/>
      <c r="HKT363" s="3"/>
      <c r="HKU363" s="3"/>
      <c r="HKV363" s="3"/>
      <c r="HKW363" s="3"/>
      <c r="HKX363" s="3"/>
      <c r="HKY363" s="3"/>
      <c r="HKZ363" s="3"/>
      <c r="HLA363" s="3"/>
      <c r="HLB363" s="3"/>
      <c r="HLC363" s="3"/>
      <c r="HLD363" s="3"/>
      <c r="HLE363" s="3"/>
      <c r="HLF363" s="3"/>
      <c r="HLG363" s="3"/>
      <c r="HLH363" s="3"/>
      <c r="HLI363" s="3"/>
      <c r="HLJ363" s="3"/>
      <c r="HLK363" s="3"/>
      <c r="HLL363" s="3"/>
      <c r="HLM363" s="3"/>
      <c r="HLN363" s="3"/>
      <c r="HLO363" s="3"/>
      <c r="HLP363" s="3"/>
      <c r="HLQ363" s="3"/>
      <c r="HLR363" s="3"/>
      <c r="HLS363" s="3"/>
      <c r="HLT363" s="3"/>
      <c r="HLU363" s="3"/>
      <c r="HLV363" s="3"/>
      <c r="HLW363" s="3"/>
      <c r="HLX363" s="3"/>
      <c r="HLY363" s="3"/>
      <c r="HLZ363" s="3"/>
      <c r="HMA363" s="3"/>
      <c r="HMB363" s="3"/>
      <c r="HMC363" s="3"/>
      <c r="HMD363" s="3"/>
      <c r="HME363" s="3"/>
      <c r="HMF363" s="3"/>
      <c r="HMG363" s="3"/>
      <c r="HMH363" s="3"/>
      <c r="HMI363" s="3"/>
      <c r="HMJ363" s="3"/>
      <c r="HMK363" s="3"/>
      <c r="HML363" s="3"/>
      <c r="HMM363" s="3"/>
      <c r="HMN363" s="3"/>
      <c r="HMO363" s="3"/>
      <c r="HMP363" s="3"/>
      <c r="HMQ363" s="3"/>
      <c r="HMR363" s="3"/>
      <c r="HMS363" s="3"/>
      <c r="HMT363" s="3"/>
      <c r="HMU363" s="3"/>
      <c r="HMV363" s="3"/>
      <c r="HMW363" s="3"/>
      <c r="HMX363" s="3"/>
      <c r="HMY363" s="3"/>
      <c r="HMZ363" s="3"/>
      <c r="HNA363" s="3"/>
      <c r="HNB363" s="3"/>
      <c r="HNC363" s="3"/>
      <c r="HND363" s="3"/>
      <c r="HNE363" s="3"/>
      <c r="HNF363" s="3"/>
      <c r="HNG363" s="3"/>
      <c r="HNH363" s="3"/>
      <c r="HNI363" s="3"/>
      <c r="HNJ363" s="3"/>
      <c r="HNK363" s="3"/>
      <c r="HNL363" s="3"/>
      <c r="HNM363" s="3"/>
      <c r="HNN363" s="3"/>
      <c r="HNO363" s="3"/>
      <c r="HNP363" s="3"/>
      <c r="HNQ363" s="3"/>
      <c r="HNR363" s="3"/>
      <c r="HNS363" s="3"/>
      <c r="HNT363" s="3"/>
      <c r="HNU363" s="3"/>
      <c r="HNV363" s="3"/>
      <c r="HNW363" s="3"/>
      <c r="HNX363" s="3"/>
      <c r="HNY363" s="3"/>
      <c r="HNZ363" s="3"/>
      <c r="HOA363" s="3"/>
      <c r="HOB363" s="3"/>
      <c r="HOC363" s="3"/>
      <c r="HOD363" s="3"/>
      <c r="HOE363" s="3"/>
      <c r="HOF363" s="3"/>
      <c r="HOG363" s="3"/>
      <c r="HOH363" s="3"/>
      <c r="HOI363" s="3"/>
      <c r="HOJ363" s="3"/>
      <c r="HOK363" s="3"/>
      <c r="HOL363" s="3"/>
      <c r="HOM363" s="3"/>
      <c r="HON363" s="3"/>
      <c r="HOO363" s="3"/>
      <c r="HOP363" s="3"/>
      <c r="HOQ363" s="3"/>
      <c r="HOR363" s="3"/>
      <c r="HOS363" s="3"/>
      <c r="HOT363" s="3"/>
      <c r="HOU363" s="3"/>
      <c r="HOV363" s="3"/>
      <c r="HOW363" s="3"/>
      <c r="HOX363" s="3"/>
      <c r="HOY363" s="3"/>
      <c r="HOZ363" s="3"/>
      <c r="HPA363" s="3"/>
      <c r="HPB363" s="3"/>
      <c r="HPC363" s="3"/>
      <c r="HPD363" s="3"/>
      <c r="HPE363" s="3"/>
      <c r="HPF363" s="3"/>
      <c r="HPG363" s="3"/>
      <c r="HPH363" s="3"/>
      <c r="HPI363" s="3"/>
      <c r="HPJ363" s="3"/>
      <c r="HPK363" s="3"/>
      <c r="HPL363" s="3"/>
      <c r="HPM363" s="3"/>
      <c r="HPN363" s="3"/>
      <c r="HPO363" s="3"/>
      <c r="HPP363" s="3"/>
      <c r="HPQ363" s="3"/>
      <c r="HPR363" s="3"/>
      <c r="HPS363" s="3"/>
      <c r="HPT363" s="3"/>
      <c r="HPU363" s="3"/>
      <c r="HPV363" s="3"/>
      <c r="HPW363" s="3"/>
      <c r="HPX363" s="3"/>
      <c r="HPY363" s="3"/>
      <c r="HPZ363" s="3"/>
      <c r="HQA363" s="3"/>
      <c r="HQB363" s="3"/>
      <c r="HQC363" s="3"/>
      <c r="HQD363" s="3"/>
      <c r="HQE363" s="3"/>
      <c r="HQF363" s="3"/>
      <c r="HQG363" s="3"/>
      <c r="HQH363" s="3"/>
      <c r="HQI363" s="3"/>
      <c r="HQJ363" s="3"/>
      <c r="HQK363" s="3"/>
      <c r="HQL363" s="3"/>
      <c r="HQM363" s="3"/>
      <c r="HQN363" s="3"/>
      <c r="HQO363" s="3"/>
      <c r="HQP363" s="3"/>
      <c r="HQQ363" s="3"/>
      <c r="HQR363" s="3"/>
      <c r="HQS363" s="3"/>
      <c r="HQT363" s="3"/>
      <c r="HQU363" s="3"/>
      <c r="HQV363" s="3"/>
      <c r="HQW363" s="3"/>
      <c r="HQX363" s="3"/>
      <c r="HQY363" s="3"/>
      <c r="HQZ363" s="3"/>
      <c r="HRA363" s="3"/>
      <c r="HRB363" s="3"/>
      <c r="HRC363" s="3"/>
      <c r="HRD363" s="3"/>
      <c r="HRE363" s="3"/>
      <c r="HRF363" s="3"/>
      <c r="HRG363" s="3"/>
      <c r="HRH363" s="3"/>
      <c r="HRI363" s="3"/>
      <c r="HRJ363" s="3"/>
      <c r="HRK363" s="3"/>
      <c r="HRL363" s="3"/>
      <c r="HRM363" s="3"/>
      <c r="HRN363" s="3"/>
      <c r="HRO363" s="3"/>
      <c r="HRP363" s="3"/>
      <c r="HRQ363" s="3"/>
      <c r="HRR363" s="3"/>
      <c r="HRS363" s="3"/>
      <c r="HRT363" s="3"/>
      <c r="HRU363" s="3"/>
      <c r="HRV363" s="3"/>
      <c r="HRW363" s="3"/>
      <c r="HRX363" s="3"/>
      <c r="HRY363" s="3"/>
      <c r="HRZ363" s="3"/>
      <c r="HSA363" s="3"/>
      <c r="HSB363" s="3"/>
      <c r="HSC363" s="3"/>
      <c r="HSD363" s="3"/>
      <c r="HSE363" s="3"/>
      <c r="HSF363" s="3"/>
      <c r="HSG363" s="3"/>
      <c r="HSH363" s="3"/>
      <c r="HSI363" s="3"/>
      <c r="HSJ363" s="3"/>
      <c r="HSK363" s="3"/>
      <c r="HSL363" s="3"/>
      <c r="HSM363" s="3"/>
      <c r="HSN363" s="3"/>
      <c r="HSO363" s="3"/>
      <c r="HSP363" s="3"/>
      <c r="HSQ363" s="3"/>
      <c r="HSR363" s="3"/>
      <c r="HSS363" s="3"/>
      <c r="HST363" s="3"/>
      <c r="HSU363" s="3"/>
      <c r="HSV363" s="3"/>
      <c r="HSW363" s="3"/>
      <c r="HSX363" s="3"/>
      <c r="HSY363" s="3"/>
      <c r="HSZ363" s="3"/>
      <c r="HTA363" s="3"/>
      <c r="HTB363" s="3"/>
      <c r="HTC363" s="3"/>
      <c r="HTD363" s="3"/>
      <c r="HTE363" s="3"/>
      <c r="HTF363" s="3"/>
      <c r="HTG363" s="3"/>
      <c r="HTH363" s="3"/>
      <c r="HTI363" s="3"/>
      <c r="HTJ363" s="3"/>
      <c r="HTK363" s="3"/>
      <c r="HTL363" s="3"/>
      <c r="HTM363" s="3"/>
      <c r="HTN363" s="3"/>
      <c r="HTO363" s="3"/>
      <c r="HTP363" s="3"/>
      <c r="HTQ363" s="3"/>
      <c r="HTR363" s="3"/>
      <c r="HTS363" s="3"/>
      <c r="HTT363" s="3"/>
      <c r="HTU363" s="3"/>
      <c r="HTV363" s="3"/>
      <c r="HTW363" s="3"/>
      <c r="HTX363" s="3"/>
      <c r="HTY363" s="3"/>
      <c r="HTZ363" s="3"/>
      <c r="HUA363" s="3"/>
      <c r="HUB363" s="3"/>
      <c r="HUC363" s="3"/>
      <c r="HUD363" s="3"/>
      <c r="HUE363" s="3"/>
      <c r="HUF363" s="3"/>
      <c r="HUG363" s="3"/>
      <c r="HUH363" s="3"/>
      <c r="HUI363" s="3"/>
      <c r="HUJ363" s="3"/>
      <c r="HUK363" s="3"/>
      <c r="HUL363" s="3"/>
      <c r="HUM363" s="3"/>
      <c r="HUN363" s="3"/>
      <c r="HUO363" s="3"/>
      <c r="HUP363" s="3"/>
      <c r="HUQ363" s="3"/>
      <c r="HUR363" s="3"/>
      <c r="HUS363" s="3"/>
      <c r="HUT363" s="3"/>
      <c r="HUU363" s="3"/>
      <c r="HUV363" s="3"/>
      <c r="HUW363" s="3"/>
      <c r="HUX363" s="3"/>
      <c r="HUY363" s="3"/>
      <c r="HUZ363" s="3"/>
      <c r="HVA363" s="3"/>
      <c r="HVB363" s="3"/>
      <c r="HVC363" s="3"/>
      <c r="HVD363" s="3"/>
      <c r="HVE363" s="3"/>
      <c r="HVF363" s="3"/>
      <c r="HVG363" s="3"/>
      <c r="HVH363" s="3"/>
      <c r="HVI363" s="3"/>
      <c r="HVJ363" s="3"/>
      <c r="HVK363" s="3"/>
      <c r="HVL363" s="3"/>
      <c r="HVM363" s="3"/>
      <c r="HVN363" s="3"/>
      <c r="HVO363" s="3"/>
      <c r="HVP363" s="3"/>
      <c r="HVQ363" s="3"/>
      <c r="HVR363" s="3"/>
      <c r="HVS363" s="3"/>
      <c r="HVT363" s="3"/>
      <c r="HVU363" s="3"/>
      <c r="HVV363" s="3"/>
      <c r="HVW363" s="3"/>
      <c r="HVX363" s="3"/>
      <c r="HVY363" s="3"/>
      <c r="HVZ363" s="3"/>
      <c r="HWA363" s="3"/>
      <c r="HWB363" s="3"/>
      <c r="HWC363" s="3"/>
      <c r="HWD363" s="3"/>
      <c r="HWE363" s="3"/>
      <c r="HWF363" s="3"/>
      <c r="HWG363" s="3"/>
      <c r="HWH363" s="3"/>
      <c r="HWI363" s="3"/>
      <c r="HWJ363" s="3"/>
      <c r="HWK363" s="3"/>
      <c r="HWL363" s="3"/>
      <c r="HWM363" s="3"/>
      <c r="HWN363" s="3"/>
      <c r="HWO363" s="3"/>
      <c r="HWP363" s="3"/>
      <c r="HWQ363" s="3"/>
      <c r="HWR363" s="3"/>
      <c r="HWS363" s="3"/>
      <c r="HWT363" s="3"/>
      <c r="HWU363" s="3"/>
      <c r="HWV363" s="3"/>
      <c r="HWW363" s="3"/>
      <c r="HWX363" s="3"/>
      <c r="HWY363" s="3"/>
      <c r="HWZ363" s="3"/>
      <c r="HXA363" s="3"/>
      <c r="HXB363" s="3"/>
      <c r="HXC363" s="3"/>
      <c r="HXD363" s="3"/>
      <c r="HXE363" s="3"/>
      <c r="HXF363" s="3"/>
      <c r="HXG363" s="3"/>
      <c r="HXH363" s="3"/>
      <c r="HXI363" s="3"/>
      <c r="HXJ363" s="3"/>
      <c r="HXK363" s="3"/>
      <c r="HXL363" s="3"/>
      <c r="HXM363" s="3"/>
      <c r="HXN363" s="3"/>
      <c r="HXO363" s="3"/>
      <c r="HXP363" s="3"/>
      <c r="HXQ363" s="3"/>
      <c r="HXR363" s="3"/>
      <c r="HXS363" s="3"/>
      <c r="HXT363" s="3"/>
      <c r="HXU363" s="3"/>
      <c r="HXV363" s="3"/>
      <c r="HXW363" s="3"/>
      <c r="HXX363" s="3"/>
      <c r="HXY363" s="3"/>
      <c r="HXZ363" s="3"/>
      <c r="HYA363" s="3"/>
      <c r="HYB363" s="3"/>
      <c r="HYC363" s="3"/>
      <c r="HYD363" s="3"/>
      <c r="HYE363" s="3"/>
      <c r="HYF363" s="3"/>
      <c r="HYG363" s="3"/>
      <c r="HYH363" s="3"/>
      <c r="HYI363" s="3"/>
      <c r="HYJ363" s="3"/>
      <c r="HYK363" s="3"/>
      <c r="HYL363" s="3"/>
      <c r="HYM363" s="3"/>
      <c r="HYN363" s="3"/>
      <c r="HYO363" s="3"/>
      <c r="HYP363" s="3"/>
      <c r="HYQ363" s="3"/>
      <c r="HYR363" s="3"/>
      <c r="HYS363" s="3"/>
      <c r="HYT363" s="3"/>
      <c r="HYU363" s="3"/>
      <c r="HYV363" s="3"/>
      <c r="HYW363" s="3"/>
      <c r="HYX363" s="3"/>
      <c r="HYY363" s="3"/>
      <c r="HYZ363" s="3"/>
      <c r="HZA363" s="3"/>
      <c r="HZB363" s="3"/>
      <c r="HZC363" s="3"/>
      <c r="HZD363" s="3"/>
      <c r="HZE363" s="3"/>
      <c r="HZF363" s="3"/>
      <c r="HZG363" s="3"/>
      <c r="HZH363" s="3"/>
      <c r="HZI363" s="3"/>
      <c r="HZJ363" s="3"/>
      <c r="HZK363" s="3"/>
      <c r="HZL363" s="3"/>
      <c r="HZM363" s="3"/>
      <c r="HZN363" s="3"/>
      <c r="HZO363" s="3"/>
      <c r="HZP363" s="3"/>
      <c r="HZQ363" s="3"/>
      <c r="HZR363" s="3"/>
      <c r="HZS363" s="3"/>
      <c r="HZT363" s="3"/>
      <c r="HZU363" s="3"/>
      <c r="HZV363" s="3"/>
      <c r="HZW363" s="3"/>
      <c r="HZX363" s="3"/>
      <c r="HZY363" s="3"/>
      <c r="HZZ363" s="3"/>
      <c r="IAA363" s="3"/>
      <c r="IAB363" s="3"/>
      <c r="IAC363" s="3"/>
      <c r="IAD363" s="3"/>
      <c r="IAE363" s="3"/>
      <c r="IAF363" s="3"/>
      <c r="IAG363" s="3"/>
      <c r="IAH363" s="3"/>
      <c r="IAI363" s="3"/>
      <c r="IAJ363" s="3"/>
      <c r="IAK363" s="3"/>
      <c r="IAL363" s="3"/>
      <c r="IAM363" s="3"/>
      <c r="IAN363" s="3"/>
      <c r="IAO363" s="3"/>
      <c r="IAP363" s="3"/>
      <c r="IAQ363" s="3"/>
      <c r="IAR363" s="3"/>
      <c r="IAS363" s="3"/>
      <c r="IAT363" s="3"/>
      <c r="IAU363" s="3"/>
      <c r="IAV363" s="3"/>
      <c r="IAW363" s="3"/>
      <c r="IAX363" s="3"/>
      <c r="IAY363" s="3"/>
      <c r="IAZ363" s="3"/>
      <c r="IBA363" s="3"/>
      <c r="IBB363" s="3"/>
      <c r="IBC363" s="3"/>
      <c r="IBD363" s="3"/>
      <c r="IBE363" s="3"/>
      <c r="IBF363" s="3"/>
      <c r="IBG363" s="3"/>
      <c r="IBH363" s="3"/>
      <c r="IBI363" s="3"/>
      <c r="IBJ363" s="3"/>
      <c r="IBK363" s="3"/>
      <c r="IBL363" s="3"/>
      <c r="IBM363" s="3"/>
      <c r="IBN363" s="3"/>
      <c r="IBO363" s="3"/>
      <c r="IBP363" s="3"/>
      <c r="IBQ363" s="3"/>
      <c r="IBR363" s="3"/>
      <c r="IBS363" s="3"/>
      <c r="IBT363" s="3"/>
      <c r="IBU363" s="3"/>
      <c r="IBV363" s="3"/>
      <c r="IBW363" s="3"/>
      <c r="IBX363" s="3"/>
      <c r="IBY363" s="3"/>
      <c r="IBZ363" s="3"/>
      <c r="ICA363" s="3"/>
      <c r="ICB363" s="3"/>
      <c r="ICC363" s="3"/>
      <c r="ICD363" s="3"/>
      <c r="ICE363" s="3"/>
      <c r="ICF363" s="3"/>
      <c r="ICG363" s="3"/>
      <c r="ICH363" s="3"/>
      <c r="ICI363" s="3"/>
      <c r="ICJ363" s="3"/>
      <c r="ICK363" s="3"/>
      <c r="ICL363" s="3"/>
      <c r="ICM363" s="3"/>
      <c r="ICN363" s="3"/>
      <c r="ICO363" s="3"/>
      <c r="ICP363" s="3"/>
      <c r="ICQ363" s="3"/>
      <c r="ICR363" s="3"/>
      <c r="ICS363" s="3"/>
      <c r="ICT363" s="3"/>
      <c r="ICU363" s="3"/>
      <c r="ICV363" s="3"/>
      <c r="ICW363" s="3"/>
      <c r="ICX363" s="3"/>
      <c r="ICY363" s="3"/>
      <c r="ICZ363" s="3"/>
      <c r="IDA363" s="3"/>
      <c r="IDB363" s="3"/>
      <c r="IDC363" s="3"/>
      <c r="IDD363" s="3"/>
      <c r="IDE363" s="3"/>
      <c r="IDF363" s="3"/>
      <c r="IDG363" s="3"/>
      <c r="IDH363" s="3"/>
      <c r="IDI363" s="3"/>
      <c r="IDJ363" s="3"/>
      <c r="IDK363" s="3"/>
      <c r="IDL363" s="3"/>
      <c r="IDM363" s="3"/>
      <c r="IDN363" s="3"/>
      <c r="IDO363" s="3"/>
      <c r="IDP363" s="3"/>
      <c r="IDQ363" s="3"/>
      <c r="IDR363" s="3"/>
      <c r="IDS363" s="3"/>
      <c r="IDT363" s="3"/>
      <c r="IDU363" s="3"/>
      <c r="IDV363" s="3"/>
      <c r="IDW363" s="3"/>
      <c r="IDX363" s="3"/>
      <c r="IDY363" s="3"/>
      <c r="IDZ363" s="3"/>
      <c r="IEA363" s="3"/>
      <c r="IEB363" s="3"/>
      <c r="IEC363" s="3"/>
      <c r="IED363" s="3"/>
      <c r="IEE363" s="3"/>
      <c r="IEF363" s="3"/>
      <c r="IEG363" s="3"/>
      <c r="IEH363" s="3"/>
      <c r="IEI363" s="3"/>
      <c r="IEJ363" s="3"/>
      <c r="IEK363" s="3"/>
      <c r="IEL363" s="3"/>
      <c r="IEM363" s="3"/>
      <c r="IEN363" s="3"/>
      <c r="IEO363" s="3"/>
      <c r="IEP363" s="3"/>
      <c r="IEQ363" s="3"/>
      <c r="IER363" s="3"/>
      <c r="IES363" s="3"/>
      <c r="IET363" s="3"/>
      <c r="IEU363" s="3"/>
      <c r="IEV363" s="3"/>
      <c r="IEW363" s="3"/>
      <c r="IEX363" s="3"/>
      <c r="IEY363" s="3"/>
      <c r="IEZ363" s="3"/>
      <c r="IFA363" s="3"/>
      <c r="IFB363" s="3"/>
      <c r="IFC363" s="3"/>
      <c r="IFD363" s="3"/>
      <c r="IFE363" s="3"/>
      <c r="IFF363" s="3"/>
      <c r="IFG363" s="3"/>
      <c r="IFH363" s="3"/>
      <c r="IFI363" s="3"/>
      <c r="IFJ363" s="3"/>
      <c r="IFK363" s="3"/>
      <c r="IFL363" s="3"/>
      <c r="IFM363" s="3"/>
      <c r="IFN363" s="3"/>
      <c r="IFO363" s="3"/>
      <c r="IFP363" s="3"/>
      <c r="IFQ363" s="3"/>
      <c r="IFR363" s="3"/>
      <c r="IFS363" s="3"/>
      <c r="IFT363" s="3"/>
      <c r="IFU363" s="3"/>
      <c r="IFV363" s="3"/>
      <c r="IFW363" s="3"/>
      <c r="IFX363" s="3"/>
      <c r="IFY363" s="3"/>
      <c r="IFZ363" s="3"/>
      <c r="IGA363" s="3"/>
      <c r="IGB363" s="3"/>
      <c r="IGC363" s="3"/>
      <c r="IGD363" s="3"/>
      <c r="IGE363" s="3"/>
      <c r="IGF363" s="3"/>
      <c r="IGG363" s="3"/>
      <c r="IGH363" s="3"/>
      <c r="IGI363" s="3"/>
      <c r="IGJ363" s="3"/>
      <c r="IGK363" s="3"/>
      <c r="IGL363" s="3"/>
      <c r="IGM363" s="3"/>
      <c r="IGN363" s="3"/>
      <c r="IGO363" s="3"/>
      <c r="IGP363" s="3"/>
      <c r="IGQ363" s="3"/>
      <c r="IGR363" s="3"/>
      <c r="IGS363" s="3"/>
      <c r="IGT363" s="3"/>
      <c r="IGU363" s="3"/>
      <c r="IGV363" s="3"/>
      <c r="IGW363" s="3"/>
      <c r="IGX363" s="3"/>
      <c r="IGY363" s="3"/>
      <c r="IGZ363" s="3"/>
      <c r="IHA363" s="3"/>
      <c r="IHB363" s="3"/>
      <c r="IHC363" s="3"/>
      <c r="IHD363" s="3"/>
      <c r="IHE363" s="3"/>
      <c r="IHF363" s="3"/>
      <c r="IHG363" s="3"/>
      <c r="IHH363" s="3"/>
      <c r="IHI363" s="3"/>
      <c r="IHJ363" s="3"/>
      <c r="IHK363" s="3"/>
      <c r="IHL363" s="3"/>
      <c r="IHM363" s="3"/>
      <c r="IHN363" s="3"/>
      <c r="IHO363" s="3"/>
      <c r="IHP363" s="3"/>
      <c r="IHQ363" s="3"/>
      <c r="IHR363" s="3"/>
      <c r="IHS363" s="3"/>
      <c r="IHT363" s="3"/>
      <c r="IHU363" s="3"/>
      <c r="IHV363" s="3"/>
      <c r="IHW363" s="3"/>
      <c r="IHX363" s="3"/>
      <c r="IHY363" s="3"/>
      <c r="IHZ363" s="3"/>
      <c r="IIA363" s="3"/>
      <c r="IIB363" s="3"/>
      <c r="IIC363" s="3"/>
      <c r="IID363" s="3"/>
      <c r="IIE363" s="3"/>
      <c r="IIF363" s="3"/>
      <c r="IIG363" s="3"/>
      <c r="IIH363" s="3"/>
      <c r="III363" s="3"/>
      <c r="IIJ363" s="3"/>
      <c r="IIK363" s="3"/>
      <c r="IIL363" s="3"/>
      <c r="IIM363" s="3"/>
      <c r="IIN363" s="3"/>
      <c r="IIO363" s="3"/>
      <c r="IIP363" s="3"/>
      <c r="IIQ363" s="3"/>
      <c r="IIR363" s="3"/>
      <c r="IIS363" s="3"/>
      <c r="IIT363" s="3"/>
      <c r="IIU363" s="3"/>
      <c r="IIV363" s="3"/>
      <c r="IIW363" s="3"/>
      <c r="IIX363" s="3"/>
      <c r="IIY363" s="3"/>
      <c r="IIZ363" s="3"/>
      <c r="IJA363" s="3"/>
      <c r="IJB363" s="3"/>
      <c r="IJC363" s="3"/>
      <c r="IJD363" s="3"/>
      <c r="IJE363" s="3"/>
      <c r="IJF363" s="3"/>
      <c r="IJG363" s="3"/>
      <c r="IJH363" s="3"/>
      <c r="IJI363" s="3"/>
      <c r="IJJ363" s="3"/>
      <c r="IJK363" s="3"/>
      <c r="IJL363" s="3"/>
      <c r="IJM363" s="3"/>
      <c r="IJN363" s="3"/>
      <c r="IJO363" s="3"/>
      <c r="IJP363" s="3"/>
      <c r="IJQ363" s="3"/>
      <c r="IJR363" s="3"/>
      <c r="IJS363" s="3"/>
      <c r="IJT363" s="3"/>
      <c r="IJU363" s="3"/>
      <c r="IJV363" s="3"/>
      <c r="IJW363" s="3"/>
      <c r="IJX363" s="3"/>
      <c r="IJY363" s="3"/>
      <c r="IJZ363" s="3"/>
      <c r="IKA363" s="3"/>
      <c r="IKB363" s="3"/>
      <c r="IKC363" s="3"/>
      <c r="IKD363" s="3"/>
      <c r="IKE363" s="3"/>
      <c r="IKF363" s="3"/>
      <c r="IKG363" s="3"/>
      <c r="IKH363" s="3"/>
      <c r="IKI363" s="3"/>
      <c r="IKJ363" s="3"/>
      <c r="IKK363" s="3"/>
      <c r="IKL363" s="3"/>
      <c r="IKM363" s="3"/>
      <c r="IKN363" s="3"/>
      <c r="IKO363" s="3"/>
      <c r="IKP363" s="3"/>
      <c r="IKQ363" s="3"/>
      <c r="IKR363" s="3"/>
      <c r="IKS363" s="3"/>
      <c r="IKT363" s="3"/>
      <c r="IKU363" s="3"/>
      <c r="IKV363" s="3"/>
      <c r="IKW363" s="3"/>
      <c r="IKX363" s="3"/>
      <c r="IKY363" s="3"/>
      <c r="IKZ363" s="3"/>
      <c r="ILA363" s="3"/>
      <c r="ILB363" s="3"/>
      <c r="ILC363" s="3"/>
      <c r="ILD363" s="3"/>
      <c r="ILE363" s="3"/>
      <c r="ILF363" s="3"/>
      <c r="ILG363" s="3"/>
      <c r="ILH363" s="3"/>
      <c r="ILI363" s="3"/>
      <c r="ILJ363" s="3"/>
      <c r="ILK363" s="3"/>
      <c r="ILL363" s="3"/>
      <c r="ILM363" s="3"/>
      <c r="ILN363" s="3"/>
      <c r="ILO363" s="3"/>
      <c r="ILP363" s="3"/>
      <c r="ILQ363" s="3"/>
      <c r="ILR363" s="3"/>
      <c r="ILS363" s="3"/>
      <c r="ILT363" s="3"/>
      <c r="ILU363" s="3"/>
      <c r="ILV363" s="3"/>
      <c r="ILW363" s="3"/>
      <c r="ILX363" s="3"/>
      <c r="ILY363" s="3"/>
      <c r="ILZ363" s="3"/>
      <c r="IMA363" s="3"/>
      <c r="IMB363" s="3"/>
      <c r="IMC363" s="3"/>
      <c r="IMD363" s="3"/>
      <c r="IME363" s="3"/>
      <c r="IMF363" s="3"/>
      <c r="IMG363" s="3"/>
      <c r="IMH363" s="3"/>
      <c r="IMI363" s="3"/>
      <c r="IMJ363" s="3"/>
      <c r="IMK363" s="3"/>
      <c r="IML363" s="3"/>
      <c r="IMM363" s="3"/>
      <c r="IMN363" s="3"/>
      <c r="IMO363" s="3"/>
      <c r="IMP363" s="3"/>
      <c r="IMQ363" s="3"/>
      <c r="IMR363" s="3"/>
      <c r="IMS363" s="3"/>
      <c r="IMT363" s="3"/>
      <c r="IMU363" s="3"/>
      <c r="IMV363" s="3"/>
      <c r="IMW363" s="3"/>
      <c r="IMX363" s="3"/>
      <c r="IMY363" s="3"/>
      <c r="IMZ363" s="3"/>
      <c r="INA363" s="3"/>
      <c r="INB363" s="3"/>
      <c r="INC363" s="3"/>
      <c r="IND363" s="3"/>
      <c r="INE363" s="3"/>
      <c r="INF363" s="3"/>
      <c r="ING363" s="3"/>
      <c r="INH363" s="3"/>
      <c r="INI363" s="3"/>
      <c r="INJ363" s="3"/>
      <c r="INK363" s="3"/>
      <c r="INL363" s="3"/>
      <c r="INM363" s="3"/>
      <c r="INN363" s="3"/>
      <c r="INO363" s="3"/>
      <c r="INP363" s="3"/>
      <c r="INQ363" s="3"/>
      <c r="INR363" s="3"/>
      <c r="INS363" s="3"/>
      <c r="INT363" s="3"/>
      <c r="INU363" s="3"/>
      <c r="INV363" s="3"/>
      <c r="INW363" s="3"/>
      <c r="INX363" s="3"/>
      <c r="INY363" s="3"/>
      <c r="INZ363" s="3"/>
      <c r="IOA363" s="3"/>
      <c r="IOB363" s="3"/>
      <c r="IOC363" s="3"/>
      <c r="IOD363" s="3"/>
      <c r="IOE363" s="3"/>
      <c r="IOF363" s="3"/>
      <c r="IOG363" s="3"/>
      <c r="IOH363" s="3"/>
      <c r="IOI363" s="3"/>
      <c r="IOJ363" s="3"/>
      <c r="IOK363" s="3"/>
      <c r="IOL363" s="3"/>
      <c r="IOM363" s="3"/>
      <c r="ION363" s="3"/>
      <c r="IOO363" s="3"/>
      <c r="IOP363" s="3"/>
      <c r="IOQ363" s="3"/>
      <c r="IOR363" s="3"/>
      <c r="IOS363" s="3"/>
      <c r="IOT363" s="3"/>
      <c r="IOU363" s="3"/>
      <c r="IOV363" s="3"/>
      <c r="IOW363" s="3"/>
      <c r="IOX363" s="3"/>
      <c r="IOY363" s="3"/>
      <c r="IOZ363" s="3"/>
      <c r="IPA363" s="3"/>
      <c r="IPB363" s="3"/>
      <c r="IPC363" s="3"/>
      <c r="IPD363" s="3"/>
      <c r="IPE363" s="3"/>
      <c r="IPF363" s="3"/>
      <c r="IPG363" s="3"/>
      <c r="IPH363" s="3"/>
      <c r="IPI363" s="3"/>
      <c r="IPJ363" s="3"/>
      <c r="IPK363" s="3"/>
      <c r="IPL363" s="3"/>
      <c r="IPM363" s="3"/>
      <c r="IPN363" s="3"/>
      <c r="IPO363" s="3"/>
      <c r="IPP363" s="3"/>
      <c r="IPQ363" s="3"/>
      <c r="IPR363" s="3"/>
      <c r="IPS363" s="3"/>
      <c r="IPT363" s="3"/>
      <c r="IPU363" s="3"/>
      <c r="IPV363" s="3"/>
      <c r="IPW363" s="3"/>
      <c r="IPX363" s="3"/>
      <c r="IPY363" s="3"/>
      <c r="IPZ363" s="3"/>
      <c r="IQA363" s="3"/>
      <c r="IQB363" s="3"/>
      <c r="IQC363" s="3"/>
      <c r="IQD363" s="3"/>
      <c r="IQE363" s="3"/>
      <c r="IQF363" s="3"/>
      <c r="IQG363" s="3"/>
      <c r="IQH363" s="3"/>
      <c r="IQI363" s="3"/>
      <c r="IQJ363" s="3"/>
      <c r="IQK363" s="3"/>
      <c r="IQL363" s="3"/>
      <c r="IQM363" s="3"/>
      <c r="IQN363" s="3"/>
      <c r="IQO363" s="3"/>
      <c r="IQP363" s="3"/>
      <c r="IQQ363" s="3"/>
      <c r="IQR363" s="3"/>
      <c r="IQS363" s="3"/>
      <c r="IQT363" s="3"/>
      <c r="IQU363" s="3"/>
      <c r="IQV363" s="3"/>
      <c r="IQW363" s="3"/>
      <c r="IQX363" s="3"/>
      <c r="IQY363" s="3"/>
      <c r="IQZ363" s="3"/>
      <c r="IRA363" s="3"/>
      <c r="IRB363" s="3"/>
      <c r="IRC363" s="3"/>
      <c r="IRD363" s="3"/>
      <c r="IRE363" s="3"/>
      <c r="IRF363" s="3"/>
      <c r="IRG363" s="3"/>
      <c r="IRH363" s="3"/>
      <c r="IRI363" s="3"/>
      <c r="IRJ363" s="3"/>
      <c r="IRK363" s="3"/>
      <c r="IRL363" s="3"/>
      <c r="IRM363" s="3"/>
      <c r="IRN363" s="3"/>
      <c r="IRO363" s="3"/>
      <c r="IRP363" s="3"/>
      <c r="IRQ363" s="3"/>
      <c r="IRR363" s="3"/>
      <c r="IRS363" s="3"/>
      <c r="IRT363" s="3"/>
      <c r="IRU363" s="3"/>
      <c r="IRV363" s="3"/>
      <c r="IRW363" s="3"/>
      <c r="IRX363" s="3"/>
      <c r="IRY363" s="3"/>
      <c r="IRZ363" s="3"/>
      <c r="ISA363" s="3"/>
      <c r="ISB363" s="3"/>
      <c r="ISC363" s="3"/>
      <c r="ISD363" s="3"/>
      <c r="ISE363" s="3"/>
      <c r="ISF363" s="3"/>
      <c r="ISG363" s="3"/>
      <c r="ISH363" s="3"/>
      <c r="ISI363" s="3"/>
      <c r="ISJ363" s="3"/>
      <c r="ISK363" s="3"/>
      <c r="ISL363" s="3"/>
      <c r="ISM363" s="3"/>
      <c r="ISN363" s="3"/>
      <c r="ISO363" s="3"/>
      <c r="ISP363" s="3"/>
      <c r="ISQ363" s="3"/>
      <c r="ISR363" s="3"/>
      <c r="ISS363" s="3"/>
      <c r="IST363" s="3"/>
      <c r="ISU363" s="3"/>
      <c r="ISV363" s="3"/>
      <c r="ISW363" s="3"/>
      <c r="ISX363" s="3"/>
      <c r="ISY363" s="3"/>
      <c r="ISZ363" s="3"/>
      <c r="ITA363" s="3"/>
      <c r="ITB363" s="3"/>
      <c r="ITC363" s="3"/>
      <c r="ITD363" s="3"/>
      <c r="ITE363" s="3"/>
      <c r="ITF363" s="3"/>
      <c r="ITG363" s="3"/>
      <c r="ITH363" s="3"/>
      <c r="ITI363" s="3"/>
      <c r="ITJ363" s="3"/>
      <c r="ITK363" s="3"/>
      <c r="ITL363" s="3"/>
      <c r="ITM363" s="3"/>
      <c r="ITN363" s="3"/>
      <c r="ITO363" s="3"/>
      <c r="ITP363" s="3"/>
      <c r="ITQ363" s="3"/>
      <c r="ITR363" s="3"/>
      <c r="ITS363" s="3"/>
      <c r="ITT363" s="3"/>
      <c r="ITU363" s="3"/>
      <c r="ITV363" s="3"/>
      <c r="ITW363" s="3"/>
      <c r="ITX363" s="3"/>
      <c r="ITY363" s="3"/>
      <c r="ITZ363" s="3"/>
      <c r="IUA363" s="3"/>
      <c r="IUB363" s="3"/>
      <c r="IUC363" s="3"/>
      <c r="IUD363" s="3"/>
      <c r="IUE363" s="3"/>
      <c r="IUF363" s="3"/>
      <c r="IUG363" s="3"/>
      <c r="IUH363" s="3"/>
      <c r="IUI363" s="3"/>
      <c r="IUJ363" s="3"/>
      <c r="IUK363" s="3"/>
      <c r="IUL363" s="3"/>
      <c r="IUM363" s="3"/>
      <c r="IUN363" s="3"/>
      <c r="IUO363" s="3"/>
      <c r="IUP363" s="3"/>
      <c r="IUQ363" s="3"/>
      <c r="IUR363" s="3"/>
      <c r="IUS363" s="3"/>
      <c r="IUT363" s="3"/>
      <c r="IUU363" s="3"/>
      <c r="IUV363" s="3"/>
      <c r="IUW363" s="3"/>
      <c r="IUX363" s="3"/>
      <c r="IUY363" s="3"/>
      <c r="IUZ363" s="3"/>
      <c r="IVA363" s="3"/>
      <c r="IVB363" s="3"/>
      <c r="IVC363" s="3"/>
      <c r="IVD363" s="3"/>
      <c r="IVE363" s="3"/>
      <c r="IVF363" s="3"/>
      <c r="IVG363" s="3"/>
      <c r="IVH363" s="3"/>
      <c r="IVI363" s="3"/>
      <c r="IVJ363" s="3"/>
      <c r="IVK363" s="3"/>
      <c r="IVL363" s="3"/>
      <c r="IVM363" s="3"/>
      <c r="IVN363" s="3"/>
      <c r="IVO363" s="3"/>
      <c r="IVP363" s="3"/>
      <c r="IVQ363" s="3"/>
      <c r="IVR363" s="3"/>
      <c r="IVS363" s="3"/>
      <c r="IVT363" s="3"/>
      <c r="IVU363" s="3"/>
      <c r="IVV363" s="3"/>
      <c r="IVW363" s="3"/>
      <c r="IVX363" s="3"/>
      <c r="IVY363" s="3"/>
      <c r="IVZ363" s="3"/>
      <c r="IWA363" s="3"/>
      <c r="IWB363" s="3"/>
      <c r="IWC363" s="3"/>
      <c r="IWD363" s="3"/>
      <c r="IWE363" s="3"/>
      <c r="IWF363" s="3"/>
      <c r="IWG363" s="3"/>
      <c r="IWH363" s="3"/>
      <c r="IWI363" s="3"/>
      <c r="IWJ363" s="3"/>
      <c r="IWK363" s="3"/>
      <c r="IWL363" s="3"/>
      <c r="IWM363" s="3"/>
      <c r="IWN363" s="3"/>
      <c r="IWO363" s="3"/>
      <c r="IWP363" s="3"/>
      <c r="IWQ363" s="3"/>
      <c r="IWR363" s="3"/>
      <c r="IWS363" s="3"/>
      <c r="IWT363" s="3"/>
      <c r="IWU363" s="3"/>
      <c r="IWV363" s="3"/>
      <c r="IWW363" s="3"/>
      <c r="IWX363" s="3"/>
      <c r="IWY363" s="3"/>
      <c r="IWZ363" s="3"/>
      <c r="IXA363" s="3"/>
      <c r="IXB363" s="3"/>
      <c r="IXC363" s="3"/>
      <c r="IXD363" s="3"/>
      <c r="IXE363" s="3"/>
      <c r="IXF363" s="3"/>
      <c r="IXG363" s="3"/>
      <c r="IXH363" s="3"/>
      <c r="IXI363" s="3"/>
      <c r="IXJ363" s="3"/>
      <c r="IXK363" s="3"/>
      <c r="IXL363" s="3"/>
      <c r="IXM363" s="3"/>
      <c r="IXN363" s="3"/>
      <c r="IXO363" s="3"/>
      <c r="IXP363" s="3"/>
      <c r="IXQ363" s="3"/>
      <c r="IXR363" s="3"/>
      <c r="IXS363" s="3"/>
      <c r="IXT363" s="3"/>
      <c r="IXU363" s="3"/>
      <c r="IXV363" s="3"/>
      <c r="IXW363" s="3"/>
      <c r="IXX363" s="3"/>
      <c r="IXY363" s="3"/>
      <c r="IXZ363" s="3"/>
      <c r="IYA363" s="3"/>
      <c r="IYB363" s="3"/>
      <c r="IYC363" s="3"/>
      <c r="IYD363" s="3"/>
      <c r="IYE363" s="3"/>
      <c r="IYF363" s="3"/>
      <c r="IYG363" s="3"/>
      <c r="IYH363" s="3"/>
      <c r="IYI363" s="3"/>
      <c r="IYJ363" s="3"/>
      <c r="IYK363" s="3"/>
      <c r="IYL363" s="3"/>
      <c r="IYM363" s="3"/>
      <c r="IYN363" s="3"/>
      <c r="IYO363" s="3"/>
      <c r="IYP363" s="3"/>
      <c r="IYQ363" s="3"/>
      <c r="IYR363" s="3"/>
      <c r="IYS363" s="3"/>
      <c r="IYT363" s="3"/>
      <c r="IYU363" s="3"/>
      <c r="IYV363" s="3"/>
      <c r="IYW363" s="3"/>
      <c r="IYX363" s="3"/>
      <c r="IYY363" s="3"/>
      <c r="IYZ363" s="3"/>
      <c r="IZA363" s="3"/>
      <c r="IZB363" s="3"/>
      <c r="IZC363" s="3"/>
      <c r="IZD363" s="3"/>
      <c r="IZE363" s="3"/>
      <c r="IZF363" s="3"/>
      <c r="IZG363" s="3"/>
      <c r="IZH363" s="3"/>
      <c r="IZI363" s="3"/>
      <c r="IZJ363" s="3"/>
      <c r="IZK363" s="3"/>
      <c r="IZL363" s="3"/>
      <c r="IZM363" s="3"/>
      <c r="IZN363" s="3"/>
      <c r="IZO363" s="3"/>
      <c r="IZP363" s="3"/>
      <c r="IZQ363" s="3"/>
      <c r="IZR363" s="3"/>
      <c r="IZS363" s="3"/>
      <c r="IZT363" s="3"/>
      <c r="IZU363" s="3"/>
      <c r="IZV363" s="3"/>
      <c r="IZW363" s="3"/>
      <c r="IZX363" s="3"/>
      <c r="IZY363" s="3"/>
      <c r="IZZ363" s="3"/>
      <c r="JAA363" s="3"/>
      <c r="JAB363" s="3"/>
      <c r="JAC363" s="3"/>
      <c r="JAD363" s="3"/>
      <c r="JAE363" s="3"/>
      <c r="JAF363" s="3"/>
      <c r="JAG363" s="3"/>
      <c r="JAH363" s="3"/>
      <c r="JAI363" s="3"/>
      <c r="JAJ363" s="3"/>
      <c r="JAK363" s="3"/>
      <c r="JAL363" s="3"/>
      <c r="JAM363" s="3"/>
      <c r="JAN363" s="3"/>
      <c r="JAO363" s="3"/>
      <c r="JAP363" s="3"/>
      <c r="JAQ363" s="3"/>
      <c r="JAR363" s="3"/>
      <c r="JAS363" s="3"/>
      <c r="JAT363" s="3"/>
      <c r="JAU363" s="3"/>
      <c r="JAV363" s="3"/>
      <c r="JAW363" s="3"/>
      <c r="JAX363" s="3"/>
      <c r="JAY363" s="3"/>
      <c r="JAZ363" s="3"/>
      <c r="JBA363" s="3"/>
      <c r="JBB363" s="3"/>
      <c r="JBC363" s="3"/>
      <c r="JBD363" s="3"/>
      <c r="JBE363" s="3"/>
      <c r="JBF363" s="3"/>
      <c r="JBG363" s="3"/>
      <c r="JBH363" s="3"/>
      <c r="JBI363" s="3"/>
      <c r="JBJ363" s="3"/>
      <c r="JBK363" s="3"/>
      <c r="JBL363" s="3"/>
      <c r="JBM363" s="3"/>
      <c r="JBN363" s="3"/>
      <c r="JBO363" s="3"/>
      <c r="JBP363" s="3"/>
      <c r="JBQ363" s="3"/>
      <c r="JBR363" s="3"/>
      <c r="JBS363" s="3"/>
      <c r="JBT363" s="3"/>
      <c r="JBU363" s="3"/>
      <c r="JBV363" s="3"/>
      <c r="JBW363" s="3"/>
      <c r="JBX363" s="3"/>
      <c r="JBY363" s="3"/>
      <c r="JBZ363" s="3"/>
      <c r="JCA363" s="3"/>
      <c r="JCB363" s="3"/>
      <c r="JCC363" s="3"/>
      <c r="JCD363" s="3"/>
      <c r="JCE363" s="3"/>
      <c r="JCF363" s="3"/>
      <c r="JCG363" s="3"/>
      <c r="JCH363" s="3"/>
      <c r="JCI363" s="3"/>
      <c r="JCJ363" s="3"/>
      <c r="JCK363" s="3"/>
      <c r="JCL363" s="3"/>
      <c r="JCM363" s="3"/>
      <c r="JCN363" s="3"/>
      <c r="JCO363" s="3"/>
      <c r="JCP363" s="3"/>
      <c r="JCQ363" s="3"/>
      <c r="JCR363" s="3"/>
      <c r="JCS363" s="3"/>
      <c r="JCT363" s="3"/>
      <c r="JCU363" s="3"/>
      <c r="JCV363" s="3"/>
      <c r="JCW363" s="3"/>
      <c r="JCX363" s="3"/>
      <c r="JCY363" s="3"/>
      <c r="JCZ363" s="3"/>
      <c r="JDA363" s="3"/>
      <c r="JDB363" s="3"/>
      <c r="JDC363" s="3"/>
      <c r="JDD363" s="3"/>
      <c r="JDE363" s="3"/>
      <c r="JDF363" s="3"/>
      <c r="JDG363" s="3"/>
      <c r="JDH363" s="3"/>
      <c r="JDI363" s="3"/>
      <c r="JDJ363" s="3"/>
      <c r="JDK363" s="3"/>
      <c r="JDL363" s="3"/>
      <c r="JDM363" s="3"/>
      <c r="JDN363" s="3"/>
      <c r="JDO363" s="3"/>
      <c r="JDP363" s="3"/>
      <c r="JDQ363" s="3"/>
      <c r="JDR363" s="3"/>
      <c r="JDS363" s="3"/>
      <c r="JDT363" s="3"/>
      <c r="JDU363" s="3"/>
      <c r="JDV363" s="3"/>
      <c r="JDW363" s="3"/>
      <c r="JDX363" s="3"/>
      <c r="JDY363" s="3"/>
      <c r="JDZ363" s="3"/>
      <c r="JEA363" s="3"/>
      <c r="JEB363" s="3"/>
      <c r="JEC363" s="3"/>
      <c r="JED363" s="3"/>
      <c r="JEE363" s="3"/>
      <c r="JEF363" s="3"/>
      <c r="JEG363" s="3"/>
      <c r="JEH363" s="3"/>
      <c r="JEI363" s="3"/>
      <c r="JEJ363" s="3"/>
      <c r="JEK363" s="3"/>
      <c r="JEL363" s="3"/>
      <c r="JEM363" s="3"/>
      <c r="JEN363" s="3"/>
      <c r="JEO363" s="3"/>
      <c r="JEP363" s="3"/>
      <c r="JEQ363" s="3"/>
      <c r="JER363" s="3"/>
      <c r="JES363" s="3"/>
      <c r="JET363" s="3"/>
      <c r="JEU363" s="3"/>
      <c r="JEV363" s="3"/>
      <c r="JEW363" s="3"/>
      <c r="JEX363" s="3"/>
      <c r="JEY363" s="3"/>
      <c r="JEZ363" s="3"/>
      <c r="JFA363" s="3"/>
      <c r="JFB363" s="3"/>
      <c r="JFC363" s="3"/>
      <c r="JFD363" s="3"/>
      <c r="JFE363" s="3"/>
      <c r="JFF363" s="3"/>
      <c r="JFG363" s="3"/>
      <c r="JFH363" s="3"/>
      <c r="JFI363" s="3"/>
      <c r="JFJ363" s="3"/>
      <c r="JFK363" s="3"/>
      <c r="JFL363" s="3"/>
      <c r="JFM363" s="3"/>
      <c r="JFN363" s="3"/>
      <c r="JFO363" s="3"/>
      <c r="JFP363" s="3"/>
      <c r="JFQ363" s="3"/>
      <c r="JFR363" s="3"/>
      <c r="JFS363" s="3"/>
      <c r="JFT363" s="3"/>
      <c r="JFU363" s="3"/>
      <c r="JFV363" s="3"/>
      <c r="JFW363" s="3"/>
      <c r="JFX363" s="3"/>
      <c r="JFY363" s="3"/>
      <c r="JFZ363" s="3"/>
      <c r="JGA363" s="3"/>
      <c r="JGB363" s="3"/>
      <c r="JGC363" s="3"/>
      <c r="JGD363" s="3"/>
      <c r="JGE363" s="3"/>
      <c r="JGF363" s="3"/>
      <c r="JGG363" s="3"/>
      <c r="JGH363" s="3"/>
      <c r="JGI363" s="3"/>
      <c r="JGJ363" s="3"/>
      <c r="JGK363" s="3"/>
      <c r="JGL363" s="3"/>
      <c r="JGM363" s="3"/>
      <c r="JGN363" s="3"/>
      <c r="JGO363" s="3"/>
      <c r="JGP363" s="3"/>
      <c r="JGQ363" s="3"/>
      <c r="JGR363" s="3"/>
      <c r="JGS363" s="3"/>
      <c r="JGT363" s="3"/>
      <c r="JGU363" s="3"/>
      <c r="JGV363" s="3"/>
      <c r="JGW363" s="3"/>
      <c r="JGX363" s="3"/>
      <c r="JGY363" s="3"/>
      <c r="JGZ363" s="3"/>
      <c r="JHA363" s="3"/>
      <c r="JHB363" s="3"/>
      <c r="JHC363" s="3"/>
      <c r="JHD363" s="3"/>
      <c r="JHE363" s="3"/>
      <c r="JHF363" s="3"/>
      <c r="JHG363" s="3"/>
      <c r="JHH363" s="3"/>
      <c r="JHI363" s="3"/>
      <c r="JHJ363" s="3"/>
      <c r="JHK363" s="3"/>
      <c r="JHL363" s="3"/>
      <c r="JHM363" s="3"/>
      <c r="JHN363" s="3"/>
      <c r="JHO363" s="3"/>
      <c r="JHP363" s="3"/>
      <c r="JHQ363" s="3"/>
      <c r="JHR363" s="3"/>
      <c r="JHS363" s="3"/>
      <c r="JHT363" s="3"/>
      <c r="JHU363" s="3"/>
      <c r="JHV363" s="3"/>
      <c r="JHW363" s="3"/>
      <c r="JHX363" s="3"/>
      <c r="JHY363" s="3"/>
      <c r="JHZ363" s="3"/>
      <c r="JIA363" s="3"/>
      <c r="JIB363" s="3"/>
      <c r="JIC363" s="3"/>
      <c r="JID363" s="3"/>
      <c r="JIE363" s="3"/>
      <c r="JIF363" s="3"/>
      <c r="JIG363" s="3"/>
      <c r="JIH363" s="3"/>
      <c r="JII363" s="3"/>
      <c r="JIJ363" s="3"/>
      <c r="JIK363" s="3"/>
      <c r="JIL363" s="3"/>
      <c r="JIM363" s="3"/>
      <c r="JIN363" s="3"/>
      <c r="JIO363" s="3"/>
      <c r="JIP363" s="3"/>
      <c r="JIQ363" s="3"/>
      <c r="JIR363" s="3"/>
      <c r="JIS363" s="3"/>
      <c r="JIT363" s="3"/>
      <c r="JIU363" s="3"/>
      <c r="JIV363" s="3"/>
      <c r="JIW363" s="3"/>
      <c r="JIX363" s="3"/>
      <c r="JIY363" s="3"/>
      <c r="JIZ363" s="3"/>
      <c r="JJA363" s="3"/>
      <c r="JJB363" s="3"/>
      <c r="JJC363" s="3"/>
      <c r="JJD363" s="3"/>
      <c r="JJE363" s="3"/>
      <c r="JJF363" s="3"/>
      <c r="JJG363" s="3"/>
      <c r="JJH363" s="3"/>
      <c r="JJI363" s="3"/>
      <c r="JJJ363" s="3"/>
      <c r="JJK363" s="3"/>
      <c r="JJL363" s="3"/>
      <c r="JJM363" s="3"/>
      <c r="JJN363" s="3"/>
      <c r="JJO363" s="3"/>
      <c r="JJP363" s="3"/>
      <c r="JJQ363" s="3"/>
      <c r="JJR363" s="3"/>
      <c r="JJS363" s="3"/>
      <c r="JJT363" s="3"/>
      <c r="JJU363" s="3"/>
      <c r="JJV363" s="3"/>
      <c r="JJW363" s="3"/>
      <c r="JJX363" s="3"/>
      <c r="JJY363" s="3"/>
      <c r="JJZ363" s="3"/>
      <c r="JKA363" s="3"/>
      <c r="JKB363" s="3"/>
      <c r="JKC363" s="3"/>
      <c r="JKD363" s="3"/>
      <c r="JKE363" s="3"/>
      <c r="JKF363" s="3"/>
      <c r="JKG363" s="3"/>
      <c r="JKH363" s="3"/>
      <c r="JKI363" s="3"/>
      <c r="JKJ363" s="3"/>
      <c r="JKK363" s="3"/>
      <c r="JKL363" s="3"/>
      <c r="JKM363" s="3"/>
      <c r="JKN363" s="3"/>
      <c r="JKO363" s="3"/>
      <c r="JKP363" s="3"/>
      <c r="JKQ363" s="3"/>
      <c r="JKR363" s="3"/>
      <c r="JKS363" s="3"/>
      <c r="JKT363" s="3"/>
      <c r="JKU363" s="3"/>
      <c r="JKV363" s="3"/>
      <c r="JKW363" s="3"/>
      <c r="JKX363" s="3"/>
      <c r="JKY363" s="3"/>
      <c r="JKZ363" s="3"/>
      <c r="JLA363" s="3"/>
      <c r="JLB363" s="3"/>
      <c r="JLC363" s="3"/>
      <c r="JLD363" s="3"/>
      <c r="JLE363" s="3"/>
      <c r="JLF363" s="3"/>
      <c r="JLG363" s="3"/>
      <c r="JLH363" s="3"/>
      <c r="JLI363" s="3"/>
      <c r="JLJ363" s="3"/>
      <c r="JLK363" s="3"/>
      <c r="JLL363" s="3"/>
      <c r="JLM363" s="3"/>
      <c r="JLN363" s="3"/>
      <c r="JLO363" s="3"/>
      <c r="JLP363" s="3"/>
      <c r="JLQ363" s="3"/>
      <c r="JLR363" s="3"/>
      <c r="JLS363" s="3"/>
      <c r="JLT363" s="3"/>
      <c r="JLU363" s="3"/>
      <c r="JLV363" s="3"/>
      <c r="JLW363" s="3"/>
      <c r="JLX363" s="3"/>
      <c r="JLY363" s="3"/>
      <c r="JLZ363" s="3"/>
      <c r="JMA363" s="3"/>
      <c r="JMB363" s="3"/>
      <c r="JMC363" s="3"/>
      <c r="JMD363" s="3"/>
      <c r="JME363" s="3"/>
      <c r="JMF363" s="3"/>
      <c r="JMG363" s="3"/>
      <c r="JMH363" s="3"/>
      <c r="JMI363" s="3"/>
      <c r="JMJ363" s="3"/>
      <c r="JMK363" s="3"/>
      <c r="JML363" s="3"/>
      <c r="JMM363" s="3"/>
      <c r="JMN363" s="3"/>
      <c r="JMO363" s="3"/>
      <c r="JMP363" s="3"/>
      <c r="JMQ363" s="3"/>
      <c r="JMR363" s="3"/>
      <c r="JMS363" s="3"/>
      <c r="JMT363" s="3"/>
      <c r="JMU363" s="3"/>
      <c r="JMV363" s="3"/>
      <c r="JMW363" s="3"/>
      <c r="JMX363" s="3"/>
      <c r="JMY363" s="3"/>
      <c r="JMZ363" s="3"/>
      <c r="JNA363" s="3"/>
      <c r="JNB363" s="3"/>
      <c r="JNC363" s="3"/>
      <c r="JND363" s="3"/>
      <c r="JNE363" s="3"/>
      <c r="JNF363" s="3"/>
      <c r="JNG363" s="3"/>
      <c r="JNH363" s="3"/>
      <c r="JNI363" s="3"/>
      <c r="JNJ363" s="3"/>
      <c r="JNK363" s="3"/>
      <c r="JNL363" s="3"/>
      <c r="JNM363" s="3"/>
      <c r="JNN363" s="3"/>
      <c r="JNO363" s="3"/>
      <c r="JNP363" s="3"/>
      <c r="JNQ363" s="3"/>
      <c r="JNR363" s="3"/>
      <c r="JNS363" s="3"/>
      <c r="JNT363" s="3"/>
      <c r="JNU363" s="3"/>
      <c r="JNV363" s="3"/>
      <c r="JNW363" s="3"/>
      <c r="JNX363" s="3"/>
      <c r="JNY363" s="3"/>
      <c r="JNZ363" s="3"/>
      <c r="JOA363" s="3"/>
      <c r="JOB363" s="3"/>
      <c r="JOC363" s="3"/>
      <c r="JOD363" s="3"/>
      <c r="JOE363" s="3"/>
      <c r="JOF363" s="3"/>
      <c r="JOG363" s="3"/>
      <c r="JOH363" s="3"/>
      <c r="JOI363" s="3"/>
      <c r="JOJ363" s="3"/>
      <c r="JOK363" s="3"/>
      <c r="JOL363" s="3"/>
      <c r="JOM363" s="3"/>
      <c r="JON363" s="3"/>
      <c r="JOO363" s="3"/>
      <c r="JOP363" s="3"/>
      <c r="JOQ363" s="3"/>
      <c r="JOR363" s="3"/>
      <c r="JOS363" s="3"/>
      <c r="JOT363" s="3"/>
      <c r="JOU363" s="3"/>
      <c r="JOV363" s="3"/>
      <c r="JOW363" s="3"/>
      <c r="JOX363" s="3"/>
      <c r="JOY363" s="3"/>
      <c r="JOZ363" s="3"/>
      <c r="JPA363" s="3"/>
      <c r="JPB363" s="3"/>
      <c r="JPC363" s="3"/>
      <c r="JPD363" s="3"/>
      <c r="JPE363" s="3"/>
      <c r="JPF363" s="3"/>
      <c r="JPG363" s="3"/>
      <c r="JPH363" s="3"/>
      <c r="JPI363" s="3"/>
      <c r="JPJ363" s="3"/>
      <c r="JPK363" s="3"/>
      <c r="JPL363" s="3"/>
      <c r="JPM363" s="3"/>
      <c r="JPN363" s="3"/>
      <c r="JPO363" s="3"/>
      <c r="JPP363" s="3"/>
      <c r="JPQ363" s="3"/>
      <c r="JPR363" s="3"/>
      <c r="JPS363" s="3"/>
      <c r="JPT363" s="3"/>
      <c r="JPU363" s="3"/>
      <c r="JPV363" s="3"/>
      <c r="JPW363" s="3"/>
      <c r="JPX363" s="3"/>
      <c r="JPY363" s="3"/>
      <c r="JPZ363" s="3"/>
      <c r="JQA363" s="3"/>
      <c r="JQB363" s="3"/>
      <c r="JQC363" s="3"/>
      <c r="JQD363" s="3"/>
      <c r="JQE363" s="3"/>
      <c r="JQF363" s="3"/>
      <c r="JQG363" s="3"/>
      <c r="JQH363" s="3"/>
      <c r="JQI363" s="3"/>
      <c r="JQJ363" s="3"/>
      <c r="JQK363" s="3"/>
      <c r="JQL363" s="3"/>
      <c r="JQM363" s="3"/>
      <c r="JQN363" s="3"/>
      <c r="JQO363" s="3"/>
      <c r="JQP363" s="3"/>
      <c r="JQQ363" s="3"/>
      <c r="JQR363" s="3"/>
      <c r="JQS363" s="3"/>
      <c r="JQT363" s="3"/>
      <c r="JQU363" s="3"/>
      <c r="JQV363" s="3"/>
      <c r="JQW363" s="3"/>
      <c r="JQX363" s="3"/>
      <c r="JQY363" s="3"/>
      <c r="JQZ363" s="3"/>
      <c r="JRA363" s="3"/>
      <c r="JRB363" s="3"/>
      <c r="JRC363" s="3"/>
      <c r="JRD363" s="3"/>
      <c r="JRE363" s="3"/>
      <c r="JRF363" s="3"/>
      <c r="JRG363" s="3"/>
      <c r="JRH363" s="3"/>
      <c r="JRI363" s="3"/>
      <c r="JRJ363" s="3"/>
      <c r="JRK363" s="3"/>
      <c r="JRL363" s="3"/>
      <c r="JRM363" s="3"/>
      <c r="JRN363" s="3"/>
      <c r="JRO363" s="3"/>
      <c r="JRP363" s="3"/>
      <c r="JRQ363" s="3"/>
      <c r="JRR363" s="3"/>
      <c r="JRS363" s="3"/>
      <c r="JRT363" s="3"/>
      <c r="JRU363" s="3"/>
      <c r="JRV363" s="3"/>
      <c r="JRW363" s="3"/>
      <c r="JRX363" s="3"/>
      <c r="JRY363" s="3"/>
      <c r="JRZ363" s="3"/>
      <c r="JSA363" s="3"/>
      <c r="JSB363" s="3"/>
      <c r="JSC363" s="3"/>
      <c r="JSD363" s="3"/>
      <c r="JSE363" s="3"/>
      <c r="JSF363" s="3"/>
      <c r="JSG363" s="3"/>
      <c r="JSH363" s="3"/>
      <c r="JSI363" s="3"/>
      <c r="JSJ363" s="3"/>
      <c r="JSK363" s="3"/>
      <c r="JSL363" s="3"/>
      <c r="JSM363" s="3"/>
      <c r="JSN363" s="3"/>
      <c r="JSO363" s="3"/>
      <c r="JSP363" s="3"/>
      <c r="JSQ363" s="3"/>
      <c r="JSR363" s="3"/>
      <c r="JSS363" s="3"/>
      <c r="JST363" s="3"/>
      <c r="JSU363" s="3"/>
      <c r="JSV363" s="3"/>
      <c r="JSW363" s="3"/>
      <c r="JSX363" s="3"/>
      <c r="JSY363" s="3"/>
      <c r="JSZ363" s="3"/>
      <c r="JTA363" s="3"/>
      <c r="JTB363" s="3"/>
      <c r="JTC363" s="3"/>
      <c r="JTD363" s="3"/>
      <c r="JTE363" s="3"/>
      <c r="JTF363" s="3"/>
      <c r="JTG363" s="3"/>
      <c r="JTH363" s="3"/>
      <c r="JTI363" s="3"/>
      <c r="JTJ363" s="3"/>
      <c r="JTK363" s="3"/>
      <c r="JTL363" s="3"/>
      <c r="JTM363" s="3"/>
      <c r="JTN363" s="3"/>
      <c r="JTO363" s="3"/>
      <c r="JTP363" s="3"/>
      <c r="JTQ363" s="3"/>
      <c r="JTR363" s="3"/>
      <c r="JTS363" s="3"/>
      <c r="JTT363" s="3"/>
      <c r="JTU363" s="3"/>
      <c r="JTV363" s="3"/>
      <c r="JTW363" s="3"/>
      <c r="JTX363" s="3"/>
      <c r="JTY363" s="3"/>
      <c r="JTZ363" s="3"/>
      <c r="JUA363" s="3"/>
      <c r="JUB363" s="3"/>
      <c r="JUC363" s="3"/>
      <c r="JUD363" s="3"/>
      <c r="JUE363" s="3"/>
      <c r="JUF363" s="3"/>
      <c r="JUG363" s="3"/>
      <c r="JUH363" s="3"/>
      <c r="JUI363" s="3"/>
      <c r="JUJ363" s="3"/>
      <c r="JUK363" s="3"/>
      <c r="JUL363" s="3"/>
      <c r="JUM363" s="3"/>
      <c r="JUN363" s="3"/>
      <c r="JUO363" s="3"/>
      <c r="JUP363" s="3"/>
      <c r="JUQ363" s="3"/>
      <c r="JUR363" s="3"/>
      <c r="JUS363" s="3"/>
      <c r="JUT363" s="3"/>
      <c r="JUU363" s="3"/>
      <c r="JUV363" s="3"/>
      <c r="JUW363" s="3"/>
      <c r="JUX363" s="3"/>
      <c r="JUY363" s="3"/>
      <c r="JUZ363" s="3"/>
      <c r="JVA363" s="3"/>
      <c r="JVB363" s="3"/>
      <c r="JVC363" s="3"/>
      <c r="JVD363" s="3"/>
      <c r="JVE363" s="3"/>
      <c r="JVF363" s="3"/>
      <c r="JVG363" s="3"/>
      <c r="JVH363" s="3"/>
      <c r="JVI363" s="3"/>
      <c r="JVJ363" s="3"/>
      <c r="JVK363" s="3"/>
      <c r="JVL363" s="3"/>
      <c r="JVM363" s="3"/>
      <c r="JVN363" s="3"/>
      <c r="JVO363" s="3"/>
      <c r="JVP363" s="3"/>
      <c r="JVQ363" s="3"/>
      <c r="JVR363" s="3"/>
      <c r="JVS363" s="3"/>
      <c r="JVT363" s="3"/>
      <c r="JVU363" s="3"/>
      <c r="JVV363" s="3"/>
      <c r="JVW363" s="3"/>
      <c r="JVX363" s="3"/>
      <c r="JVY363" s="3"/>
      <c r="JVZ363" s="3"/>
      <c r="JWA363" s="3"/>
      <c r="JWB363" s="3"/>
      <c r="JWC363" s="3"/>
      <c r="JWD363" s="3"/>
      <c r="JWE363" s="3"/>
      <c r="JWF363" s="3"/>
      <c r="JWG363" s="3"/>
      <c r="JWH363" s="3"/>
      <c r="JWI363" s="3"/>
      <c r="JWJ363" s="3"/>
      <c r="JWK363" s="3"/>
      <c r="JWL363" s="3"/>
      <c r="JWM363" s="3"/>
      <c r="JWN363" s="3"/>
      <c r="JWO363" s="3"/>
      <c r="JWP363" s="3"/>
      <c r="JWQ363" s="3"/>
      <c r="JWR363" s="3"/>
      <c r="JWS363" s="3"/>
      <c r="JWT363" s="3"/>
      <c r="JWU363" s="3"/>
      <c r="JWV363" s="3"/>
      <c r="JWW363" s="3"/>
      <c r="JWX363" s="3"/>
      <c r="JWY363" s="3"/>
      <c r="JWZ363" s="3"/>
      <c r="JXA363" s="3"/>
      <c r="JXB363" s="3"/>
      <c r="JXC363" s="3"/>
      <c r="JXD363" s="3"/>
      <c r="JXE363" s="3"/>
      <c r="JXF363" s="3"/>
      <c r="JXG363" s="3"/>
      <c r="JXH363" s="3"/>
      <c r="JXI363" s="3"/>
      <c r="JXJ363" s="3"/>
      <c r="JXK363" s="3"/>
      <c r="JXL363" s="3"/>
      <c r="JXM363" s="3"/>
      <c r="JXN363" s="3"/>
      <c r="JXO363" s="3"/>
      <c r="JXP363" s="3"/>
      <c r="JXQ363" s="3"/>
      <c r="JXR363" s="3"/>
      <c r="JXS363" s="3"/>
      <c r="JXT363" s="3"/>
      <c r="JXU363" s="3"/>
      <c r="JXV363" s="3"/>
      <c r="JXW363" s="3"/>
      <c r="JXX363" s="3"/>
      <c r="JXY363" s="3"/>
      <c r="JXZ363" s="3"/>
      <c r="JYA363" s="3"/>
      <c r="JYB363" s="3"/>
      <c r="JYC363" s="3"/>
      <c r="JYD363" s="3"/>
      <c r="JYE363" s="3"/>
      <c r="JYF363" s="3"/>
      <c r="JYG363" s="3"/>
      <c r="JYH363" s="3"/>
      <c r="JYI363" s="3"/>
      <c r="JYJ363" s="3"/>
      <c r="JYK363" s="3"/>
      <c r="JYL363" s="3"/>
      <c r="JYM363" s="3"/>
      <c r="JYN363" s="3"/>
      <c r="JYO363" s="3"/>
      <c r="JYP363" s="3"/>
      <c r="JYQ363" s="3"/>
      <c r="JYR363" s="3"/>
      <c r="JYS363" s="3"/>
      <c r="JYT363" s="3"/>
      <c r="JYU363" s="3"/>
      <c r="JYV363" s="3"/>
      <c r="JYW363" s="3"/>
      <c r="JYX363" s="3"/>
      <c r="JYY363" s="3"/>
      <c r="JYZ363" s="3"/>
      <c r="JZA363" s="3"/>
      <c r="JZB363" s="3"/>
      <c r="JZC363" s="3"/>
      <c r="JZD363" s="3"/>
      <c r="JZE363" s="3"/>
      <c r="JZF363" s="3"/>
      <c r="JZG363" s="3"/>
      <c r="JZH363" s="3"/>
      <c r="JZI363" s="3"/>
      <c r="JZJ363" s="3"/>
      <c r="JZK363" s="3"/>
      <c r="JZL363" s="3"/>
      <c r="JZM363" s="3"/>
      <c r="JZN363" s="3"/>
      <c r="JZO363" s="3"/>
      <c r="JZP363" s="3"/>
      <c r="JZQ363" s="3"/>
      <c r="JZR363" s="3"/>
      <c r="JZS363" s="3"/>
      <c r="JZT363" s="3"/>
      <c r="JZU363" s="3"/>
      <c r="JZV363" s="3"/>
      <c r="JZW363" s="3"/>
      <c r="JZX363" s="3"/>
      <c r="JZY363" s="3"/>
      <c r="JZZ363" s="3"/>
      <c r="KAA363" s="3"/>
      <c r="KAB363" s="3"/>
      <c r="KAC363" s="3"/>
      <c r="KAD363" s="3"/>
      <c r="KAE363" s="3"/>
      <c r="KAF363" s="3"/>
      <c r="KAG363" s="3"/>
      <c r="KAH363" s="3"/>
      <c r="KAI363" s="3"/>
      <c r="KAJ363" s="3"/>
      <c r="KAK363" s="3"/>
      <c r="KAL363" s="3"/>
      <c r="KAM363" s="3"/>
      <c r="KAN363" s="3"/>
      <c r="KAO363" s="3"/>
      <c r="KAP363" s="3"/>
      <c r="KAQ363" s="3"/>
      <c r="KAR363" s="3"/>
      <c r="KAS363" s="3"/>
      <c r="KAT363" s="3"/>
      <c r="KAU363" s="3"/>
      <c r="KAV363" s="3"/>
      <c r="KAW363" s="3"/>
      <c r="KAX363" s="3"/>
      <c r="KAY363" s="3"/>
      <c r="KAZ363" s="3"/>
      <c r="KBA363" s="3"/>
      <c r="KBB363" s="3"/>
      <c r="KBC363" s="3"/>
      <c r="KBD363" s="3"/>
      <c r="KBE363" s="3"/>
      <c r="KBF363" s="3"/>
      <c r="KBG363" s="3"/>
      <c r="KBH363" s="3"/>
      <c r="KBI363" s="3"/>
      <c r="KBJ363" s="3"/>
      <c r="KBK363" s="3"/>
      <c r="KBL363" s="3"/>
      <c r="KBM363" s="3"/>
      <c r="KBN363" s="3"/>
      <c r="KBO363" s="3"/>
      <c r="KBP363" s="3"/>
      <c r="KBQ363" s="3"/>
      <c r="KBR363" s="3"/>
      <c r="KBS363" s="3"/>
      <c r="KBT363" s="3"/>
      <c r="KBU363" s="3"/>
      <c r="KBV363" s="3"/>
      <c r="KBW363" s="3"/>
      <c r="KBX363" s="3"/>
      <c r="KBY363" s="3"/>
      <c r="KBZ363" s="3"/>
      <c r="KCA363" s="3"/>
      <c r="KCB363" s="3"/>
      <c r="KCC363" s="3"/>
      <c r="KCD363" s="3"/>
      <c r="KCE363" s="3"/>
      <c r="KCF363" s="3"/>
      <c r="KCG363" s="3"/>
      <c r="KCH363" s="3"/>
      <c r="KCI363" s="3"/>
      <c r="KCJ363" s="3"/>
      <c r="KCK363" s="3"/>
      <c r="KCL363" s="3"/>
      <c r="KCM363" s="3"/>
      <c r="KCN363" s="3"/>
      <c r="KCO363" s="3"/>
      <c r="KCP363" s="3"/>
      <c r="KCQ363" s="3"/>
      <c r="KCR363" s="3"/>
      <c r="KCS363" s="3"/>
      <c r="KCT363" s="3"/>
      <c r="KCU363" s="3"/>
      <c r="KCV363" s="3"/>
      <c r="KCW363" s="3"/>
      <c r="KCX363" s="3"/>
      <c r="KCY363" s="3"/>
      <c r="KCZ363" s="3"/>
      <c r="KDA363" s="3"/>
      <c r="KDB363" s="3"/>
      <c r="KDC363" s="3"/>
      <c r="KDD363" s="3"/>
      <c r="KDE363" s="3"/>
      <c r="KDF363" s="3"/>
      <c r="KDG363" s="3"/>
      <c r="KDH363" s="3"/>
      <c r="KDI363" s="3"/>
      <c r="KDJ363" s="3"/>
      <c r="KDK363" s="3"/>
      <c r="KDL363" s="3"/>
      <c r="KDM363" s="3"/>
      <c r="KDN363" s="3"/>
      <c r="KDO363" s="3"/>
      <c r="KDP363" s="3"/>
      <c r="KDQ363" s="3"/>
      <c r="KDR363" s="3"/>
      <c r="KDS363" s="3"/>
      <c r="KDT363" s="3"/>
      <c r="KDU363" s="3"/>
      <c r="KDV363" s="3"/>
      <c r="KDW363" s="3"/>
      <c r="KDX363" s="3"/>
      <c r="KDY363" s="3"/>
      <c r="KDZ363" s="3"/>
      <c r="KEA363" s="3"/>
      <c r="KEB363" s="3"/>
      <c r="KEC363" s="3"/>
      <c r="KED363" s="3"/>
      <c r="KEE363" s="3"/>
      <c r="KEF363" s="3"/>
      <c r="KEG363" s="3"/>
      <c r="KEH363" s="3"/>
      <c r="KEI363" s="3"/>
      <c r="KEJ363" s="3"/>
      <c r="KEK363" s="3"/>
      <c r="KEL363" s="3"/>
      <c r="KEM363" s="3"/>
      <c r="KEN363" s="3"/>
      <c r="KEO363" s="3"/>
      <c r="KEP363" s="3"/>
      <c r="KEQ363" s="3"/>
      <c r="KER363" s="3"/>
      <c r="KES363" s="3"/>
      <c r="KET363" s="3"/>
      <c r="KEU363" s="3"/>
      <c r="KEV363" s="3"/>
      <c r="KEW363" s="3"/>
      <c r="KEX363" s="3"/>
      <c r="KEY363" s="3"/>
      <c r="KEZ363" s="3"/>
      <c r="KFA363" s="3"/>
      <c r="KFB363" s="3"/>
      <c r="KFC363" s="3"/>
      <c r="KFD363" s="3"/>
      <c r="KFE363" s="3"/>
      <c r="KFF363" s="3"/>
      <c r="KFG363" s="3"/>
      <c r="KFH363" s="3"/>
      <c r="KFI363" s="3"/>
      <c r="KFJ363" s="3"/>
      <c r="KFK363" s="3"/>
      <c r="KFL363" s="3"/>
      <c r="KFM363" s="3"/>
      <c r="KFN363" s="3"/>
      <c r="KFO363" s="3"/>
      <c r="KFP363" s="3"/>
      <c r="KFQ363" s="3"/>
      <c r="KFR363" s="3"/>
      <c r="KFS363" s="3"/>
      <c r="KFT363" s="3"/>
      <c r="KFU363" s="3"/>
      <c r="KFV363" s="3"/>
      <c r="KFW363" s="3"/>
      <c r="KFX363" s="3"/>
      <c r="KFY363" s="3"/>
      <c r="KFZ363" s="3"/>
      <c r="KGA363" s="3"/>
      <c r="KGB363" s="3"/>
      <c r="KGC363" s="3"/>
      <c r="KGD363" s="3"/>
      <c r="KGE363" s="3"/>
      <c r="KGF363" s="3"/>
      <c r="KGG363" s="3"/>
      <c r="KGH363" s="3"/>
      <c r="KGI363" s="3"/>
      <c r="KGJ363" s="3"/>
      <c r="KGK363" s="3"/>
      <c r="KGL363" s="3"/>
      <c r="KGM363" s="3"/>
      <c r="KGN363" s="3"/>
      <c r="KGO363" s="3"/>
      <c r="KGP363" s="3"/>
      <c r="KGQ363" s="3"/>
      <c r="KGR363" s="3"/>
      <c r="KGS363" s="3"/>
      <c r="KGT363" s="3"/>
      <c r="KGU363" s="3"/>
      <c r="KGV363" s="3"/>
      <c r="KGW363" s="3"/>
      <c r="KGX363" s="3"/>
      <c r="KGY363" s="3"/>
      <c r="KGZ363" s="3"/>
      <c r="KHA363" s="3"/>
      <c r="KHB363" s="3"/>
      <c r="KHC363" s="3"/>
      <c r="KHD363" s="3"/>
      <c r="KHE363" s="3"/>
      <c r="KHF363" s="3"/>
      <c r="KHG363" s="3"/>
      <c r="KHH363" s="3"/>
      <c r="KHI363" s="3"/>
      <c r="KHJ363" s="3"/>
      <c r="KHK363" s="3"/>
      <c r="KHL363" s="3"/>
      <c r="KHM363" s="3"/>
      <c r="KHN363" s="3"/>
      <c r="KHO363" s="3"/>
      <c r="KHP363" s="3"/>
      <c r="KHQ363" s="3"/>
      <c r="KHR363" s="3"/>
      <c r="KHS363" s="3"/>
      <c r="KHT363" s="3"/>
      <c r="KHU363" s="3"/>
      <c r="KHV363" s="3"/>
      <c r="KHW363" s="3"/>
      <c r="KHX363" s="3"/>
      <c r="KHY363" s="3"/>
      <c r="KHZ363" s="3"/>
      <c r="KIA363" s="3"/>
      <c r="KIB363" s="3"/>
      <c r="KIC363" s="3"/>
      <c r="KID363" s="3"/>
      <c r="KIE363" s="3"/>
      <c r="KIF363" s="3"/>
      <c r="KIG363" s="3"/>
      <c r="KIH363" s="3"/>
      <c r="KII363" s="3"/>
      <c r="KIJ363" s="3"/>
      <c r="KIK363" s="3"/>
      <c r="KIL363" s="3"/>
      <c r="KIM363" s="3"/>
      <c r="KIN363" s="3"/>
      <c r="KIO363" s="3"/>
      <c r="KIP363" s="3"/>
      <c r="KIQ363" s="3"/>
      <c r="KIR363" s="3"/>
      <c r="KIS363" s="3"/>
      <c r="KIT363" s="3"/>
      <c r="KIU363" s="3"/>
      <c r="KIV363" s="3"/>
      <c r="KIW363" s="3"/>
      <c r="KIX363" s="3"/>
      <c r="KIY363" s="3"/>
      <c r="KIZ363" s="3"/>
      <c r="KJA363" s="3"/>
      <c r="KJB363" s="3"/>
      <c r="KJC363" s="3"/>
      <c r="KJD363" s="3"/>
      <c r="KJE363" s="3"/>
      <c r="KJF363" s="3"/>
      <c r="KJG363" s="3"/>
      <c r="KJH363" s="3"/>
      <c r="KJI363" s="3"/>
      <c r="KJJ363" s="3"/>
      <c r="KJK363" s="3"/>
      <c r="KJL363" s="3"/>
      <c r="KJM363" s="3"/>
      <c r="KJN363" s="3"/>
      <c r="KJO363" s="3"/>
      <c r="KJP363" s="3"/>
      <c r="KJQ363" s="3"/>
      <c r="KJR363" s="3"/>
      <c r="KJS363" s="3"/>
      <c r="KJT363" s="3"/>
      <c r="KJU363" s="3"/>
      <c r="KJV363" s="3"/>
      <c r="KJW363" s="3"/>
      <c r="KJX363" s="3"/>
      <c r="KJY363" s="3"/>
      <c r="KJZ363" s="3"/>
      <c r="KKA363" s="3"/>
      <c r="KKB363" s="3"/>
      <c r="KKC363" s="3"/>
      <c r="KKD363" s="3"/>
      <c r="KKE363" s="3"/>
      <c r="KKF363" s="3"/>
      <c r="KKG363" s="3"/>
      <c r="KKH363" s="3"/>
      <c r="KKI363" s="3"/>
      <c r="KKJ363" s="3"/>
      <c r="KKK363" s="3"/>
      <c r="KKL363" s="3"/>
      <c r="KKM363" s="3"/>
      <c r="KKN363" s="3"/>
      <c r="KKO363" s="3"/>
      <c r="KKP363" s="3"/>
      <c r="KKQ363" s="3"/>
      <c r="KKR363" s="3"/>
      <c r="KKS363" s="3"/>
      <c r="KKT363" s="3"/>
      <c r="KKU363" s="3"/>
      <c r="KKV363" s="3"/>
      <c r="KKW363" s="3"/>
      <c r="KKX363" s="3"/>
      <c r="KKY363" s="3"/>
      <c r="KKZ363" s="3"/>
      <c r="KLA363" s="3"/>
      <c r="KLB363" s="3"/>
      <c r="KLC363" s="3"/>
      <c r="KLD363" s="3"/>
      <c r="KLE363" s="3"/>
      <c r="KLF363" s="3"/>
      <c r="KLG363" s="3"/>
      <c r="KLH363" s="3"/>
      <c r="KLI363" s="3"/>
      <c r="KLJ363" s="3"/>
      <c r="KLK363" s="3"/>
      <c r="KLL363" s="3"/>
      <c r="KLM363" s="3"/>
      <c r="KLN363" s="3"/>
      <c r="KLO363" s="3"/>
      <c r="KLP363" s="3"/>
      <c r="KLQ363" s="3"/>
      <c r="KLR363" s="3"/>
      <c r="KLS363" s="3"/>
      <c r="KLT363" s="3"/>
      <c r="KLU363" s="3"/>
      <c r="KLV363" s="3"/>
      <c r="KLW363" s="3"/>
      <c r="KLX363" s="3"/>
      <c r="KLY363" s="3"/>
      <c r="KLZ363" s="3"/>
      <c r="KMA363" s="3"/>
      <c r="KMB363" s="3"/>
      <c r="KMC363" s="3"/>
      <c r="KMD363" s="3"/>
      <c r="KME363" s="3"/>
      <c r="KMF363" s="3"/>
      <c r="KMG363" s="3"/>
      <c r="KMH363" s="3"/>
      <c r="KMI363" s="3"/>
      <c r="KMJ363" s="3"/>
      <c r="KMK363" s="3"/>
      <c r="KML363" s="3"/>
      <c r="KMM363" s="3"/>
      <c r="KMN363" s="3"/>
      <c r="KMO363" s="3"/>
      <c r="KMP363" s="3"/>
      <c r="KMQ363" s="3"/>
      <c r="KMR363" s="3"/>
      <c r="KMS363" s="3"/>
      <c r="KMT363" s="3"/>
      <c r="KMU363" s="3"/>
      <c r="KMV363" s="3"/>
      <c r="KMW363" s="3"/>
      <c r="KMX363" s="3"/>
      <c r="KMY363" s="3"/>
      <c r="KMZ363" s="3"/>
      <c r="KNA363" s="3"/>
      <c r="KNB363" s="3"/>
      <c r="KNC363" s="3"/>
      <c r="KND363" s="3"/>
      <c r="KNE363" s="3"/>
      <c r="KNF363" s="3"/>
      <c r="KNG363" s="3"/>
      <c r="KNH363" s="3"/>
      <c r="KNI363" s="3"/>
      <c r="KNJ363" s="3"/>
      <c r="KNK363" s="3"/>
      <c r="KNL363" s="3"/>
      <c r="KNM363" s="3"/>
      <c r="KNN363" s="3"/>
      <c r="KNO363" s="3"/>
      <c r="KNP363" s="3"/>
      <c r="KNQ363" s="3"/>
      <c r="KNR363" s="3"/>
      <c r="KNS363" s="3"/>
      <c r="KNT363" s="3"/>
      <c r="KNU363" s="3"/>
      <c r="KNV363" s="3"/>
      <c r="KNW363" s="3"/>
      <c r="KNX363" s="3"/>
      <c r="KNY363" s="3"/>
      <c r="KNZ363" s="3"/>
      <c r="KOA363" s="3"/>
      <c r="KOB363" s="3"/>
      <c r="KOC363" s="3"/>
      <c r="KOD363" s="3"/>
      <c r="KOE363" s="3"/>
      <c r="KOF363" s="3"/>
      <c r="KOG363" s="3"/>
      <c r="KOH363" s="3"/>
      <c r="KOI363" s="3"/>
      <c r="KOJ363" s="3"/>
      <c r="KOK363" s="3"/>
      <c r="KOL363" s="3"/>
      <c r="KOM363" s="3"/>
      <c r="KON363" s="3"/>
      <c r="KOO363" s="3"/>
      <c r="KOP363" s="3"/>
      <c r="KOQ363" s="3"/>
      <c r="KOR363" s="3"/>
      <c r="KOS363" s="3"/>
      <c r="KOT363" s="3"/>
      <c r="KOU363" s="3"/>
      <c r="KOV363" s="3"/>
      <c r="KOW363" s="3"/>
      <c r="KOX363" s="3"/>
      <c r="KOY363" s="3"/>
      <c r="KOZ363" s="3"/>
      <c r="KPA363" s="3"/>
      <c r="KPB363" s="3"/>
      <c r="KPC363" s="3"/>
      <c r="KPD363" s="3"/>
      <c r="KPE363" s="3"/>
      <c r="KPF363" s="3"/>
      <c r="KPG363" s="3"/>
      <c r="KPH363" s="3"/>
      <c r="KPI363" s="3"/>
      <c r="KPJ363" s="3"/>
      <c r="KPK363" s="3"/>
      <c r="KPL363" s="3"/>
      <c r="KPM363" s="3"/>
      <c r="KPN363" s="3"/>
      <c r="KPO363" s="3"/>
      <c r="KPP363" s="3"/>
      <c r="KPQ363" s="3"/>
      <c r="KPR363" s="3"/>
      <c r="KPS363" s="3"/>
      <c r="KPT363" s="3"/>
      <c r="KPU363" s="3"/>
      <c r="KPV363" s="3"/>
      <c r="KPW363" s="3"/>
      <c r="KPX363" s="3"/>
      <c r="KPY363" s="3"/>
      <c r="KPZ363" s="3"/>
      <c r="KQA363" s="3"/>
      <c r="KQB363" s="3"/>
      <c r="KQC363" s="3"/>
      <c r="KQD363" s="3"/>
      <c r="KQE363" s="3"/>
      <c r="KQF363" s="3"/>
      <c r="KQG363" s="3"/>
      <c r="KQH363" s="3"/>
      <c r="KQI363" s="3"/>
      <c r="KQJ363" s="3"/>
      <c r="KQK363" s="3"/>
      <c r="KQL363" s="3"/>
      <c r="KQM363" s="3"/>
      <c r="KQN363" s="3"/>
      <c r="KQO363" s="3"/>
      <c r="KQP363" s="3"/>
      <c r="KQQ363" s="3"/>
      <c r="KQR363" s="3"/>
      <c r="KQS363" s="3"/>
      <c r="KQT363" s="3"/>
      <c r="KQU363" s="3"/>
      <c r="KQV363" s="3"/>
      <c r="KQW363" s="3"/>
      <c r="KQX363" s="3"/>
      <c r="KQY363" s="3"/>
      <c r="KQZ363" s="3"/>
      <c r="KRA363" s="3"/>
      <c r="KRB363" s="3"/>
      <c r="KRC363" s="3"/>
      <c r="KRD363" s="3"/>
      <c r="KRE363" s="3"/>
      <c r="KRF363" s="3"/>
      <c r="KRG363" s="3"/>
      <c r="KRH363" s="3"/>
      <c r="KRI363" s="3"/>
      <c r="KRJ363" s="3"/>
      <c r="KRK363" s="3"/>
      <c r="KRL363" s="3"/>
      <c r="KRM363" s="3"/>
      <c r="KRN363" s="3"/>
      <c r="KRO363" s="3"/>
      <c r="KRP363" s="3"/>
      <c r="KRQ363" s="3"/>
      <c r="KRR363" s="3"/>
      <c r="KRS363" s="3"/>
      <c r="KRT363" s="3"/>
      <c r="KRU363" s="3"/>
      <c r="KRV363" s="3"/>
      <c r="KRW363" s="3"/>
      <c r="KRX363" s="3"/>
      <c r="KRY363" s="3"/>
      <c r="KRZ363" s="3"/>
      <c r="KSA363" s="3"/>
      <c r="KSB363" s="3"/>
      <c r="KSC363" s="3"/>
      <c r="KSD363" s="3"/>
      <c r="KSE363" s="3"/>
      <c r="KSF363" s="3"/>
      <c r="KSG363" s="3"/>
      <c r="KSH363" s="3"/>
      <c r="KSI363" s="3"/>
      <c r="KSJ363" s="3"/>
      <c r="KSK363" s="3"/>
      <c r="KSL363" s="3"/>
      <c r="KSM363" s="3"/>
      <c r="KSN363" s="3"/>
      <c r="KSO363" s="3"/>
      <c r="KSP363" s="3"/>
      <c r="KSQ363" s="3"/>
      <c r="KSR363" s="3"/>
      <c r="KSS363" s="3"/>
      <c r="KST363" s="3"/>
      <c r="KSU363" s="3"/>
      <c r="KSV363" s="3"/>
      <c r="KSW363" s="3"/>
      <c r="KSX363" s="3"/>
      <c r="KSY363" s="3"/>
      <c r="KSZ363" s="3"/>
      <c r="KTA363" s="3"/>
      <c r="KTB363" s="3"/>
      <c r="KTC363" s="3"/>
      <c r="KTD363" s="3"/>
      <c r="KTE363" s="3"/>
      <c r="KTF363" s="3"/>
      <c r="KTG363" s="3"/>
      <c r="KTH363" s="3"/>
      <c r="KTI363" s="3"/>
      <c r="KTJ363" s="3"/>
      <c r="KTK363" s="3"/>
      <c r="KTL363" s="3"/>
      <c r="KTM363" s="3"/>
      <c r="KTN363" s="3"/>
      <c r="KTO363" s="3"/>
      <c r="KTP363" s="3"/>
      <c r="KTQ363" s="3"/>
      <c r="KTR363" s="3"/>
      <c r="KTS363" s="3"/>
      <c r="KTT363" s="3"/>
      <c r="KTU363" s="3"/>
      <c r="KTV363" s="3"/>
      <c r="KTW363" s="3"/>
      <c r="KTX363" s="3"/>
      <c r="KTY363" s="3"/>
      <c r="KTZ363" s="3"/>
      <c r="KUA363" s="3"/>
      <c r="KUB363" s="3"/>
      <c r="KUC363" s="3"/>
      <c r="KUD363" s="3"/>
      <c r="KUE363" s="3"/>
      <c r="KUF363" s="3"/>
      <c r="KUG363" s="3"/>
      <c r="KUH363" s="3"/>
      <c r="KUI363" s="3"/>
      <c r="KUJ363" s="3"/>
      <c r="KUK363" s="3"/>
      <c r="KUL363" s="3"/>
      <c r="KUM363" s="3"/>
      <c r="KUN363" s="3"/>
      <c r="KUO363" s="3"/>
      <c r="KUP363" s="3"/>
      <c r="KUQ363" s="3"/>
      <c r="KUR363" s="3"/>
      <c r="KUS363" s="3"/>
      <c r="KUT363" s="3"/>
      <c r="KUU363" s="3"/>
      <c r="KUV363" s="3"/>
      <c r="KUW363" s="3"/>
      <c r="KUX363" s="3"/>
      <c r="KUY363" s="3"/>
      <c r="KUZ363" s="3"/>
      <c r="KVA363" s="3"/>
      <c r="KVB363" s="3"/>
      <c r="KVC363" s="3"/>
      <c r="KVD363" s="3"/>
      <c r="KVE363" s="3"/>
      <c r="KVF363" s="3"/>
      <c r="KVG363" s="3"/>
      <c r="KVH363" s="3"/>
      <c r="KVI363" s="3"/>
      <c r="KVJ363" s="3"/>
      <c r="KVK363" s="3"/>
      <c r="KVL363" s="3"/>
      <c r="KVM363" s="3"/>
      <c r="KVN363" s="3"/>
      <c r="KVO363" s="3"/>
      <c r="KVP363" s="3"/>
      <c r="KVQ363" s="3"/>
      <c r="KVR363" s="3"/>
      <c r="KVS363" s="3"/>
      <c r="KVT363" s="3"/>
      <c r="KVU363" s="3"/>
      <c r="KVV363" s="3"/>
      <c r="KVW363" s="3"/>
      <c r="KVX363" s="3"/>
      <c r="KVY363" s="3"/>
      <c r="KVZ363" s="3"/>
      <c r="KWA363" s="3"/>
      <c r="KWB363" s="3"/>
      <c r="KWC363" s="3"/>
      <c r="KWD363" s="3"/>
      <c r="KWE363" s="3"/>
      <c r="KWF363" s="3"/>
      <c r="KWG363" s="3"/>
      <c r="KWH363" s="3"/>
      <c r="KWI363" s="3"/>
      <c r="KWJ363" s="3"/>
      <c r="KWK363" s="3"/>
      <c r="KWL363" s="3"/>
      <c r="KWM363" s="3"/>
      <c r="KWN363" s="3"/>
      <c r="KWO363" s="3"/>
      <c r="KWP363" s="3"/>
      <c r="KWQ363" s="3"/>
      <c r="KWR363" s="3"/>
      <c r="KWS363" s="3"/>
      <c r="KWT363" s="3"/>
      <c r="KWU363" s="3"/>
      <c r="KWV363" s="3"/>
      <c r="KWW363" s="3"/>
      <c r="KWX363" s="3"/>
      <c r="KWY363" s="3"/>
      <c r="KWZ363" s="3"/>
      <c r="KXA363" s="3"/>
      <c r="KXB363" s="3"/>
      <c r="KXC363" s="3"/>
      <c r="KXD363" s="3"/>
      <c r="KXE363" s="3"/>
      <c r="KXF363" s="3"/>
      <c r="KXG363" s="3"/>
      <c r="KXH363" s="3"/>
      <c r="KXI363" s="3"/>
      <c r="KXJ363" s="3"/>
      <c r="KXK363" s="3"/>
      <c r="KXL363" s="3"/>
      <c r="KXM363" s="3"/>
      <c r="KXN363" s="3"/>
      <c r="KXO363" s="3"/>
      <c r="KXP363" s="3"/>
      <c r="KXQ363" s="3"/>
      <c r="KXR363" s="3"/>
      <c r="KXS363" s="3"/>
      <c r="KXT363" s="3"/>
      <c r="KXU363" s="3"/>
      <c r="KXV363" s="3"/>
      <c r="KXW363" s="3"/>
      <c r="KXX363" s="3"/>
      <c r="KXY363" s="3"/>
      <c r="KXZ363" s="3"/>
      <c r="KYA363" s="3"/>
      <c r="KYB363" s="3"/>
      <c r="KYC363" s="3"/>
      <c r="KYD363" s="3"/>
      <c r="KYE363" s="3"/>
      <c r="KYF363" s="3"/>
      <c r="KYG363" s="3"/>
      <c r="KYH363" s="3"/>
      <c r="KYI363" s="3"/>
      <c r="KYJ363" s="3"/>
      <c r="KYK363" s="3"/>
      <c r="KYL363" s="3"/>
      <c r="KYM363" s="3"/>
      <c r="KYN363" s="3"/>
      <c r="KYO363" s="3"/>
      <c r="KYP363" s="3"/>
      <c r="KYQ363" s="3"/>
      <c r="KYR363" s="3"/>
      <c r="KYS363" s="3"/>
      <c r="KYT363" s="3"/>
      <c r="KYU363" s="3"/>
      <c r="KYV363" s="3"/>
      <c r="KYW363" s="3"/>
      <c r="KYX363" s="3"/>
      <c r="KYY363" s="3"/>
      <c r="KYZ363" s="3"/>
      <c r="KZA363" s="3"/>
      <c r="KZB363" s="3"/>
      <c r="KZC363" s="3"/>
      <c r="KZD363" s="3"/>
      <c r="KZE363" s="3"/>
      <c r="KZF363" s="3"/>
      <c r="KZG363" s="3"/>
      <c r="KZH363" s="3"/>
      <c r="KZI363" s="3"/>
      <c r="KZJ363" s="3"/>
      <c r="KZK363" s="3"/>
      <c r="KZL363" s="3"/>
      <c r="KZM363" s="3"/>
      <c r="KZN363" s="3"/>
      <c r="KZO363" s="3"/>
      <c r="KZP363" s="3"/>
      <c r="KZQ363" s="3"/>
      <c r="KZR363" s="3"/>
      <c r="KZS363" s="3"/>
      <c r="KZT363" s="3"/>
      <c r="KZU363" s="3"/>
      <c r="KZV363" s="3"/>
      <c r="KZW363" s="3"/>
      <c r="KZX363" s="3"/>
      <c r="KZY363" s="3"/>
      <c r="KZZ363" s="3"/>
      <c r="LAA363" s="3"/>
      <c r="LAB363" s="3"/>
      <c r="LAC363" s="3"/>
      <c r="LAD363" s="3"/>
      <c r="LAE363" s="3"/>
      <c r="LAF363" s="3"/>
      <c r="LAG363" s="3"/>
      <c r="LAH363" s="3"/>
      <c r="LAI363" s="3"/>
      <c r="LAJ363" s="3"/>
      <c r="LAK363" s="3"/>
      <c r="LAL363" s="3"/>
      <c r="LAM363" s="3"/>
      <c r="LAN363" s="3"/>
      <c r="LAO363" s="3"/>
      <c r="LAP363" s="3"/>
      <c r="LAQ363" s="3"/>
      <c r="LAR363" s="3"/>
      <c r="LAS363" s="3"/>
      <c r="LAT363" s="3"/>
      <c r="LAU363" s="3"/>
      <c r="LAV363" s="3"/>
      <c r="LAW363" s="3"/>
      <c r="LAX363" s="3"/>
      <c r="LAY363" s="3"/>
      <c r="LAZ363" s="3"/>
      <c r="LBA363" s="3"/>
      <c r="LBB363" s="3"/>
      <c r="LBC363" s="3"/>
      <c r="LBD363" s="3"/>
      <c r="LBE363" s="3"/>
      <c r="LBF363" s="3"/>
      <c r="LBG363" s="3"/>
      <c r="LBH363" s="3"/>
      <c r="LBI363" s="3"/>
      <c r="LBJ363" s="3"/>
      <c r="LBK363" s="3"/>
      <c r="LBL363" s="3"/>
      <c r="LBM363" s="3"/>
      <c r="LBN363" s="3"/>
      <c r="LBO363" s="3"/>
      <c r="LBP363" s="3"/>
      <c r="LBQ363" s="3"/>
      <c r="LBR363" s="3"/>
      <c r="LBS363" s="3"/>
      <c r="LBT363" s="3"/>
      <c r="LBU363" s="3"/>
      <c r="LBV363" s="3"/>
      <c r="LBW363" s="3"/>
      <c r="LBX363" s="3"/>
      <c r="LBY363" s="3"/>
      <c r="LBZ363" s="3"/>
      <c r="LCA363" s="3"/>
      <c r="LCB363" s="3"/>
      <c r="LCC363" s="3"/>
      <c r="LCD363" s="3"/>
      <c r="LCE363" s="3"/>
      <c r="LCF363" s="3"/>
      <c r="LCG363" s="3"/>
      <c r="LCH363" s="3"/>
      <c r="LCI363" s="3"/>
      <c r="LCJ363" s="3"/>
      <c r="LCK363" s="3"/>
      <c r="LCL363" s="3"/>
      <c r="LCM363" s="3"/>
      <c r="LCN363" s="3"/>
      <c r="LCO363" s="3"/>
      <c r="LCP363" s="3"/>
      <c r="LCQ363" s="3"/>
      <c r="LCR363" s="3"/>
      <c r="LCS363" s="3"/>
      <c r="LCT363" s="3"/>
      <c r="LCU363" s="3"/>
      <c r="LCV363" s="3"/>
      <c r="LCW363" s="3"/>
      <c r="LCX363" s="3"/>
      <c r="LCY363" s="3"/>
      <c r="LCZ363" s="3"/>
      <c r="LDA363" s="3"/>
      <c r="LDB363" s="3"/>
      <c r="LDC363" s="3"/>
      <c r="LDD363" s="3"/>
      <c r="LDE363" s="3"/>
      <c r="LDF363" s="3"/>
      <c r="LDG363" s="3"/>
      <c r="LDH363" s="3"/>
      <c r="LDI363" s="3"/>
      <c r="LDJ363" s="3"/>
      <c r="LDK363" s="3"/>
      <c r="LDL363" s="3"/>
      <c r="LDM363" s="3"/>
      <c r="LDN363" s="3"/>
      <c r="LDO363" s="3"/>
      <c r="LDP363" s="3"/>
      <c r="LDQ363" s="3"/>
      <c r="LDR363" s="3"/>
      <c r="LDS363" s="3"/>
      <c r="LDT363" s="3"/>
      <c r="LDU363" s="3"/>
      <c r="LDV363" s="3"/>
      <c r="LDW363" s="3"/>
      <c r="LDX363" s="3"/>
      <c r="LDY363" s="3"/>
      <c r="LDZ363" s="3"/>
      <c r="LEA363" s="3"/>
      <c r="LEB363" s="3"/>
      <c r="LEC363" s="3"/>
      <c r="LED363" s="3"/>
      <c r="LEE363" s="3"/>
      <c r="LEF363" s="3"/>
      <c r="LEG363" s="3"/>
      <c r="LEH363" s="3"/>
      <c r="LEI363" s="3"/>
      <c r="LEJ363" s="3"/>
      <c r="LEK363" s="3"/>
      <c r="LEL363" s="3"/>
      <c r="LEM363" s="3"/>
      <c r="LEN363" s="3"/>
      <c r="LEO363" s="3"/>
      <c r="LEP363" s="3"/>
      <c r="LEQ363" s="3"/>
      <c r="LER363" s="3"/>
      <c r="LES363" s="3"/>
      <c r="LET363" s="3"/>
      <c r="LEU363" s="3"/>
      <c r="LEV363" s="3"/>
      <c r="LEW363" s="3"/>
      <c r="LEX363" s="3"/>
      <c r="LEY363" s="3"/>
      <c r="LEZ363" s="3"/>
      <c r="LFA363" s="3"/>
      <c r="LFB363" s="3"/>
      <c r="LFC363" s="3"/>
      <c r="LFD363" s="3"/>
      <c r="LFE363" s="3"/>
      <c r="LFF363" s="3"/>
      <c r="LFG363" s="3"/>
      <c r="LFH363" s="3"/>
      <c r="LFI363" s="3"/>
      <c r="LFJ363" s="3"/>
      <c r="LFK363" s="3"/>
      <c r="LFL363" s="3"/>
      <c r="LFM363" s="3"/>
      <c r="LFN363" s="3"/>
      <c r="LFO363" s="3"/>
      <c r="LFP363" s="3"/>
      <c r="LFQ363" s="3"/>
      <c r="LFR363" s="3"/>
      <c r="LFS363" s="3"/>
      <c r="LFT363" s="3"/>
      <c r="LFU363" s="3"/>
      <c r="LFV363" s="3"/>
      <c r="LFW363" s="3"/>
      <c r="LFX363" s="3"/>
      <c r="LFY363" s="3"/>
      <c r="LFZ363" s="3"/>
      <c r="LGA363" s="3"/>
      <c r="LGB363" s="3"/>
      <c r="LGC363" s="3"/>
      <c r="LGD363" s="3"/>
      <c r="LGE363" s="3"/>
      <c r="LGF363" s="3"/>
      <c r="LGG363" s="3"/>
      <c r="LGH363" s="3"/>
      <c r="LGI363" s="3"/>
      <c r="LGJ363" s="3"/>
      <c r="LGK363" s="3"/>
      <c r="LGL363" s="3"/>
      <c r="LGM363" s="3"/>
      <c r="LGN363" s="3"/>
      <c r="LGO363" s="3"/>
      <c r="LGP363" s="3"/>
      <c r="LGQ363" s="3"/>
      <c r="LGR363" s="3"/>
      <c r="LGS363" s="3"/>
      <c r="LGT363" s="3"/>
      <c r="LGU363" s="3"/>
      <c r="LGV363" s="3"/>
      <c r="LGW363" s="3"/>
      <c r="LGX363" s="3"/>
      <c r="LGY363" s="3"/>
      <c r="LGZ363" s="3"/>
      <c r="LHA363" s="3"/>
      <c r="LHB363" s="3"/>
      <c r="LHC363" s="3"/>
      <c r="LHD363" s="3"/>
      <c r="LHE363" s="3"/>
      <c r="LHF363" s="3"/>
      <c r="LHG363" s="3"/>
      <c r="LHH363" s="3"/>
      <c r="LHI363" s="3"/>
      <c r="LHJ363" s="3"/>
      <c r="LHK363" s="3"/>
      <c r="LHL363" s="3"/>
      <c r="LHM363" s="3"/>
      <c r="LHN363" s="3"/>
      <c r="LHO363" s="3"/>
      <c r="LHP363" s="3"/>
      <c r="LHQ363" s="3"/>
      <c r="LHR363" s="3"/>
      <c r="LHS363" s="3"/>
      <c r="LHT363" s="3"/>
      <c r="LHU363" s="3"/>
      <c r="LHV363" s="3"/>
      <c r="LHW363" s="3"/>
      <c r="LHX363" s="3"/>
      <c r="LHY363" s="3"/>
      <c r="LHZ363" s="3"/>
      <c r="LIA363" s="3"/>
      <c r="LIB363" s="3"/>
      <c r="LIC363" s="3"/>
      <c r="LID363" s="3"/>
      <c r="LIE363" s="3"/>
      <c r="LIF363" s="3"/>
      <c r="LIG363" s="3"/>
      <c r="LIH363" s="3"/>
      <c r="LII363" s="3"/>
      <c r="LIJ363" s="3"/>
      <c r="LIK363" s="3"/>
      <c r="LIL363" s="3"/>
      <c r="LIM363" s="3"/>
      <c r="LIN363" s="3"/>
      <c r="LIO363" s="3"/>
      <c r="LIP363" s="3"/>
      <c r="LIQ363" s="3"/>
      <c r="LIR363" s="3"/>
      <c r="LIS363" s="3"/>
      <c r="LIT363" s="3"/>
      <c r="LIU363" s="3"/>
      <c r="LIV363" s="3"/>
      <c r="LIW363" s="3"/>
      <c r="LIX363" s="3"/>
      <c r="LIY363" s="3"/>
      <c r="LIZ363" s="3"/>
      <c r="LJA363" s="3"/>
      <c r="LJB363" s="3"/>
      <c r="LJC363" s="3"/>
      <c r="LJD363" s="3"/>
      <c r="LJE363" s="3"/>
      <c r="LJF363" s="3"/>
      <c r="LJG363" s="3"/>
      <c r="LJH363" s="3"/>
      <c r="LJI363" s="3"/>
      <c r="LJJ363" s="3"/>
      <c r="LJK363" s="3"/>
      <c r="LJL363" s="3"/>
      <c r="LJM363" s="3"/>
      <c r="LJN363" s="3"/>
      <c r="LJO363" s="3"/>
      <c r="LJP363" s="3"/>
      <c r="LJQ363" s="3"/>
      <c r="LJR363" s="3"/>
      <c r="LJS363" s="3"/>
      <c r="LJT363" s="3"/>
      <c r="LJU363" s="3"/>
      <c r="LJV363" s="3"/>
      <c r="LJW363" s="3"/>
      <c r="LJX363" s="3"/>
      <c r="LJY363" s="3"/>
      <c r="LJZ363" s="3"/>
      <c r="LKA363" s="3"/>
      <c r="LKB363" s="3"/>
      <c r="LKC363" s="3"/>
      <c r="LKD363" s="3"/>
      <c r="LKE363" s="3"/>
      <c r="LKF363" s="3"/>
      <c r="LKG363" s="3"/>
      <c r="LKH363" s="3"/>
      <c r="LKI363" s="3"/>
      <c r="LKJ363" s="3"/>
      <c r="LKK363" s="3"/>
      <c r="LKL363" s="3"/>
      <c r="LKM363" s="3"/>
      <c r="LKN363" s="3"/>
      <c r="LKO363" s="3"/>
      <c r="LKP363" s="3"/>
      <c r="LKQ363" s="3"/>
      <c r="LKR363" s="3"/>
      <c r="LKS363" s="3"/>
      <c r="LKT363" s="3"/>
      <c r="LKU363" s="3"/>
      <c r="LKV363" s="3"/>
      <c r="LKW363" s="3"/>
      <c r="LKX363" s="3"/>
      <c r="LKY363" s="3"/>
      <c r="LKZ363" s="3"/>
      <c r="LLA363" s="3"/>
      <c r="LLB363" s="3"/>
      <c r="LLC363" s="3"/>
      <c r="LLD363" s="3"/>
      <c r="LLE363" s="3"/>
      <c r="LLF363" s="3"/>
      <c r="LLG363" s="3"/>
      <c r="LLH363" s="3"/>
      <c r="LLI363" s="3"/>
      <c r="LLJ363" s="3"/>
      <c r="LLK363" s="3"/>
      <c r="LLL363" s="3"/>
      <c r="LLM363" s="3"/>
      <c r="LLN363" s="3"/>
      <c r="LLO363" s="3"/>
      <c r="LLP363" s="3"/>
      <c r="LLQ363" s="3"/>
      <c r="LLR363" s="3"/>
      <c r="LLS363" s="3"/>
      <c r="LLT363" s="3"/>
      <c r="LLU363" s="3"/>
      <c r="LLV363" s="3"/>
      <c r="LLW363" s="3"/>
      <c r="LLX363" s="3"/>
      <c r="LLY363" s="3"/>
      <c r="LLZ363" s="3"/>
      <c r="LMA363" s="3"/>
      <c r="LMB363" s="3"/>
      <c r="LMC363" s="3"/>
      <c r="LMD363" s="3"/>
      <c r="LME363" s="3"/>
      <c r="LMF363" s="3"/>
      <c r="LMG363" s="3"/>
      <c r="LMH363" s="3"/>
      <c r="LMI363" s="3"/>
      <c r="LMJ363" s="3"/>
      <c r="LMK363" s="3"/>
      <c r="LML363" s="3"/>
      <c r="LMM363" s="3"/>
      <c r="LMN363" s="3"/>
      <c r="LMO363" s="3"/>
      <c r="LMP363" s="3"/>
      <c r="LMQ363" s="3"/>
      <c r="LMR363" s="3"/>
      <c r="LMS363" s="3"/>
      <c r="LMT363" s="3"/>
      <c r="LMU363" s="3"/>
      <c r="LMV363" s="3"/>
      <c r="LMW363" s="3"/>
      <c r="LMX363" s="3"/>
      <c r="LMY363" s="3"/>
      <c r="LMZ363" s="3"/>
      <c r="LNA363" s="3"/>
      <c r="LNB363" s="3"/>
      <c r="LNC363" s="3"/>
      <c r="LND363" s="3"/>
      <c r="LNE363" s="3"/>
      <c r="LNF363" s="3"/>
      <c r="LNG363" s="3"/>
      <c r="LNH363" s="3"/>
      <c r="LNI363" s="3"/>
      <c r="LNJ363" s="3"/>
      <c r="LNK363" s="3"/>
      <c r="LNL363" s="3"/>
      <c r="LNM363" s="3"/>
      <c r="LNN363" s="3"/>
      <c r="LNO363" s="3"/>
      <c r="LNP363" s="3"/>
      <c r="LNQ363" s="3"/>
      <c r="LNR363" s="3"/>
      <c r="LNS363" s="3"/>
      <c r="LNT363" s="3"/>
      <c r="LNU363" s="3"/>
      <c r="LNV363" s="3"/>
      <c r="LNW363" s="3"/>
      <c r="LNX363" s="3"/>
      <c r="LNY363" s="3"/>
      <c r="LNZ363" s="3"/>
      <c r="LOA363" s="3"/>
      <c r="LOB363" s="3"/>
      <c r="LOC363" s="3"/>
      <c r="LOD363" s="3"/>
      <c r="LOE363" s="3"/>
      <c r="LOF363" s="3"/>
      <c r="LOG363" s="3"/>
      <c r="LOH363" s="3"/>
      <c r="LOI363" s="3"/>
      <c r="LOJ363" s="3"/>
      <c r="LOK363" s="3"/>
      <c r="LOL363" s="3"/>
      <c r="LOM363" s="3"/>
      <c r="LON363" s="3"/>
      <c r="LOO363" s="3"/>
      <c r="LOP363" s="3"/>
      <c r="LOQ363" s="3"/>
      <c r="LOR363" s="3"/>
      <c r="LOS363" s="3"/>
      <c r="LOT363" s="3"/>
      <c r="LOU363" s="3"/>
      <c r="LOV363" s="3"/>
      <c r="LOW363" s="3"/>
      <c r="LOX363" s="3"/>
      <c r="LOY363" s="3"/>
      <c r="LOZ363" s="3"/>
      <c r="LPA363" s="3"/>
      <c r="LPB363" s="3"/>
      <c r="LPC363" s="3"/>
      <c r="LPD363" s="3"/>
      <c r="LPE363" s="3"/>
      <c r="LPF363" s="3"/>
      <c r="LPG363" s="3"/>
      <c r="LPH363" s="3"/>
      <c r="LPI363" s="3"/>
      <c r="LPJ363" s="3"/>
      <c r="LPK363" s="3"/>
      <c r="LPL363" s="3"/>
      <c r="LPM363" s="3"/>
      <c r="LPN363" s="3"/>
      <c r="LPO363" s="3"/>
      <c r="LPP363" s="3"/>
      <c r="LPQ363" s="3"/>
      <c r="LPR363" s="3"/>
      <c r="LPS363" s="3"/>
      <c r="LPT363" s="3"/>
      <c r="LPU363" s="3"/>
      <c r="LPV363" s="3"/>
      <c r="LPW363" s="3"/>
      <c r="LPX363" s="3"/>
      <c r="LPY363" s="3"/>
      <c r="LPZ363" s="3"/>
      <c r="LQA363" s="3"/>
      <c r="LQB363" s="3"/>
      <c r="LQC363" s="3"/>
      <c r="LQD363" s="3"/>
      <c r="LQE363" s="3"/>
      <c r="LQF363" s="3"/>
      <c r="LQG363" s="3"/>
      <c r="LQH363" s="3"/>
      <c r="LQI363" s="3"/>
      <c r="LQJ363" s="3"/>
      <c r="LQK363" s="3"/>
      <c r="LQL363" s="3"/>
      <c r="LQM363" s="3"/>
      <c r="LQN363" s="3"/>
      <c r="LQO363" s="3"/>
      <c r="LQP363" s="3"/>
      <c r="LQQ363" s="3"/>
      <c r="LQR363" s="3"/>
      <c r="LQS363" s="3"/>
      <c r="LQT363" s="3"/>
      <c r="LQU363" s="3"/>
      <c r="LQV363" s="3"/>
      <c r="LQW363" s="3"/>
      <c r="LQX363" s="3"/>
      <c r="LQY363" s="3"/>
      <c r="LQZ363" s="3"/>
      <c r="LRA363" s="3"/>
      <c r="LRB363" s="3"/>
      <c r="LRC363" s="3"/>
      <c r="LRD363" s="3"/>
      <c r="LRE363" s="3"/>
      <c r="LRF363" s="3"/>
      <c r="LRG363" s="3"/>
      <c r="LRH363" s="3"/>
      <c r="LRI363" s="3"/>
      <c r="LRJ363" s="3"/>
      <c r="LRK363" s="3"/>
      <c r="LRL363" s="3"/>
      <c r="LRM363" s="3"/>
      <c r="LRN363" s="3"/>
      <c r="LRO363" s="3"/>
      <c r="LRP363" s="3"/>
      <c r="LRQ363" s="3"/>
      <c r="LRR363" s="3"/>
      <c r="LRS363" s="3"/>
      <c r="LRT363" s="3"/>
      <c r="LRU363" s="3"/>
      <c r="LRV363" s="3"/>
      <c r="LRW363" s="3"/>
      <c r="LRX363" s="3"/>
      <c r="LRY363" s="3"/>
      <c r="LRZ363" s="3"/>
      <c r="LSA363" s="3"/>
      <c r="LSB363" s="3"/>
      <c r="LSC363" s="3"/>
      <c r="LSD363" s="3"/>
      <c r="LSE363" s="3"/>
      <c r="LSF363" s="3"/>
      <c r="LSG363" s="3"/>
      <c r="LSH363" s="3"/>
      <c r="LSI363" s="3"/>
      <c r="LSJ363" s="3"/>
      <c r="LSK363" s="3"/>
      <c r="LSL363" s="3"/>
      <c r="LSM363" s="3"/>
      <c r="LSN363" s="3"/>
      <c r="LSO363" s="3"/>
      <c r="LSP363" s="3"/>
      <c r="LSQ363" s="3"/>
      <c r="LSR363" s="3"/>
      <c r="LSS363" s="3"/>
      <c r="LST363" s="3"/>
      <c r="LSU363" s="3"/>
      <c r="LSV363" s="3"/>
      <c r="LSW363" s="3"/>
      <c r="LSX363" s="3"/>
      <c r="LSY363" s="3"/>
      <c r="LSZ363" s="3"/>
      <c r="LTA363" s="3"/>
      <c r="LTB363" s="3"/>
      <c r="LTC363" s="3"/>
      <c r="LTD363" s="3"/>
      <c r="LTE363" s="3"/>
      <c r="LTF363" s="3"/>
      <c r="LTG363" s="3"/>
      <c r="LTH363" s="3"/>
      <c r="LTI363" s="3"/>
      <c r="LTJ363" s="3"/>
      <c r="LTK363" s="3"/>
      <c r="LTL363" s="3"/>
      <c r="LTM363" s="3"/>
      <c r="LTN363" s="3"/>
      <c r="LTO363" s="3"/>
      <c r="LTP363" s="3"/>
      <c r="LTQ363" s="3"/>
      <c r="LTR363" s="3"/>
      <c r="LTS363" s="3"/>
      <c r="LTT363" s="3"/>
      <c r="LTU363" s="3"/>
      <c r="LTV363" s="3"/>
      <c r="LTW363" s="3"/>
      <c r="LTX363" s="3"/>
      <c r="LTY363" s="3"/>
      <c r="LTZ363" s="3"/>
      <c r="LUA363" s="3"/>
      <c r="LUB363" s="3"/>
      <c r="LUC363" s="3"/>
      <c r="LUD363" s="3"/>
      <c r="LUE363" s="3"/>
      <c r="LUF363" s="3"/>
      <c r="LUG363" s="3"/>
      <c r="LUH363" s="3"/>
      <c r="LUI363" s="3"/>
      <c r="LUJ363" s="3"/>
      <c r="LUK363" s="3"/>
      <c r="LUL363" s="3"/>
      <c r="LUM363" s="3"/>
      <c r="LUN363" s="3"/>
      <c r="LUO363" s="3"/>
      <c r="LUP363" s="3"/>
      <c r="LUQ363" s="3"/>
      <c r="LUR363" s="3"/>
      <c r="LUS363" s="3"/>
      <c r="LUT363" s="3"/>
      <c r="LUU363" s="3"/>
      <c r="LUV363" s="3"/>
      <c r="LUW363" s="3"/>
      <c r="LUX363" s="3"/>
      <c r="LUY363" s="3"/>
      <c r="LUZ363" s="3"/>
      <c r="LVA363" s="3"/>
      <c r="LVB363" s="3"/>
      <c r="LVC363" s="3"/>
      <c r="LVD363" s="3"/>
      <c r="LVE363" s="3"/>
      <c r="LVF363" s="3"/>
      <c r="LVG363" s="3"/>
      <c r="LVH363" s="3"/>
      <c r="LVI363" s="3"/>
      <c r="LVJ363" s="3"/>
      <c r="LVK363" s="3"/>
      <c r="LVL363" s="3"/>
      <c r="LVM363" s="3"/>
      <c r="LVN363" s="3"/>
      <c r="LVO363" s="3"/>
      <c r="LVP363" s="3"/>
      <c r="LVQ363" s="3"/>
      <c r="LVR363" s="3"/>
      <c r="LVS363" s="3"/>
      <c r="LVT363" s="3"/>
      <c r="LVU363" s="3"/>
      <c r="LVV363" s="3"/>
      <c r="LVW363" s="3"/>
      <c r="LVX363" s="3"/>
      <c r="LVY363" s="3"/>
      <c r="LVZ363" s="3"/>
      <c r="LWA363" s="3"/>
      <c r="LWB363" s="3"/>
      <c r="LWC363" s="3"/>
      <c r="LWD363" s="3"/>
      <c r="LWE363" s="3"/>
      <c r="LWF363" s="3"/>
      <c r="LWG363" s="3"/>
      <c r="LWH363" s="3"/>
      <c r="LWI363" s="3"/>
      <c r="LWJ363" s="3"/>
      <c r="LWK363" s="3"/>
      <c r="LWL363" s="3"/>
      <c r="LWM363" s="3"/>
      <c r="LWN363" s="3"/>
      <c r="LWO363" s="3"/>
      <c r="LWP363" s="3"/>
      <c r="LWQ363" s="3"/>
      <c r="LWR363" s="3"/>
      <c r="LWS363" s="3"/>
      <c r="LWT363" s="3"/>
      <c r="LWU363" s="3"/>
      <c r="LWV363" s="3"/>
      <c r="LWW363" s="3"/>
      <c r="LWX363" s="3"/>
      <c r="LWY363" s="3"/>
      <c r="LWZ363" s="3"/>
      <c r="LXA363" s="3"/>
      <c r="LXB363" s="3"/>
      <c r="LXC363" s="3"/>
      <c r="LXD363" s="3"/>
      <c r="LXE363" s="3"/>
      <c r="LXF363" s="3"/>
      <c r="LXG363" s="3"/>
      <c r="LXH363" s="3"/>
      <c r="LXI363" s="3"/>
      <c r="LXJ363" s="3"/>
      <c r="LXK363" s="3"/>
      <c r="LXL363" s="3"/>
      <c r="LXM363" s="3"/>
      <c r="LXN363" s="3"/>
      <c r="LXO363" s="3"/>
      <c r="LXP363" s="3"/>
      <c r="LXQ363" s="3"/>
      <c r="LXR363" s="3"/>
      <c r="LXS363" s="3"/>
      <c r="LXT363" s="3"/>
      <c r="LXU363" s="3"/>
      <c r="LXV363" s="3"/>
      <c r="LXW363" s="3"/>
      <c r="LXX363" s="3"/>
      <c r="LXY363" s="3"/>
      <c r="LXZ363" s="3"/>
      <c r="LYA363" s="3"/>
      <c r="LYB363" s="3"/>
      <c r="LYC363" s="3"/>
      <c r="LYD363" s="3"/>
      <c r="LYE363" s="3"/>
      <c r="LYF363" s="3"/>
      <c r="LYG363" s="3"/>
      <c r="LYH363" s="3"/>
      <c r="LYI363" s="3"/>
      <c r="LYJ363" s="3"/>
      <c r="LYK363" s="3"/>
      <c r="LYL363" s="3"/>
      <c r="LYM363" s="3"/>
      <c r="LYN363" s="3"/>
      <c r="LYO363" s="3"/>
      <c r="LYP363" s="3"/>
      <c r="LYQ363" s="3"/>
      <c r="LYR363" s="3"/>
      <c r="LYS363" s="3"/>
      <c r="LYT363" s="3"/>
      <c r="LYU363" s="3"/>
      <c r="LYV363" s="3"/>
      <c r="LYW363" s="3"/>
      <c r="LYX363" s="3"/>
      <c r="LYY363" s="3"/>
      <c r="LYZ363" s="3"/>
      <c r="LZA363" s="3"/>
      <c r="LZB363" s="3"/>
      <c r="LZC363" s="3"/>
      <c r="LZD363" s="3"/>
      <c r="LZE363" s="3"/>
      <c r="LZF363" s="3"/>
      <c r="LZG363" s="3"/>
      <c r="LZH363" s="3"/>
      <c r="LZI363" s="3"/>
      <c r="LZJ363" s="3"/>
      <c r="LZK363" s="3"/>
      <c r="LZL363" s="3"/>
      <c r="LZM363" s="3"/>
      <c r="LZN363" s="3"/>
      <c r="LZO363" s="3"/>
      <c r="LZP363" s="3"/>
      <c r="LZQ363" s="3"/>
      <c r="LZR363" s="3"/>
      <c r="LZS363" s="3"/>
      <c r="LZT363" s="3"/>
      <c r="LZU363" s="3"/>
      <c r="LZV363" s="3"/>
      <c r="LZW363" s="3"/>
      <c r="LZX363" s="3"/>
      <c r="LZY363" s="3"/>
      <c r="LZZ363" s="3"/>
      <c r="MAA363" s="3"/>
      <c r="MAB363" s="3"/>
      <c r="MAC363" s="3"/>
      <c r="MAD363" s="3"/>
      <c r="MAE363" s="3"/>
      <c r="MAF363" s="3"/>
      <c r="MAG363" s="3"/>
      <c r="MAH363" s="3"/>
      <c r="MAI363" s="3"/>
      <c r="MAJ363" s="3"/>
      <c r="MAK363" s="3"/>
      <c r="MAL363" s="3"/>
      <c r="MAM363" s="3"/>
      <c r="MAN363" s="3"/>
      <c r="MAO363" s="3"/>
      <c r="MAP363" s="3"/>
      <c r="MAQ363" s="3"/>
      <c r="MAR363" s="3"/>
      <c r="MAS363" s="3"/>
      <c r="MAT363" s="3"/>
      <c r="MAU363" s="3"/>
      <c r="MAV363" s="3"/>
      <c r="MAW363" s="3"/>
      <c r="MAX363" s="3"/>
      <c r="MAY363" s="3"/>
      <c r="MAZ363" s="3"/>
      <c r="MBA363" s="3"/>
      <c r="MBB363" s="3"/>
      <c r="MBC363" s="3"/>
      <c r="MBD363" s="3"/>
      <c r="MBE363" s="3"/>
      <c r="MBF363" s="3"/>
      <c r="MBG363" s="3"/>
      <c r="MBH363" s="3"/>
      <c r="MBI363" s="3"/>
      <c r="MBJ363" s="3"/>
      <c r="MBK363" s="3"/>
      <c r="MBL363" s="3"/>
      <c r="MBM363" s="3"/>
      <c r="MBN363" s="3"/>
      <c r="MBO363" s="3"/>
      <c r="MBP363" s="3"/>
      <c r="MBQ363" s="3"/>
      <c r="MBR363" s="3"/>
      <c r="MBS363" s="3"/>
      <c r="MBT363" s="3"/>
      <c r="MBU363" s="3"/>
      <c r="MBV363" s="3"/>
      <c r="MBW363" s="3"/>
      <c r="MBX363" s="3"/>
      <c r="MBY363" s="3"/>
      <c r="MBZ363" s="3"/>
      <c r="MCA363" s="3"/>
      <c r="MCB363" s="3"/>
      <c r="MCC363" s="3"/>
      <c r="MCD363" s="3"/>
      <c r="MCE363" s="3"/>
      <c r="MCF363" s="3"/>
      <c r="MCG363" s="3"/>
      <c r="MCH363" s="3"/>
      <c r="MCI363" s="3"/>
      <c r="MCJ363" s="3"/>
      <c r="MCK363" s="3"/>
      <c r="MCL363" s="3"/>
      <c r="MCM363" s="3"/>
      <c r="MCN363" s="3"/>
      <c r="MCO363" s="3"/>
      <c r="MCP363" s="3"/>
      <c r="MCQ363" s="3"/>
      <c r="MCR363" s="3"/>
      <c r="MCS363" s="3"/>
      <c r="MCT363" s="3"/>
      <c r="MCU363" s="3"/>
      <c r="MCV363" s="3"/>
      <c r="MCW363" s="3"/>
      <c r="MCX363" s="3"/>
      <c r="MCY363" s="3"/>
      <c r="MCZ363" s="3"/>
      <c r="MDA363" s="3"/>
      <c r="MDB363" s="3"/>
      <c r="MDC363" s="3"/>
      <c r="MDD363" s="3"/>
      <c r="MDE363" s="3"/>
      <c r="MDF363" s="3"/>
      <c r="MDG363" s="3"/>
      <c r="MDH363" s="3"/>
      <c r="MDI363" s="3"/>
      <c r="MDJ363" s="3"/>
      <c r="MDK363" s="3"/>
      <c r="MDL363" s="3"/>
      <c r="MDM363" s="3"/>
      <c r="MDN363" s="3"/>
      <c r="MDO363" s="3"/>
      <c r="MDP363" s="3"/>
      <c r="MDQ363" s="3"/>
      <c r="MDR363" s="3"/>
      <c r="MDS363" s="3"/>
      <c r="MDT363" s="3"/>
      <c r="MDU363" s="3"/>
      <c r="MDV363" s="3"/>
      <c r="MDW363" s="3"/>
      <c r="MDX363" s="3"/>
      <c r="MDY363" s="3"/>
      <c r="MDZ363" s="3"/>
      <c r="MEA363" s="3"/>
      <c r="MEB363" s="3"/>
      <c r="MEC363" s="3"/>
      <c r="MED363" s="3"/>
      <c r="MEE363" s="3"/>
      <c r="MEF363" s="3"/>
      <c r="MEG363" s="3"/>
      <c r="MEH363" s="3"/>
      <c r="MEI363" s="3"/>
      <c r="MEJ363" s="3"/>
      <c r="MEK363" s="3"/>
      <c r="MEL363" s="3"/>
      <c r="MEM363" s="3"/>
      <c r="MEN363" s="3"/>
      <c r="MEO363" s="3"/>
      <c r="MEP363" s="3"/>
      <c r="MEQ363" s="3"/>
      <c r="MER363" s="3"/>
      <c r="MES363" s="3"/>
      <c r="MET363" s="3"/>
      <c r="MEU363" s="3"/>
      <c r="MEV363" s="3"/>
      <c r="MEW363" s="3"/>
      <c r="MEX363" s="3"/>
      <c r="MEY363" s="3"/>
      <c r="MEZ363" s="3"/>
      <c r="MFA363" s="3"/>
      <c r="MFB363" s="3"/>
      <c r="MFC363" s="3"/>
      <c r="MFD363" s="3"/>
      <c r="MFE363" s="3"/>
      <c r="MFF363" s="3"/>
      <c r="MFG363" s="3"/>
      <c r="MFH363" s="3"/>
      <c r="MFI363" s="3"/>
      <c r="MFJ363" s="3"/>
      <c r="MFK363" s="3"/>
      <c r="MFL363" s="3"/>
      <c r="MFM363" s="3"/>
      <c r="MFN363" s="3"/>
      <c r="MFO363" s="3"/>
      <c r="MFP363" s="3"/>
      <c r="MFQ363" s="3"/>
      <c r="MFR363" s="3"/>
      <c r="MFS363" s="3"/>
      <c r="MFT363" s="3"/>
      <c r="MFU363" s="3"/>
      <c r="MFV363" s="3"/>
      <c r="MFW363" s="3"/>
      <c r="MFX363" s="3"/>
      <c r="MFY363" s="3"/>
      <c r="MFZ363" s="3"/>
      <c r="MGA363" s="3"/>
      <c r="MGB363" s="3"/>
      <c r="MGC363" s="3"/>
      <c r="MGD363" s="3"/>
      <c r="MGE363" s="3"/>
      <c r="MGF363" s="3"/>
      <c r="MGG363" s="3"/>
      <c r="MGH363" s="3"/>
      <c r="MGI363" s="3"/>
      <c r="MGJ363" s="3"/>
      <c r="MGK363" s="3"/>
      <c r="MGL363" s="3"/>
      <c r="MGM363" s="3"/>
      <c r="MGN363" s="3"/>
      <c r="MGO363" s="3"/>
      <c r="MGP363" s="3"/>
      <c r="MGQ363" s="3"/>
      <c r="MGR363" s="3"/>
      <c r="MGS363" s="3"/>
      <c r="MGT363" s="3"/>
      <c r="MGU363" s="3"/>
      <c r="MGV363" s="3"/>
      <c r="MGW363" s="3"/>
      <c r="MGX363" s="3"/>
      <c r="MGY363" s="3"/>
      <c r="MGZ363" s="3"/>
      <c r="MHA363" s="3"/>
      <c r="MHB363" s="3"/>
      <c r="MHC363" s="3"/>
      <c r="MHD363" s="3"/>
      <c r="MHE363" s="3"/>
      <c r="MHF363" s="3"/>
      <c r="MHG363" s="3"/>
      <c r="MHH363" s="3"/>
      <c r="MHI363" s="3"/>
      <c r="MHJ363" s="3"/>
      <c r="MHK363" s="3"/>
      <c r="MHL363" s="3"/>
      <c r="MHM363" s="3"/>
      <c r="MHN363" s="3"/>
      <c r="MHO363" s="3"/>
      <c r="MHP363" s="3"/>
      <c r="MHQ363" s="3"/>
      <c r="MHR363" s="3"/>
      <c r="MHS363" s="3"/>
      <c r="MHT363" s="3"/>
      <c r="MHU363" s="3"/>
      <c r="MHV363" s="3"/>
      <c r="MHW363" s="3"/>
      <c r="MHX363" s="3"/>
      <c r="MHY363" s="3"/>
      <c r="MHZ363" s="3"/>
      <c r="MIA363" s="3"/>
      <c r="MIB363" s="3"/>
      <c r="MIC363" s="3"/>
      <c r="MID363" s="3"/>
      <c r="MIE363" s="3"/>
      <c r="MIF363" s="3"/>
      <c r="MIG363" s="3"/>
      <c r="MIH363" s="3"/>
      <c r="MII363" s="3"/>
      <c r="MIJ363" s="3"/>
      <c r="MIK363" s="3"/>
      <c r="MIL363" s="3"/>
      <c r="MIM363" s="3"/>
      <c r="MIN363" s="3"/>
      <c r="MIO363" s="3"/>
      <c r="MIP363" s="3"/>
      <c r="MIQ363" s="3"/>
      <c r="MIR363" s="3"/>
      <c r="MIS363" s="3"/>
      <c r="MIT363" s="3"/>
      <c r="MIU363" s="3"/>
      <c r="MIV363" s="3"/>
      <c r="MIW363" s="3"/>
      <c r="MIX363" s="3"/>
      <c r="MIY363" s="3"/>
      <c r="MIZ363" s="3"/>
      <c r="MJA363" s="3"/>
      <c r="MJB363" s="3"/>
      <c r="MJC363" s="3"/>
      <c r="MJD363" s="3"/>
      <c r="MJE363" s="3"/>
      <c r="MJF363" s="3"/>
      <c r="MJG363" s="3"/>
      <c r="MJH363" s="3"/>
      <c r="MJI363" s="3"/>
      <c r="MJJ363" s="3"/>
      <c r="MJK363" s="3"/>
      <c r="MJL363" s="3"/>
      <c r="MJM363" s="3"/>
      <c r="MJN363" s="3"/>
      <c r="MJO363" s="3"/>
      <c r="MJP363" s="3"/>
      <c r="MJQ363" s="3"/>
      <c r="MJR363" s="3"/>
      <c r="MJS363" s="3"/>
      <c r="MJT363" s="3"/>
      <c r="MJU363" s="3"/>
      <c r="MJV363" s="3"/>
      <c r="MJW363" s="3"/>
      <c r="MJX363" s="3"/>
      <c r="MJY363" s="3"/>
      <c r="MJZ363" s="3"/>
      <c r="MKA363" s="3"/>
      <c r="MKB363" s="3"/>
      <c r="MKC363" s="3"/>
      <c r="MKD363" s="3"/>
      <c r="MKE363" s="3"/>
      <c r="MKF363" s="3"/>
      <c r="MKG363" s="3"/>
      <c r="MKH363" s="3"/>
      <c r="MKI363" s="3"/>
      <c r="MKJ363" s="3"/>
      <c r="MKK363" s="3"/>
      <c r="MKL363" s="3"/>
      <c r="MKM363" s="3"/>
      <c r="MKN363" s="3"/>
      <c r="MKO363" s="3"/>
      <c r="MKP363" s="3"/>
      <c r="MKQ363" s="3"/>
      <c r="MKR363" s="3"/>
      <c r="MKS363" s="3"/>
      <c r="MKT363" s="3"/>
      <c r="MKU363" s="3"/>
      <c r="MKV363" s="3"/>
      <c r="MKW363" s="3"/>
      <c r="MKX363" s="3"/>
      <c r="MKY363" s="3"/>
      <c r="MKZ363" s="3"/>
      <c r="MLA363" s="3"/>
      <c r="MLB363" s="3"/>
      <c r="MLC363" s="3"/>
      <c r="MLD363" s="3"/>
      <c r="MLE363" s="3"/>
      <c r="MLF363" s="3"/>
      <c r="MLG363" s="3"/>
      <c r="MLH363" s="3"/>
      <c r="MLI363" s="3"/>
      <c r="MLJ363" s="3"/>
      <c r="MLK363" s="3"/>
      <c r="MLL363" s="3"/>
      <c r="MLM363" s="3"/>
      <c r="MLN363" s="3"/>
      <c r="MLO363" s="3"/>
      <c r="MLP363" s="3"/>
      <c r="MLQ363" s="3"/>
      <c r="MLR363" s="3"/>
      <c r="MLS363" s="3"/>
      <c r="MLT363" s="3"/>
      <c r="MLU363" s="3"/>
      <c r="MLV363" s="3"/>
      <c r="MLW363" s="3"/>
      <c r="MLX363" s="3"/>
      <c r="MLY363" s="3"/>
      <c r="MLZ363" s="3"/>
      <c r="MMA363" s="3"/>
      <c r="MMB363" s="3"/>
      <c r="MMC363" s="3"/>
      <c r="MMD363" s="3"/>
      <c r="MME363" s="3"/>
      <c r="MMF363" s="3"/>
      <c r="MMG363" s="3"/>
      <c r="MMH363" s="3"/>
      <c r="MMI363" s="3"/>
      <c r="MMJ363" s="3"/>
      <c r="MMK363" s="3"/>
      <c r="MML363" s="3"/>
      <c r="MMM363" s="3"/>
      <c r="MMN363" s="3"/>
      <c r="MMO363" s="3"/>
      <c r="MMP363" s="3"/>
      <c r="MMQ363" s="3"/>
      <c r="MMR363" s="3"/>
      <c r="MMS363" s="3"/>
      <c r="MMT363" s="3"/>
      <c r="MMU363" s="3"/>
      <c r="MMV363" s="3"/>
      <c r="MMW363" s="3"/>
      <c r="MMX363" s="3"/>
      <c r="MMY363" s="3"/>
      <c r="MMZ363" s="3"/>
      <c r="MNA363" s="3"/>
      <c r="MNB363" s="3"/>
      <c r="MNC363" s="3"/>
      <c r="MND363" s="3"/>
      <c r="MNE363" s="3"/>
      <c r="MNF363" s="3"/>
      <c r="MNG363" s="3"/>
      <c r="MNH363" s="3"/>
      <c r="MNI363" s="3"/>
      <c r="MNJ363" s="3"/>
      <c r="MNK363" s="3"/>
      <c r="MNL363" s="3"/>
      <c r="MNM363" s="3"/>
      <c r="MNN363" s="3"/>
      <c r="MNO363" s="3"/>
      <c r="MNP363" s="3"/>
      <c r="MNQ363" s="3"/>
      <c r="MNR363" s="3"/>
      <c r="MNS363" s="3"/>
      <c r="MNT363" s="3"/>
      <c r="MNU363" s="3"/>
      <c r="MNV363" s="3"/>
      <c r="MNW363" s="3"/>
      <c r="MNX363" s="3"/>
      <c r="MNY363" s="3"/>
      <c r="MNZ363" s="3"/>
      <c r="MOA363" s="3"/>
      <c r="MOB363" s="3"/>
      <c r="MOC363" s="3"/>
      <c r="MOD363" s="3"/>
      <c r="MOE363" s="3"/>
      <c r="MOF363" s="3"/>
      <c r="MOG363" s="3"/>
      <c r="MOH363" s="3"/>
      <c r="MOI363" s="3"/>
      <c r="MOJ363" s="3"/>
      <c r="MOK363" s="3"/>
      <c r="MOL363" s="3"/>
      <c r="MOM363" s="3"/>
      <c r="MON363" s="3"/>
      <c r="MOO363" s="3"/>
      <c r="MOP363" s="3"/>
      <c r="MOQ363" s="3"/>
      <c r="MOR363" s="3"/>
      <c r="MOS363" s="3"/>
      <c r="MOT363" s="3"/>
      <c r="MOU363" s="3"/>
      <c r="MOV363" s="3"/>
      <c r="MOW363" s="3"/>
      <c r="MOX363" s="3"/>
      <c r="MOY363" s="3"/>
      <c r="MOZ363" s="3"/>
      <c r="MPA363" s="3"/>
      <c r="MPB363" s="3"/>
      <c r="MPC363" s="3"/>
      <c r="MPD363" s="3"/>
      <c r="MPE363" s="3"/>
      <c r="MPF363" s="3"/>
      <c r="MPG363" s="3"/>
      <c r="MPH363" s="3"/>
      <c r="MPI363" s="3"/>
      <c r="MPJ363" s="3"/>
      <c r="MPK363" s="3"/>
      <c r="MPL363" s="3"/>
      <c r="MPM363" s="3"/>
      <c r="MPN363" s="3"/>
      <c r="MPO363" s="3"/>
      <c r="MPP363" s="3"/>
      <c r="MPQ363" s="3"/>
      <c r="MPR363" s="3"/>
      <c r="MPS363" s="3"/>
      <c r="MPT363" s="3"/>
      <c r="MPU363" s="3"/>
      <c r="MPV363" s="3"/>
      <c r="MPW363" s="3"/>
      <c r="MPX363" s="3"/>
      <c r="MPY363" s="3"/>
      <c r="MPZ363" s="3"/>
      <c r="MQA363" s="3"/>
      <c r="MQB363" s="3"/>
      <c r="MQC363" s="3"/>
      <c r="MQD363" s="3"/>
      <c r="MQE363" s="3"/>
      <c r="MQF363" s="3"/>
      <c r="MQG363" s="3"/>
      <c r="MQH363" s="3"/>
      <c r="MQI363" s="3"/>
      <c r="MQJ363" s="3"/>
      <c r="MQK363" s="3"/>
      <c r="MQL363" s="3"/>
      <c r="MQM363" s="3"/>
      <c r="MQN363" s="3"/>
      <c r="MQO363" s="3"/>
      <c r="MQP363" s="3"/>
      <c r="MQQ363" s="3"/>
      <c r="MQR363" s="3"/>
      <c r="MQS363" s="3"/>
      <c r="MQT363" s="3"/>
      <c r="MQU363" s="3"/>
      <c r="MQV363" s="3"/>
      <c r="MQW363" s="3"/>
      <c r="MQX363" s="3"/>
      <c r="MQY363" s="3"/>
      <c r="MQZ363" s="3"/>
      <c r="MRA363" s="3"/>
      <c r="MRB363" s="3"/>
      <c r="MRC363" s="3"/>
      <c r="MRD363" s="3"/>
      <c r="MRE363" s="3"/>
      <c r="MRF363" s="3"/>
      <c r="MRG363" s="3"/>
      <c r="MRH363" s="3"/>
      <c r="MRI363" s="3"/>
      <c r="MRJ363" s="3"/>
      <c r="MRK363" s="3"/>
      <c r="MRL363" s="3"/>
      <c r="MRM363" s="3"/>
      <c r="MRN363" s="3"/>
      <c r="MRO363" s="3"/>
      <c r="MRP363" s="3"/>
      <c r="MRQ363" s="3"/>
      <c r="MRR363" s="3"/>
      <c r="MRS363" s="3"/>
      <c r="MRT363" s="3"/>
      <c r="MRU363" s="3"/>
      <c r="MRV363" s="3"/>
      <c r="MRW363" s="3"/>
      <c r="MRX363" s="3"/>
      <c r="MRY363" s="3"/>
      <c r="MRZ363" s="3"/>
      <c r="MSA363" s="3"/>
      <c r="MSB363" s="3"/>
      <c r="MSC363" s="3"/>
      <c r="MSD363" s="3"/>
      <c r="MSE363" s="3"/>
      <c r="MSF363" s="3"/>
      <c r="MSG363" s="3"/>
      <c r="MSH363" s="3"/>
      <c r="MSI363" s="3"/>
      <c r="MSJ363" s="3"/>
      <c r="MSK363" s="3"/>
      <c r="MSL363" s="3"/>
      <c r="MSM363" s="3"/>
      <c r="MSN363" s="3"/>
      <c r="MSO363" s="3"/>
      <c r="MSP363" s="3"/>
      <c r="MSQ363" s="3"/>
      <c r="MSR363" s="3"/>
      <c r="MSS363" s="3"/>
      <c r="MST363" s="3"/>
      <c r="MSU363" s="3"/>
      <c r="MSV363" s="3"/>
      <c r="MSW363" s="3"/>
      <c r="MSX363" s="3"/>
      <c r="MSY363" s="3"/>
      <c r="MSZ363" s="3"/>
      <c r="MTA363" s="3"/>
      <c r="MTB363" s="3"/>
      <c r="MTC363" s="3"/>
      <c r="MTD363" s="3"/>
      <c r="MTE363" s="3"/>
      <c r="MTF363" s="3"/>
      <c r="MTG363" s="3"/>
      <c r="MTH363" s="3"/>
      <c r="MTI363" s="3"/>
      <c r="MTJ363" s="3"/>
      <c r="MTK363" s="3"/>
      <c r="MTL363" s="3"/>
      <c r="MTM363" s="3"/>
      <c r="MTN363" s="3"/>
      <c r="MTO363" s="3"/>
      <c r="MTP363" s="3"/>
      <c r="MTQ363" s="3"/>
      <c r="MTR363" s="3"/>
      <c r="MTS363" s="3"/>
      <c r="MTT363" s="3"/>
      <c r="MTU363" s="3"/>
      <c r="MTV363" s="3"/>
      <c r="MTW363" s="3"/>
      <c r="MTX363" s="3"/>
      <c r="MTY363" s="3"/>
      <c r="MTZ363" s="3"/>
      <c r="MUA363" s="3"/>
      <c r="MUB363" s="3"/>
      <c r="MUC363" s="3"/>
      <c r="MUD363" s="3"/>
      <c r="MUE363" s="3"/>
      <c r="MUF363" s="3"/>
      <c r="MUG363" s="3"/>
      <c r="MUH363" s="3"/>
      <c r="MUI363" s="3"/>
      <c r="MUJ363" s="3"/>
      <c r="MUK363" s="3"/>
      <c r="MUL363" s="3"/>
      <c r="MUM363" s="3"/>
      <c r="MUN363" s="3"/>
      <c r="MUO363" s="3"/>
      <c r="MUP363" s="3"/>
      <c r="MUQ363" s="3"/>
      <c r="MUR363" s="3"/>
      <c r="MUS363" s="3"/>
      <c r="MUT363" s="3"/>
      <c r="MUU363" s="3"/>
      <c r="MUV363" s="3"/>
      <c r="MUW363" s="3"/>
      <c r="MUX363" s="3"/>
      <c r="MUY363" s="3"/>
      <c r="MUZ363" s="3"/>
      <c r="MVA363" s="3"/>
      <c r="MVB363" s="3"/>
      <c r="MVC363" s="3"/>
      <c r="MVD363" s="3"/>
      <c r="MVE363" s="3"/>
      <c r="MVF363" s="3"/>
      <c r="MVG363" s="3"/>
      <c r="MVH363" s="3"/>
      <c r="MVI363" s="3"/>
      <c r="MVJ363" s="3"/>
      <c r="MVK363" s="3"/>
      <c r="MVL363" s="3"/>
      <c r="MVM363" s="3"/>
      <c r="MVN363" s="3"/>
      <c r="MVO363" s="3"/>
      <c r="MVP363" s="3"/>
      <c r="MVQ363" s="3"/>
      <c r="MVR363" s="3"/>
      <c r="MVS363" s="3"/>
      <c r="MVT363" s="3"/>
      <c r="MVU363" s="3"/>
      <c r="MVV363" s="3"/>
      <c r="MVW363" s="3"/>
      <c r="MVX363" s="3"/>
      <c r="MVY363" s="3"/>
      <c r="MVZ363" s="3"/>
      <c r="MWA363" s="3"/>
      <c r="MWB363" s="3"/>
      <c r="MWC363" s="3"/>
      <c r="MWD363" s="3"/>
      <c r="MWE363" s="3"/>
      <c r="MWF363" s="3"/>
      <c r="MWG363" s="3"/>
      <c r="MWH363" s="3"/>
      <c r="MWI363" s="3"/>
      <c r="MWJ363" s="3"/>
      <c r="MWK363" s="3"/>
      <c r="MWL363" s="3"/>
      <c r="MWM363" s="3"/>
      <c r="MWN363" s="3"/>
      <c r="MWO363" s="3"/>
      <c r="MWP363" s="3"/>
      <c r="MWQ363" s="3"/>
      <c r="MWR363" s="3"/>
      <c r="MWS363" s="3"/>
      <c r="MWT363" s="3"/>
      <c r="MWU363" s="3"/>
      <c r="MWV363" s="3"/>
      <c r="MWW363" s="3"/>
      <c r="MWX363" s="3"/>
      <c r="MWY363" s="3"/>
      <c r="MWZ363" s="3"/>
      <c r="MXA363" s="3"/>
      <c r="MXB363" s="3"/>
      <c r="MXC363" s="3"/>
      <c r="MXD363" s="3"/>
      <c r="MXE363" s="3"/>
      <c r="MXF363" s="3"/>
      <c r="MXG363" s="3"/>
      <c r="MXH363" s="3"/>
      <c r="MXI363" s="3"/>
      <c r="MXJ363" s="3"/>
      <c r="MXK363" s="3"/>
      <c r="MXL363" s="3"/>
      <c r="MXM363" s="3"/>
      <c r="MXN363" s="3"/>
      <c r="MXO363" s="3"/>
      <c r="MXP363" s="3"/>
      <c r="MXQ363" s="3"/>
      <c r="MXR363" s="3"/>
      <c r="MXS363" s="3"/>
      <c r="MXT363" s="3"/>
      <c r="MXU363" s="3"/>
      <c r="MXV363" s="3"/>
      <c r="MXW363" s="3"/>
      <c r="MXX363" s="3"/>
      <c r="MXY363" s="3"/>
      <c r="MXZ363" s="3"/>
      <c r="MYA363" s="3"/>
      <c r="MYB363" s="3"/>
      <c r="MYC363" s="3"/>
      <c r="MYD363" s="3"/>
      <c r="MYE363" s="3"/>
      <c r="MYF363" s="3"/>
      <c r="MYG363" s="3"/>
      <c r="MYH363" s="3"/>
      <c r="MYI363" s="3"/>
      <c r="MYJ363" s="3"/>
      <c r="MYK363" s="3"/>
      <c r="MYL363" s="3"/>
      <c r="MYM363" s="3"/>
      <c r="MYN363" s="3"/>
      <c r="MYO363" s="3"/>
      <c r="MYP363" s="3"/>
      <c r="MYQ363" s="3"/>
      <c r="MYR363" s="3"/>
      <c r="MYS363" s="3"/>
      <c r="MYT363" s="3"/>
      <c r="MYU363" s="3"/>
      <c r="MYV363" s="3"/>
      <c r="MYW363" s="3"/>
      <c r="MYX363" s="3"/>
      <c r="MYY363" s="3"/>
      <c r="MYZ363" s="3"/>
      <c r="MZA363" s="3"/>
      <c r="MZB363" s="3"/>
      <c r="MZC363" s="3"/>
      <c r="MZD363" s="3"/>
      <c r="MZE363" s="3"/>
      <c r="MZF363" s="3"/>
      <c r="MZG363" s="3"/>
      <c r="MZH363" s="3"/>
      <c r="MZI363" s="3"/>
      <c r="MZJ363" s="3"/>
      <c r="MZK363" s="3"/>
      <c r="MZL363" s="3"/>
      <c r="MZM363" s="3"/>
      <c r="MZN363" s="3"/>
      <c r="MZO363" s="3"/>
      <c r="MZP363" s="3"/>
      <c r="MZQ363" s="3"/>
      <c r="MZR363" s="3"/>
      <c r="MZS363" s="3"/>
      <c r="MZT363" s="3"/>
      <c r="MZU363" s="3"/>
      <c r="MZV363" s="3"/>
      <c r="MZW363" s="3"/>
      <c r="MZX363" s="3"/>
      <c r="MZY363" s="3"/>
      <c r="MZZ363" s="3"/>
      <c r="NAA363" s="3"/>
      <c r="NAB363" s="3"/>
      <c r="NAC363" s="3"/>
      <c r="NAD363" s="3"/>
      <c r="NAE363" s="3"/>
      <c r="NAF363" s="3"/>
      <c r="NAG363" s="3"/>
      <c r="NAH363" s="3"/>
      <c r="NAI363" s="3"/>
      <c r="NAJ363" s="3"/>
      <c r="NAK363" s="3"/>
      <c r="NAL363" s="3"/>
      <c r="NAM363" s="3"/>
      <c r="NAN363" s="3"/>
      <c r="NAO363" s="3"/>
      <c r="NAP363" s="3"/>
      <c r="NAQ363" s="3"/>
      <c r="NAR363" s="3"/>
      <c r="NAS363" s="3"/>
      <c r="NAT363" s="3"/>
      <c r="NAU363" s="3"/>
      <c r="NAV363" s="3"/>
      <c r="NAW363" s="3"/>
      <c r="NAX363" s="3"/>
      <c r="NAY363" s="3"/>
      <c r="NAZ363" s="3"/>
      <c r="NBA363" s="3"/>
      <c r="NBB363" s="3"/>
      <c r="NBC363" s="3"/>
      <c r="NBD363" s="3"/>
      <c r="NBE363" s="3"/>
      <c r="NBF363" s="3"/>
      <c r="NBG363" s="3"/>
      <c r="NBH363" s="3"/>
      <c r="NBI363" s="3"/>
      <c r="NBJ363" s="3"/>
      <c r="NBK363" s="3"/>
      <c r="NBL363" s="3"/>
      <c r="NBM363" s="3"/>
      <c r="NBN363" s="3"/>
      <c r="NBO363" s="3"/>
      <c r="NBP363" s="3"/>
      <c r="NBQ363" s="3"/>
      <c r="NBR363" s="3"/>
      <c r="NBS363" s="3"/>
      <c r="NBT363" s="3"/>
      <c r="NBU363" s="3"/>
      <c r="NBV363" s="3"/>
      <c r="NBW363" s="3"/>
      <c r="NBX363" s="3"/>
      <c r="NBY363" s="3"/>
      <c r="NBZ363" s="3"/>
      <c r="NCA363" s="3"/>
      <c r="NCB363" s="3"/>
      <c r="NCC363" s="3"/>
      <c r="NCD363" s="3"/>
      <c r="NCE363" s="3"/>
      <c r="NCF363" s="3"/>
      <c r="NCG363" s="3"/>
      <c r="NCH363" s="3"/>
      <c r="NCI363" s="3"/>
      <c r="NCJ363" s="3"/>
      <c r="NCK363" s="3"/>
      <c r="NCL363" s="3"/>
      <c r="NCM363" s="3"/>
      <c r="NCN363" s="3"/>
      <c r="NCO363" s="3"/>
      <c r="NCP363" s="3"/>
      <c r="NCQ363" s="3"/>
      <c r="NCR363" s="3"/>
      <c r="NCS363" s="3"/>
      <c r="NCT363" s="3"/>
      <c r="NCU363" s="3"/>
      <c r="NCV363" s="3"/>
      <c r="NCW363" s="3"/>
      <c r="NCX363" s="3"/>
      <c r="NCY363" s="3"/>
      <c r="NCZ363" s="3"/>
      <c r="NDA363" s="3"/>
      <c r="NDB363" s="3"/>
      <c r="NDC363" s="3"/>
      <c r="NDD363" s="3"/>
      <c r="NDE363" s="3"/>
      <c r="NDF363" s="3"/>
      <c r="NDG363" s="3"/>
      <c r="NDH363" s="3"/>
      <c r="NDI363" s="3"/>
      <c r="NDJ363" s="3"/>
      <c r="NDK363" s="3"/>
      <c r="NDL363" s="3"/>
      <c r="NDM363" s="3"/>
      <c r="NDN363" s="3"/>
      <c r="NDO363" s="3"/>
      <c r="NDP363" s="3"/>
      <c r="NDQ363" s="3"/>
      <c r="NDR363" s="3"/>
      <c r="NDS363" s="3"/>
      <c r="NDT363" s="3"/>
      <c r="NDU363" s="3"/>
      <c r="NDV363" s="3"/>
      <c r="NDW363" s="3"/>
      <c r="NDX363" s="3"/>
      <c r="NDY363" s="3"/>
      <c r="NDZ363" s="3"/>
      <c r="NEA363" s="3"/>
      <c r="NEB363" s="3"/>
      <c r="NEC363" s="3"/>
      <c r="NED363" s="3"/>
      <c r="NEE363" s="3"/>
      <c r="NEF363" s="3"/>
      <c r="NEG363" s="3"/>
      <c r="NEH363" s="3"/>
      <c r="NEI363" s="3"/>
      <c r="NEJ363" s="3"/>
      <c r="NEK363" s="3"/>
      <c r="NEL363" s="3"/>
      <c r="NEM363" s="3"/>
      <c r="NEN363" s="3"/>
      <c r="NEO363" s="3"/>
      <c r="NEP363" s="3"/>
      <c r="NEQ363" s="3"/>
      <c r="NER363" s="3"/>
      <c r="NES363" s="3"/>
      <c r="NET363" s="3"/>
      <c r="NEU363" s="3"/>
      <c r="NEV363" s="3"/>
      <c r="NEW363" s="3"/>
      <c r="NEX363" s="3"/>
      <c r="NEY363" s="3"/>
      <c r="NEZ363" s="3"/>
      <c r="NFA363" s="3"/>
      <c r="NFB363" s="3"/>
      <c r="NFC363" s="3"/>
      <c r="NFD363" s="3"/>
      <c r="NFE363" s="3"/>
      <c r="NFF363" s="3"/>
      <c r="NFG363" s="3"/>
      <c r="NFH363" s="3"/>
      <c r="NFI363" s="3"/>
      <c r="NFJ363" s="3"/>
      <c r="NFK363" s="3"/>
      <c r="NFL363" s="3"/>
      <c r="NFM363" s="3"/>
      <c r="NFN363" s="3"/>
      <c r="NFO363" s="3"/>
      <c r="NFP363" s="3"/>
      <c r="NFQ363" s="3"/>
      <c r="NFR363" s="3"/>
      <c r="NFS363" s="3"/>
      <c r="NFT363" s="3"/>
      <c r="NFU363" s="3"/>
      <c r="NFV363" s="3"/>
      <c r="NFW363" s="3"/>
      <c r="NFX363" s="3"/>
      <c r="NFY363" s="3"/>
      <c r="NFZ363" s="3"/>
      <c r="NGA363" s="3"/>
      <c r="NGB363" s="3"/>
      <c r="NGC363" s="3"/>
      <c r="NGD363" s="3"/>
      <c r="NGE363" s="3"/>
      <c r="NGF363" s="3"/>
      <c r="NGG363" s="3"/>
      <c r="NGH363" s="3"/>
      <c r="NGI363" s="3"/>
      <c r="NGJ363" s="3"/>
      <c r="NGK363" s="3"/>
      <c r="NGL363" s="3"/>
      <c r="NGM363" s="3"/>
      <c r="NGN363" s="3"/>
      <c r="NGO363" s="3"/>
      <c r="NGP363" s="3"/>
      <c r="NGQ363" s="3"/>
      <c r="NGR363" s="3"/>
      <c r="NGS363" s="3"/>
      <c r="NGT363" s="3"/>
      <c r="NGU363" s="3"/>
      <c r="NGV363" s="3"/>
      <c r="NGW363" s="3"/>
      <c r="NGX363" s="3"/>
      <c r="NGY363" s="3"/>
      <c r="NGZ363" s="3"/>
      <c r="NHA363" s="3"/>
      <c r="NHB363" s="3"/>
      <c r="NHC363" s="3"/>
      <c r="NHD363" s="3"/>
      <c r="NHE363" s="3"/>
      <c r="NHF363" s="3"/>
      <c r="NHG363" s="3"/>
      <c r="NHH363" s="3"/>
      <c r="NHI363" s="3"/>
      <c r="NHJ363" s="3"/>
      <c r="NHK363" s="3"/>
      <c r="NHL363" s="3"/>
      <c r="NHM363" s="3"/>
      <c r="NHN363" s="3"/>
      <c r="NHO363" s="3"/>
      <c r="NHP363" s="3"/>
      <c r="NHQ363" s="3"/>
      <c r="NHR363" s="3"/>
      <c r="NHS363" s="3"/>
      <c r="NHT363" s="3"/>
      <c r="NHU363" s="3"/>
      <c r="NHV363" s="3"/>
      <c r="NHW363" s="3"/>
      <c r="NHX363" s="3"/>
      <c r="NHY363" s="3"/>
      <c r="NHZ363" s="3"/>
      <c r="NIA363" s="3"/>
      <c r="NIB363" s="3"/>
      <c r="NIC363" s="3"/>
      <c r="NID363" s="3"/>
      <c r="NIE363" s="3"/>
      <c r="NIF363" s="3"/>
      <c r="NIG363" s="3"/>
      <c r="NIH363" s="3"/>
      <c r="NII363" s="3"/>
      <c r="NIJ363" s="3"/>
      <c r="NIK363" s="3"/>
      <c r="NIL363" s="3"/>
      <c r="NIM363" s="3"/>
      <c r="NIN363" s="3"/>
      <c r="NIO363" s="3"/>
      <c r="NIP363" s="3"/>
      <c r="NIQ363" s="3"/>
      <c r="NIR363" s="3"/>
      <c r="NIS363" s="3"/>
      <c r="NIT363" s="3"/>
      <c r="NIU363" s="3"/>
      <c r="NIV363" s="3"/>
      <c r="NIW363" s="3"/>
      <c r="NIX363" s="3"/>
      <c r="NIY363" s="3"/>
      <c r="NIZ363" s="3"/>
      <c r="NJA363" s="3"/>
      <c r="NJB363" s="3"/>
      <c r="NJC363" s="3"/>
      <c r="NJD363" s="3"/>
      <c r="NJE363" s="3"/>
      <c r="NJF363" s="3"/>
      <c r="NJG363" s="3"/>
      <c r="NJH363" s="3"/>
      <c r="NJI363" s="3"/>
      <c r="NJJ363" s="3"/>
      <c r="NJK363" s="3"/>
      <c r="NJL363" s="3"/>
      <c r="NJM363" s="3"/>
      <c r="NJN363" s="3"/>
      <c r="NJO363" s="3"/>
      <c r="NJP363" s="3"/>
      <c r="NJQ363" s="3"/>
      <c r="NJR363" s="3"/>
      <c r="NJS363" s="3"/>
      <c r="NJT363" s="3"/>
      <c r="NJU363" s="3"/>
      <c r="NJV363" s="3"/>
      <c r="NJW363" s="3"/>
      <c r="NJX363" s="3"/>
      <c r="NJY363" s="3"/>
      <c r="NJZ363" s="3"/>
      <c r="NKA363" s="3"/>
      <c r="NKB363" s="3"/>
      <c r="NKC363" s="3"/>
      <c r="NKD363" s="3"/>
      <c r="NKE363" s="3"/>
      <c r="NKF363" s="3"/>
      <c r="NKG363" s="3"/>
      <c r="NKH363" s="3"/>
      <c r="NKI363" s="3"/>
      <c r="NKJ363" s="3"/>
      <c r="NKK363" s="3"/>
      <c r="NKL363" s="3"/>
      <c r="NKM363" s="3"/>
      <c r="NKN363" s="3"/>
      <c r="NKO363" s="3"/>
      <c r="NKP363" s="3"/>
      <c r="NKQ363" s="3"/>
      <c r="NKR363" s="3"/>
      <c r="NKS363" s="3"/>
      <c r="NKT363" s="3"/>
      <c r="NKU363" s="3"/>
      <c r="NKV363" s="3"/>
      <c r="NKW363" s="3"/>
      <c r="NKX363" s="3"/>
      <c r="NKY363" s="3"/>
      <c r="NKZ363" s="3"/>
      <c r="NLA363" s="3"/>
      <c r="NLB363" s="3"/>
      <c r="NLC363" s="3"/>
      <c r="NLD363" s="3"/>
      <c r="NLE363" s="3"/>
      <c r="NLF363" s="3"/>
      <c r="NLG363" s="3"/>
      <c r="NLH363" s="3"/>
      <c r="NLI363" s="3"/>
      <c r="NLJ363" s="3"/>
      <c r="NLK363" s="3"/>
      <c r="NLL363" s="3"/>
      <c r="NLM363" s="3"/>
      <c r="NLN363" s="3"/>
      <c r="NLO363" s="3"/>
      <c r="NLP363" s="3"/>
      <c r="NLQ363" s="3"/>
      <c r="NLR363" s="3"/>
      <c r="NLS363" s="3"/>
      <c r="NLT363" s="3"/>
      <c r="NLU363" s="3"/>
      <c r="NLV363" s="3"/>
      <c r="NLW363" s="3"/>
      <c r="NLX363" s="3"/>
      <c r="NLY363" s="3"/>
      <c r="NLZ363" s="3"/>
      <c r="NMA363" s="3"/>
      <c r="NMB363" s="3"/>
      <c r="NMC363" s="3"/>
      <c r="NMD363" s="3"/>
      <c r="NME363" s="3"/>
      <c r="NMF363" s="3"/>
      <c r="NMG363" s="3"/>
      <c r="NMH363" s="3"/>
      <c r="NMI363" s="3"/>
      <c r="NMJ363" s="3"/>
      <c r="NMK363" s="3"/>
      <c r="NML363" s="3"/>
      <c r="NMM363" s="3"/>
      <c r="NMN363" s="3"/>
      <c r="NMO363" s="3"/>
      <c r="NMP363" s="3"/>
      <c r="NMQ363" s="3"/>
      <c r="NMR363" s="3"/>
      <c r="NMS363" s="3"/>
      <c r="NMT363" s="3"/>
      <c r="NMU363" s="3"/>
      <c r="NMV363" s="3"/>
      <c r="NMW363" s="3"/>
      <c r="NMX363" s="3"/>
      <c r="NMY363" s="3"/>
      <c r="NMZ363" s="3"/>
      <c r="NNA363" s="3"/>
      <c r="NNB363" s="3"/>
      <c r="NNC363" s="3"/>
      <c r="NND363" s="3"/>
      <c r="NNE363" s="3"/>
      <c r="NNF363" s="3"/>
      <c r="NNG363" s="3"/>
      <c r="NNH363" s="3"/>
      <c r="NNI363" s="3"/>
      <c r="NNJ363" s="3"/>
      <c r="NNK363" s="3"/>
      <c r="NNL363" s="3"/>
      <c r="NNM363" s="3"/>
      <c r="NNN363" s="3"/>
      <c r="NNO363" s="3"/>
      <c r="NNP363" s="3"/>
      <c r="NNQ363" s="3"/>
      <c r="NNR363" s="3"/>
      <c r="NNS363" s="3"/>
      <c r="NNT363" s="3"/>
      <c r="NNU363" s="3"/>
      <c r="NNV363" s="3"/>
      <c r="NNW363" s="3"/>
      <c r="NNX363" s="3"/>
      <c r="NNY363" s="3"/>
      <c r="NNZ363" s="3"/>
      <c r="NOA363" s="3"/>
      <c r="NOB363" s="3"/>
      <c r="NOC363" s="3"/>
      <c r="NOD363" s="3"/>
      <c r="NOE363" s="3"/>
      <c r="NOF363" s="3"/>
      <c r="NOG363" s="3"/>
      <c r="NOH363" s="3"/>
      <c r="NOI363" s="3"/>
      <c r="NOJ363" s="3"/>
      <c r="NOK363" s="3"/>
      <c r="NOL363" s="3"/>
      <c r="NOM363" s="3"/>
      <c r="NON363" s="3"/>
      <c r="NOO363" s="3"/>
      <c r="NOP363" s="3"/>
      <c r="NOQ363" s="3"/>
      <c r="NOR363" s="3"/>
      <c r="NOS363" s="3"/>
      <c r="NOT363" s="3"/>
      <c r="NOU363" s="3"/>
      <c r="NOV363" s="3"/>
      <c r="NOW363" s="3"/>
      <c r="NOX363" s="3"/>
      <c r="NOY363" s="3"/>
      <c r="NOZ363" s="3"/>
      <c r="NPA363" s="3"/>
      <c r="NPB363" s="3"/>
      <c r="NPC363" s="3"/>
      <c r="NPD363" s="3"/>
      <c r="NPE363" s="3"/>
      <c r="NPF363" s="3"/>
      <c r="NPG363" s="3"/>
      <c r="NPH363" s="3"/>
      <c r="NPI363" s="3"/>
      <c r="NPJ363" s="3"/>
      <c r="NPK363" s="3"/>
      <c r="NPL363" s="3"/>
      <c r="NPM363" s="3"/>
      <c r="NPN363" s="3"/>
      <c r="NPO363" s="3"/>
      <c r="NPP363" s="3"/>
      <c r="NPQ363" s="3"/>
      <c r="NPR363" s="3"/>
      <c r="NPS363" s="3"/>
      <c r="NPT363" s="3"/>
      <c r="NPU363" s="3"/>
      <c r="NPV363" s="3"/>
      <c r="NPW363" s="3"/>
      <c r="NPX363" s="3"/>
      <c r="NPY363" s="3"/>
      <c r="NPZ363" s="3"/>
      <c r="NQA363" s="3"/>
      <c r="NQB363" s="3"/>
      <c r="NQC363" s="3"/>
      <c r="NQD363" s="3"/>
      <c r="NQE363" s="3"/>
      <c r="NQF363" s="3"/>
      <c r="NQG363" s="3"/>
      <c r="NQH363" s="3"/>
      <c r="NQI363" s="3"/>
      <c r="NQJ363" s="3"/>
      <c r="NQK363" s="3"/>
      <c r="NQL363" s="3"/>
      <c r="NQM363" s="3"/>
      <c r="NQN363" s="3"/>
      <c r="NQO363" s="3"/>
      <c r="NQP363" s="3"/>
      <c r="NQQ363" s="3"/>
      <c r="NQR363" s="3"/>
      <c r="NQS363" s="3"/>
      <c r="NQT363" s="3"/>
      <c r="NQU363" s="3"/>
      <c r="NQV363" s="3"/>
      <c r="NQW363" s="3"/>
      <c r="NQX363" s="3"/>
      <c r="NQY363" s="3"/>
      <c r="NQZ363" s="3"/>
      <c r="NRA363" s="3"/>
      <c r="NRB363" s="3"/>
      <c r="NRC363" s="3"/>
      <c r="NRD363" s="3"/>
      <c r="NRE363" s="3"/>
      <c r="NRF363" s="3"/>
      <c r="NRG363" s="3"/>
      <c r="NRH363" s="3"/>
      <c r="NRI363" s="3"/>
      <c r="NRJ363" s="3"/>
      <c r="NRK363" s="3"/>
      <c r="NRL363" s="3"/>
      <c r="NRM363" s="3"/>
      <c r="NRN363" s="3"/>
      <c r="NRO363" s="3"/>
      <c r="NRP363" s="3"/>
      <c r="NRQ363" s="3"/>
      <c r="NRR363" s="3"/>
      <c r="NRS363" s="3"/>
      <c r="NRT363" s="3"/>
      <c r="NRU363" s="3"/>
      <c r="NRV363" s="3"/>
      <c r="NRW363" s="3"/>
      <c r="NRX363" s="3"/>
      <c r="NRY363" s="3"/>
      <c r="NRZ363" s="3"/>
      <c r="NSA363" s="3"/>
      <c r="NSB363" s="3"/>
      <c r="NSC363" s="3"/>
      <c r="NSD363" s="3"/>
      <c r="NSE363" s="3"/>
      <c r="NSF363" s="3"/>
      <c r="NSG363" s="3"/>
      <c r="NSH363" s="3"/>
      <c r="NSI363" s="3"/>
      <c r="NSJ363" s="3"/>
      <c r="NSK363" s="3"/>
      <c r="NSL363" s="3"/>
      <c r="NSM363" s="3"/>
      <c r="NSN363" s="3"/>
      <c r="NSO363" s="3"/>
      <c r="NSP363" s="3"/>
      <c r="NSQ363" s="3"/>
      <c r="NSR363" s="3"/>
      <c r="NSS363" s="3"/>
      <c r="NST363" s="3"/>
      <c r="NSU363" s="3"/>
      <c r="NSV363" s="3"/>
      <c r="NSW363" s="3"/>
      <c r="NSX363" s="3"/>
      <c r="NSY363" s="3"/>
      <c r="NSZ363" s="3"/>
      <c r="NTA363" s="3"/>
      <c r="NTB363" s="3"/>
      <c r="NTC363" s="3"/>
      <c r="NTD363" s="3"/>
      <c r="NTE363" s="3"/>
      <c r="NTF363" s="3"/>
      <c r="NTG363" s="3"/>
      <c r="NTH363" s="3"/>
      <c r="NTI363" s="3"/>
      <c r="NTJ363" s="3"/>
      <c r="NTK363" s="3"/>
      <c r="NTL363" s="3"/>
      <c r="NTM363" s="3"/>
      <c r="NTN363" s="3"/>
      <c r="NTO363" s="3"/>
      <c r="NTP363" s="3"/>
      <c r="NTQ363" s="3"/>
      <c r="NTR363" s="3"/>
      <c r="NTS363" s="3"/>
      <c r="NTT363" s="3"/>
      <c r="NTU363" s="3"/>
      <c r="NTV363" s="3"/>
      <c r="NTW363" s="3"/>
      <c r="NTX363" s="3"/>
      <c r="NTY363" s="3"/>
      <c r="NTZ363" s="3"/>
      <c r="NUA363" s="3"/>
      <c r="NUB363" s="3"/>
      <c r="NUC363" s="3"/>
      <c r="NUD363" s="3"/>
      <c r="NUE363" s="3"/>
      <c r="NUF363" s="3"/>
      <c r="NUG363" s="3"/>
      <c r="NUH363" s="3"/>
      <c r="NUI363" s="3"/>
      <c r="NUJ363" s="3"/>
      <c r="NUK363" s="3"/>
      <c r="NUL363" s="3"/>
      <c r="NUM363" s="3"/>
      <c r="NUN363" s="3"/>
      <c r="NUO363" s="3"/>
      <c r="NUP363" s="3"/>
      <c r="NUQ363" s="3"/>
      <c r="NUR363" s="3"/>
      <c r="NUS363" s="3"/>
      <c r="NUT363" s="3"/>
      <c r="NUU363" s="3"/>
      <c r="NUV363" s="3"/>
      <c r="NUW363" s="3"/>
      <c r="NUX363" s="3"/>
      <c r="NUY363" s="3"/>
      <c r="NUZ363" s="3"/>
      <c r="NVA363" s="3"/>
      <c r="NVB363" s="3"/>
      <c r="NVC363" s="3"/>
      <c r="NVD363" s="3"/>
      <c r="NVE363" s="3"/>
      <c r="NVF363" s="3"/>
      <c r="NVG363" s="3"/>
      <c r="NVH363" s="3"/>
      <c r="NVI363" s="3"/>
      <c r="NVJ363" s="3"/>
      <c r="NVK363" s="3"/>
      <c r="NVL363" s="3"/>
      <c r="NVM363" s="3"/>
      <c r="NVN363" s="3"/>
      <c r="NVO363" s="3"/>
      <c r="NVP363" s="3"/>
      <c r="NVQ363" s="3"/>
      <c r="NVR363" s="3"/>
      <c r="NVS363" s="3"/>
      <c r="NVT363" s="3"/>
      <c r="NVU363" s="3"/>
      <c r="NVV363" s="3"/>
      <c r="NVW363" s="3"/>
      <c r="NVX363" s="3"/>
      <c r="NVY363" s="3"/>
      <c r="NVZ363" s="3"/>
      <c r="NWA363" s="3"/>
      <c r="NWB363" s="3"/>
      <c r="NWC363" s="3"/>
      <c r="NWD363" s="3"/>
      <c r="NWE363" s="3"/>
      <c r="NWF363" s="3"/>
      <c r="NWG363" s="3"/>
      <c r="NWH363" s="3"/>
      <c r="NWI363" s="3"/>
      <c r="NWJ363" s="3"/>
      <c r="NWK363" s="3"/>
      <c r="NWL363" s="3"/>
      <c r="NWM363" s="3"/>
      <c r="NWN363" s="3"/>
      <c r="NWO363" s="3"/>
      <c r="NWP363" s="3"/>
      <c r="NWQ363" s="3"/>
      <c r="NWR363" s="3"/>
      <c r="NWS363" s="3"/>
      <c r="NWT363" s="3"/>
      <c r="NWU363" s="3"/>
      <c r="NWV363" s="3"/>
      <c r="NWW363" s="3"/>
      <c r="NWX363" s="3"/>
      <c r="NWY363" s="3"/>
      <c r="NWZ363" s="3"/>
      <c r="NXA363" s="3"/>
      <c r="NXB363" s="3"/>
      <c r="NXC363" s="3"/>
      <c r="NXD363" s="3"/>
      <c r="NXE363" s="3"/>
      <c r="NXF363" s="3"/>
      <c r="NXG363" s="3"/>
      <c r="NXH363" s="3"/>
      <c r="NXI363" s="3"/>
      <c r="NXJ363" s="3"/>
      <c r="NXK363" s="3"/>
      <c r="NXL363" s="3"/>
      <c r="NXM363" s="3"/>
      <c r="NXN363" s="3"/>
      <c r="NXO363" s="3"/>
      <c r="NXP363" s="3"/>
      <c r="NXQ363" s="3"/>
      <c r="NXR363" s="3"/>
      <c r="NXS363" s="3"/>
      <c r="NXT363" s="3"/>
      <c r="NXU363" s="3"/>
      <c r="NXV363" s="3"/>
      <c r="NXW363" s="3"/>
      <c r="NXX363" s="3"/>
      <c r="NXY363" s="3"/>
      <c r="NXZ363" s="3"/>
      <c r="NYA363" s="3"/>
      <c r="NYB363" s="3"/>
      <c r="NYC363" s="3"/>
      <c r="NYD363" s="3"/>
      <c r="NYE363" s="3"/>
      <c r="NYF363" s="3"/>
      <c r="NYG363" s="3"/>
      <c r="NYH363" s="3"/>
      <c r="NYI363" s="3"/>
      <c r="NYJ363" s="3"/>
      <c r="NYK363" s="3"/>
      <c r="NYL363" s="3"/>
      <c r="NYM363" s="3"/>
      <c r="NYN363" s="3"/>
      <c r="NYO363" s="3"/>
      <c r="NYP363" s="3"/>
      <c r="NYQ363" s="3"/>
      <c r="NYR363" s="3"/>
      <c r="NYS363" s="3"/>
      <c r="NYT363" s="3"/>
      <c r="NYU363" s="3"/>
      <c r="NYV363" s="3"/>
      <c r="NYW363" s="3"/>
      <c r="NYX363" s="3"/>
      <c r="NYY363" s="3"/>
      <c r="NYZ363" s="3"/>
      <c r="NZA363" s="3"/>
      <c r="NZB363" s="3"/>
      <c r="NZC363" s="3"/>
      <c r="NZD363" s="3"/>
      <c r="NZE363" s="3"/>
      <c r="NZF363" s="3"/>
      <c r="NZG363" s="3"/>
      <c r="NZH363" s="3"/>
      <c r="NZI363" s="3"/>
      <c r="NZJ363" s="3"/>
      <c r="NZK363" s="3"/>
      <c r="NZL363" s="3"/>
      <c r="NZM363" s="3"/>
      <c r="NZN363" s="3"/>
      <c r="NZO363" s="3"/>
      <c r="NZP363" s="3"/>
      <c r="NZQ363" s="3"/>
      <c r="NZR363" s="3"/>
      <c r="NZS363" s="3"/>
      <c r="NZT363" s="3"/>
      <c r="NZU363" s="3"/>
      <c r="NZV363" s="3"/>
      <c r="NZW363" s="3"/>
      <c r="NZX363" s="3"/>
      <c r="NZY363" s="3"/>
      <c r="NZZ363" s="3"/>
      <c r="OAA363" s="3"/>
      <c r="OAB363" s="3"/>
      <c r="OAC363" s="3"/>
      <c r="OAD363" s="3"/>
      <c r="OAE363" s="3"/>
      <c r="OAF363" s="3"/>
      <c r="OAG363" s="3"/>
      <c r="OAH363" s="3"/>
      <c r="OAI363" s="3"/>
      <c r="OAJ363" s="3"/>
      <c r="OAK363" s="3"/>
      <c r="OAL363" s="3"/>
      <c r="OAM363" s="3"/>
      <c r="OAN363" s="3"/>
      <c r="OAO363" s="3"/>
      <c r="OAP363" s="3"/>
      <c r="OAQ363" s="3"/>
      <c r="OAR363" s="3"/>
      <c r="OAS363" s="3"/>
      <c r="OAT363" s="3"/>
      <c r="OAU363" s="3"/>
      <c r="OAV363" s="3"/>
      <c r="OAW363" s="3"/>
      <c r="OAX363" s="3"/>
      <c r="OAY363" s="3"/>
      <c r="OAZ363" s="3"/>
      <c r="OBA363" s="3"/>
      <c r="OBB363" s="3"/>
      <c r="OBC363" s="3"/>
      <c r="OBD363" s="3"/>
      <c r="OBE363" s="3"/>
      <c r="OBF363" s="3"/>
      <c r="OBG363" s="3"/>
      <c r="OBH363" s="3"/>
      <c r="OBI363" s="3"/>
      <c r="OBJ363" s="3"/>
      <c r="OBK363" s="3"/>
      <c r="OBL363" s="3"/>
      <c r="OBM363" s="3"/>
      <c r="OBN363" s="3"/>
      <c r="OBO363" s="3"/>
      <c r="OBP363" s="3"/>
      <c r="OBQ363" s="3"/>
      <c r="OBR363" s="3"/>
      <c r="OBS363" s="3"/>
      <c r="OBT363" s="3"/>
      <c r="OBU363" s="3"/>
      <c r="OBV363" s="3"/>
      <c r="OBW363" s="3"/>
      <c r="OBX363" s="3"/>
      <c r="OBY363" s="3"/>
      <c r="OBZ363" s="3"/>
      <c r="OCA363" s="3"/>
      <c r="OCB363" s="3"/>
      <c r="OCC363" s="3"/>
      <c r="OCD363" s="3"/>
      <c r="OCE363" s="3"/>
      <c r="OCF363" s="3"/>
      <c r="OCG363" s="3"/>
      <c r="OCH363" s="3"/>
      <c r="OCI363" s="3"/>
      <c r="OCJ363" s="3"/>
      <c r="OCK363" s="3"/>
      <c r="OCL363" s="3"/>
      <c r="OCM363" s="3"/>
      <c r="OCN363" s="3"/>
      <c r="OCO363" s="3"/>
      <c r="OCP363" s="3"/>
      <c r="OCQ363" s="3"/>
      <c r="OCR363" s="3"/>
      <c r="OCS363" s="3"/>
      <c r="OCT363" s="3"/>
      <c r="OCU363" s="3"/>
      <c r="OCV363" s="3"/>
      <c r="OCW363" s="3"/>
      <c r="OCX363" s="3"/>
      <c r="OCY363" s="3"/>
      <c r="OCZ363" s="3"/>
      <c r="ODA363" s="3"/>
      <c r="ODB363" s="3"/>
      <c r="ODC363" s="3"/>
      <c r="ODD363" s="3"/>
      <c r="ODE363" s="3"/>
      <c r="ODF363" s="3"/>
      <c r="ODG363" s="3"/>
      <c r="ODH363" s="3"/>
      <c r="ODI363" s="3"/>
      <c r="ODJ363" s="3"/>
      <c r="ODK363" s="3"/>
      <c r="ODL363" s="3"/>
      <c r="ODM363" s="3"/>
      <c r="ODN363" s="3"/>
      <c r="ODO363" s="3"/>
      <c r="ODP363" s="3"/>
      <c r="ODQ363" s="3"/>
      <c r="ODR363" s="3"/>
      <c r="ODS363" s="3"/>
      <c r="ODT363" s="3"/>
      <c r="ODU363" s="3"/>
      <c r="ODV363" s="3"/>
      <c r="ODW363" s="3"/>
      <c r="ODX363" s="3"/>
      <c r="ODY363" s="3"/>
      <c r="ODZ363" s="3"/>
      <c r="OEA363" s="3"/>
      <c r="OEB363" s="3"/>
      <c r="OEC363" s="3"/>
      <c r="OED363" s="3"/>
      <c r="OEE363" s="3"/>
      <c r="OEF363" s="3"/>
      <c r="OEG363" s="3"/>
      <c r="OEH363" s="3"/>
      <c r="OEI363" s="3"/>
      <c r="OEJ363" s="3"/>
      <c r="OEK363" s="3"/>
      <c r="OEL363" s="3"/>
      <c r="OEM363" s="3"/>
      <c r="OEN363" s="3"/>
      <c r="OEO363" s="3"/>
      <c r="OEP363" s="3"/>
      <c r="OEQ363" s="3"/>
      <c r="OER363" s="3"/>
      <c r="OES363" s="3"/>
      <c r="OET363" s="3"/>
      <c r="OEU363" s="3"/>
      <c r="OEV363" s="3"/>
      <c r="OEW363" s="3"/>
      <c r="OEX363" s="3"/>
      <c r="OEY363" s="3"/>
      <c r="OEZ363" s="3"/>
      <c r="OFA363" s="3"/>
      <c r="OFB363" s="3"/>
      <c r="OFC363" s="3"/>
      <c r="OFD363" s="3"/>
      <c r="OFE363" s="3"/>
      <c r="OFF363" s="3"/>
      <c r="OFG363" s="3"/>
      <c r="OFH363" s="3"/>
      <c r="OFI363" s="3"/>
      <c r="OFJ363" s="3"/>
      <c r="OFK363" s="3"/>
      <c r="OFL363" s="3"/>
      <c r="OFM363" s="3"/>
      <c r="OFN363" s="3"/>
      <c r="OFO363" s="3"/>
      <c r="OFP363" s="3"/>
      <c r="OFQ363" s="3"/>
      <c r="OFR363" s="3"/>
      <c r="OFS363" s="3"/>
      <c r="OFT363" s="3"/>
      <c r="OFU363" s="3"/>
      <c r="OFV363" s="3"/>
      <c r="OFW363" s="3"/>
      <c r="OFX363" s="3"/>
      <c r="OFY363" s="3"/>
      <c r="OFZ363" s="3"/>
      <c r="OGA363" s="3"/>
      <c r="OGB363" s="3"/>
      <c r="OGC363" s="3"/>
      <c r="OGD363" s="3"/>
      <c r="OGE363" s="3"/>
      <c r="OGF363" s="3"/>
      <c r="OGG363" s="3"/>
      <c r="OGH363" s="3"/>
      <c r="OGI363" s="3"/>
      <c r="OGJ363" s="3"/>
      <c r="OGK363" s="3"/>
      <c r="OGL363" s="3"/>
      <c r="OGM363" s="3"/>
      <c r="OGN363" s="3"/>
      <c r="OGO363" s="3"/>
      <c r="OGP363" s="3"/>
      <c r="OGQ363" s="3"/>
      <c r="OGR363" s="3"/>
      <c r="OGS363" s="3"/>
      <c r="OGT363" s="3"/>
      <c r="OGU363" s="3"/>
      <c r="OGV363" s="3"/>
      <c r="OGW363" s="3"/>
      <c r="OGX363" s="3"/>
      <c r="OGY363" s="3"/>
      <c r="OGZ363" s="3"/>
      <c r="OHA363" s="3"/>
      <c r="OHB363" s="3"/>
      <c r="OHC363" s="3"/>
      <c r="OHD363" s="3"/>
      <c r="OHE363" s="3"/>
      <c r="OHF363" s="3"/>
      <c r="OHG363" s="3"/>
      <c r="OHH363" s="3"/>
      <c r="OHI363" s="3"/>
      <c r="OHJ363" s="3"/>
      <c r="OHK363" s="3"/>
      <c r="OHL363" s="3"/>
      <c r="OHM363" s="3"/>
      <c r="OHN363" s="3"/>
      <c r="OHO363" s="3"/>
      <c r="OHP363" s="3"/>
      <c r="OHQ363" s="3"/>
      <c r="OHR363" s="3"/>
      <c r="OHS363" s="3"/>
      <c r="OHT363" s="3"/>
      <c r="OHU363" s="3"/>
      <c r="OHV363" s="3"/>
      <c r="OHW363" s="3"/>
      <c r="OHX363" s="3"/>
      <c r="OHY363" s="3"/>
      <c r="OHZ363" s="3"/>
      <c r="OIA363" s="3"/>
      <c r="OIB363" s="3"/>
      <c r="OIC363" s="3"/>
      <c r="OID363" s="3"/>
      <c r="OIE363" s="3"/>
      <c r="OIF363" s="3"/>
      <c r="OIG363" s="3"/>
      <c r="OIH363" s="3"/>
      <c r="OII363" s="3"/>
      <c r="OIJ363" s="3"/>
      <c r="OIK363" s="3"/>
      <c r="OIL363" s="3"/>
      <c r="OIM363" s="3"/>
      <c r="OIN363" s="3"/>
      <c r="OIO363" s="3"/>
      <c r="OIP363" s="3"/>
      <c r="OIQ363" s="3"/>
      <c r="OIR363" s="3"/>
      <c r="OIS363" s="3"/>
      <c r="OIT363" s="3"/>
      <c r="OIU363" s="3"/>
      <c r="OIV363" s="3"/>
      <c r="OIW363" s="3"/>
      <c r="OIX363" s="3"/>
      <c r="OIY363" s="3"/>
      <c r="OIZ363" s="3"/>
      <c r="OJA363" s="3"/>
      <c r="OJB363" s="3"/>
      <c r="OJC363" s="3"/>
      <c r="OJD363" s="3"/>
      <c r="OJE363" s="3"/>
      <c r="OJF363" s="3"/>
      <c r="OJG363" s="3"/>
      <c r="OJH363" s="3"/>
      <c r="OJI363" s="3"/>
      <c r="OJJ363" s="3"/>
      <c r="OJK363" s="3"/>
      <c r="OJL363" s="3"/>
      <c r="OJM363" s="3"/>
      <c r="OJN363" s="3"/>
      <c r="OJO363" s="3"/>
      <c r="OJP363" s="3"/>
      <c r="OJQ363" s="3"/>
      <c r="OJR363" s="3"/>
      <c r="OJS363" s="3"/>
      <c r="OJT363" s="3"/>
      <c r="OJU363" s="3"/>
      <c r="OJV363" s="3"/>
      <c r="OJW363" s="3"/>
      <c r="OJX363" s="3"/>
      <c r="OJY363" s="3"/>
      <c r="OJZ363" s="3"/>
      <c r="OKA363" s="3"/>
      <c r="OKB363" s="3"/>
      <c r="OKC363" s="3"/>
      <c r="OKD363" s="3"/>
      <c r="OKE363" s="3"/>
      <c r="OKF363" s="3"/>
      <c r="OKG363" s="3"/>
      <c r="OKH363" s="3"/>
      <c r="OKI363" s="3"/>
      <c r="OKJ363" s="3"/>
      <c r="OKK363" s="3"/>
      <c r="OKL363" s="3"/>
      <c r="OKM363" s="3"/>
      <c r="OKN363" s="3"/>
      <c r="OKO363" s="3"/>
      <c r="OKP363" s="3"/>
      <c r="OKQ363" s="3"/>
      <c r="OKR363" s="3"/>
      <c r="OKS363" s="3"/>
      <c r="OKT363" s="3"/>
      <c r="OKU363" s="3"/>
      <c r="OKV363" s="3"/>
      <c r="OKW363" s="3"/>
      <c r="OKX363" s="3"/>
      <c r="OKY363" s="3"/>
      <c r="OKZ363" s="3"/>
      <c r="OLA363" s="3"/>
      <c r="OLB363" s="3"/>
      <c r="OLC363" s="3"/>
      <c r="OLD363" s="3"/>
      <c r="OLE363" s="3"/>
      <c r="OLF363" s="3"/>
      <c r="OLG363" s="3"/>
      <c r="OLH363" s="3"/>
      <c r="OLI363" s="3"/>
      <c r="OLJ363" s="3"/>
      <c r="OLK363" s="3"/>
      <c r="OLL363" s="3"/>
      <c r="OLM363" s="3"/>
      <c r="OLN363" s="3"/>
      <c r="OLO363" s="3"/>
      <c r="OLP363" s="3"/>
      <c r="OLQ363" s="3"/>
      <c r="OLR363" s="3"/>
      <c r="OLS363" s="3"/>
      <c r="OLT363" s="3"/>
      <c r="OLU363" s="3"/>
      <c r="OLV363" s="3"/>
      <c r="OLW363" s="3"/>
      <c r="OLX363" s="3"/>
      <c r="OLY363" s="3"/>
      <c r="OLZ363" s="3"/>
      <c r="OMA363" s="3"/>
      <c r="OMB363" s="3"/>
      <c r="OMC363" s="3"/>
      <c r="OMD363" s="3"/>
      <c r="OME363" s="3"/>
      <c r="OMF363" s="3"/>
      <c r="OMG363" s="3"/>
      <c r="OMH363" s="3"/>
      <c r="OMI363" s="3"/>
      <c r="OMJ363" s="3"/>
      <c r="OMK363" s="3"/>
      <c r="OML363" s="3"/>
      <c r="OMM363" s="3"/>
      <c r="OMN363" s="3"/>
      <c r="OMO363" s="3"/>
      <c r="OMP363" s="3"/>
      <c r="OMQ363" s="3"/>
      <c r="OMR363" s="3"/>
      <c r="OMS363" s="3"/>
      <c r="OMT363" s="3"/>
      <c r="OMU363" s="3"/>
      <c r="OMV363" s="3"/>
      <c r="OMW363" s="3"/>
      <c r="OMX363" s="3"/>
      <c r="OMY363" s="3"/>
      <c r="OMZ363" s="3"/>
      <c r="ONA363" s="3"/>
      <c r="ONB363" s="3"/>
      <c r="ONC363" s="3"/>
      <c r="OND363" s="3"/>
      <c r="ONE363" s="3"/>
      <c r="ONF363" s="3"/>
      <c r="ONG363" s="3"/>
      <c r="ONH363" s="3"/>
      <c r="ONI363" s="3"/>
      <c r="ONJ363" s="3"/>
      <c r="ONK363" s="3"/>
      <c r="ONL363" s="3"/>
      <c r="ONM363" s="3"/>
      <c r="ONN363" s="3"/>
      <c r="ONO363" s="3"/>
      <c r="ONP363" s="3"/>
      <c r="ONQ363" s="3"/>
      <c r="ONR363" s="3"/>
      <c r="ONS363" s="3"/>
      <c r="ONT363" s="3"/>
      <c r="ONU363" s="3"/>
      <c r="ONV363" s="3"/>
      <c r="ONW363" s="3"/>
      <c r="ONX363" s="3"/>
      <c r="ONY363" s="3"/>
      <c r="ONZ363" s="3"/>
      <c r="OOA363" s="3"/>
      <c r="OOB363" s="3"/>
      <c r="OOC363" s="3"/>
      <c r="OOD363" s="3"/>
      <c r="OOE363" s="3"/>
      <c r="OOF363" s="3"/>
      <c r="OOG363" s="3"/>
      <c r="OOH363" s="3"/>
      <c r="OOI363" s="3"/>
      <c r="OOJ363" s="3"/>
      <c r="OOK363" s="3"/>
      <c r="OOL363" s="3"/>
      <c r="OOM363" s="3"/>
      <c r="OON363" s="3"/>
      <c r="OOO363" s="3"/>
      <c r="OOP363" s="3"/>
      <c r="OOQ363" s="3"/>
      <c r="OOR363" s="3"/>
      <c r="OOS363" s="3"/>
      <c r="OOT363" s="3"/>
      <c r="OOU363" s="3"/>
      <c r="OOV363" s="3"/>
      <c r="OOW363" s="3"/>
      <c r="OOX363" s="3"/>
      <c r="OOY363" s="3"/>
      <c r="OOZ363" s="3"/>
      <c r="OPA363" s="3"/>
      <c r="OPB363" s="3"/>
      <c r="OPC363" s="3"/>
      <c r="OPD363" s="3"/>
      <c r="OPE363" s="3"/>
      <c r="OPF363" s="3"/>
      <c r="OPG363" s="3"/>
      <c r="OPH363" s="3"/>
      <c r="OPI363" s="3"/>
      <c r="OPJ363" s="3"/>
      <c r="OPK363" s="3"/>
      <c r="OPL363" s="3"/>
      <c r="OPM363" s="3"/>
      <c r="OPN363" s="3"/>
      <c r="OPO363" s="3"/>
      <c r="OPP363" s="3"/>
      <c r="OPQ363" s="3"/>
      <c r="OPR363" s="3"/>
      <c r="OPS363" s="3"/>
      <c r="OPT363" s="3"/>
      <c r="OPU363" s="3"/>
      <c r="OPV363" s="3"/>
      <c r="OPW363" s="3"/>
      <c r="OPX363" s="3"/>
      <c r="OPY363" s="3"/>
      <c r="OPZ363" s="3"/>
      <c r="OQA363" s="3"/>
      <c r="OQB363" s="3"/>
      <c r="OQC363" s="3"/>
      <c r="OQD363" s="3"/>
      <c r="OQE363" s="3"/>
      <c r="OQF363" s="3"/>
      <c r="OQG363" s="3"/>
      <c r="OQH363" s="3"/>
      <c r="OQI363" s="3"/>
      <c r="OQJ363" s="3"/>
      <c r="OQK363" s="3"/>
      <c r="OQL363" s="3"/>
      <c r="OQM363" s="3"/>
      <c r="OQN363" s="3"/>
      <c r="OQO363" s="3"/>
      <c r="OQP363" s="3"/>
      <c r="OQQ363" s="3"/>
      <c r="OQR363" s="3"/>
      <c r="OQS363" s="3"/>
      <c r="OQT363" s="3"/>
      <c r="OQU363" s="3"/>
      <c r="OQV363" s="3"/>
      <c r="OQW363" s="3"/>
      <c r="OQX363" s="3"/>
      <c r="OQY363" s="3"/>
      <c r="OQZ363" s="3"/>
      <c r="ORA363" s="3"/>
      <c r="ORB363" s="3"/>
      <c r="ORC363" s="3"/>
      <c r="ORD363" s="3"/>
      <c r="ORE363" s="3"/>
      <c r="ORF363" s="3"/>
      <c r="ORG363" s="3"/>
      <c r="ORH363" s="3"/>
      <c r="ORI363" s="3"/>
      <c r="ORJ363" s="3"/>
      <c r="ORK363" s="3"/>
      <c r="ORL363" s="3"/>
      <c r="ORM363" s="3"/>
      <c r="ORN363" s="3"/>
      <c r="ORO363" s="3"/>
      <c r="ORP363" s="3"/>
      <c r="ORQ363" s="3"/>
      <c r="ORR363" s="3"/>
      <c r="ORS363" s="3"/>
      <c r="ORT363" s="3"/>
      <c r="ORU363" s="3"/>
      <c r="ORV363" s="3"/>
      <c r="ORW363" s="3"/>
      <c r="ORX363" s="3"/>
      <c r="ORY363" s="3"/>
      <c r="ORZ363" s="3"/>
      <c r="OSA363" s="3"/>
      <c r="OSB363" s="3"/>
      <c r="OSC363" s="3"/>
      <c r="OSD363" s="3"/>
      <c r="OSE363" s="3"/>
      <c r="OSF363" s="3"/>
      <c r="OSG363" s="3"/>
      <c r="OSH363" s="3"/>
      <c r="OSI363" s="3"/>
      <c r="OSJ363" s="3"/>
      <c r="OSK363" s="3"/>
      <c r="OSL363" s="3"/>
      <c r="OSM363" s="3"/>
      <c r="OSN363" s="3"/>
      <c r="OSO363" s="3"/>
      <c r="OSP363" s="3"/>
      <c r="OSQ363" s="3"/>
      <c r="OSR363" s="3"/>
      <c r="OSS363" s="3"/>
      <c r="OST363" s="3"/>
      <c r="OSU363" s="3"/>
      <c r="OSV363" s="3"/>
      <c r="OSW363" s="3"/>
      <c r="OSX363" s="3"/>
      <c r="OSY363" s="3"/>
      <c r="OSZ363" s="3"/>
      <c r="OTA363" s="3"/>
      <c r="OTB363" s="3"/>
      <c r="OTC363" s="3"/>
      <c r="OTD363" s="3"/>
      <c r="OTE363" s="3"/>
      <c r="OTF363" s="3"/>
      <c r="OTG363" s="3"/>
      <c r="OTH363" s="3"/>
      <c r="OTI363" s="3"/>
      <c r="OTJ363" s="3"/>
      <c r="OTK363" s="3"/>
      <c r="OTL363" s="3"/>
      <c r="OTM363" s="3"/>
      <c r="OTN363" s="3"/>
      <c r="OTO363" s="3"/>
      <c r="OTP363" s="3"/>
      <c r="OTQ363" s="3"/>
      <c r="OTR363" s="3"/>
      <c r="OTS363" s="3"/>
      <c r="OTT363" s="3"/>
      <c r="OTU363" s="3"/>
      <c r="OTV363" s="3"/>
      <c r="OTW363" s="3"/>
      <c r="OTX363" s="3"/>
      <c r="OTY363" s="3"/>
      <c r="OTZ363" s="3"/>
      <c r="OUA363" s="3"/>
      <c r="OUB363" s="3"/>
      <c r="OUC363" s="3"/>
      <c r="OUD363" s="3"/>
      <c r="OUE363" s="3"/>
      <c r="OUF363" s="3"/>
      <c r="OUG363" s="3"/>
      <c r="OUH363" s="3"/>
      <c r="OUI363" s="3"/>
      <c r="OUJ363" s="3"/>
      <c r="OUK363" s="3"/>
      <c r="OUL363" s="3"/>
      <c r="OUM363" s="3"/>
      <c r="OUN363" s="3"/>
      <c r="OUO363" s="3"/>
      <c r="OUP363" s="3"/>
      <c r="OUQ363" s="3"/>
      <c r="OUR363" s="3"/>
      <c r="OUS363" s="3"/>
      <c r="OUT363" s="3"/>
      <c r="OUU363" s="3"/>
      <c r="OUV363" s="3"/>
      <c r="OUW363" s="3"/>
      <c r="OUX363" s="3"/>
      <c r="OUY363" s="3"/>
      <c r="OUZ363" s="3"/>
      <c r="OVA363" s="3"/>
      <c r="OVB363" s="3"/>
      <c r="OVC363" s="3"/>
      <c r="OVD363" s="3"/>
      <c r="OVE363" s="3"/>
      <c r="OVF363" s="3"/>
      <c r="OVG363" s="3"/>
      <c r="OVH363" s="3"/>
      <c r="OVI363" s="3"/>
      <c r="OVJ363" s="3"/>
      <c r="OVK363" s="3"/>
      <c r="OVL363" s="3"/>
      <c r="OVM363" s="3"/>
      <c r="OVN363" s="3"/>
      <c r="OVO363" s="3"/>
      <c r="OVP363" s="3"/>
      <c r="OVQ363" s="3"/>
      <c r="OVR363" s="3"/>
      <c r="OVS363" s="3"/>
      <c r="OVT363" s="3"/>
      <c r="OVU363" s="3"/>
      <c r="OVV363" s="3"/>
      <c r="OVW363" s="3"/>
      <c r="OVX363" s="3"/>
      <c r="OVY363" s="3"/>
      <c r="OVZ363" s="3"/>
      <c r="OWA363" s="3"/>
      <c r="OWB363" s="3"/>
      <c r="OWC363" s="3"/>
      <c r="OWD363" s="3"/>
      <c r="OWE363" s="3"/>
      <c r="OWF363" s="3"/>
      <c r="OWG363" s="3"/>
      <c r="OWH363" s="3"/>
      <c r="OWI363" s="3"/>
      <c r="OWJ363" s="3"/>
      <c r="OWK363" s="3"/>
      <c r="OWL363" s="3"/>
      <c r="OWM363" s="3"/>
      <c r="OWN363" s="3"/>
      <c r="OWO363" s="3"/>
      <c r="OWP363" s="3"/>
      <c r="OWQ363" s="3"/>
      <c r="OWR363" s="3"/>
      <c r="OWS363" s="3"/>
      <c r="OWT363" s="3"/>
      <c r="OWU363" s="3"/>
      <c r="OWV363" s="3"/>
      <c r="OWW363" s="3"/>
      <c r="OWX363" s="3"/>
      <c r="OWY363" s="3"/>
      <c r="OWZ363" s="3"/>
      <c r="OXA363" s="3"/>
      <c r="OXB363" s="3"/>
      <c r="OXC363" s="3"/>
      <c r="OXD363" s="3"/>
      <c r="OXE363" s="3"/>
      <c r="OXF363" s="3"/>
      <c r="OXG363" s="3"/>
      <c r="OXH363" s="3"/>
      <c r="OXI363" s="3"/>
      <c r="OXJ363" s="3"/>
      <c r="OXK363" s="3"/>
      <c r="OXL363" s="3"/>
      <c r="OXM363" s="3"/>
      <c r="OXN363" s="3"/>
      <c r="OXO363" s="3"/>
      <c r="OXP363" s="3"/>
      <c r="OXQ363" s="3"/>
      <c r="OXR363" s="3"/>
      <c r="OXS363" s="3"/>
      <c r="OXT363" s="3"/>
      <c r="OXU363" s="3"/>
      <c r="OXV363" s="3"/>
      <c r="OXW363" s="3"/>
      <c r="OXX363" s="3"/>
      <c r="OXY363" s="3"/>
      <c r="OXZ363" s="3"/>
      <c r="OYA363" s="3"/>
      <c r="OYB363" s="3"/>
      <c r="OYC363" s="3"/>
      <c r="OYD363" s="3"/>
      <c r="OYE363" s="3"/>
      <c r="OYF363" s="3"/>
      <c r="OYG363" s="3"/>
      <c r="OYH363" s="3"/>
      <c r="OYI363" s="3"/>
      <c r="OYJ363" s="3"/>
      <c r="OYK363" s="3"/>
      <c r="OYL363" s="3"/>
      <c r="OYM363" s="3"/>
      <c r="OYN363" s="3"/>
      <c r="OYO363" s="3"/>
      <c r="OYP363" s="3"/>
      <c r="OYQ363" s="3"/>
      <c r="OYR363" s="3"/>
      <c r="OYS363" s="3"/>
      <c r="OYT363" s="3"/>
      <c r="OYU363" s="3"/>
      <c r="OYV363" s="3"/>
      <c r="OYW363" s="3"/>
      <c r="OYX363" s="3"/>
      <c r="OYY363" s="3"/>
      <c r="OYZ363" s="3"/>
      <c r="OZA363" s="3"/>
      <c r="OZB363" s="3"/>
      <c r="OZC363" s="3"/>
      <c r="OZD363" s="3"/>
      <c r="OZE363" s="3"/>
      <c r="OZF363" s="3"/>
      <c r="OZG363" s="3"/>
      <c r="OZH363" s="3"/>
      <c r="OZI363" s="3"/>
      <c r="OZJ363" s="3"/>
      <c r="OZK363" s="3"/>
      <c r="OZL363" s="3"/>
      <c r="OZM363" s="3"/>
      <c r="OZN363" s="3"/>
      <c r="OZO363" s="3"/>
      <c r="OZP363" s="3"/>
      <c r="OZQ363" s="3"/>
      <c r="OZR363" s="3"/>
      <c r="OZS363" s="3"/>
      <c r="OZT363" s="3"/>
      <c r="OZU363" s="3"/>
      <c r="OZV363" s="3"/>
      <c r="OZW363" s="3"/>
      <c r="OZX363" s="3"/>
      <c r="OZY363" s="3"/>
      <c r="OZZ363" s="3"/>
      <c r="PAA363" s="3"/>
      <c r="PAB363" s="3"/>
      <c r="PAC363" s="3"/>
      <c r="PAD363" s="3"/>
      <c r="PAE363" s="3"/>
      <c r="PAF363" s="3"/>
      <c r="PAG363" s="3"/>
      <c r="PAH363" s="3"/>
      <c r="PAI363" s="3"/>
      <c r="PAJ363" s="3"/>
      <c r="PAK363" s="3"/>
      <c r="PAL363" s="3"/>
      <c r="PAM363" s="3"/>
      <c r="PAN363" s="3"/>
      <c r="PAO363" s="3"/>
      <c r="PAP363" s="3"/>
      <c r="PAQ363" s="3"/>
      <c r="PAR363" s="3"/>
      <c r="PAS363" s="3"/>
      <c r="PAT363" s="3"/>
      <c r="PAU363" s="3"/>
      <c r="PAV363" s="3"/>
      <c r="PAW363" s="3"/>
      <c r="PAX363" s="3"/>
      <c r="PAY363" s="3"/>
      <c r="PAZ363" s="3"/>
      <c r="PBA363" s="3"/>
      <c r="PBB363" s="3"/>
      <c r="PBC363" s="3"/>
      <c r="PBD363" s="3"/>
      <c r="PBE363" s="3"/>
      <c r="PBF363" s="3"/>
      <c r="PBG363" s="3"/>
      <c r="PBH363" s="3"/>
      <c r="PBI363" s="3"/>
      <c r="PBJ363" s="3"/>
      <c r="PBK363" s="3"/>
      <c r="PBL363" s="3"/>
      <c r="PBM363" s="3"/>
      <c r="PBN363" s="3"/>
      <c r="PBO363" s="3"/>
      <c r="PBP363" s="3"/>
      <c r="PBQ363" s="3"/>
      <c r="PBR363" s="3"/>
      <c r="PBS363" s="3"/>
      <c r="PBT363" s="3"/>
      <c r="PBU363" s="3"/>
      <c r="PBV363" s="3"/>
      <c r="PBW363" s="3"/>
      <c r="PBX363" s="3"/>
      <c r="PBY363" s="3"/>
      <c r="PBZ363" s="3"/>
      <c r="PCA363" s="3"/>
      <c r="PCB363" s="3"/>
      <c r="PCC363" s="3"/>
      <c r="PCD363" s="3"/>
      <c r="PCE363" s="3"/>
      <c r="PCF363" s="3"/>
      <c r="PCG363" s="3"/>
      <c r="PCH363" s="3"/>
      <c r="PCI363" s="3"/>
      <c r="PCJ363" s="3"/>
      <c r="PCK363" s="3"/>
      <c r="PCL363" s="3"/>
      <c r="PCM363" s="3"/>
      <c r="PCN363" s="3"/>
      <c r="PCO363" s="3"/>
      <c r="PCP363" s="3"/>
      <c r="PCQ363" s="3"/>
      <c r="PCR363" s="3"/>
      <c r="PCS363" s="3"/>
      <c r="PCT363" s="3"/>
      <c r="PCU363" s="3"/>
      <c r="PCV363" s="3"/>
      <c r="PCW363" s="3"/>
      <c r="PCX363" s="3"/>
      <c r="PCY363" s="3"/>
      <c r="PCZ363" s="3"/>
      <c r="PDA363" s="3"/>
      <c r="PDB363" s="3"/>
      <c r="PDC363" s="3"/>
      <c r="PDD363" s="3"/>
      <c r="PDE363" s="3"/>
      <c r="PDF363" s="3"/>
      <c r="PDG363" s="3"/>
      <c r="PDH363" s="3"/>
      <c r="PDI363" s="3"/>
      <c r="PDJ363" s="3"/>
      <c r="PDK363" s="3"/>
      <c r="PDL363" s="3"/>
      <c r="PDM363" s="3"/>
      <c r="PDN363" s="3"/>
      <c r="PDO363" s="3"/>
      <c r="PDP363" s="3"/>
      <c r="PDQ363" s="3"/>
      <c r="PDR363" s="3"/>
      <c r="PDS363" s="3"/>
      <c r="PDT363" s="3"/>
      <c r="PDU363" s="3"/>
      <c r="PDV363" s="3"/>
      <c r="PDW363" s="3"/>
      <c r="PDX363" s="3"/>
      <c r="PDY363" s="3"/>
      <c r="PDZ363" s="3"/>
      <c r="PEA363" s="3"/>
      <c r="PEB363" s="3"/>
      <c r="PEC363" s="3"/>
      <c r="PED363" s="3"/>
      <c r="PEE363" s="3"/>
      <c r="PEF363" s="3"/>
      <c r="PEG363" s="3"/>
      <c r="PEH363" s="3"/>
      <c r="PEI363" s="3"/>
      <c r="PEJ363" s="3"/>
      <c r="PEK363" s="3"/>
      <c r="PEL363" s="3"/>
      <c r="PEM363" s="3"/>
      <c r="PEN363" s="3"/>
      <c r="PEO363" s="3"/>
      <c r="PEP363" s="3"/>
      <c r="PEQ363" s="3"/>
      <c r="PER363" s="3"/>
      <c r="PES363" s="3"/>
      <c r="PET363" s="3"/>
      <c r="PEU363" s="3"/>
      <c r="PEV363" s="3"/>
      <c r="PEW363" s="3"/>
      <c r="PEX363" s="3"/>
      <c r="PEY363" s="3"/>
      <c r="PEZ363" s="3"/>
      <c r="PFA363" s="3"/>
      <c r="PFB363" s="3"/>
      <c r="PFC363" s="3"/>
      <c r="PFD363" s="3"/>
      <c r="PFE363" s="3"/>
      <c r="PFF363" s="3"/>
      <c r="PFG363" s="3"/>
      <c r="PFH363" s="3"/>
      <c r="PFI363" s="3"/>
      <c r="PFJ363" s="3"/>
      <c r="PFK363" s="3"/>
      <c r="PFL363" s="3"/>
      <c r="PFM363" s="3"/>
      <c r="PFN363" s="3"/>
      <c r="PFO363" s="3"/>
      <c r="PFP363" s="3"/>
      <c r="PFQ363" s="3"/>
      <c r="PFR363" s="3"/>
      <c r="PFS363" s="3"/>
      <c r="PFT363" s="3"/>
      <c r="PFU363" s="3"/>
      <c r="PFV363" s="3"/>
      <c r="PFW363" s="3"/>
      <c r="PFX363" s="3"/>
      <c r="PFY363" s="3"/>
      <c r="PFZ363" s="3"/>
      <c r="PGA363" s="3"/>
      <c r="PGB363" s="3"/>
      <c r="PGC363" s="3"/>
      <c r="PGD363" s="3"/>
      <c r="PGE363" s="3"/>
      <c r="PGF363" s="3"/>
      <c r="PGG363" s="3"/>
      <c r="PGH363" s="3"/>
      <c r="PGI363" s="3"/>
      <c r="PGJ363" s="3"/>
      <c r="PGK363" s="3"/>
      <c r="PGL363" s="3"/>
      <c r="PGM363" s="3"/>
      <c r="PGN363" s="3"/>
      <c r="PGO363" s="3"/>
      <c r="PGP363" s="3"/>
      <c r="PGQ363" s="3"/>
      <c r="PGR363" s="3"/>
      <c r="PGS363" s="3"/>
      <c r="PGT363" s="3"/>
      <c r="PGU363" s="3"/>
      <c r="PGV363" s="3"/>
      <c r="PGW363" s="3"/>
      <c r="PGX363" s="3"/>
      <c r="PGY363" s="3"/>
      <c r="PGZ363" s="3"/>
      <c r="PHA363" s="3"/>
      <c r="PHB363" s="3"/>
      <c r="PHC363" s="3"/>
      <c r="PHD363" s="3"/>
      <c r="PHE363" s="3"/>
      <c r="PHF363" s="3"/>
      <c r="PHG363" s="3"/>
      <c r="PHH363" s="3"/>
      <c r="PHI363" s="3"/>
      <c r="PHJ363" s="3"/>
      <c r="PHK363" s="3"/>
      <c r="PHL363" s="3"/>
      <c r="PHM363" s="3"/>
      <c r="PHN363" s="3"/>
      <c r="PHO363" s="3"/>
      <c r="PHP363" s="3"/>
      <c r="PHQ363" s="3"/>
      <c r="PHR363" s="3"/>
      <c r="PHS363" s="3"/>
      <c r="PHT363" s="3"/>
      <c r="PHU363" s="3"/>
      <c r="PHV363" s="3"/>
      <c r="PHW363" s="3"/>
      <c r="PHX363" s="3"/>
      <c r="PHY363" s="3"/>
      <c r="PHZ363" s="3"/>
      <c r="PIA363" s="3"/>
      <c r="PIB363" s="3"/>
      <c r="PIC363" s="3"/>
      <c r="PID363" s="3"/>
      <c r="PIE363" s="3"/>
      <c r="PIF363" s="3"/>
      <c r="PIG363" s="3"/>
      <c r="PIH363" s="3"/>
      <c r="PII363" s="3"/>
      <c r="PIJ363" s="3"/>
      <c r="PIK363" s="3"/>
      <c r="PIL363" s="3"/>
      <c r="PIM363" s="3"/>
      <c r="PIN363" s="3"/>
      <c r="PIO363" s="3"/>
      <c r="PIP363" s="3"/>
      <c r="PIQ363" s="3"/>
      <c r="PIR363" s="3"/>
      <c r="PIS363" s="3"/>
      <c r="PIT363" s="3"/>
      <c r="PIU363" s="3"/>
      <c r="PIV363" s="3"/>
      <c r="PIW363" s="3"/>
      <c r="PIX363" s="3"/>
      <c r="PIY363" s="3"/>
      <c r="PIZ363" s="3"/>
      <c r="PJA363" s="3"/>
      <c r="PJB363" s="3"/>
      <c r="PJC363" s="3"/>
      <c r="PJD363" s="3"/>
      <c r="PJE363" s="3"/>
      <c r="PJF363" s="3"/>
      <c r="PJG363" s="3"/>
      <c r="PJH363" s="3"/>
      <c r="PJI363" s="3"/>
      <c r="PJJ363" s="3"/>
      <c r="PJK363" s="3"/>
      <c r="PJL363" s="3"/>
      <c r="PJM363" s="3"/>
      <c r="PJN363" s="3"/>
      <c r="PJO363" s="3"/>
      <c r="PJP363" s="3"/>
      <c r="PJQ363" s="3"/>
      <c r="PJR363" s="3"/>
      <c r="PJS363" s="3"/>
      <c r="PJT363" s="3"/>
      <c r="PJU363" s="3"/>
      <c r="PJV363" s="3"/>
      <c r="PJW363" s="3"/>
      <c r="PJX363" s="3"/>
      <c r="PJY363" s="3"/>
      <c r="PJZ363" s="3"/>
      <c r="PKA363" s="3"/>
      <c r="PKB363" s="3"/>
      <c r="PKC363" s="3"/>
      <c r="PKD363" s="3"/>
      <c r="PKE363" s="3"/>
      <c r="PKF363" s="3"/>
      <c r="PKG363" s="3"/>
      <c r="PKH363" s="3"/>
      <c r="PKI363" s="3"/>
      <c r="PKJ363" s="3"/>
      <c r="PKK363" s="3"/>
      <c r="PKL363" s="3"/>
      <c r="PKM363" s="3"/>
      <c r="PKN363" s="3"/>
      <c r="PKO363" s="3"/>
      <c r="PKP363" s="3"/>
      <c r="PKQ363" s="3"/>
      <c r="PKR363" s="3"/>
      <c r="PKS363" s="3"/>
      <c r="PKT363" s="3"/>
      <c r="PKU363" s="3"/>
      <c r="PKV363" s="3"/>
      <c r="PKW363" s="3"/>
      <c r="PKX363" s="3"/>
      <c r="PKY363" s="3"/>
      <c r="PKZ363" s="3"/>
      <c r="PLA363" s="3"/>
      <c r="PLB363" s="3"/>
      <c r="PLC363" s="3"/>
      <c r="PLD363" s="3"/>
      <c r="PLE363" s="3"/>
      <c r="PLF363" s="3"/>
      <c r="PLG363" s="3"/>
      <c r="PLH363" s="3"/>
      <c r="PLI363" s="3"/>
      <c r="PLJ363" s="3"/>
      <c r="PLK363" s="3"/>
      <c r="PLL363" s="3"/>
      <c r="PLM363" s="3"/>
      <c r="PLN363" s="3"/>
      <c r="PLO363" s="3"/>
      <c r="PLP363" s="3"/>
      <c r="PLQ363" s="3"/>
      <c r="PLR363" s="3"/>
      <c r="PLS363" s="3"/>
      <c r="PLT363" s="3"/>
      <c r="PLU363" s="3"/>
      <c r="PLV363" s="3"/>
      <c r="PLW363" s="3"/>
      <c r="PLX363" s="3"/>
      <c r="PLY363" s="3"/>
      <c r="PLZ363" s="3"/>
      <c r="PMA363" s="3"/>
      <c r="PMB363" s="3"/>
      <c r="PMC363" s="3"/>
      <c r="PMD363" s="3"/>
      <c r="PME363" s="3"/>
      <c r="PMF363" s="3"/>
      <c r="PMG363" s="3"/>
      <c r="PMH363" s="3"/>
      <c r="PMI363" s="3"/>
      <c r="PMJ363" s="3"/>
      <c r="PMK363" s="3"/>
      <c r="PML363" s="3"/>
      <c r="PMM363" s="3"/>
      <c r="PMN363" s="3"/>
      <c r="PMO363" s="3"/>
      <c r="PMP363" s="3"/>
      <c r="PMQ363" s="3"/>
      <c r="PMR363" s="3"/>
      <c r="PMS363" s="3"/>
      <c r="PMT363" s="3"/>
      <c r="PMU363" s="3"/>
      <c r="PMV363" s="3"/>
      <c r="PMW363" s="3"/>
      <c r="PMX363" s="3"/>
      <c r="PMY363" s="3"/>
      <c r="PMZ363" s="3"/>
      <c r="PNA363" s="3"/>
      <c r="PNB363" s="3"/>
      <c r="PNC363" s="3"/>
      <c r="PND363" s="3"/>
      <c r="PNE363" s="3"/>
      <c r="PNF363" s="3"/>
      <c r="PNG363" s="3"/>
      <c r="PNH363" s="3"/>
      <c r="PNI363" s="3"/>
      <c r="PNJ363" s="3"/>
      <c r="PNK363" s="3"/>
      <c r="PNL363" s="3"/>
      <c r="PNM363" s="3"/>
      <c r="PNN363" s="3"/>
      <c r="PNO363" s="3"/>
      <c r="PNP363" s="3"/>
      <c r="PNQ363" s="3"/>
      <c r="PNR363" s="3"/>
      <c r="PNS363" s="3"/>
      <c r="PNT363" s="3"/>
      <c r="PNU363" s="3"/>
      <c r="PNV363" s="3"/>
      <c r="PNW363" s="3"/>
      <c r="PNX363" s="3"/>
      <c r="PNY363" s="3"/>
      <c r="PNZ363" s="3"/>
      <c r="POA363" s="3"/>
      <c r="POB363" s="3"/>
      <c r="POC363" s="3"/>
      <c r="POD363" s="3"/>
      <c r="POE363" s="3"/>
      <c r="POF363" s="3"/>
      <c r="POG363" s="3"/>
      <c r="POH363" s="3"/>
      <c r="POI363" s="3"/>
      <c r="POJ363" s="3"/>
      <c r="POK363" s="3"/>
      <c r="POL363" s="3"/>
      <c r="POM363" s="3"/>
      <c r="PON363" s="3"/>
      <c r="POO363" s="3"/>
      <c r="POP363" s="3"/>
      <c r="POQ363" s="3"/>
      <c r="POR363" s="3"/>
      <c r="POS363" s="3"/>
      <c r="POT363" s="3"/>
      <c r="POU363" s="3"/>
      <c r="POV363" s="3"/>
      <c r="POW363" s="3"/>
      <c r="POX363" s="3"/>
      <c r="POY363" s="3"/>
      <c r="POZ363" s="3"/>
      <c r="PPA363" s="3"/>
      <c r="PPB363" s="3"/>
      <c r="PPC363" s="3"/>
      <c r="PPD363" s="3"/>
      <c r="PPE363" s="3"/>
      <c r="PPF363" s="3"/>
      <c r="PPG363" s="3"/>
      <c r="PPH363" s="3"/>
      <c r="PPI363" s="3"/>
      <c r="PPJ363" s="3"/>
      <c r="PPK363" s="3"/>
      <c r="PPL363" s="3"/>
      <c r="PPM363" s="3"/>
      <c r="PPN363" s="3"/>
      <c r="PPO363" s="3"/>
      <c r="PPP363" s="3"/>
      <c r="PPQ363" s="3"/>
      <c r="PPR363" s="3"/>
      <c r="PPS363" s="3"/>
      <c r="PPT363" s="3"/>
      <c r="PPU363" s="3"/>
      <c r="PPV363" s="3"/>
      <c r="PPW363" s="3"/>
      <c r="PPX363" s="3"/>
      <c r="PPY363" s="3"/>
      <c r="PPZ363" s="3"/>
      <c r="PQA363" s="3"/>
      <c r="PQB363" s="3"/>
      <c r="PQC363" s="3"/>
      <c r="PQD363" s="3"/>
      <c r="PQE363" s="3"/>
      <c r="PQF363" s="3"/>
      <c r="PQG363" s="3"/>
      <c r="PQH363" s="3"/>
      <c r="PQI363" s="3"/>
      <c r="PQJ363" s="3"/>
      <c r="PQK363" s="3"/>
      <c r="PQL363" s="3"/>
      <c r="PQM363" s="3"/>
      <c r="PQN363" s="3"/>
      <c r="PQO363" s="3"/>
      <c r="PQP363" s="3"/>
      <c r="PQQ363" s="3"/>
      <c r="PQR363" s="3"/>
      <c r="PQS363" s="3"/>
      <c r="PQT363" s="3"/>
      <c r="PQU363" s="3"/>
      <c r="PQV363" s="3"/>
      <c r="PQW363" s="3"/>
      <c r="PQX363" s="3"/>
      <c r="PQY363" s="3"/>
      <c r="PQZ363" s="3"/>
      <c r="PRA363" s="3"/>
      <c r="PRB363" s="3"/>
      <c r="PRC363" s="3"/>
      <c r="PRD363" s="3"/>
      <c r="PRE363" s="3"/>
      <c r="PRF363" s="3"/>
      <c r="PRG363" s="3"/>
      <c r="PRH363" s="3"/>
      <c r="PRI363" s="3"/>
      <c r="PRJ363" s="3"/>
      <c r="PRK363" s="3"/>
      <c r="PRL363" s="3"/>
      <c r="PRM363" s="3"/>
      <c r="PRN363" s="3"/>
      <c r="PRO363" s="3"/>
      <c r="PRP363" s="3"/>
      <c r="PRQ363" s="3"/>
      <c r="PRR363" s="3"/>
      <c r="PRS363" s="3"/>
      <c r="PRT363" s="3"/>
      <c r="PRU363" s="3"/>
      <c r="PRV363" s="3"/>
      <c r="PRW363" s="3"/>
      <c r="PRX363" s="3"/>
      <c r="PRY363" s="3"/>
      <c r="PRZ363" s="3"/>
      <c r="PSA363" s="3"/>
      <c r="PSB363" s="3"/>
      <c r="PSC363" s="3"/>
      <c r="PSD363" s="3"/>
      <c r="PSE363" s="3"/>
      <c r="PSF363" s="3"/>
      <c r="PSG363" s="3"/>
      <c r="PSH363" s="3"/>
      <c r="PSI363" s="3"/>
      <c r="PSJ363" s="3"/>
      <c r="PSK363" s="3"/>
      <c r="PSL363" s="3"/>
      <c r="PSM363" s="3"/>
      <c r="PSN363" s="3"/>
      <c r="PSO363" s="3"/>
      <c r="PSP363" s="3"/>
      <c r="PSQ363" s="3"/>
      <c r="PSR363" s="3"/>
      <c r="PSS363" s="3"/>
      <c r="PST363" s="3"/>
      <c r="PSU363" s="3"/>
      <c r="PSV363" s="3"/>
      <c r="PSW363" s="3"/>
      <c r="PSX363" s="3"/>
      <c r="PSY363" s="3"/>
      <c r="PSZ363" s="3"/>
      <c r="PTA363" s="3"/>
      <c r="PTB363" s="3"/>
      <c r="PTC363" s="3"/>
      <c r="PTD363" s="3"/>
      <c r="PTE363" s="3"/>
      <c r="PTF363" s="3"/>
      <c r="PTG363" s="3"/>
      <c r="PTH363" s="3"/>
      <c r="PTI363" s="3"/>
      <c r="PTJ363" s="3"/>
      <c r="PTK363" s="3"/>
      <c r="PTL363" s="3"/>
      <c r="PTM363" s="3"/>
      <c r="PTN363" s="3"/>
      <c r="PTO363" s="3"/>
      <c r="PTP363" s="3"/>
      <c r="PTQ363" s="3"/>
      <c r="PTR363" s="3"/>
      <c r="PTS363" s="3"/>
      <c r="PTT363" s="3"/>
      <c r="PTU363" s="3"/>
      <c r="PTV363" s="3"/>
      <c r="PTW363" s="3"/>
      <c r="PTX363" s="3"/>
      <c r="PTY363" s="3"/>
      <c r="PTZ363" s="3"/>
      <c r="PUA363" s="3"/>
      <c r="PUB363" s="3"/>
      <c r="PUC363" s="3"/>
      <c r="PUD363" s="3"/>
      <c r="PUE363" s="3"/>
      <c r="PUF363" s="3"/>
      <c r="PUG363" s="3"/>
      <c r="PUH363" s="3"/>
      <c r="PUI363" s="3"/>
      <c r="PUJ363" s="3"/>
      <c r="PUK363" s="3"/>
      <c r="PUL363" s="3"/>
      <c r="PUM363" s="3"/>
      <c r="PUN363" s="3"/>
      <c r="PUO363" s="3"/>
      <c r="PUP363" s="3"/>
      <c r="PUQ363" s="3"/>
      <c r="PUR363" s="3"/>
      <c r="PUS363" s="3"/>
      <c r="PUT363" s="3"/>
      <c r="PUU363" s="3"/>
      <c r="PUV363" s="3"/>
      <c r="PUW363" s="3"/>
      <c r="PUX363" s="3"/>
      <c r="PUY363" s="3"/>
      <c r="PUZ363" s="3"/>
      <c r="PVA363" s="3"/>
      <c r="PVB363" s="3"/>
      <c r="PVC363" s="3"/>
      <c r="PVD363" s="3"/>
      <c r="PVE363" s="3"/>
      <c r="PVF363" s="3"/>
      <c r="PVG363" s="3"/>
      <c r="PVH363" s="3"/>
      <c r="PVI363" s="3"/>
      <c r="PVJ363" s="3"/>
      <c r="PVK363" s="3"/>
      <c r="PVL363" s="3"/>
      <c r="PVM363" s="3"/>
      <c r="PVN363" s="3"/>
      <c r="PVO363" s="3"/>
      <c r="PVP363" s="3"/>
      <c r="PVQ363" s="3"/>
      <c r="PVR363" s="3"/>
      <c r="PVS363" s="3"/>
      <c r="PVT363" s="3"/>
      <c r="PVU363" s="3"/>
      <c r="PVV363" s="3"/>
      <c r="PVW363" s="3"/>
      <c r="PVX363" s="3"/>
      <c r="PVY363" s="3"/>
      <c r="PVZ363" s="3"/>
      <c r="PWA363" s="3"/>
      <c r="PWB363" s="3"/>
      <c r="PWC363" s="3"/>
      <c r="PWD363" s="3"/>
      <c r="PWE363" s="3"/>
      <c r="PWF363" s="3"/>
      <c r="PWG363" s="3"/>
      <c r="PWH363" s="3"/>
      <c r="PWI363" s="3"/>
      <c r="PWJ363" s="3"/>
      <c r="PWK363" s="3"/>
      <c r="PWL363" s="3"/>
      <c r="PWM363" s="3"/>
      <c r="PWN363" s="3"/>
      <c r="PWO363" s="3"/>
      <c r="PWP363" s="3"/>
      <c r="PWQ363" s="3"/>
      <c r="PWR363" s="3"/>
      <c r="PWS363" s="3"/>
      <c r="PWT363" s="3"/>
      <c r="PWU363" s="3"/>
      <c r="PWV363" s="3"/>
      <c r="PWW363" s="3"/>
      <c r="PWX363" s="3"/>
      <c r="PWY363" s="3"/>
      <c r="PWZ363" s="3"/>
      <c r="PXA363" s="3"/>
      <c r="PXB363" s="3"/>
      <c r="PXC363" s="3"/>
      <c r="PXD363" s="3"/>
      <c r="PXE363" s="3"/>
      <c r="PXF363" s="3"/>
      <c r="PXG363" s="3"/>
      <c r="PXH363" s="3"/>
      <c r="PXI363" s="3"/>
      <c r="PXJ363" s="3"/>
      <c r="PXK363" s="3"/>
      <c r="PXL363" s="3"/>
      <c r="PXM363" s="3"/>
      <c r="PXN363" s="3"/>
      <c r="PXO363" s="3"/>
      <c r="PXP363" s="3"/>
      <c r="PXQ363" s="3"/>
      <c r="PXR363" s="3"/>
      <c r="PXS363" s="3"/>
      <c r="PXT363" s="3"/>
      <c r="PXU363" s="3"/>
      <c r="PXV363" s="3"/>
      <c r="PXW363" s="3"/>
      <c r="PXX363" s="3"/>
      <c r="PXY363" s="3"/>
      <c r="PXZ363" s="3"/>
      <c r="PYA363" s="3"/>
      <c r="PYB363" s="3"/>
      <c r="PYC363" s="3"/>
      <c r="PYD363" s="3"/>
      <c r="PYE363" s="3"/>
      <c r="PYF363" s="3"/>
      <c r="PYG363" s="3"/>
      <c r="PYH363" s="3"/>
      <c r="PYI363" s="3"/>
      <c r="PYJ363" s="3"/>
      <c r="PYK363" s="3"/>
      <c r="PYL363" s="3"/>
      <c r="PYM363" s="3"/>
      <c r="PYN363" s="3"/>
      <c r="PYO363" s="3"/>
      <c r="PYP363" s="3"/>
      <c r="PYQ363" s="3"/>
      <c r="PYR363" s="3"/>
      <c r="PYS363" s="3"/>
      <c r="PYT363" s="3"/>
      <c r="PYU363" s="3"/>
      <c r="PYV363" s="3"/>
      <c r="PYW363" s="3"/>
      <c r="PYX363" s="3"/>
      <c r="PYY363" s="3"/>
      <c r="PYZ363" s="3"/>
      <c r="PZA363" s="3"/>
      <c r="PZB363" s="3"/>
      <c r="PZC363" s="3"/>
      <c r="PZD363" s="3"/>
      <c r="PZE363" s="3"/>
      <c r="PZF363" s="3"/>
      <c r="PZG363" s="3"/>
      <c r="PZH363" s="3"/>
      <c r="PZI363" s="3"/>
      <c r="PZJ363" s="3"/>
      <c r="PZK363" s="3"/>
      <c r="PZL363" s="3"/>
      <c r="PZM363" s="3"/>
      <c r="PZN363" s="3"/>
      <c r="PZO363" s="3"/>
      <c r="PZP363" s="3"/>
      <c r="PZQ363" s="3"/>
      <c r="PZR363" s="3"/>
      <c r="PZS363" s="3"/>
      <c r="PZT363" s="3"/>
      <c r="PZU363" s="3"/>
      <c r="PZV363" s="3"/>
      <c r="PZW363" s="3"/>
      <c r="PZX363" s="3"/>
      <c r="PZY363" s="3"/>
      <c r="PZZ363" s="3"/>
      <c r="QAA363" s="3"/>
      <c r="QAB363" s="3"/>
      <c r="QAC363" s="3"/>
      <c r="QAD363" s="3"/>
      <c r="QAE363" s="3"/>
      <c r="QAF363" s="3"/>
      <c r="QAG363" s="3"/>
      <c r="QAH363" s="3"/>
      <c r="QAI363" s="3"/>
      <c r="QAJ363" s="3"/>
      <c r="QAK363" s="3"/>
      <c r="QAL363" s="3"/>
      <c r="QAM363" s="3"/>
      <c r="QAN363" s="3"/>
      <c r="QAO363" s="3"/>
      <c r="QAP363" s="3"/>
      <c r="QAQ363" s="3"/>
      <c r="QAR363" s="3"/>
      <c r="QAS363" s="3"/>
      <c r="QAT363" s="3"/>
      <c r="QAU363" s="3"/>
      <c r="QAV363" s="3"/>
      <c r="QAW363" s="3"/>
      <c r="QAX363" s="3"/>
      <c r="QAY363" s="3"/>
      <c r="QAZ363" s="3"/>
      <c r="QBA363" s="3"/>
      <c r="QBB363" s="3"/>
      <c r="QBC363" s="3"/>
      <c r="QBD363" s="3"/>
      <c r="QBE363" s="3"/>
      <c r="QBF363" s="3"/>
      <c r="QBG363" s="3"/>
      <c r="QBH363" s="3"/>
      <c r="QBI363" s="3"/>
      <c r="QBJ363" s="3"/>
      <c r="QBK363" s="3"/>
      <c r="QBL363" s="3"/>
      <c r="QBM363" s="3"/>
      <c r="QBN363" s="3"/>
      <c r="QBO363" s="3"/>
      <c r="QBP363" s="3"/>
      <c r="QBQ363" s="3"/>
      <c r="QBR363" s="3"/>
      <c r="QBS363" s="3"/>
      <c r="QBT363" s="3"/>
      <c r="QBU363" s="3"/>
      <c r="QBV363" s="3"/>
      <c r="QBW363" s="3"/>
      <c r="QBX363" s="3"/>
      <c r="QBY363" s="3"/>
      <c r="QBZ363" s="3"/>
      <c r="QCA363" s="3"/>
      <c r="QCB363" s="3"/>
      <c r="QCC363" s="3"/>
      <c r="QCD363" s="3"/>
      <c r="QCE363" s="3"/>
      <c r="QCF363" s="3"/>
      <c r="QCG363" s="3"/>
      <c r="QCH363" s="3"/>
      <c r="QCI363" s="3"/>
      <c r="QCJ363" s="3"/>
      <c r="QCK363" s="3"/>
      <c r="QCL363" s="3"/>
      <c r="QCM363" s="3"/>
      <c r="QCN363" s="3"/>
      <c r="QCO363" s="3"/>
      <c r="QCP363" s="3"/>
      <c r="QCQ363" s="3"/>
      <c r="QCR363" s="3"/>
      <c r="QCS363" s="3"/>
      <c r="QCT363" s="3"/>
      <c r="QCU363" s="3"/>
      <c r="QCV363" s="3"/>
      <c r="QCW363" s="3"/>
      <c r="QCX363" s="3"/>
      <c r="QCY363" s="3"/>
      <c r="QCZ363" s="3"/>
      <c r="QDA363" s="3"/>
      <c r="QDB363" s="3"/>
      <c r="QDC363" s="3"/>
      <c r="QDD363" s="3"/>
      <c r="QDE363" s="3"/>
      <c r="QDF363" s="3"/>
      <c r="QDG363" s="3"/>
      <c r="QDH363" s="3"/>
      <c r="QDI363" s="3"/>
      <c r="QDJ363" s="3"/>
      <c r="QDK363" s="3"/>
      <c r="QDL363" s="3"/>
      <c r="QDM363" s="3"/>
      <c r="QDN363" s="3"/>
      <c r="QDO363" s="3"/>
      <c r="QDP363" s="3"/>
      <c r="QDQ363" s="3"/>
      <c r="QDR363" s="3"/>
      <c r="QDS363" s="3"/>
      <c r="QDT363" s="3"/>
      <c r="QDU363" s="3"/>
      <c r="QDV363" s="3"/>
      <c r="QDW363" s="3"/>
      <c r="QDX363" s="3"/>
      <c r="QDY363" s="3"/>
      <c r="QDZ363" s="3"/>
      <c r="QEA363" s="3"/>
      <c r="QEB363" s="3"/>
      <c r="QEC363" s="3"/>
      <c r="QED363" s="3"/>
      <c r="QEE363" s="3"/>
      <c r="QEF363" s="3"/>
      <c r="QEG363" s="3"/>
      <c r="QEH363" s="3"/>
      <c r="QEI363" s="3"/>
      <c r="QEJ363" s="3"/>
      <c r="QEK363" s="3"/>
      <c r="QEL363" s="3"/>
      <c r="QEM363" s="3"/>
      <c r="QEN363" s="3"/>
      <c r="QEO363" s="3"/>
      <c r="QEP363" s="3"/>
      <c r="QEQ363" s="3"/>
      <c r="QER363" s="3"/>
      <c r="QES363" s="3"/>
      <c r="QET363" s="3"/>
      <c r="QEU363" s="3"/>
      <c r="QEV363" s="3"/>
      <c r="QEW363" s="3"/>
      <c r="QEX363" s="3"/>
      <c r="QEY363" s="3"/>
      <c r="QEZ363" s="3"/>
      <c r="QFA363" s="3"/>
      <c r="QFB363" s="3"/>
      <c r="QFC363" s="3"/>
      <c r="QFD363" s="3"/>
      <c r="QFE363" s="3"/>
      <c r="QFF363" s="3"/>
      <c r="QFG363" s="3"/>
      <c r="QFH363" s="3"/>
      <c r="QFI363" s="3"/>
      <c r="QFJ363" s="3"/>
      <c r="QFK363" s="3"/>
      <c r="QFL363" s="3"/>
      <c r="QFM363" s="3"/>
      <c r="QFN363" s="3"/>
      <c r="QFO363" s="3"/>
      <c r="QFP363" s="3"/>
      <c r="QFQ363" s="3"/>
      <c r="QFR363" s="3"/>
      <c r="QFS363" s="3"/>
      <c r="QFT363" s="3"/>
      <c r="QFU363" s="3"/>
      <c r="QFV363" s="3"/>
      <c r="QFW363" s="3"/>
      <c r="QFX363" s="3"/>
      <c r="QFY363" s="3"/>
      <c r="QFZ363" s="3"/>
      <c r="QGA363" s="3"/>
      <c r="QGB363" s="3"/>
      <c r="QGC363" s="3"/>
      <c r="QGD363" s="3"/>
      <c r="QGE363" s="3"/>
      <c r="QGF363" s="3"/>
      <c r="QGG363" s="3"/>
      <c r="QGH363" s="3"/>
      <c r="QGI363" s="3"/>
      <c r="QGJ363" s="3"/>
      <c r="QGK363" s="3"/>
      <c r="QGL363" s="3"/>
      <c r="QGM363" s="3"/>
      <c r="QGN363" s="3"/>
      <c r="QGO363" s="3"/>
      <c r="QGP363" s="3"/>
      <c r="QGQ363" s="3"/>
      <c r="QGR363" s="3"/>
      <c r="QGS363" s="3"/>
      <c r="QGT363" s="3"/>
      <c r="QGU363" s="3"/>
      <c r="QGV363" s="3"/>
      <c r="QGW363" s="3"/>
      <c r="QGX363" s="3"/>
      <c r="QGY363" s="3"/>
      <c r="QGZ363" s="3"/>
      <c r="QHA363" s="3"/>
      <c r="QHB363" s="3"/>
      <c r="QHC363" s="3"/>
      <c r="QHD363" s="3"/>
      <c r="QHE363" s="3"/>
      <c r="QHF363" s="3"/>
      <c r="QHG363" s="3"/>
      <c r="QHH363" s="3"/>
      <c r="QHI363" s="3"/>
      <c r="QHJ363" s="3"/>
      <c r="QHK363" s="3"/>
      <c r="QHL363" s="3"/>
      <c r="QHM363" s="3"/>
      <c r="QHN363" s="3"/>
      <c r="QHO363" s="3"/>
      <c r="QHP363" s="3"/>
      <c r="QHQ363" s="3"/>
      <c r="QHR363" s="3"/>
      <c r="QHS363" s="3"/>
      <c r="QHT363" s="3"/>
      <c r="QHU363" s="3"/>
      <c r="QHV363" s="3"/>
      <c r="QHW363" s="3"/>
      <c r="QHX363" s="3"/>
      <c r="QHY363" s="3"/>
      <c r="QHZ363" s="3"/>
      <c r="QIA363" s="3"/>
      <c r="QIB363" s="3"/>
      <c r="QIC363" s="3"/>
      <c r="QID363" s="3"/>
      <c r="QIE363" s="3"/>
      <c r="QIF363" s="3"/>
      <c r="QIG363" s="3"/>
      <c r="QIH363" s="3"/>
      <c r="QII363" s="3"/>
      <c r="QIJ363" s="3"/>
      <c r="QIK363" s="3"/>
      <c r="QIL363" s="3"/>
      <c r="QIM363" s="3"/>
      <c r="QIN363" s="3"/>
      <c r="QIO363" s="3"/>
      <c r="QIP363" s="3"/>
      <c r="QIQ363" s="3"/>
      <c r="QIR363" s="3"/>
      <c r="QIS363" s="3"/>
      <c r="QIT363" s="3"/>
      <c r="QIU363" s="3"/>
      <c r="QIV363" s="3"/>
      <c r="QIW363" s="3"/>
      <c r="QIX363" s="3"/>
      <c r="QIY363" s="3"/>
      <c r="QIZ363" s="3"/>
      <c r="QJA363" s="3"/>
      <c r="QJB363" s="3"/>
      <c r="QJC363" s="3"/>
      <c r="QJD363" s="3"/>
      <c r="QJE363" s="3"/>
      <c r="QJF363" s="3"/>
      <c r="QJG363" s="3"/>
      <c r="QJH363" s="3"/>
      <c r="QJI363" s="3"/>
      <c r="QJJ363" s="3"/>
      <c r="QJK363" s="3"/>
      <c r="QJL363" s="3"/>
      <c r="QJM363" s="3"/>
      <c r="QJN363" s="3"/>
      <c r="QJO363" s="3"/>
      <c r="QJP363" s="3"/>
      <c r="QJQ363" s="3"/>
      <c r="QJR363" s="3"/>
      <c r="QJS363" s="3"/>
      <c r="QJT363" s="3"/>
      <c r="QJU363" s="3"/>
      <c r="QJV363" s="3"/>
      <c r="QJW363" s="3"/>
      <c r="QJX363" s="3"/>
      <c r="QJY363" s="3"/>
      <c r="QJZ363" s="3"/>
      <c r="QKA363" s="3"/>
      <c r="QKB363" s="3"/>
      <c r="QKC363" s="3"/>
      <c r="QKD363" s="3"/>
      <c r="QKE363" s="3"/>
      <c r="QKF363" s="3"/>
      <c r="QKG363" s="3"/>
      <c r="QKH363" s="3"/>
      <c r="QKI363" s="3"/>
      <c r="QKJ363" s="3"/>
      <c r="QKK363" s="3"/>
      <c r="QKL363" s="3"/>
      <c r="QKM363" s="3"/>
      <c r="QKN363" s="3"/>
      <c r="QKO363" s="3"/>
      <c r="QKP363" s="3"/>
      <c r="QKQ363" s="3"/>
      <c r="QKR363" s="3"/>
      <c r="QKS363" s="3"/>
      <c r="QKT363" s="3"/>
      <c r="QKU363" s="3"/>
      <c r="QKV363" s="3"/>
      <c r="QKW363" s="3"/>
      <c r="QKX363" s="3"/>
      <c r="QKY363" s="3"/>
      <c r="QKZ363" s="3"/>
      <c r="QLA363" s="3"/>
      <c r="QLB363" s="3"/>
      <c r="QLC363" s="3"/>
      <c r="QLD363" s="3"/>
      <c r="QLE363" s="3"/>
      <c r="QLF363" s="3"/>
      <c r="QLG363" s="3"/>
      <c r="QLH363" s="3"/>
      <c r="QLI363" s="3"/>
      <c r="QLJ363" s="3"/>
      <c r="QLK363" s="3"/>
      <c r="QLL363" s="3"/>
      <c r="QLM363" s="3"/>
      <c r="QLN363" s="3"/>
      <c r="QLO363" s="3"/>
      <c r="QLP363" s="3"/>
      <c r="QLQ363" s="3"/>
      <c r="QLR363" s="3"/>
      <c r="QLS363" s="3"/>
      <c r="QLT363" s="3"/>
      <c r="QLU363" s="3"/>
      <c r="QLV363" s="3"/>
      <c r="QLW363" s="3"/>
      <c r="QLX363" s="3"/>
      <c r="QLY363" s="3"/>
      <c r="QLZ363" s="3"/>
      <c r="QMA363" s="3"/>
      <c r="QMB363" s="3"/>
      <c r="QMC363" s="3"/>
      <c r="QMD363" s="3"/>
      <c r="QME363" s="3"/>
      <c r="QMF363" s="3"/>
      <c r="QMG363" s="3"/>
      <c r="QMH363" s="3"/>
      <c r="QMI363" s="3"/>
      <c r="QMJ363" s="3"/>
      <c r="QMK363" s="3"/>
      <c r="QML363" s="3"/>
      <c r="QMM363" s="3"/>
      <c r="QMN363" s="3"/>
      <c r="QMO363" s="3"/>
      <c r="QMP363" s="3"/>
      <c r="QMQ363" s="3"/>
      <c r="QMR363" s="3"/>
      <c r="QMS363" s="3"/>
      <c r="QMT363" s="3"/>
      <c r="QMU363" s="3"/>
      <c r="QMV363" s="3"/>
      <c r="QMW363" s="3"/>
      <c r="QMX363" s="3"/>
      <c r="QMY363" s="3"/>
      <c r="QMZ363" s="3"/>
      <c r="QNA363" s="3"/>
      <c r="QNB363" s="3"/>
      <c r="QNC363" s="3"/>
      <c r="QND363" s="3"/>
      <c r="QNE363" s="3"/>
      <c r="QNF363" s="3"/>
      <c r="QNG363" s="3"/>
      <c r="QNH363" s="3"/>
      <c r="QNI363" s="3"/>
      <c r="QNJ363" s="3"/>
      <c r="QNK363" s="3"/>
      <c r="QNL363" s="3"/>
      <c r="QNM363" s="3"/>
      <c r="QNN363" s="3"/>
      <c r="QNO363" s="3"/>
      <c r="QNP363" s="3"/>
      <c r="QNQ363" s="3"/>
      <c r="QNR363" s="3"/>
      <c r="QNS363" s="3"/>
      <c r="QNT363" s="3"/>
      <c r="QNU363" s="3"/>
      <c r="QNV363" s="3"/>
      <c r="QNW363" s="3"/>
      <c r="QNX363" s="3"/>
      <c r="QNY363" s="3"/>
      <c r="QNZ363" s="3"/>
      <c r="QOA363" s="3"/>
      <c r="QOB363" s="3"/>
      <c r="QOC363" s="3"/>
      <c r="QOD363" s="3"/>
      <c r="QOE363" s="3"/>
      <c r="QOF363" s="3"/>
      <c r="QOG363" s="3"/>
      <c r="QOH363" s="3"/>
      <c r="QOI363" s="3"/>
      <c r="QOJ363" s="3"/>
      <c r="QOK363" s="3"/>
      <c r="QOL363" s="3"/>
      <c r="QOM363" s="3"/>
      <c r="QON363" s="3"/>
      <c r="QOO363" s="3"/>
      <c r="QOP363" s="3"/>
      <c r="QOQ363" s="3"/>
      <c r="QOR363" s="3"/>
      <c r="QOS363" s="3"/>
      <c r="QOT363" s="3"/>
      <c r="QOU363" s="3"/>
      <c r="QOV363" s="3"/>
      <c r="QOW363" s="3"/>
      <c r="QOX363" s="3"/>
      <c r="QOY363" s="3"/>
      <c r="QOZ363" s="3"/>
      <c r="QPA363" s="3"/>
      <c r="QPB363" s="3"/>
      <c r="QPC363" s="3"/>
      <c r="QPD363" s="3"/>
      <c r="QPE363" s="3"/>
      <c r="QPF363" s="3"/>
      <c r="QPG363" s="3"/>
      <c r="QPH363" s="3"/>
      <c r="QPI363" s="3"/>
      <c r="QPJ363" s="3"/>
      <c r="QPK363" s="3"/>
      <c r="QPL363" s="3"/>
      <c r="QPM363" s="3"/>
      <c r="QPN363" s="3"/>
      <c r="QPO363" s="3"/>
      <c r="QPP363" s="3"/>
      <c r="QPQ363" s="3"/>
      <c r="QPR363" s="3"/>
      <c r="QPS363" s="3"/>
      <c r="QPT363" s="3"/>
      <c r="QPU363" s="3"/>
      <c r="QPV363" s="3"/>
      <c r="QPW363" s="3"/>
      <c r="QPX363" s="3"/>
      <c r="QPY363" s="3"/>
      <c r="QPZ363" s="3"/>
      <c r="QQA363" s="3"/>
      <c r="QQB363" s="3"/>
      <c r="QQC363" s="3"/>
      <c r="QQD363" s="3"/>
      <c r="QQE363" s="3"/>
      <c r="QQF363" s="3"/>
      <c r="QQG363" s="3"/>
      <c r="QQH363" s="3"/>
      <c r="QQI363" s="3"/>
      <c r="QQJ363" s="3"/>
      <c r="QQK363" s="3"/>
      <c r="QQL363" s="3"/>
      <c r="QQM363" s="3"/>
      <c r="QQN363" s="3"/>
      <c r="QQO363" s="3"/>
      <c r="QQP363" s="3"/>
      <c r="QQQ363" s="3"/>
      <c r="QQR363" s="3"/>
      <c r="QQS363" s="3"/>
      <c r="QQT363" s="3"/>
      <c r="QQU363" s="3"/>
      <c r="QQV363" s="3"/>
      <c r="QQW363" s="3"/>
      <c r="QQX363" s="3"/>
      <c r="QQY363" s="3"/>
      <c r="QQZ363" s="3"/>
      <c r="QRA363" s="3"/>
      <c r="QRB363" s="3"/>
      <c r="QRC363" s="3"/>
      <c r="QRD363" s="3"/>
      <c r="QRE363" s="3"/>
      <c r="QRF363" s="3"/>
      <c r="QRG363" s="3"/>
      <c r="QRH363" s="3"/>
      <c r="QRI363" s="3"/>
      <c r="QRJ363" s="3"/>
      <c r="QRK363" s="3"/>
      <c r="QRL363" s="3"/>
      <c r="QRM363" s="3"/>
      <c r="QRN363" s="3"/>
      <c r="QRO363" s="3"/>
      <c r="QRP363" s="3"/>
      <c r="QRQ363" s="3"/>
      <c r="QRR363" s="3"/>
      <c r="QRS363" s="3"/>
      <c r="QRT363" s="3"/>
      <c r="QRU363" s="3"/>
      <c r="QRV363" s="3"/>
      <c r="QRW363" s="3"/>
      <c r="QRX363" s="3"/>
      <c r="QRY363" s="3"/>
      <c r="QRZ363" s="3"/>
      <c r="QSA363" s="3"/>
      <c r="QSB363" s="3"/>
      <c r="QSC363" s="3"/>
      <c r="QSD363" s="3"/>
      <c r="QSE363" s="3"/>
      <c r="QSF363" s="3"/>
      <c r="QSG363" s="3"/>
      <c r="QSH363" s="3"/>
      <c r="QSI363" s="3"/>
      <c r="QSJ363" s="3"/>
      <c r="QSK363" s="3"/>
      <c r="QSL363" s="3"/>
      <c r="QSM363" s="3"/>
      <c r="QSN363" s="3"/>
      <c r="QSO363" s="3"/>
      <c r="QSP363" s="3"/>
      <c r="QSQ363" s="3"/>
      <c r="QSR363" s="3"/>
      <c r="QSS363" s="3"/>
      <c r="QST363" s="3"/>
      <c r="QSU363" s="3"/>
      <c r="QSV363" s="3"/>
      <c r="QSW363" s="3"/>
      <c r="QSX363" s="3"/>
      <c r="QSY363" s="3"/>
      <c r="QSZ363" s="3"/>
      <c r="QTA363" s="3"/>
      <c r="QTB363" s="3"/>
      <c r="QTC363" s="3"/>
      <c r="QTD363" s="3"/>
      <c r="QTE363" s="3"/>
      <c r="QTF363" s="3"/>
      <c r="QTG363" s="3"/>
      <c r="QTH363" s="3"/>
      <c r="QTI363" s="3"/>
      <c r="QTJ363" s="3"/>
      <c r="QTK363" s="3"/>
      <c r="QTL363" s="3"/>
      <c r="QTM363" s="3"/>
      <c r="QTN363" s="3"/>
      <c r="QTO363" s="3"/>
      <c r="QTP363" s="3"/>
      <c r="QTQ363" s="3"/>
      <c r="QTR363" s="3"/>
      <c r="QTS363" s="3"/>
      <c r="QTT363" s="3"/>
      <c r="QTU363" s="3"/>
      <c r="QTV363" s="3"/>
      <c r="QTW363" s="3"/>
      <c r="QTX363" s="3"/>
      <c r="QTY363" s="3"/>
      <c r="QTZ363" s="3"/>
      <c r="QUA363" s="3"/>
      <c r="QUB363" s="3"/>
      <c r="QUC363" s="3"/>
      <c r="QUD363" s="3"/>
      <c r="QUE363" s="3"/>
      <c r="QUF363" s="3"/>
      <c r="QUG363" s="3"/>
      <c r="QUH363" s="3"/>
      <c r="QUI363" s="3"/>
      <c r="QUJ363" s="3"/>
      <c r="QUK363" s="3"/>
      <c r="QUL363" s="3"/>
      <c r="QUM363" s="3"/>
      <c r="QUN363" s="3"/>
      <c r="QUO363" s="3"/>
      <c r="QUP363" s="3"/>
      <c r="QUQ363" s="3"/>
      <c r="QUR363" s="3"/>
      <c r="QUS363" s="3"/>
      <c r="QUT363" s="3"/>
      <c r="QUU363" s="3"/>
      <c r="QUV363" s="3"/>
      <c r="QUW363" s="3"/>
      <c r="QUX363" s="3"/>
      <c r="QUY363" s="3"/>
      <c r="QUZ363" s="3"/>
      <c r="QVA363" s="3"/>
      <c r="QVB363" s="3"/>
      <c r="QVC363" s="3"/>
      <c r="QVD363" s="3"/>
      <c r="QVE363" s="3"/>
      <c r="QVF363" s="3"/>
      <c r="QVG363" s="3"/>
      <c r="QVH363" s="3"/>
      <c r="QVI363" s="3"/>
      <c r="QVJ363" s="3"/>
      <c r="QVK363" s="3"/>
      <c r="QVL363" s="3"/>
      <c r="QVM363" s="3"/>
      <c r="QVN363" s="3"/>
      <c r="QVO363" s="3"/>
      <c r="QVP363" s="3"/>
      <c r="QVQ363" s="3"/>
      <c r="QVR363" s="3"/>
      <c r="QVS363" s="3"/>
      <c r="QVT363" s="3"/>
      <c r="QVU363" s="3"/>
      <c r="QVV363" s="3"/>
      <c r="QVW363" s="3"/>
      <c r="QVX363" s="3"/>
      <c r="QVY363" s="3"/>
      <c r="QVZ363" s="3"/>
      <c r="QWA363" s="3"/>
      <c r="QWB363" s="3"/>
      <c r="QWC363" s="3"/>
      <c r="QWD363" s="3"/>
      <c r="QWE363" s="3"/>
      <c r="QWF363" s="3"/>
      <c r="QWG363" s="3"/>
      <c r="QWH363" s="3"/>
      <c r="QWI363" s="3"/>
      <c r="QWJ363" s="3"/>
      <c r="QWK363" s="3"/>
      <c r="QWL363" s="3"/>
      <c r="QWM363" s="3"/>
      <c r="QWN363" s="3"/>
      <c r="QWO363" s="3"/>
      <c r="QWP363" s="3"/>
      <c r="QWQ363" s="3"/>
      <c r="QWR363" s="3"/>
      <c r="QWS363" s="3"/>
      <c r="QWT363" s="3"/>
      <c r="QWU363" s="3"/>
      <c r="QWV363" s="3"/>
      <c r="QWW363" s="3"/>
      <c r="QWX363" s="3"/>
      <c r="QWY363" s="3"/>
      <c r="QWZ363" s="3"/>
      <c r="QXA363" s="3"/>
      <c r="QXB363" s="3"/>
      <c r="QXC363" s="3"/>
      <c r="QXD363" s="3"/>
      <c r="QXE363" s="3"/>
      <c r="QXF363" s="3"/>
      <c r="QXG363" s="3"/>
      <c r="QXH363" s="3"/>
      <c r="QXI363" s="3"/>
      <c r="QXJ363" s="3"/>
      <c r="QXK363" s="3"/>
      <c r="QXL363" s="3"/>
      <c r="QXM363" s="3"/>
      <c r="QXN363" s="3"/>
      <c r="QXO363" s="3"/>
      <c r="QXP363" s="3"/>
      <c r="QXQ363" s="3"/>
      <c r="QXR363" s="3"/>
      <c r="QXS363" s="3"/>
      <c r="QXT363" s="3"/>
      <c r="QXU363" s="3"/>
      <c r="QXV363" s="3"/>
      <c r="QXW363" s="3"/>
      <c r="QXX363" s="3"/>
      <c r="QXY363" s="3"/>
      <c r="QXZ363" s="3"/>
      <c r="QYA363" s="3"/>
      <c r="QYB363" s="3"/>
      <c r="QYC363" s="3"/>
      <c r="QYD363" s="3"/>
      <c r="QYE363" s="3"/>
      <c r="QYF363" s="3"/>
      <c r="QYG363" s="3"/>
      <c r="QYH363" s="3"/>
      <c r="QYI363" s="3"/>
      <c r="QYJ363" s="3"/>
      <c r="QYK363" s="3"/>
      <c r="QYL363" s="3"/>
      <c r="QYM363" s="3"/>
      <c r="QYN363" s="3"/>
      <c r="QYO363" s="3"/>
      <c r="QYP363" s="3"/>
      <c r="QYQ363" s="3"/>
      <c r="QYR363" s="3"/>
      <c r="QYS363" s="3"/>
      <c r="QYT363" s="3"/>
      <c r="QYU363" s="3"/>
      <c r="QYV363" s="3"/>
      <c r="QYW363" s="3"/>
      <c r="QYX363" s="3"/>
      <c r="QYY363" s="3"/>
      <c r="QYZ363" s="3"/>
      <c r="QZA363" s="3"/>
      <c r="QZB363" s="3"/>
      <c r="QZC363" s="3"/>
      <c r="QZD363" s="3"/>
      <c r="QZE363" s="3"/>
      <c r="QZF363" s="3"/>
      <c r="QZG363" s="3"/>
      <c r="QZH363" s="3"/>
      <c r="QZI363" s="3"/>
      <c r="QZJ363" s="3"/>
      <c r="QZK363" s="3"/>
      <c r="QZL363" s="3"/>
      <c r="QZM363" s="3"/>
      <c r="QZN363" s="3"/>
      <c r="QZO363" s="3"/>
      <c r="QZP363" s="3"/>
      <c r="QZQ363" s="3"/>
      <c r="QZR363" s="3"/>
      <c r="QZS363" s="3"/>
      <c r="QZT363" s="3"/>
      <c r="QZU363" s="3"/>
      <c r="QZV363" s="3"/>
      <c r="QZW363" s="3"/>
      <c r="QZX363" s="3"/>
      <c r="QZY363" s="3"/>
      <c r="QZZ363" s="3"/>
      <c r="RAA363" s="3"/>
      <c r="RAB363" s="3"/>
      <c r="RAC363" s="3"/>
      <c r="RAD363" s="3"/>
      <c r="RAE363" s="3"/>
      <c r="RAF363" s="3"/>
      <c r="RAG363" s="3"/>
      <c r="RAH363" s="3"/>
      <c r="RAI363" s="3"/>
      <c r="RAJ363" s="3"/>
      <c r="RAK363" s="3"/>
      <c r="RAL363" s="3"/>
      <c r="RAM363" s="3"/>
      <c r="RAN363" s="3"/>
      <c r="RAO363" s="3"/>
      <c r="RAP363" s="3"/>
      <c r="RAQ363" s="3"/>
      <c r="RAR363" s="3"/>
      <c r="RAS363" s="3"/>
      <c r="RAT363" s="3"/>
      <c r="RAU363" s="3"/>
      <c r="RAV363" s="3"/>
      <c r="RAW363" s="3"/>
      <c r="RAX363" s="3"/>
      <c r="RAY363" s="3"/>
      <c r="RAZ363" s="3"/>
      <c r="RBA363" s="3"/>
      <c r="RBB363" s="3"/>
      <c r="RBC363" s="3"/>
      <c r="RBD363" s="3"/>
      <c r="RBE363" s="3"/>
      <c r="RBF363" s="3"/>
      <c r="RBG363" s="3"/>
      <c r="RBH363" s="3"/>
      <c r="RBI363" s="3"/>
      <c r="RBJ363" s="3"/>
      <c r="RBK363" s="3"/>
      <c r="RBL363" s="3"/>
      <c r="RBM363" s="3"/>
      <c r="RBN363" s="3"/>
      <c r="RBO363" s="3"/>
      <c r="RBP363" s="3"/>
      <c r="RBQ363" s="3"/>
      <c r="RBR363" s="3"/>
      <c r="RBS363" s="3"/>
      <c r="RBT363" s="3"/>
      <c r="RBU363" s="3"/>
      <c r="RBV363" s="3"/>
      <c r="RBW363" s="3"/>
      <c r="RBX363" s="3"/>
      <c r="RBY363" s="3"/>
      <c r="RBZ363" s="3"/>
      <c r="RCA363" s="3"/>
      <c r="RCB363" s="3"/>
      <c r="RCC363" s="3"/>
      <c r="RCD363" s="3"/>
      <c r="RCE363" s="3"/>
      <c r="RCF363" s="3"/>
      <c r="RCG363" s="3"/>
      <c r="RCH363" s="3"/>
      <c r="RCI363" s="3"/>
      <c r="RCJ363" s="3"/>
      <c r="RCK363" s="3"/>
      <c r="RCL363" s="3"/>
      <c r="RCM363" s="3"/>
      <c r="RCN363" s="3"/>
      <c r="RCO363" s="3"/>
      <c r="RCP363" s="3"/>
      <c r="RCQ363" s="3"/>
      <c r="RCR363" s="3"/>
      <c r="RCS363" s="3"/>
      <c r="RCT363" s="3"/>
      <c r="RCU363" s="3"/>
      <c r="RCV363" s="3"/>
      <c r="RCW363" s="3"/>
      <c r="RCX363" s="3"/>
      <c r="RCY363" s="3"/>
      <c r="RCZ363" s="3"/>
      <c r="RDA363" s="3"/>
      <c r="RDB363" s="3"/>
      <c r="RDC363" s="3"/>
      <c r="RDD363" s="3"/>
      <c r="RDE363" s="3"/>
      <c r="RDF363" s="3"/>
      <c r="RDG363" s="3"/>
      <c r="RDH363" s="3"/>
      <c r="RDI363" s="3"/>
      <c r="RDJ363" s="3"/>
      <c r="RDK363" s="3"/>
      <c r="RDL363" s="3"/>
      <c r="RDM363" s="3"/>
      <c r="RDN363" s="3"/>
      <c r="RDO363" s="3"/>
      <c r="RDP363" s="3"/>
      <c r="RDQ363" s="3"/>
      <c r="RDR363" s="3"/>
      <c r="RDS363" s="3"/>
      <c r="RDT363" s="3"/>
      <c r="RDU363" s="3"/>
      <c r="RDV363" s="3"/>
      <c r="RDW363" s="3"/>
      <c r="RDX363" s="3"/>
      <c r="RDY363" s="3"/>
      <c r="RDZ363" s="3"/>
      <c r="REA363" s="3"/>
      <c r="REB363" s="3"/>
      <c r="REC363" s="3"/>
      <c r="RED363" s="3"/>
      <c r="REE363" s="3"/>
      <c r="REF363" s="3"/>
      <c r="REG363" s="3"/>
      <c r="REH363" s="3"/>
      <c r="REI363" s="3"/>
      <c r="REJ363" s="3"/>
      <c r="REK363" s="3"/>
      <c r="REL363" s="3"/>
      <c r="REM363" s="3"/>
      <c r="REN363" s="3"/>
      <c r="REO363" s="3"/>
      <c r="REP363" s="3"/>
      <c r="REQ363" s="3"/>
      <c r="RER363" s="3"/>
      <c r="RES363" s="3"/>
      <c r="RET363" s="3"/>
      <c r="REU363" s="3"/>
      <c r="REV363" s="3"/>
      <c r="REW363" s="3"/>
      <c r="REX363" s="3"/>
      <c r="REY363" s="3"/>
      <c r="REZ363" s="3"/>
      <c r="RFA363" s="3"/>
      <c r="RFB363" s="3"/>
      <c r="RFC363" s="3"/>
      <c r="RFD363" s="3"/>
      <c r="RFE363" s="3"/>
      <c r="RFF363" s="3"/>
      <c r="RFG363" s="3"/>
      <c r="RFH363" s="3"/>
      <c r="RFI363" s="3"/>
      <c r="RFJ363" s="3"/>
      <c r="RFK363" s="3"/>
      <c r="RFL363" s="3"/>
      <c r="RFM363" s="3"/>
      <c r="RFN363" s="3"/>
      <c r="RFO363" s="3"/>
      <c r="RFP363" s="3"/>
      <c r="RFQ363" s="3"/>
      <c r="RFR363" s="3"/>
      <c r="RFS363" s="3"/>
      <c r="RFT363" s="3"/>
      <c r="RFU363" s="3"/>
      <c r="RFV363" s="3"/>
      <c r="RFW363" s="3"/>
      <c r="RFX363" s="3"/>
      <c r="RFY363" s="3"/>
      <c r="RFZ363" s="3"/>
      <c r="RGA363" s="3"/>
      <c r="RGB363" s="3"/>
      <c r="RGC363" s="3"/>
      <c r="RGD363" s="3"/>
      <c r="RGE363" s="3"/>
      <c r="RGF363" s="3"/>
      <c r="RGG363" s="3"/>
      <c r="RGH363" s="3"/>
      <c r="RGI363" s="3"/>
      <c r="RGJ363" s="3"/>
      <c r="RGK363" s="3"/>
      <c r="RGL363" s="3"/>
      <c r="RGM363" s="3"/>
      <c r="RGN363" s="3"/>
      <c r="RGO363" s="3"/>
      <c r="RGP363" s="3"/>
      <c r="RGQ363" s="3"/>
      <c r="RGR363" s="3"/>
      <c r="RGS363" s="3"/>
      <c r="RGT363" s="3"/>
      <c r="RGU363" s="3"/>
      <c r="RGV363" s="3"/>
      <c r="RGW363" s="3"/>
      <c r="RGX363" s="3"/>
      <c r="RGY363" s="3"/>
      <c r="RGZ363" s="3"/>
      <c r="RHA363" s="3"/>
      <c r="RHB363" s="3"/>
      <c r="RHC363" s="3"/>
      <c r="RHD363" s="3"/>
      <c r="RHE363" s="3"/>
      <c r="RHF363" s="3"/>
      <c r="RHG363" s="3"/>
      <c r="RHH363" s="3"/>
      <c r="RHI363" s="3"/>
      <c r="RHJ363" s="3"/>
      <c r="RHK363" s="3"/>
      <c r="RHL363" s="3"/>
      <c r="RHM363" s="3"/>
      <c r="RHN363" s="3"/>
      <c r="RHO363" s="3"/>
      <c r="RHP363" s="3"/>
      <c r="RHQ363" s="3"/>
      <c r="RHR363" s="3"/>
      <c r="RHS363" s="3"/>
      <c r="RHT363" s="3"/>
      <c r="RHU363" s="3"/>
      <c r="RHV363" s="3"/>
      <c r="RHW363" s="3"/>
      <c r="RHX363" s="3"/>
      <c r="RHY363" s="3"/>
      <c r="RHZ363" s="3"/>
      <c r="RIA363" s="3"/>
      <c r="RIB363" s="3"/>
      <c r="RIC363" s="3"/>
      <c r="RID363" s="3"/>
      <c r="RIE363" s="3"/>
      <c r="RIF363" s="3"/>
      <c r="RIG363" s="3"/>
      <c r="RIH363" s="3"/>
      <c r="RII363" s="3"/>
      <c r="RIJ363" s="3"/>
      <c r="RIK363" s="3"/>
      <c r="RIL363" s="3"/>
      <c r="RIM363" s="3"/>
      <c r="RIN363" s="3"/>
      <c r="RIO363" s="3"/>
      <c r="RIP363" s="3"/>
      <c r="RIQ363" s="3"/>
      <c r="RIR363" s="3"/>
      <c r="RIS363" s="3"/>
      <c r="RIT363" s="3"/>
      <c r="RIU363" s="3"/>
      <c r="RIV363" s="3"/>
      <c r="RIW363" s="3"/>
      <c r="RIX363" s="3"/>
      <c r="RIY363" s="3"/>
      <c r="RIZ363" s="3"/>
      <c r="RJA363" s="3"/>
      <c r="RJB363" s="3"/>
      <c r="RJC363" s="3"/>
      <c r="RJD363" s="3"/>
      <c r="RJE363" s="3"/>
      <c r="RJF363" s="3"/>
      <c r="RJG363" s="3"/>
      <c r="RJH363" s="3"/>
      <c r="RJI363" s="3"/>
      <c r="RJJ363" s="3"/>
      <c r="RJK363" s="3"/>
      <c r="RJL363" s="3"/>
      <c r="RJM363" s="3"/>
      <c r="RJN363" s="3"/>
      <c r="RJO363" s="3"/>
      <c r="RJP363" s="3"/>
      <c r="RJQ363" s="3"/>
      <c r="RJR363" s="3"/>
      <c r="RJS363" s="3"/>
      <c r="RJT363" s="3"/>
      <c r="RJU363" s="3"/>
      <c r="RJV363" s="3"/>
      <c r="RJW363" s="3"/>
      <c r="RJX363" s="3"/>
      <c r="RJY363" s="3"/>
      <c r="RJZ363" s="3"/>
      <c r="RKA363" s="3"/>
      <c r="RKB363" s="3"/>
      <c r="RKC363" s="3"/>
      <c r="RKD363" s="3"/>
      <c r="RKE363" s="3"/>
      <c r="RKF363" s="3"/>
      <c r="RKG363" s="3"/>
      <c r="RKH363" s="3"/>
      <c r="RKI363" s="3"/>
      <c r="RKJ363" s="3"/>
      <c r="RKK363" s="3"/>
      <c r="RKL363" s="3"/>
      <c r="RKM363" s="3"/>
      <c r="RKN363" s="3"/>
      <c r="RKO363" s="3"/>
      <c r="RKP363" s="3"/>
      <c r="RKQ363" s="3"/>
      <c r="RKR363" s="3"/>
      <c r="RKS363" s="3"/>
      <c r="RKT363" s="3"/>
      <c r="RKU363" s="3"/>
      <c r="RKV363" s="3"/>
      <c r="RKW363" s="3"/>
      <c r="RKX363" s="3"/>
      <c r="RKY363" s="3"/>
      <c r="RKZ363" s="3"/>
      <c r="RLA363" s="3"/>
      <c r="RLB363" s="3"/>
      <c r="RLC363" s="3"/>
      <c r="RLD363" s="3"/>
      <c r="RLE363" s="3"/>
      <c r="RLF363" s="3"/>
      <c r="RLG363" s="3"/>
      <c r="RLH363" s="3"/>
      <c r="RLI363" s="3"/>
      <c r="RLJ363" s="3"/>
      <c r="RLK363" s="3"/>
      <c r="RLL363" s="3"/>
      <c r="RLM363" s="3"/>
      <c r="RLN363" s="3"/>
      <c r="RLO363" s="3"/>
      <c r="RLP363" s="3"/>
      <c r="RLQ363" s="3"/>
      <c r="RLR363" s="3"/>
      <c r="RLS363" s="3"/>
      <c r="RLT363" s="3"/>
      <c r="RLU363" s="3"/>
      <c r="RLV363" s="3"/>
      <c r="RLW363" s="3"/>
      <c r="RLX363" s="3"/>
      <c r="RLY363" s="3"/>
      <c r="RLZ363" s="3"/>
      <c r="RMA363" s="3"/>
      <c r="RMB363" s="3"/>
      <c r="RMC363" s="3"/>
      <c r="RMD363" s="3"/>
      <c r="RME363" s="3"/>
      <c r="RMF363" s="3"/>
      <c r="RMG363" s="3"/>
      <c r="RMH363" s="3"/>
      <c r="RMI363" s="3"/>
      <c r="RMJ363" s="3"/>
      <c r="RMK363" s="3"/>
      <c r="RML363" s="3"/>
      <c r="RMM363" s="3"/>
      <c r="RMN363" s="3"/>
      <c r="RMO363" s="3"/>
      <c r="RMP363" s="3"/>
      <c r="RMQ363" s="3"/>
      <c r="RMR363" s="3"/>
      <c r="RMS363" s="3"/>
      <c r="RMT363" s="3"/>
      <c r="RMU363" s="3"/>
      <c r="RMV363" s="3"/>
      <c r="RMW363" s="3"/>
      <c r="RMX363" s="3"/>
      <c r="RMY363" s="3"/>
      <c r="RMZ363" s="3"/>
      <c r="RNA363" s="3"/>
      <c r="RNB363" s="3"/>
      <c r="RNC363" s="3"/>
      <c r="RND363" s="3"/>
      <c r="RNE363" s="3"/>
      <c r="RNF363" s="3"/>
      <c r="RNG363" s="3"/>
      <c r="RNH363" s="3"/>
      <c r="RNI363" s="3"/>
      <c r="RNJ363" s="3"/>
      <c r="RNK363" s="3"/>
      <c r="RNL363" s="3"/>
      <c r="RNM363" s="3"/>
      <c r="RNN363" s="3"/>
      <c r="RNO363" s="3"/>
      <c r="RNP363" s="3"/>
      <c r="RNQ363" s="3"/>
      <c r="RNR363" s="3"/>
      <c r="RNS363" s="3"/>
      <c r="RNT363" s="3"/>
      <c r="RNU363" s="3"/>
      <c r="RNV363" s="3"/>
      <c r="RNW363" s="3"/>
      <c r="RNX363" s="3"/>
      <c r="RNY363" s="3"/>
      <c r="RNZ363" s="3"/>
      <c r="ROA363" s="3"/>
      <c r="ROB363" s="3"/>
      <c r="ROC363" s="3"/>
      <c r="ROD363" s="3"/>
      <c r="ROE363" s="3"/>
      <c r="ROF363" s="3"/>
      <c r="ROG363" s="3"/>
      <c r="ROH363" s="3"/>
      <c r="ROI363" s="3"/>
      <c r="ROJ363" s="3"/>
      <c r="ROK363" s="3"/>
      <c r="ROL363" s="3"/>
      <c r="ROM363" s="3"/>
      <c r="RON363" s="3"/>
      <c r="ROO363" s="3"/>
      <c r="ROP363" s="3"/>
      <c r="ROQ363" s="3"/>
      <c r="ROR363" s="3"/>
      <c r="ROS363" s="3"/>
      <c r="ROT363" s="3"/>
      <c r="ROU363" s="3"/>
      <c r="ROV363" s="3"/>
      <c r="ROW363" s="3"/>
      <c r="ROX363" s="3"/>
      <c r="ROY363" s="3"/>
      <c r="ROZ363" s="3"/>
      <c r="RPA363" s="3"/>
      <c r="RPB363" s="3"/>
      <c r="RPC363" s="3"/>
      <c r="RPD363" s="3"/>
      <c r="RPE363" s="3"/>
      <c r="RPF363" s="3"/>
      <c r="RPG363" s="3"/>
      <c r="RPH363" s="3"/>
      <c r="RPI363" s="3"/>
      <c r="RPJ363" s="3"/>
      <c r="RPK363" s="3"/>
      <c r="RPL363" s="3"/>
      <c r="RPM363" s="3"/>
      <c r="RPN363" s="3"/>
      <c r="RPO363" s="3"/>
      <c r="RPP363" s="3"/>
      <c r="RPQ363" s="3"/>
      <c r="RPR363" s="3"/>
      <c r="RPS363" s="3"/>
      <c r="RPT363" s="3"/>
      <c r="RPU363" s="3"/>
      <c r="RPV363" s="3"/>
      <c r="RPW363" s="3"/>
      <c r="RPX363" s="3"/>
      <c r="RPY363" s="3"/>
      <c r="RPZ363" s="3"/>
      <c r="RQA363" s="3"/>
      <c r="RQB363" s="3"/>
      <c r="RQC363" s="3"/>
      <c r="RQD363" s="3"/>
      <c r="RQE363" s="3"/>
      <c r="RQF363" s="3"/>
      <c r="RQG363" s="3"/>
      <c r="RQH363" s="3"/>
      <c r="RQI363" s="3"/>
      <c r="RQJ363" s="3"/>
      <c r="RQK363" s="3"/>
      <c r="RQL363" s="3"/>
      <c r="RQM363" s="3"/>
      <c r="RQN363" s="3"/>
      <c r="RQO363" s="3"/>
      <c r="RQP363" s="3"/>
      <c r="RQQ363" s="3"/>
      <c r="RQR363" s="3"/>
      <c r="RQS363" s="3"/>
      <c r="RQT363" s="3"/>
      <c r="RQU363" s="3"/>
      <c r="RQV363" s="3"/>
      <c r="RQW363" s="3"/>
      <c r="RQX363" s="3"/>
      <c r="RQY363" s="3"/>
      <c r="RQZ363" s="3"/>
      <c r="RRA363" s="3"/>
      <c r="RRB363" s="3"/>
      <c r="RRC363" s="3"/>
      <c r="RRD363" s="3"/>
      <c r="RRE363" s="3"/>
      <c r="RRF363" s="3"/>
      <c r="RRG363" s="3"/>
      <c r="RRH363" s="3"/>
      <c r="RRI363" s="3"/>
      <c r="RRJ363" s="3"/>
      <c r="RRK363" s="3"/>
      <c r="RRL363" s="3"/>
      <c r="RRM363" s="3"/>
      <c r="RRN363" s="3"/>
      <c r="RRO363" s="3"/>
      <c r="RRP363" s="3"/>
      <c r="RRQ363" s="3"/>
      <c r="RRR363" s="3"/>
      <c r="RRS363" s="3"/>
      <c r="RRT363" s="3"/>
      <c r="RRU363" s="3"/>
      <c r="RRV363" s="3"/>
      <c r="RRW363" s="3"/>
      <c r="RRX363" s="3"/>
      <c r="RRY363" s="3"/>
      <c r="RRZ363" s="3"/>
      <c r="RSA363" s="3"/>
      <c r="RSB363" s="3"/>
      <c r="RSC363" s="3"/>
      <c r="RSD363" s="3"/>
      <c r="RSE363" s="3"/>
      <c r="RSF363" s="3"/>
      <c r="RSG363" s="3"/>
      <c r="RSH363" s="3"/>
      <c r="RSI363" s="3"/>
      <c r="RSJ363" s="3"/>
      <c r="RSK363" s="3"/>
      <c r="RSL363" s="3"/>
      <c r="RSM363" s="3"/>
      <c r="RSN363" s="3"/>
      <c r="RSO363" s="3"/>
      <c r="RSP363" s="3"/>
      <c r="RSQ363" s="3"/>
      <c r="RSR363" s="3"/>
      <c r="RSS363" s="3"/>
      <c r="RST363" s="3"/>
      <c r="RSU363" s="3"/>
      <c r="RSV363" s="3"/>
      <c r="RSW363" s="3"/>
      <c r="RSX363" s="3"/>
      <c r="RSY363" s="3"/>
      <c r="RSZ363" s="3"/>
      <c r="RTA363" s="3"/>
      <c r="RTB363" s="3"/>
      <c r="RTC363" s="3"/>
      <c r="RTD363" s="3"/>
      <c r="RTE363" s="3"/>
      <c r="RTF363" s="3"/>
      <c r="RTG363" s="3"/>
      <c r="RTH363" s="3"/>
      <c r="RTI363" s="3"/>
      <c r="RTJ363" s="3"/>
      <c r="RTK363" s="3"/>
      <c r="RTL363" s="3"/>
      <c r="RTM363" s="3"/>
      <c r="RTN363" s="3"/>
      <c r="RTO363" s="3"/>
      <c r="RTP363" s="3"/>
      <c r="RTQ363" s="3"/>
      <c r="RTR363" s="3"/>
      <c r="RTS363" s="3"/>
      <c r="RTT363" s="3"/>
      <c r="RTU363" s="3"/>
      <c r="RTV363" s="3"/>
      <c r="RTW363" s="3"/>
      <c r="RTX363" s="3"/>
      <c r="RTY363" s="3"/>
      <c r="RTZ363" s="3"/>
      <c r="RUA363" s="3"/>
      <c r="RUB363" s="3"/>
      <c r="RUC363" s="3"/>
      <c r="RUD363" s="3"/>
      <c r="RUE363" s="3"/>
      <c r="RUF363" s="3"/>
      <c r="RUG363" s="3"/>
      <c r="RUH363" s="3"/>
      <c r="RUI363" s="3"/>
      <c r="RUJ363" s="3"/>
      <c r="RUK363" s="3"/>
      <c r="RUL363" s="3"/>
      <c r="RUM363" s="3"/>
      <c r="RUN363" s="3"/>
      <c r="RUO363" s="3"/>
      <c r="RUP363" s="3"/>
      <c r="RUQ363" s="3"/>
      <c r="RUR363" s="3"/>
      <c r="RUS363" s="3"/>
      <c r="RUT363" s="3"/>
      <c r="RUU363" s="3"/>
      <c r="RUV363" s="3"/>
      <c r="RUW363" s="3"/>
      <c r="RUX363" s="3"/>
      <c r="RUY363" s="3"/>
      <c r="RUZ363" s="3"/>
      <c r="RVA363" s="3"/>
      <c r="RVB363" s="3"/>
      <c r="RVC363" s="3"/>
      <c r="RVD363" s="3"/>
      <c r="RVE363" s="3"/>
      <c r="RVF363" s="3"/>
      <c r="RVG363" s="3"/>
      <c r="RVH363" s="3"/>
      <c r="RVI363" s="3"/>
      <c r="RVJ363" s="3"/>
      <c r="RVK363" s="3"/>
      <c r="RVL363" s="3"/>
      <c r="RVM363" s="3"/>
      <c r="RVN363" s="3"/>
      <c r="RVO363" s="3"/>
      <c r="RVP363" s="3"/>
      <c r="RVQ363" s="3"/>
      <c r="RVR363" s="3"/>
      <c r="RVS363" s="3"/>
      <c r="RVT363" s="3"/>
      <c r="RVU363" s="3"/>
      <c r="RVV363" s="3"/>
      <c r="RVW363" s="3"/>
      <c r="RVX363" s="3"/>
      <c r="RVY363" s="3"/>
      <c r="RVZ363" s="3"/>
      <c r="RWA363" s="3"/>
      <c r="RWB363" s="3"/>
      <c r="RWC363" s="3"/>
      <c r="RWD363" s="3"/>
      <c r="RWE363" s="3"/>
      <c r="RWF363" s="3"/>
      <c r="RWG363" s="3"/>
      <c r="RWH363" s="3"/>
      <c r="RWI363" s="3"/>
      <c r="RWJ363" s="3"/>
      <c r="RWK363" s="3"/>
      <c r="RWL363" s="3"/>
      <c r="RWM363" s="3"/>
      <c r="RWN363" s="3"/>
      <c r="RWO363" s="3"/>
      <c r="RWP363" s="3"/>
      <c r="RWQ363" s="3"/>
      <c r="RWR363" s="3"/>
      <c r="RWS363" s="3"/>
      <c r="RWT363" s="3"/>
      <c r="RWU363" s="3"/>
      <c r="RWV363" s="3"/>
      <c r="RWW363" s="3"/>
      <c r="RWX363" s="3"/>
      <c r="RWY363" s="3"/>
      <c r="RWZ363" s="3"/>
      <c r="RXA363" s="3"/>
      <c r="RXB363" s="3"/>
      <c r="RXC363" s="3"/>
      <c r="RXD363" s="3"/>
      <c r="RXE363" s="3"/>
      <c r="RXF363" s="3"/>
      <c r="RXG363" s="3"/>
      <c r="RXH363" s="3"/>
      <c r="RXI363" s="3"/>
      <c r="RXJ363" s="3"/>
      <c r="RXK363" s="3"/>
      <c r="RXL363" s="3"/>
      <c r="RXM363" s="3"/>
      <c r="RXN363" s="3"/>
      <c r="RXO363" s="3"/>
      <c r="RXP363" s="3"/>
      <c r="RXQ363" s="3"/>
      <c r="RXR363" s="3"/>
      <c r="RXS363" s="3"/>
      <c r="RXT363" s="3"/>
      <c r="RXU363" s="3"/>
      <c r="RXV363" s="3"/>
      <c r="RXW363" s="3"/>
      <c r="RXX363" s="3"/>
      <c r="RXY363" s="3"/>
      <c r="RXZ363" s="3"/>
      <c r="RYA363" s="3"/>
      <c r="RYB363" s="3"/>
      <c r="RYC363" s="3"/>
      <c r="RYD363" s="3"/>
      <c r="RYE363" s="3"/>
      <c r="RYF363" s="3"/>
      <c r="RYG363" s="3"/>
      <c r="RYH363" s="3"/>
      <c r="RYI363" s="3"/>
      <c r="RYJ363" s="3"/>
      <c r="RYK363" s="3"/>
      <c r="RYL363" s="3"/>
      <c r="RYM363" s="3"/>
      <c r="RYN363" s="3"/>
      <c r="RYO363" s="3"/>
      <c r="RYP363" s="3"/>
      <c r="RYQ363" s="3"/>
      <c r="RYR363" s="3"/>
      <c r="RYS363" s="3"/>
      <c r="RYT363" s="3"/>
      <c r="RYU363" s="3"/>
      <c r="RYV363" s="3"/>
      <c r="RYW363" s="3"/>
      <c r="RYX363" s="3"/>
      <c r="RYY363" s="3"/>
      <c r="RYZ363" s="3"/>
      <c r="RZA363" s="3"/>
      <c r="RZB363" s="3"/>
      <c r="RZC363" s="3"/>
      <c r="RZD363" s="3"/>
      <c r="RZE363" s="3"/>
      <c r="RZF363" s="3"/>
      <c r="RZG363" s="3"/>
      <c r="RZH363" s="3"/>
      <c r="RZI363" s="3"/>
      <c r="RZJ363" s="3"/>
      <c r="RZK363" s="3"/>
      <c r="RZL363" s="3"/>
      <c r="RZM363" s="3"/>
      <c r="RZN363" s="3"/>
      <c r="RZO363" s="3"/>
      <c r="RZP363" s="3"/>
      <c r="RZQ363" s="3"/>
      <c r="RZR363" s="3"/>
      <c r="RZS363" s="3"/>
      <c r="RZT363" s="3"/>
      <c r="RZU363" s="3"/>
      <c r="RZV363" s="3"/>
      <c r="RZW363" s="3"/>
      <c r="RZX363" s="3"/>
      <c r="RZY363" s="3"/>
      <c r="RZZ363" s="3"/>
      <c r="SAA363" s="3"/>
      <c r="SAB363" s="3"/>
      <c r="SAC363" s="3"/>
      <c r="SAD363" s="3"/>
      <c r="SAE363" s="3"/>
      <c r="SAF363" s="3"/>
      <c r="SAG363" s="3"/>
      <c r="SAH363" s="3"/>
      <c r="SAI363" s="3"/>
      <c r="SAJ363" s="3"/>
      <c r="SAK363" s="3"/>
      <c r="SAL363" s="3"/>
      <c r="SAM363" s="3"/>
      <c r="SAN363" s="3"/>
      <c r="SAO363" s="3"/>
      <c r="SAP363" s="3"/>
      <c r="SAQ363" s="3"/>
      <c r="SAR363" s="3"/>
      <c r="SAS363" s="3"/>
      <c r="SAT363" s="3"/>
      <c r="SAU363" s="3"/>
      <c r="SAV363" s="3"/>
      <c r="SAW363" s="3"/>
      <c r="SAX363" s="3"/>
      <c r="SAY363" s="3"/>
      <c r="SAZ363" s="3"/>
      <c r="SBA363" s="3"/>
      <c r="SBB363" s="3"/>
      <c r="SBC363" s="3"/>
      <c r="SBD363" s="3"/>
      <c r="SBE363" s="3"/>
      <c r="SBF363" s="3"/>
      <c r="SBG363" s="3"/>
      <c r="SBH363" s="3"/>
      <c r="SBI363" s="3"/>
      <c r="SBJ363" s="3"/>
      <c r="SBK363" s="3"/>
      <c r="SBL363" s="3"/>
      <c r="SBM363" s="3"/>
      <c r="SBN363" s="3"/>
      <c r="SBO363" s="3"/>
      <c r="SBP363" s="3"/>
      <c r="SBQ363" s="3"/>
      <c r="SBR363" s="3"/>
      <c r="SBS363" s="3"/>
      <c r="SBT363" s="3"/>
      <c r="SBU363" s="3"/>
      <c r="SBV363" s="3"/>
      <c r="SBW363" s="3"/>
      <c r="SBX363" s="3"/>
      <c r="SBY363" s="3"/>
      <c r="SBZ363" s="3"/>
      <c r="SCA363" s="3"/>
      <c r="SCB363" s="3"/>
      <c r="SCC363" s="3"/>
      <c r="SCD363" s="3"/>
      <c r="SCE363" s="3"/>
      <c r="SCF363" s="3"/>
      <c r="SCG363" s="3"/>
      <c r="SCH363" s="3"/>
      <c r="SCI363" s="3"/>
      <c r="SCJ363" s="3"/>
      <c r="SCK363" s="3"/>
      <c r="SCL363" s="3"/>
      <c r="SCM363" s="3"/>
      <c r="SCN363" s="3"/>
      <c r="SCO363" s="3"/>
      <c r="SCP363" s="3"/>
      <c r="SCQ363" s="3"/>
      <c r="SCR363" s="3"/>
      <c r="SCS363" s="3"/>
      <c r="SCT363" s="3"/>
      <c r="SCU363" s="3"/>
      <c r="SCV363" s="3"/>
      <c r="SCW363" s="3"/>
      <c r="SCX363" s="3"/>
      <c r="SCY363" s="3"/>
      <c r="SCZ363" s="3"/>
      <c r="SDA363" s="3"/>
      <c r="SDB363" s="3"/>
      <c r="SDC363" s="3"/>
      <c r="SDD363" s="3"/>
      <c r="SDE363" s="3"/>
      <c r="SDF363" s="3"/>
      <c r="SDG363" s="3"/>
      <c r="SDH363" s="3"/>
      <c r="SDI363" s="3"/>
      <c r="SDJ363" s="3"/>
      <c r="SDK363" s="3"/>
      <c r="SDL363" s="3"/>
      <c r="SDM363" s="3"/>
      <c r="SDN363" s="3"/>
      <c r="SDO363" s="3"/>
      <c r="SDP363" s="3"/>
      <c r="SDQ363" s="3"/>
      <c r="SDR363" s="3"/>
      <c r="SDS363" s="3"/>
      <c r="SDT363" s="3"/>
      <c r="SDU363" s="3"/>
      <c r="SDV363" s="3"/>
      <c r="SDW363" s="3"/>
      <c r="SDX363" s="3"/>
      <c r="SDY363" s="3"/>
      <c r="SDZ363" s="3"/>
      <c r="SEA363" s="3"/>
      <c r="SEB363" s="3"/>
      <c r="SEC363" s="3"/>
      <c r="SED363" s="3"/>
      <c r="SEE363" s="3"/>
      <c r="SEF363" s="3"/>
      <c r="SEG363" s="3"/>
      <c r="SEH363" s="3"/>
      <c r="SEI363" s="3"/>
      <c r="SEJ363" s="3"/>
      <c r="SEK363" s="3"/>
      <c r="SEL363" s="3"/>
      <c r="SEM363" s="3"/>
      <c r="SEN363" s="3"/>
      <c r="SEO363" s="3"/>
      <c r="SEP363" s="3"/>
      <c r="SEQ363" s="3"/>
      <c r="SER363" s="3"/>
      <c r="SES363" s="3"/>
      <c r="SET363" s="3"/>
      <c r="SEU363" s="3"/>
      <c r="SEV363" s="3"/>
      <c r="SEW363" s="3"/>
      <c r="SEX363" s="3"/>
      <c r="SEY363" s="3"/>
      <c r="SEZ363" s="3"/>
      <c r="SFA363" s="3"/>
      <c r="SFB363" s="3"/>
      <c r="SFC363" s="3"/>
      <c r="SFD363" s="3"/>
      <c r="SFE363" s="3"/>
      <c r="SFF363" s="3"/>
      <c r="SFG363" s="3"/>
      <c r="SFH363" s="3"/>
      <c r="SFI363" s="3"/>
      <c r="SFJ363" s="3"/>
      <c r="SFK363" s="3"/>
      <c r="SFL363" s="3"/>
      <c r="SFM363" s="3"/>
      <c r="SFN363" s="3"/>
      <c r="SFO363" s="3"/>
      <c r="SFP363" s="3"/>
      <c r="SFQ363" s="3"/>
      <c r="SFR363" s="3"/>
      <c r="SFS363" s="3"/>
      <c r="SFT363" s="3"/>
      <c r="SFU363" s="3"/>
      <c r="SFV363" s="3"/>
      <c r="SFW363" s="3"/>
      <c r="SFX363" s="3"/>
      <c r="SFY363" s="3"/>
      <c r="SFZ363" s="3"/>
      <c r="SGA363" s="3"/>
      <c r="SGB363" s="3"/>
      <c r="SGC363" s="3"/>
      <c r="SGD363" s="3"/>
      <c r="SGE363" s="3"/>
      <c r="SGF363" s="3"/>
      <c r="SGG363" s="3"/>
      <c r="SGH363" s="3"/>
      <c r="SGI363" s="3"/>
      <c r="SGJ363" s="3"/>
      <c r="SGK363" s="3"/>
      <c r="SGL363" s="3"/>
      <c r="SGM363" s="3"/>
      <c r="SGN363" s="3"/>
      <c r="SGO363" s="3"/>
      <c r="SGP363" s="3"/>
      <c r="SGQ363" s="3"/>
      <c r="SGR363" s="3"/>
      <c r="SGS363" s="3"/>
      <c r="SGT363" s="3"/>
      <c r="SGU363" s="3"/>
      <c r="SGV363" s="3"/>
      <c r="SGW363" s="3"/>
      <c r="SGX363" s="3"/>
      <c r="SGY363" s="3"/>
      <c r="SGZ363" s="3"/>
      <c r="SHA363" s="3"/>
      <c r="SHB363" s="3"/>
      <c r="SHC363" s="3"/>
      <c r="SHD363" s="3"/>
      <c r="SHE363" s="3"/>
      <c r="SHF363" s="3"/>
      <c r="SHG363" s="3"/>
      <c r="SHH363" s="3"/>
      <c r="SHI363" s="3"/>
      <c r="SHJ363" s="3"/>
      <c r="SHK363" s="3"/>
      <c r="SHL363" s="3"/>
      <c r="SHM363" s="3"/>
      <c r="SHN363" s="3"/>
      <c r="SHO363" s="3"/>
      <c r="SHP363" s="3"/>
      <c r="SHQ363" s="3"/>
      <c r="SHR363" s="3"/>
      <c r="SHS363" s="3"/>
      <c r="SHT363" s="3"/>
      <c r="SHU363" s="3"/>
      <c r="SHV363" s="3"/>
      <c r="SHW363" s="3"/>
      <c r="SHX363" s="3"/>
      <c r="SHY363" s="3"/>
      <c r="SHZ363" s="3"/>
      <c r="SIA363" s="3"/>
      <c r="SIB363" s="3"/>
      <c r="SIC363" s="3"/>
      <c r="SID363" s="3"/>
      <c r="SIE363" s="3"/>
      <c r="SIF363" s="3"/>
      <c r="SIG363" s="3"/>
      <c r="SIH363" s="3"/>
      <c r="SII363" s="3"/>
      <c r="SIJ363" s="3"/>
      <c r="SIK363" s="3"/>
      <c r="SIL363" s="3"/>
      <c r="SIM363" s="3"/>
      <c r="SIN363" s="3"/>
      <c r="SIO363" s="3"/>
      <c r="SIP363" s="3"/>
      <c r="SIQ363" s="3"/>
      <c r="SIR363" s="3"/>
      <c r="SIS363" s="3"/>
      <c r="SIT363" s="3"/>
      <c r="SIU363" s="3"/>
      <c r="SIV363" s="3"/>
      <c r="SIW363" s="3"/>
      <c r="SIX363" s="3"/>
      <c r="SIY363" s="3"/>
      <c r="SIZ363" s="3"/>
      <c r="SJA363" s="3"/>
      <c r="SJB363" s="3"/>
      <c r="SJC363" s="3"/>
      <c r="SJD363" s="3"/>
      <c r="SJE363" s="3"/>
      <c r="SJF363" s="3"/>
      <c r="SJG363" s="3"/>
      <c r="SJH363" s="3"/>
      <c r="SJI363" s="3"/>
      <c r="SJJ363" s="3"/>
      <c r="SJK363" s="3"/>
      <c r="SJL363" s="3"/>
      <c r="SJM363" s="3"/>
      <c r="SJN363" s="3"/>
      <c r="SJO363" s="3"/>
      <c r="SJP363" s="3"/>
      <c r="SJQ363" s="3"/>
      <c r="SJR363" s="3"/>
      <c r="SJS363" s="3"/>
      <c r="SJT363" s="3"/>
      <c r="SJU363" s="3"/>
      <c r="SJV363" s="3"/>
      <c r="SJW363" s="3"/>
      <c r="SJX363" s="3"/>
      <c r="SJY363" s="3"/>
      <c r="SJZ363" s="3"/>
      <c r="SKA363" s="3"/>
      <c r="SKB363" s="3"/>
      <c r="SKC363" s="3"/>
      <c r="SKD363" s="3"/>
      <c r="SKE363" s="3"/>
      <c r="SKF363" s="3"/>
      <c r="SKG363" s="3"/>
      <c r="SKH363" s="3"/>
      <c r="SKI363" s="3"/>
      <c r="SKJ363" s="3"/>
      <c r="SKK363" s="3"/>
      <c r="SKL363" s="3"/>
      <c r="SKM363" s="3"/>
      <c r="SKN363" s="3"/>
      <c r="SKO363" s="3"/>
      <c r="SKP363" s="3"/>
      <c r="SKQ363" s="3"/>
      <c r="SKR363" s="3"/>
      <c r="SKS363" s="3"/>
      <c r="SKT363" s="3"/>
      <c r="SKU363" s="3"/>
      <c r="SKV363" s="3"/>
      <c r="SKW363" s="3"/>
      <c r="SKX363" s="3"/>
      <c r="SKY363" s="3"/>
      <c r="SKZ363" s="3"/>
      <c r="SLA363" s="3"/>
      <c r="SLB363" s="3"/>
      <c r="SLC363" s="3"/>
      <c r="SLD363" s="3"/>
      <c r="SLE363" s="3"/>
      <c r="SLF363" s="3"/>
      <c r="SLG363" s="3"/>
      <c r="SLH363" s="3"/>
      <c r="SLI363" s="3"/>
      <c r="SLJ363" s="3"/>
      <c r="SLK363" s="3"/>
      <c r="SLL363" s="3"/>
      <c r="SLM363" s="3"/>
      <c r="SLN363" s="3"/>
      <c r="SLO363" s="3"/>
      <c r="SLP363" s="3"/>
      <c r="SLQ363" s="3"/>
      <c r="SLR363" s="3"/>
      <c r="SLS363" s="3"/>
      <c r="SLT363" s="3"/>
      <c r="SLU363" s="3"/>
      <c r="SLV363" s="3"/>
      <c r="SLW363" s="3"/>
      <c r="SLX363" s="3"/>
      <c r="SLY363" s="3"/>
      <c r="SLZ363" s="3"/>
      <c r="SMA363" s="3"/>
      <c r="SMB363" s="3"/>
      <c r="SMC363" s="3"/>
      <c r="SMD363" s="3"/>
      <c r="SME363" s="3"/>
      <c r="SMF363" s="3"/>
      <c r="SMG363" s="3"/>
      <c r="SMH363" s="3"/>
      <c r="SMI363" s="3"/>
      <c r="SMJ363" s="3"/>
      <c r="SMK363" s="3"/>
      <c r="SML363" s="3"/>
      <c r="SMM363" s="3"/>
      <c r="SMN363" s="3"/>
      <c r="SMO363" s="3"/>
      <c r="SMP363" s="3"/>
      <c r="SMQ363" s="3"/>
      <c r="SMR363" s="3"/>
      <c r="SMS363" s="3"/>
      <c r="SMT363" s="3"/>
      <c r="SMU363" s="3"/>
      <c r="SMV363" s="3"/>
      <c r="SMW363" s="3"/>
      <c r="SMX363" s="3"/>
      <c r="SMY363" s="3"/>
      <c r="SMZ363" s="3"/>
      <c r="SNA363" s="3"/>
      <c r="SNB363" s="3"/>
      <c r="SNC363" s="3"/>
      <c r="SND363" s="3"/>
      <c r="SNE363" s="3"/>
      <c r="SNF363" s="3"/>
      <c r="SNG363" s="3"/>
      <c r="SNH363" s="3"/>
      <c r="SNI363" s="3"/>
      <c r="SNJ363" s="3"/>
      <c r="SNK363" s="3"/>
      <c r="SNL363" s="3"/>
      <c r="SNM363" s="3"/>
      <c r="SNN363" s="3"/>
      <c r="SNO363" s="3"/>
      <c r="SNP363" s="3"/>
      <c r="SNQ363" s="3"/>
      <c r="SNR363" s="3"/>
      <c r="SNS363" s="3"/>
      <c r="SNT363" s="3"/>
      <c r="SNU363" s="3"/>
      <c r="SNV363" s="3"/>
      <c r="SNW363" s="3"/>
      <c r="SNX363" s="3"/>
      <c r="SNY363" s="3"/>
      <c r="SNZ363" s="3"/>
      <c r="SOA363" s="3"/>
      <c r="SOB363" s="3"/>
      <c r="SOC363" s="3"/>
      <c r="SOD363" s="3"/>
      <c r="SOE363" s="3"/>
      <c r="SOF363" s="3"/>
      <c r="SOG363" s="3"/>
      <c r="SOH363" s="3"/>
      <c r="SOI363" s="3"/>
      <c r="SOJ363" s="3"/>
      <c r="SOK363" s="3"/>
      <c r="SOL363" s="3"/>
      <c r="SOM363" s="3"/>
      <c r="SON363" s="3"/>
      <c r="SOO363" s="3"/>
      <c r="SOP363" s="3"/>
      <c r="SOQ363" s="3"/>
      <c r="SOR363" s="3"/>
      <c r="SOS363" s="3"/>
      <c r="SOT363" s="3"/>
      <c r="SOU363" s="3"/>
      <c r="SOV363" s="3"/>
      <c r="SOW363" s="3"/>
      <c r="SOX363" s="3"/>
      <c r="SOY363" s="3"/>
      <c r="SOZ363" s="3"/>
      <c r="SPA363" s="3"/>
      <c r="SPB363" s="3"/>
      <c r="SPC363" s="3"/>
      <c r="SPD363" s="3"/>
      <c r="SPE363" s="3"/>
      <c r="SPF363" s="3"/>
      <c r="SPG363" s="3"/>
      <c r="SPH363" s="3"/>
      <c r="SPI363" s="3"/>
      <c r="SPJ363" s="3"/>
      <c r="SPK363" s="3"/>
      <c r="SPL363" s="3"/>
      <c r="SPM363" s="3"/>
      <c r="SPN363" s="3"/>
      <c r="SPO363" s="3"/>
      <c r="SPP363" s="3"/>
      <c r="SPQ363" s="3"/>
      <c r="SPR363" s="3"/>
      <c r="SPS363" s="3"/>
      <c r="SPT363" s="3"/>
      <c r="SPU363" s="3"/>
      <c r="SPV363" s="3"/>
      <c r="SPW363" s="3"/>
      <c r="SPX363" s="3"/>
      <c r="SPY363" s="3"/>
      <c r="SPZ363" s="3"/>
      <c r="SQA363" s="3"/>
      <c r="SQB363" s="3"/>
      <c r="SQC363" s="3"/>
      <c r="SQD363" s="3"/>
      <c r="SQE363" s="3"/>
      <c r="SQF363" s="3"/>
      <c r="SQG363" s="3"/>
      <c r="SQH363" s="3"/>
      <c r="SQI363" s="3"/>
      <c r="SQJ363" s="3"/>
      <c r="SQK363" s="3"/>
      <c r="SQL363" s="3"/>
      <c r="SQM363" s="3"/>
      <c r="SQN363" s="3"/>
      <c r="SQO363" s="3"/>
      <c r="SQP363" s="3"/>
      <c r="SQQ363" s="3"/>
      <c r="SQR363" s="3"/>
      <c r="SQS363" s="3"/>
      <c r="SQT363" s="3"/>
      <c r="SQU363" s="3"/>
      <c r="SQV363" s="3"/>
      <c r="SQW363" s="3"/>
      <c r="SQX363" s="3"/>
      <c r="SQY363" s="3"/>
      <c r="SQZ363" s="3"/>
      <c r="SRA363" s="3"/>
      <c r="SRB363" s="3"/>
      <c r="SRC363" s="3"/>
      <c r="SRD363" s="3"/>
      <c r="SRE363" s="3"/>
      <c r="SRF363" s="3"/>
      <c r="SRG363" s="3"/>
      <c r="SRH363" s="3"/>
      <c r="SRI363" s="3"/>
      <c r="SRJ363" s="3"/>
      <c r="SRK363" s="3"/>
      <c r="SRL363" s="3"/>
      <c r="SRM363" s="3"/>
      <c r="SRN363" s="3"/>
      <c r="SRO363" s="3"/>
      <c r="SRP363" s="3"/>
      <c r="SRQ363" s="3"/>
      <c r="SRR363" s="3"/>
      <c r="SRS363" s="3"/>
      <c r="SRT363" s="3"/>
      <c r="SRU363" s="3"/>
      <c r="SRV363" s="3"/>
      <c r="SRW363" s="3"/>
      <c r="SRX363" s="3"/>
      <c r="SRY363" s="3"/>
      <c r="SRZ363" s="3"/>
      <c r="SSA363" s="3"/>
      <c r="SSB363" s="3"/>
      <c r="SSC363" s="3"/>
      <c r="SSD363" s="3"/>
      <c r="SSE363" s="3"/>
      <c r="SSF363" s="3"/>
      <c r="SSG363" s="3"/>
      <c r="SSH363" s="3"/>
      <c r="SSI363" s="3"/>
      <c r="SSJ363" s="3"/>
      <c r="SSK363" s="3"/>
      <c r="SSL363" s="3"/>
      <c r="SSM363" s="3"/>
      <c r="SSN363" s="3"/>
      <c r="SSO363" s="3"/>
      <c r="SSP363" s="3"/>
      <c r="SSQ363" s="3"/>
      <c r="SSR363" s="3"/>
      <c r="SSS363" s="3"/>
      <c r="SST363" s="3"/>
      <c r="SSU363" s="3"/>
      <c r="SSV363" s="3"/>
      <c r="SSW363" s="3"/>
      <c r="SSX363" s="3"/>
      <c r="SSY363" s="3"/>
      <c r="SSZ363" s="3"/>
      <c r="STA363" s="3"/>
      <c r="STB363" s="3"/>
      <c r="STC363" s="3"/>
      <c r="STD363" s="3"/>
      <c r="STE363" s="3"/>
      <c r="STF363" s="3"/>
      <c r="STG363" s="3"/>
      <c r="STH363" s="3"/>
      <c r="STI363" s="3"/>
      <c r="STJ363" s="3"/>
      <c r="STK363" s="3"/>
      <c r="STL363" s="3"/>
      <c r="STM363" s="3"/>
      <c r="STN363" s="3"/>
      <c r="STO363" s="3"/>
      <c r="STP363" s="3"/>
      <c r="STQ363" s="3"/>
      <c r="STR363" s="3"/>
      <c r="STS363" s="3"/>
      <c r="STT363" s="3"/>
      <c r="STU363" s="3"/>
      <c r="STV363" s="3"/>
      <c r="STW363" s="3"/>
      <c r="STX363" s="3"/>
      <c r="STY363" s="3"/>
      <c r="STZ363" s="3"/>
      <c r="SUA363" s="3"/>
      <c r="SUB363" s="3"/>
      <c r="SUC363" s="3"/>
      <c r="SUD363" s="3"/>
      <c r="SUE363" s="3"/>
      <c r="SUF363" s="3"/>
      <c r="SUG363" s="3"/>
      <c r="SUH363" s="3"/>
      <c r="SUI363" s="3"/>
      <c r="SUJ363" s="3"/>
      <c r="SUK363" s="3"/>
      <c r="SUL363" s="3"/>
      <c r="SUM363" s="3"/>
      <c r="SUN363" s="3"/>
      <c r="SUO363" s="3"/>
      <c r="SUP363" s="3"/>
      <c r="SUQ363" s="3"/>
      <c r="SUR363" s="3"/>
      <c r="SUS363" s="3"/>
      <c r="SUT363" s="3"/>
      <c r="SUU363" s="3"/>
      <c r="SUV363" s="3"/>
      <c r="SUW363" s="3"/>
      <c r="SUX363" s="3"/>
      <c r="SUY363" s="3"/>
      <c r="SUZ363" s="3"/>
      <c r="SVA363" s="3"/>
      <c r="SVB363" s="3"/>
      <c r="SVC363" s="3"/>
      <c r="SVD363" s="3"/>
      <c r="SVE363" s="3"/>
      <c r="SVF363" s="3"/>
      <c r="SVG363" s="3"/>
      <c r="SVH363" s="3"/>
      <c r="SVI363" s="3"/>
      <c r="SVJ363" s="3"/>
      <c r="SVK363" s="3"/>
      <c r="SVL363" s="3"/>
      <c r="SVM363" s="3"/>
      <c r="SVN363" s="3"/>
      <c r="SVO363" s="3"/>
      <c r="SVP363" s="3"/>
      <c r="SVQ363" s="3"/>
      <c r="SVR363" s="3"/>
      <c r="SVS363" s="3"/>
      <c r="SVT363" s="3"/>
      <c r="SVU363" s="3"/>
      <c r="SVV363" s="3"/>
      <c r="SVW363" s="3"/>
      <c r="SVX363" s="3"/>
      <c r="SVY363" s="3"/>
      <c r="SVZ363" s="3"/>
      <c r="SWA363" s="3"/>
      <c r="SWB363" s="3"/>
      <c r="SWC363" s="3"/>
      <c r="SWD363" s="3"/>
      <c r="SWE363" s="3"/>
      <c r="SWF363" s="3"/>
      <c r="SWG363" s="3"/>
      <c r="SWH363" s="3"/>
      <c r="SWI363" s="3"/>
      <c r="SWJ363" s="3"/>
      <c r="SWK363" s="3"/>
      <c r="SWL363" s="3"/>
      <c r="SWM363" s="3"/>
      <c r="SWN363" s="3"/>
      <c r="SWO363" s="3"/>
      <c r="SWP363" s="3"/>
      <c r="SWQ363" s="3"/>
      <c r="SWR363" s="3"/>
      <c r="SWS363" s="3"/>
      <c r="SWT363" s="3"/>
      <c r="SWU363" s="3"/>
      <c r="SWV363" s="3"/>
      <c r="SWW363" s="3"/>
      <c r="SWX363" s="3"/>
      <c r="SWY363" s="3"/>
      <c r="SWZ363" s="3"/>
      <c r="SXA363" s="3"/>
      <c r="SXB363" s="3"/>
      <c r="SXC363" s="3"/>
      <c r="SXD363" s="3"/>
      <c r="SXE363" s="3"/>
      <c r="SXF363" s="3"/>
      <c r="SXG363" s="3"/>
      <c r="SXH363" s="3"/>
      <c r="SXI363" s="3"/>
      <c r="SXJ363" s="3"/>
      <c r="SXK363" s="3"/>
      <c r="SXL363" s="3"/>
      <c r="SXM363" s="3"/>
      <c r="SXN363" s="3"/>
      <c r="SXO363" s="3"/>
      <c r="SXP363" s="3"/>
      <c r="SXQ363" s="3"/>
      <c r="SXR363" s="3"/>
      <c r="SXS363" s="3"/>
      <c r="SXT363" s="3"/>
      <c r="SXU363" s="3"/>
      <c r="SXV363" s="3"/>
      <c r="SXW363" s="3"/>
      <c r="SXX363" s="3"/>
      <c r="SXY363" s="3"/>
      <c r="SXZ363" s="3"/>
      <c r="SYA363" s="3"/>
      <c r="SYB363" s="3"/>
      <c r="SYC363" s="3"/>
      <c r="SYD363" s="3"/>
      <c r="SYE363" s="3"/>
      <c r="SYF363" s="3"/>
      <c r="SYG363" s="3"/>
      <c r="SYH363" s="3"/>
      <c r="SYI363" s="3"/>
      <c r="SYJ363" s="3"/>
      <c r="SYK363" s="3"/>
      <c r="SYL363" s="3"/>
      <c r="SYM363" s="3"/>
      <c r="SYN363" s="3"/>
      <c r="SYO363" s="3"/>
      <c r="SYP363" s="3"/>
      <c r="SYQ363" s="3"/>
      <c r="SYR363" s="3"/>
      <c r="SYS363" s="3"/>
      <c r="SYT363" s="3"/>
      <c r="SYU363" s="3"/>
      <c r="SYV363" s="3"/>
      <c r="SYW363" s="3"/>
      <c r="SYX363" s="3"/>
      <c r="SYY363" s="3"/>
      <c r="SYZ363" s="3"/>
      <c r="SZA363" s="3"/>
      <c r="SZB363" s="3"/>
      <c r="SZC363" s="3"/>
      <c r="SZD363" s="3"/>
      <c r="SZE363" s="3"/>
      <c r="SZF363" s="3"/>
      <c r="SZG363" s="3"/>
      <c r="SZH363" s="3"/>
      <c r="SZI363" s="3"/>
      <c r="SZJ363" s="3"/>
      <c r="SZK363" s="3"/>
      <c r="SZL363" s="3"/>
      <c r="SZM363" s="3"/>
      <c r="SZN363" s="3"/>
      <c r="SZO363" s="3"/>
      <c r="SZP363" s="3"/>
      <c r="SZQ363" s="3"/>
      <c r="SZR363" s="3"/>
      <c r="SZS363" s="3"/>
      <c r="SZT363" s="3"/>
      <c r="SZU363" s="3"/>
      <c r="SZV363" s="3"/>
      <c r="SZW363" s="3"/>
      <c r="SZX363" s="3"/>
      <c r="SZY363" s="3"/>
      <c r="SZZ363" s="3"/>
      <c r="TAA363" s="3"/>
      <c r="TAB363" s="3"/>
      <c r="TAC363" s="3"/>
      <c r="TAD363" s="3"/>
      <c r="TAE363" s="3"/>
      <c r="TAF363" s="3"/>
      <c r="TAG363" s="3"/>
      <c r="TAH363" s="3"/>
      <c r="TAI363" s="3"/>
      <c r="TAJ363" s="3"/>
      <c r="TAK363" s="3"/>
      <c r="TAL363" s="3"/>
      <c r="TAM363" s="3"/>
      <c r="TAN363" s="3"/>
      <c r="TAO363" s="3"/>
      <c r="TAP363" s="3"/>
      <c r="TAQ363" s="3"/>
      <c r="TAR363" s="3"/>
      <c r="TAS363" s="3"/>
      <c r="TAT363" s="3"/>
      <c r="TAU363" s="3"/>
      <c r="TAV363" s="3"/>
      <c r="TAW363" s="3"/>
      <c r="TAX363" s="3"/>
      <c r="TAY363" s="3"/>
      <c r="TAZ363" s="3"/>
      <c r="TBA363" s="3"/>
      <c r="TBB363" s="3"/>
      <c r="TBC363" s="3"/>
      <c r="TBD363" s="3"/>
      <c r="TBE363" s="3"/>
      <c r="TBF363" s="3"/>
      <c r="TBG363" s="3"/>
      <c r="TBH363" s="3"/>
      <c r="TBI363" s="3"/>
      <c r="TBJ363" s="3"/>
      <c r="TBK363" s="3"/>
      <c r="TBL363" s="3"/>
      <c r="TBM363" s="3"/>
      <c r="TBN363" s="3"/>
      <c r="TBO363" s="3"/>
      <c r="TBP363" s="3"/>
      <c r="TBQ363" s="3"/>
      <c r="TBR363" s="3"/>
      <c r="TBS363" s="3"/>
      <c r="TBT363" s="3"/>
      <c r="TBU363" s="3"/>
      <c r="TBV363" s="3"/>
      <c r="TBW363" s="3"/>
      <c r="TBX363" s="3"/>
      <c r="TBY363" s="3"/>
      <c r="TBZ363" s="3"/>
      <c r="TCA363" s="3"/>
      <c r="TCB363" s="3"/>
      <c r="TCC363" s="3"/>
      <c r="TCD363" s="3"/>
      <c r="TCE363" s="3"/>
      <c r="TCF363" s="3"/>
      <c r="TCG363" s="3"/>
      <c r="TCH363" s="3"/>
      <c r="TCI363" s="3"/>
      <c r="TCJ363" s="3"/>
      <c r="TCK363" s="3"/>
      <c r="TCL363" s="3"/>
      <c r="TCM363" s="3"/>
      <c r="TCN363" s="3"/>
      <c r="TCO363" s="3"/>
      <c r="TCP363" s="3"/>
      <c r="TCQ363" s="3"/>
      <c r="TCR363" s="3"/>
      <c r="TCS363" s="3"/>
      <c r="TCT363" s="3"/>
      <c r="TCU363" s="3"/>
      <c r="TCV363" s="3"/>
      <c r="TCW363" s="3"/>
      <c r="TCX363" s="3"/>
      <c r="TCY363" s="3"/>
      <c r="TCZ363" s="3"/>
      <c r="TDA363" s="3"/>
      <c r="TDB363" s="3"/>
      <c r="TDC363" s="3"/>
      <c r="TDD363" s="3"/>
      <c r="TDE363" s="3"/>
      <c r="TDF363" s="3"/>
      <c r="TDG363" s="3"/>
      <c r="TDH363" s="3"/>
      <c r="TDI363" s="3"/>
      <c r="TDJ363" s="3"/>
      <c r="TDK363" s="3"/>
      <c r="TDL363" s="3"/>
      <c r="TDM363" s="3"/>
      <c r="TDN363" s="3"/>
      <c r="TDO363" s="3"/>
      <c r="TDP363" s="3"/>
      <c r="TDQ363" s="3"/>
      <c r="TDR363" s="3"/>
      <c r="TDS363" s="3"/>
      <c r="TDT363" s="3"/>
      <c r="TDU363" s="3"/>
      <c r="TDV363" s="3"/>
      <c r="TDW363" s="3"/>
      <c r="TDX363" s="3"/>
      <c r="TDY363" s="3"/>
      <c r="TDZ363" s="3"/>
      <c r="TEA363" s="3"/>
      <c r="TEB363" s="3"/>
      <c r="TEC363" s="3"/>
      <c r="TED363" s="3"/>
      <c r="TEE363" s="3"/>
      <c r="TEF363" s="3"/>
      <c r="TEG363" s="3"/>
      <c r="TEH363" s="3"/>
      <c r="TEI363" s="3"/>
      <c r="TEJ363" s="3"/>
      <c r="TEK363" s="3"/>
      <c r="TEL363" s="3"/>
      <c r="TEM363" s="3"/>
      <c r="TEN363" s="3"/>
      <c r="TEO363" s="3"/>
      <c r="TEP363" s="3"/>
      <c r="TEQ363" s="3"/>
      <c r="TER363" s="3"/>
      <c r="TES363" s="3"/>
      <c r="TET363" s="3"/>
      <c r="TEU363" s="3"/>
      <c r="TEV363" s="3"/>
      <c r="TEW363" s="3"/>
      <c r="TEX363" s="3"/>
      <c r="TEY363" s="3"/>
      <c r="TEZ363" s="3"/>
      <c r="TFA363" s="3"/>
      <c r="TFB363" s="3"/>
      <c r="TFC363" s="3"/>
      <c r="TFD363" s="3"/>
      <c r="TFE363" s="3"/>
      <c r="TFF363" s="3"/>
      <c r="TFG363" s="3"/>
      <c r="TFH363" s="3"/>
      <c r="TFI363" s="3"/>
      <c r="TFJ363" s="3"/>
      <c r="TFK363" s="3"/>
      <c r="TFL363" s="3"/>
      <c r="TFM363" s="3"/>
      <c r="TFN363" s="3"/>
      <c r="TFO363" s="3"/>
      <c r="TFP363" s="3"/>
      <c r="TFQ363" s="3"/>
      <c r="TFR363" s="3"/>
      <c r="TFS363" s="3"/>
      <c r="TFT363" s="3"/>
      <c r="TFU363" s="3"/>
      <c r="TFV363" s="3"/>
      <c r="TFW363" s="3"/>
      <c r="TFX363" s="3"/>
      <c r="TFY363" s="3"/>
      <c r="TFZ363" s="3"/>
      <c r="TGA363" s="3"/>
      <c r="TGB363" s="3"/>
      <c r="TGC363" s="3"/>
      <c r="TGD363" s="3"/>
      <c r="TGE363" s="3"/>
      <c r="TGF363" s="3"/>
      <c r="TGG363" s="3"/>
      <c r="TGH363" s="3"/>
      <c r="TGI363" s="3"/>
      <c r="TGJ363" s="3"/>
      <c r="TGK363" s="3"/>
      <c r="TGL363" s="3"/>
      <c r="TGM363" s="3"/>
      <c r="TGN363" s="3"/>
      <c r="TGO363" s="3"/>
      <c r="TGP363" s="3"/>
      <c r="TGQ363" s="3"/>
      <c r="TGR363" s="3"/>
      <c r="TGS363" s="3"/>
      <c r="TGT363" s="3"/>
      <c r="TGU363" s="3"/>
      <c r="TGV363" s="3"/>
      <c r="TGW363" s="3"/>
      <c r="TGX363" s="3"/>
      <c r="TGY363" s="3"/>
      <c r="TGZ363" s="3"/>
      <c r="THA363" s="3"/>
      <c r="THB363" s="3"/>
      <c r="THC363" s="3"/>
      <c r="THD363" s="3"/>
      <c r="THE363" s="3"/>
      <c r="THF363" s="3"/>
      <c r="THG363" s="3"/>
      <c r="THH363" s="3"/>
      <c r="THI363" s="3"/>
      <c r="THJ363" s="3"/>
      <c r="THK363" s="3"/>
      <c r="THL363" s="3"/>
      <c r="THM363" s="3"/>
      <c r="THN363" s="3"/>
      <c r="THO363" s="3"/>
      <c r="THP363" s="3"/>
      <c r="THQ363" s="3"/>
      <c r="THR363" s="3"/>
      <c r="THS363" s="3"/>
      <c r="THT363" s="3"/>
      <c r="THU363" s="3"/>
      <c r="THV363" s="3"/>
      <c r="THW363" s="3"/>
      <c r="THX363" s="3"/>
      <c r="THY363" s="3"/>
      <c r="THZ363" s="3"/>
      <c r="TIA363" s="3"/>
      <c r="TIB363" s="3"/>
      <c r="TIC363" s="3"/>
      <c r="TID363" s="3"/>
      <c r="TIE363" s="3"/>
      <c r="TIF363" s="3"/>
      <c r="TIG363" s="3"/>
      <c r="TIH363" s="3"/>
      <c r="TII363" s="3"/>
      <c r="TIJ363" s="3"/>
      <c r="TIK363" s="3"/>
      <c r="TIL363" s="3"/>
      <c r="TIM363" s="3"/>
      <c r="TIN363" s="3"/>
      <c r="TIO363" s="3"/>
      <c r="TIP363" s="3"/>
      <c r="TIQ363" s="3"/>
      <c r="TIR363" s="3"/>
      <c r="TIS363" s="3"/>
      <c r="TIT363" s="3"/>
      <c r="TIU363" s="3"/>
      <c r="TIV363" s="3"/>
      <c r="TIW363" s="3"/>
      <c r="TIX363" s="3"/>
      <c r="TIY363" s="3"/>
      <c r="TIZ363" s="3"/>
      <c r="TJA363" s="3"/>
      <c r="TJB363" s="3"/>
      <c r="TJC363" s="3"/>
      <c r="TJD363" s="3"/>
      <c r="TJE363" s="3"/>
      <c r="TJF363" s="3"/>
      <c r="TJG363" s="3"/>
      <c r="TJH363" s="3"/>
      <c r="TJI363" s="3"/>
      <c r="TJJ363" s="3"/>
      <c r="TJK363" s="3"/>
      <c r="TJL363" s="3"/>
      <c r="TJM363" s="3"/>
      <c r="TJN363" s="3"/>
      <c r="TJO363" s="3"/>
      <c r="TJP363" s="3"/>
      <c r="TJQ363" s="3"/>
      <c r="TJR363" s="3"/>
      <c r="TJS363" s="3"/>
      <c r="TJT363" s="3"/>
      <c r="TJU363" s="3"/>
      <c r="TJV363" s="3"/>
      <c r="TJW363" s="3"/>
      <c r="TJX363" s="3"/>
      <c r="TJY363" s="3"/>
      <c r="TJZ363" s="3"/>
      <c r="TKA363" s="3"/>
      <c r="TKB363" s="3"/>
      <c r="TKC363" s="3"/>
      <c r="TKD363" s="3"/>
      <c r="TKE363" s="3"/>
      <c r="TKF363" s="3"/>
      <c r="TKG363" s="3"/>
      <c r="TKH363" s="3"/>
      <c r="TKI363" s="3"/>
      <c r="TKJ363" s="3"/>
      <c r="TKK363" s="3"/>
      <c r="TKL363" s="3"/>
      <c r="TKM363" s="3"/>
      <c r="TKN363" s="3"/>
      <c r="TKO363" s="3"/>
      <c r="TKP363" s="3"/>
      <c r="TKQ363" s="3"/>
      <c r="TKR363" s="3"/>
      <c r="TKS363" s="3"/>
      <c r="TKT363" s="3"/>
      <c r="TKU363" s="3"/>
      <c r="TKV363" s="3"/>
      <c r="TKW363" s="3"/>
      <c r="TKX363" s="3"/>
      <c r="TKY363" s="3"/>
      <c r="TKZ363" s="3"/>
      <c r="TLA363" s="3"/>
      <c r="TLB363" s="3"/>
      <c r="TLC363" s="3"/>
      <c r="TLD363" s="3"/>
      <c r="TLE363" s="3"/>
      <c r="TLF363" s="3"/>
      <c r="TLG363" s="3"/>
      <c r="TLH363" s="3"/>
      <c r="TLI363" s="3"/>
      <c r="TLJ363" s="3"/>
      <c r="TLK363" s="3"/>
      <c r="TLL363" s="3"/>
      <c r="TLM363" s="3"/>
      <c r="TLN363" s="3"/>
      <c r="TLO363" s="3"/>
      <c r="TLP363" s="3"/>
      <c r="TLQ363" s="3"/>
      <c r="TLR363" s="3"/>
      <c r="TLS363" s="3"/>
      <c r="TLT363" s="3"/>
      <c r="TLU363" s="3"/>
      <c r="TLV363" s="3"/>
      <c r="TLW363" s="3"/>
      <c r="TLX363" s="3"/>
      <c r="TLY363" s="3"/>
      <c r="TLZ363" s="3"/>
      <c r="TMA363" s="3"/>
      <c r="TMB363" s="3"/>
      <c r="TMC363" s="3"/>
      <c r="TMD363" s="3"/>
      <c r="TME363" s="3"/>
      <c r="TMF363" s="3"/>
      <c r="TMG363" s="3"/>
      <c r="TMH363" s="3"/>
      <c r="TMI363" s="3"/>
      <c r="TMJ363" s="3"/>
      <c r="TMK363" s="3"/>
      <c r="TML363" s="3"/>
      <c r="TMM363" s="3"/>
      <c r="TMN363" s="3"/>
      <c r="TMO363" s="3"/>
      <c r="TMP363" s="3"/>
      <c r="TMQ363" s="3"/>
      <c r="TMR363" s="3"/>
      <c r="TMS363" s="3"/>
      <c r="TMT363" s="3"/>
      <c r="TMU363" s="3"/>
      <c r="TMV363" s="3"/>
      <c r="TMW363" s="3"/>
      <c r="TMX363" s="3"/>
      <c r="TMY363" s="3"/>
      <c r="TMZ363" s="3"/>
      <c r="TNA363" s="3"/>
      <c r="TNB363" s="3"/>
      <c r="TNC363" s="3"/>
      <c r="TND363" s="3"/>
      <c r="TNE363" s="3"/>
      <c r="TNF363" s="3"/>
      <c r="TNG363" s="3"/>
      <c r="TNH363" s="3"/>
      <c r="TNI363" s="3"/>
      <c r="TNJ363" s="3"/>
      <c r="TNK363" s="3"/>
      <c r="TNL363" s="3"/>
      <c r="TNM363" s="3"/>
      <c r="TNN363" s="3"/>
      <c r="TNO363" s="3"/>
      <c r="TNP363" s="3"/>
      <c r="TNQ363" s="3"/>
      <c r="TNR363" s="3"/>
      <c r="TNS363" s="3"/>
      <c r="TNT363" s="3"/>
      <c r="TNU363" s="3"/>
      <c r="TNV363" s="3"/>
      <c r="TNW363" s="3"/>
      <c r="TNX363" s="3"/>
      <c r="TNY363" s="3"/>
      <c r="TNZ363" s="3"/>
      <c r="TOA363" s="3"/>
      <c r="TOB363" s="3"/>
      <c r="TOC363" s="3"/>
      <c r="TOD363" s="3"/>
      <c r="TOE363" s="3"/>
      <c r="TOF363" s="3"/>
      <c r="TOG363" s="3"/>
      <c r="TOH363" s="3"/>
      <c r="TOI363" s="3"/>
      <c r="TOJ363" s="3"/>
      <c r="TOK363" s="3"/>
      <c r="TOL363" s="3"/>
      <c r="TOM363" s="3"/>
      <c r="TON363" s="3"/>
      <c r="TOO363" s="3"/>
      <c r="TOP363" s="3"/>
      <c r="TOQ363" s="3"/>
      <c r="TOR363" s="3"/>
      <c r="TOS363" s="3"/>
      <c r="TOT363" s="3"/>
      <c r="TOU363" s="3"/>
      <c r="TOV363" s="3"/>
      <c r="TOW363" s="3"/>
      <c r="TOX363" s="3"/>
      <c r="TOY363" s="3"/>
      <c r="TOZ363" s="3"/>
      <c r="TPA363" s="3"/>
      <c r="TPB363" s="3"/>
      <c r="TPC363" s="3"/>
      <c r="TPD363" s="3"/>
      <c r="TPE363" s="3"/>
      <c r="TPF363" s="3"/>
      <c r="TPG363" s="3"/>
      <c r="TPH363" s="3"/>
      <c r="TPI363" s="3"/>
      <c r="TPJ363" s="3"/>
      <c r="TPK363" s="3"/>
      <c r="TPL363" s="3"/>
      <c r="TPM363" s="3"/>
      <c r="TPN363" s="3"/>
      <c r="TPO363" s="3"/>
      <c r="TPP363" s="3"/>
      <c r="TPQ363" s="3"/>
      <c r="TPR363" s="3"/>
      <c r="TPS363" s="3"/>
      <c r="TPT363" s="3"/>
      <c r="TPU363" s="3"/>
      <c r="TPV363" s="3"/>
      <c r="TPW363" s="3"/>
      <c r="TPX363" s="3"/>
      <c r="TPY363" s="3"/>
      <c r="TPZ363" s="3"/>
      <c r="TQA363" s="3"/>
      <c r="TQB363" s="3"/>
      <c r="TQC363" s="3"/>
      <c r="TQD363" s="3"/>
      <c r="TQE363" s="3"/>
      <c r="TQF363" s="3"/>
      <c r="TQG363" s="3"/>
      <c r="TQH363" s="3"/>
      <c r="TQI363" s="3"/>
      <c r="TQJ363" s="3"/>
      <c r="TQK363" s="3"/>
      <c r="TQL363" s="3"/>
      <c r="TQM363" s="3"/>
      <c r="TQN363" s="3"/>
      <c r="TQO363" s="3"/>
      <c r="TQP363" s="3"/>
      <c r="TQQ363" s="3"/>
      <c r="TQR363" s="3"/>
      <c r="TQS363" s="3"/>
      <c r="TQT363" s="3"/>
      <c r="TQU363" s="3"/>
      <c r="TQV363" s="3"/>
      <c r="TQW363" s="3"/>
      <c r="TQX363" s="3"/>
      <c r="TQY363" s="3"/>
      <c r="TQZ363" s="3"/>
      <c r="TRA363" s="3"/>
      <c r="TRB363" s="3"/>
      <c r="TRC363" s="3"/>
      <c r="TRD363" s="3"/>
      <c r="TRE363" s="3"/>
      <c r="TRF363" s="3"/>
      <c r="TRG363" s="3"/>
      <c r="TRH363" s="3"/>
      <c r="TRI363" s="3"/>
      <c r="TRJ363" s="3"/>
      <c r="TRK363" s="3"/>
      <c r="TRL363" s="3"/>
      <c r="TRM363" s="3"/>
      <c r="TRN363" s="3"/>
      <c r="TRO363" s="3"/>
      <c r="TRP363" s="3"/>
      <c r="TRQ363" s="3"/>
      <c r="TRR363" s="3"/>
      <c r="TRS363" s="3"/>
      <c r="TRT363" s="3"/>
      <c r="TRU363" s="3"/>
      <c r="TRV363" s="3"/>
      <c r="TRW363" s="3"/>
      <c r="TRX363" s="3"/>
      <c r="TRY363" s="3"/>
      <c r="TRZ363" s="3"/>
      <c r="TSA363" s="3"/>
      <c r="TSB363" s="3"/>
      <c r="TSC363" s="3"/>
      <c r="TSD363" s="3"/>
      <c r="TSE363" s="3"/>
      <c r="TSF363" s="3"/>
      <c r="TSG363" s="3"/>
      <c r="TSH363" s="3"/>
      <c r="TSI363" s="3"/>
      <c r="TSJ363" s="3"/>
      <c r="TSK363" s="3"/>
      <c r="TSL363" s="3"/>
      <c r="TSM363" s="3"/>
      <c r="TSN363" s="3"/>
      <c r="TSO363" s="3"/>
      <c r="TSP363" s="3"/>
      <c r="TSQ363" s="3"/>
      <c r="TSR363" s="3"/>
      <c r="TSS363" s="3"/>
      <c r="TST363" s="3"/>
      <c r="TSU363" s="3"/>
      <c r="TSV363" s="3"/>
      <c r="TSW363" s="3"/>
      <c r="TSX363" s="3"/>
      <c r="TSY363" s="3"/>
      <c r="TSZ363" s="3"/>
      <c r="TTA363" s="3"/>
      <c r="TTB363" s="3"/>
      <c r="TTC363" s="3"/>
      <c r="TTD363" s="3"/>
      <c r="TTE363" s="3"/>
      <c r="TTF363" s="3"/>
      <c r="TTG363" s="3"/>
      <c r="TTH363" s="3"/>
      <c r="TTI363" s="3"/>
      <c r="TTJ363" s="3"/>
      <c r="TTK363" s="3"/>
      <c r="TTL363" s="3"/>
      <c r="TTM363" s="3"/>
      <c r="TTN363" s="3"/>
      <c r="TTO363" s="3"/>
      <c r="TTP363" s="3"/>
      <c r="TTQ363" s="3"/>
      <c r="TTR363" s="3"/>
      <c r="TTS363" s="3"/>
      <c r="TTT363" s="3"/>
      <c r="TTU363" s="3"/>
      <c r="TTV363" s="3"/>
      <c r="TTW363" s="3"/>
      <c r="TTX363" s="3"/>
      <c r="TTY363" s="3"/>
      <c r="TTZ363" s="3"/>
      <c r="TUA363" s="3"/>
      <c r="TUB363" s="3"/>
      <c r="TUC363" s="3"/>
      <c r="TUD363" s="3"/>
      <c r="TUE363" s="3"/>
      <c r="TUF363" s="3"/>
      <c r="TUG363" s="3"/>
      <c r="TUH363" s="3"/>
      <c r="TUI363" s="3"/>
      <c r="TUJ363" s="3"/>
      <c r="TUK363" s="3"/>
      <c r="TUL363" s="3"/>
      <c r="TUM363" s="3"/>
      <c r="TUN363" s="3"/>
      <c r="TUO363" s="3"/>
      <c r="TUP363" s="3"/>
      <c r="TUQ363" s="3"/>
      <c r="TUR363" s="3"/>
      <c r="TUS363" s="3"/>
      <c r="TUT363" s="3"/>
      <c r="TUU363" s="3"/>
      <c r="TUV363" s="3"/>
      <c r="TUW363" s="3"/>
      <c r="TUX363" s="3"/>
      <c r="TUY363" s="3"/>
      <c r="TUZ363" s="3"/>
      <c r="TVA363" s="3"/>
      <c r="TVB363" s="3"/>
      <c r="TVC363" s="3"/>
      <c r="TVD363" s="3"/>
      <c r="TVE363" s="3"/>
      <c r="TVF363" s="3"/>
      <c r="TVG363" s="3"/>
      <c r="TVH363" s="3"/>
      <c r="TVI363" s="3"/>
      <c r="TVJ363" s="3"/>
      <c r="TVK363" s="3"/>
      <c r="TVL363" s="3"/>
      <c r="TVM363" s="3"/>
      <c r="TVN363" s="3"/>
      <c r="TVO363" s="3"/>
      <c r="TVP363" s="3"/>
      <c r="TVQ363" s="3"/>
      <c r="TVR363" s="3"/>
      <c r="TVS363" s="3"/>
      <c r="TVT363" s="3"/>
      <c r="TVU363" s="3"/>
      <c r="TVV363" s="3"/>
      <c r="TVW363" s="3"/>
      <c r="TVX363" s="3"/>
      <c r="TVY363" s="3"/>
      <c r="TVZ363" s="3"/>
      <c r="TWA363" s="3"/>
      <c r="TWB363" s="3"/>
      <c r="TWC363" s="3"/>
      <c r="TWD363" s="3"/>
      <c r="TWE363" s="3"/>
      <c r="TWF363" s="3"/>
      <c r="TWG363" s="3"/>
      <c r="TWH363" s="3"/>
      <c r="TWI363" s="3"/>
      <c r="TWJ363" s="3"/>
      <c r="TWK363" s="3"/>
      <c r="TWL363" s="3"/>
      <c r="TWM363" s="3"/>
      <c r="TWN363" s="3"/>
      <c r="TWO363" s="3"/>
      <c r="TWP363" s="3"/>
      <c r="TWQ363" s="3"/>
      <c r="TWR363" s="3"/>
      <c r="TWS363" s="3"/>
      <c r="TWT363" s="3"/>
      <c r="TWU363" s="3"/>
      <c r="TWV363" s="3"/>
      <c r="TWW363" s="3"/>
      <c r="TWX363" s="3"/>
      <c r="TWY363" s="3"/>
      <c r="TWZ363" s="3"/>
      <c r="TXA363" s="3"/>
      <c r="TXB363" s="3"/>
      <c r="TXC363" s="3"/>
      <c r="TXD363" s="3"/>
      <c r="TXE363" s="3"/>
      <c r="TXF363" s="3"/>
      <c r="TXG363" s="3"/>
      <c r="TXH363" s="3"/>
      <c r="TXI363" s="3"/>
      <c r="TXJ363" s="3"/>
      <c r="TXK363" s="3"/>
      <c r="TXL363" s="3"/>
      <c r="TXM363" s="3"/>
      <c r="TXN363" s="3"/>
      <c r="TXO363" s="3"/>
      <c r="TXP363" s="3"/>
      <c r="TXQ363" s="3"/>
      <c r="TXR363" s="3"/>
      <c r="TXS363" s="3"/>
      <c r="TXT363" s="3"/>
      <c r="TXU363" s="3"/>
      <c r="TXV363" s="3"/>
      <c r="TXW363" s="3"/>
      <c r="TXX363" s="3"/>
      <c r="TXY363" s="3"/>
      <c r="TXZ363" s="3"/>
      <c r="TYA363" s="3"/>
      <c r="TYB363" s="3"/>
      <c r="TYC363" s="3"/>
      <c r="TYD363" s="3"/>
      <c r="TYE363" s="3"/>
      <c r="TYF363" s="3"/>
      <c r="TYG363" s="3"/>
      <c r="TYH363" s="3"/>
      <c r="TYI363" s="3"/>
      <c r="TYJ363" s="3"/>
      <c r="TYK363" s="3"/>
      <c r="TYL363" s="3"/>
      <c r="TYM363" s="3"/>
      <c r="TYN363" s="3"/>
      <c r="TYO363" s="3"/>
      <c r="TYP363" s="3"/>
      <c r="TYQ363" s="3"/>
      <c r="TYR363" s="3"/>
      <c r="TYS363" s="3"/>
      <c r="TYT363" s="3"/>
      <c r="TYU363" s="3"/>
      <c r="TYV363" s="3"/>
      <c r="TYW363" s="3"/>
      <c r="TYX363" s="3"/>
      <c r="TYY363" s="3"/>
      <c r="TYZ363" s="3"/>
      <c r="TZA363" s="3"/>
      <c r="TZB363" s="3"/>
      <c r="TZC363" s="3"/>
      <c r="TZD363" s="3"/>
      <c r="TZE363" s="3"/>
      <c r="TZF363" s="3"/>
      <c r="TZG363" s="3"/>
      <c r="TZH363" s="3"/>
      <c r="TZI363" s="3"/>
      <c r="TZJ363" s="3"/>
      <c r="TZK363" s="3"/>
      <c r="TZL363" s="3"/>
      <c r="TZM363" s="3"/>
      <c r="TZN363" s="3"/>
      <c r="TZO363" s="3"/>
      <c r="TZP363" s="3"/>
      <c r="TZQ363" s="3"/>
      <c r="TZR363" s="3"/>
      <c r="TZS363" s="3"/>
      <c r="TZT363" s="3"/>
      <c r="TZU363" s="3"/>
      <c r="TZV363" s="3"/>
      <c r="TZW363" s="3"/>
      <c r="TZX363" s="3"/>
      <c r="TZY363" s="3"/>
      <c r="TZZ363" s="3"/>
      <c r="UAA363" s="3"/>
      <c r="UAB363" s="3"/>
      <c r="UAC363" s="3"/>
      <c r="UAD363" s="3"/>
      <c r="UAE363" s="3"/>
      <c r="UAF363" s="3"/>
      <c r="UAG363" s="3"/>
      <c r="UAH363" s="3"/>
      <c r="UAI363" s="3"/>
      <c r="UAJ363" s="3"/>
      <c r="UAK363" s="3"/>
      <c r="UAL363" s="3"/>
      <c r="UAM363" s="3"/>
      <c r="UAN363" s="3"/>
      <c r="UAO363" s="3"/>
      <c r="UAP363" s="3"/>
      <c r="UAQ363" s="3"/>
      <c r="UAR363" s="3"/>
      <c r="UAS363" s="3"/>
      <c r="UAT363" s="3"/>
      <c r="UAU363" s="3"/>
      <c r="UAV363" s="3"/>
      <c r="UAW363" s="3"/>
      <c r="UAX363" s="3"/>
      <c r="UAY363" s="3"/>
      <c r="UAZ363" s="3"/>
      <c r="UBA363" s="3"/>
      <c r="UBB363" s="3"/>
      <c r="UBC363" s="3"/>
      <c r="UBD363" s="3"/>
      <c r="UBE363" s="3"/>
      <c r="UBF363" s="3"/>
      <c r="UBG363" s="3"/>
      <c r="UBH363" s="3"/>
      <c r="UBI363" s="3"/>
      <c r="UBJ363" s="3"/>
      <c r="UBK363" s="3"/>
      <c r="UBL363" s="3"/>
      <c r="UBM363" s="3"/>
      <c r="UBN363" s="3"/>
      <c r="UBO363" s="3"/>
      <c r="UBP363" s="3"/>
      <c r="UBQ363" s="3"/>
      <c r="UBR363" s="3"/>
      <c r="UBS363" s="3"/>
      <c r="UBT363" s="3"/>
      <c r="UBU363" s="3"/>
      <c r="UBV363" s="3"/>
      <c r="UBW363" s="3"/>
      <c r="UBX363" s="3"/>
      <c r="UBY363" s="3"/>
      <c r="UBZ363" s="3"/>
      <c r="UCA363" s="3"/>
      <c r="UCB363" s="3"/>
      <c r="UCC363" s="3"/>
      <c r="UCD363" s="3"/>
      <c r="UCE363" s="3"/>
      <c r="UCF363" s="3"/>
      <c r="UCG363" s="3"/>
      <c r="UCH363" s="3"/>
      <c r="UCI363" s="3"/>
      <c r="UCJ363" s="3"/>
      <c r="UCK363" s="3"/>
      <c r="UCL363" s="3"/>
      <c r="UCM363" s="3"/>
      <c r="UCN363" s="3"/>
      <c r="UCO363" s="3"/>
      <c r="UCP363" s="3"/>
      <c r="UCQ363" s="3"/>
      <c r="UCR363" s="3"/>
      <c r="UCS363" s="3"/>
      <c r="UCT363" s="3"/>
      <c r="UCU363" s="3"/>
      <c r="UCV363" s="3"/>
      <c r="UCW363" s="3"/>
      <c r="UCX363" s="3"/>
      <c r="UCY363" s="3"/>
      <c r="UCZ363" s="3"/>
      <c r="UDA363" s="3"/>
      <c r="UDB363" s="3"/>
      <c r="UDC363" s="3"/>
      <c r="UDD363" s="3"/>
      <c r="UDE363" s="3"/>
      <c r="UDF363" s="3"/>
      <c r="UDG363" s="3"/>
      <c r="UDH363" s="3"/>
      <c r="UDI363" s="3"/>
      <c r="UDJ363" s="3"/>
      <c r="UDK363" s="3"/>
      <c r="UDL363" s="3"/>
      <c r="UDM363" s="3"/>
      <c r="UDN363" s="3"/>
      <c r="UDO363" s="3"/>
      <c r="UDP363" s="3"/>
      <c r="UDQ363" s="3"/>
      <c r="UDR363" s="3"/>
      <c r="UDS363" s="3"/>
      <c r="UDT363" s="3"/>
      <c r="UDU363" s="3"/>
      <c r="UDV363" s="3"/>
      <c r="UDW363" s="3"/>
      <c r="UDX363" s="3"/>
      <c r="UDY363" s="3"/>
      <c r="UDZ363" s="3"/>
      <c r="UEA363" s="3"/>
      <c r="UEB363" s="3"/>
      <c r="UEC363" s="3"/>
      <c r="UED363" s="3"/>
      <c r="UEE363" s="3"/>
      <c r="UEF363" s="3"/>
      <c r="UEG363" s="3"/>
      <c r="UEH363" s="3"/>
      <c r="UEI363" s="3"/>
      <c r="UEJ363" s="3"/>
      <c r="UEK363" s="3"/>
      <c r="UEL363" s="3"/>
      <c r="UEM363" s="3"/>
      <c r="UEN363" s="3"/>
      <c r="UEO363" s="3"/>
      <c r="UEP363" s="3"/>
      <c r="UEQ363" s="3"/>
      <c r="UER363" s="3"/>
      <c r="UES363" s="3"/>
      <c r="UET363" s="3"/>
      <c r="UEU363" s="3"/>
      <c r="UEV363" s="3"/>
      <c r="UEW363" s="3"/>
      <c r="UEX363" s="3"/>
      <c r="UEY363" s="3"/>
      <c r="UEZ363" s="3"/>
      <c r="UFA363" s="3"/>
      <c r="UFB363" s="3"/>
      <c r="UFC363" s="3"/>
      <c r="UFD363" s="3"/>
      <c r="UFE363" s="3"/>
      <c r="UFF363" s="3"/>
      <c r="UFG363" s="3"/>
      <c r="UFH363" s="3"/>
      <c r="UFI363" s="3"/>
      <c r="UFJ363" s="3"/>
      <c r="UFK363" s="3"/>
      <c r="UFL363" s="3"/>
      <c r="UFM363" s="3"/>
      <c r="UFN363" s="3"/>
      <c r="UFO363" s="3"/>
      <c r="UFP363" s="3"/>
      <c r="UFQ363" s="3"/>
      <c r="UFR363" s="3"/>
      <c r="UFS363" s="3"/>
      <c r="UFT363" s="3"/>
      <c r="UFU363" s="3"/>
      <c r="UFV363" s="3"/>
      <c r="UFW363" s="3"/>
      <c r="UFX363" s="3"/>
      <c r="UFY363" s="3"/>
      <c r="UFZ363" s="3"/>
      <c r="UGA363" s="3"/>
      <c r="UGB363" s="3"/>
      <c r="UGC363" s="3"/>
      <c r="UGD363" s="3"/>
      <c r="UGE363" s="3"/>
      <c r="UGF363" s="3"/>
      <c r="UGG363" s="3"/>
      <c r="UGH363" s="3"/>
      <c r="UGI363" s="3"/>
      <c r="UGJ363" s="3"/>
      <c r="UGK363" s="3"/>
      <c r="UGL363" s="3"/>
      <c r="UGM363" s="3"/>
      <c r="UGN363" s="3"/>
      <c r="UGO363" s="3"/>
      <c r="UGP363" s="3"/>
      <c r="UGQ363" s="3"/>
      <c r="UGR363" s="3"/>
      <c r="UGS363" s="3"/>
      <c r="UGT363" s="3"/>
      <c r="UGU363" s="3"/>
      <c r="UGV363" s="3"/>
      <c r="UGW363" s="3"/>
      <c r="UGX363" s="3"/>
      <c r="UGY363" s="3"/>
      <c r="UGZ363" s="3"/>
      <c r="UHA363" s="3"/>
      <c r="UHB363" s="3"/>
      <c r="UHC363" s="3"/>
      <c r="UHD363" s="3"/>
      <c r="UHE363" s="3"/>
      <c r="UHF363" s="3"/>
      <c r="UHG363" s="3"/>
      <c r="UHH363" s="3"/>
      <c r="UHI363" s="3"/>
      <c r="UHJ363" s="3"/>
      <c r="UHK363" s="3"/>
      <c r="UHL363" s="3"/>
      <c r="UHM363" s="3"/>
      <c r="UHN363" s="3"/>
      <c r="UHO363" s="3"/>
      <c r="UHP363" s="3"/>
      <c r="UHQ363" s="3"/>
      <c r="UHR363" s="3"/>
      <c r="UHS363" s="3"/>
      <c r="UHT363" s="3"/>
      <c r="UHU363" s="3"/>
      <c r="UHV363" s="3"/>
      <c r="UHW363" s="3"/>
      <c r="UHX363" s="3"/>
      <c r="UHY363" s="3"/>
      <c r="UHZ363" s="3"/>
      <c r="UIA363" s="3"/>
      <c r="UIB363" s="3"/>
      <c r="UIC363" s="3"/>
      <c r="UID363" s="3"/>
      <c r="UIE363" s="3"/>
      <c r="UIF363" s="3"/>
      <c r="UIG363" s="3"/>
      <c r="UIH363" s="3"/>
      <c r="UII363" s="3"/>
      <c r="UIJ363" s="3"/>
      <c r="UIK363" s="3"/>
      <c r="UIL363" s="3"/>
      <c r="UIM363" s="3"/>
      <c r="UIN363" s="3"/>
      <c r="UIO363" s="3"/>
      <c r="UIP363" s="3"/>
      <c r="UIQ363" s="3"/>
      <c r="UIR363" s="3"/>
      <c r="UIS363" s="3"/>
      <c r="UIT363" s="3"/>
      <c r="UIU363" s="3"/>
      <c r="UIV363" s="3"/>
      <c r="UIW363" s="3"/>
      <c r="UIX363" s="3"/>
      <c r="UIY363" s="3"/>
      <c r="UIZ363" s="3"/>
      <c r="UJA363" s="3"/>
      <c r="UJB363" s="3"/>
      <c r="UJC363" s="3"/>
      <c r="UJD363" s="3"/>
      <c r="UJE363" s="3"/>
      <c r="UJF363" s="3"/>
      <c r="UJG363" s="3"/>
      <c r="UJH363" s="3"/>
      <c r="UJI363" s="3"/>
      <c r="UJJ363" s="3"/>
      <c r="UJK363" s="3"/>
      <c r="UJL363" s="3"/>
      <c r="UJM363" s="3"/>
      <c r="UJN363" s="3"/>
      <c r="UJO363" s="3"/>
      <c r="UJP363" s="3"/>
      <c r="UJQ363" s="3"/>
      <c r="UJR363" s="3"/>
      <c r="UJS363" s="3"/>
      <c r="UJT363" s="3"/>
      <c r="UJU363" s="3"/>
      <c r="UJV363" s="3"/>
      <c r="UJW363" s="3"/>
      <c r="UJX363" s="3"/>
      <c r="UJY363" s="3"/>
      <c r="UJZ363" s="3"/>
      <c r="UKA363" s="3"/>
      <c r="UKB363" s="3"/>
      <c r="UKC363" s="3"/>
      <c r="UKD363" s="3"/>
      <c r="UKE363" s="3"/>
      <c r="UKF363" s="3"/>
      <c r="UKG363" s="3"/>
      <c r="UKH363" s="3"/>
      <c r="UKI363" s="3"/>
      <c r="UKJ363" s="3"/>
      <c r="UKK363" s="3"/>
      <c r="UKL363" s="3"/>
      <c r="UKM363" s="3"/>
      <c r="UKN363" s="3"/>
      <c r="UKO363" s="3"/>
      <c r="UKP363" s="3"/>
      <c r="UKQ363" s="3"/>
      <c r="UKR363" s="3"/>
      <c r="UKS363" s="3"/>
      <c r="UKT363" s="3"/>
      <c r="UKU363" s="3"/>
      <c r="UKV363" s="3"/>
      <c r="UKW363" s="3"/>
      <c r="UKX363" s="3"/>
      <c r="UKY363" s="3"/>
      <c r="UKZ363" s="3"/>
      <c r="ULA363" s="3"/>
      <c r="ULB363" s="3"/>
      <c r="ULC363" s="3"/>
      <c r="ULD363" s="3"/>
      <c r="ULE363" s="3"/>
      <c r="ULF363" s="3"/>
      <c r="ULG363" s="3"/>
      <c r="ULH363" s="3"/>
      <c r="ULI363" s="3"/>
      <c r="ULJ363" s="3"/>
      <c r="ULK363" s="3"/>
      <c r="ULL363" s="3"/>
      <c r="ULM363" s="3"/>
      <c r="ULN363" s="3"/>
      <c r="ULO363" s="3"/>
      <c r="ULP363" s="3"/>
      <c r="ULQ363" s="3"/>
      <c r="ULR363" s="3"/>
      <c r="ULS363" s="3"/>
      <c r="ULT363" s="3"/>
      <c r="ULU363" s="3"/>
      <c r="ULV363" s="3"/>
      <c r="ULW363" s="3"/>
      <c r="ULX363" s="3"/>
      <c r="ULY363" s="3"/>
      <c r="ULZ363" s="3"/>
      <c r="UMA363" s="3"/>
      <c r="UMB363" s="3"/>
      <c r="UMC363" s="3"/>
      <c r="UMD363" s="3"/>
      <c r="UME363" s="3"/>
      <c r="UMF363" s="3"/>
      <c r="UMG363" s="3"/>
      <c r="UMH363" s="3"/>
      <c r="UMI363" s="3"/>
      <c r="UMJ363" s="3"/>
      <c r="UMK363" s="3"/>
      <c r="UML363" s="3"/>
      <c r="UMM363" s="3"/>
      <c r="UMN363" s="3"/>
      <c r="UMO363" s="3"/>
      <c r="UMP363" s="3"/>
      <c r="UMQ363" s="3"/>
      <c r="UMR363" s="3"/>
      <c r="UMS363" s="3"/>
      <c r="UMT363" s="3"/>
      <c r="UMU363" s="3"/>
      <c r="UMV363" s="3"/>
      <c r="UMW363" s="3"/>
      <c r="UMX363" s="3"/>
      <c r="UMY363" s="3"/>
      <c r="UMZ363" s="3"/>
      <c r="UNA363" s="3"/>
      <c r="UNB363" s="3"/>
      <c r="UNC363" s="3"/>
      <c r="UND363" s="3"/>
      <c r="UNE363" s="3"/>
      <c r="UNF363" s="3"/>
      <c r="UNG363" s="3"/>
      <c r="UNH363" s="3"/>
      <c r="UNI363" s="3"/>
      <c r="UNJ363" s="3"/>
      <c r="UNK363" s="3"/>
      <c r="UNL363" s="3"/>
      <c r="UNM363" s="3"/>
      <c r="UNN363" s="3"/>
      <c r="UNO363" s="3"/>
      <c r="UNP363" s="3"/>
      <c r="UNQ363" s="3"/>
      <c r="UNR363" s="3"/>
      <c r="UNS363" s="3"/>
      <c r="UNT363" s="3"/>
      <c r="UNU363" s="3"/>
      <c r="UNV363" s="3"/>
      <c r="UNW363" s="3"/>
      <c r="UNX363" s="3"/>
      <c r="UNY363" s="3"/>
      <c r="UNZ363" s="3"/>
      <c r="UOA363" s="3"/>
      <c r="UOB363" s="3"/>
      <c r="UOC363" s="3"/>
      <c r="UOD363" s="3"/>
      <c r="UOE363" s="3"/>
      <c r="UOF363" s="3"/>
      <c r="UOG363" s="3"/>
      <c r="UOH363" s="3"/>
      <c r="UOI363" s="3"/>
      <c r="UOJ363" s="3"/>
      <c r="UOK363" s="3"/>
      <c r="UOL363" s="3"/>
      <c r="UOM363" s="3"/>
      <c r="UON363" s="3"/>
      <c r="UOO363" s="3"/>
      <c r="UOP363" s="3"/>
      <c r="UOQ363" s="3"/>
      <c r="UOR363" s="3"/>
      <c r="UOS363" s="3"/>
      <c r="UOT363" s="3"/>
      <c r="UOU363" s="3"/>
      <c r="UOV363" s="3"/>
      <c r="UOW363" s="3"/>
      <c r="UOX363" s="3"/>
      <c r="UOY363" s="3"/>
      <c r="UOZ363" s="3"/>
      <c r="UPA363" s="3"/>
      <c r="UPB363" s="3"/>
      <c r="UPC363" s="3"/>
      <c r="UPD363" s="3"/>
      <c r="UPE363" s="3"/>
      <c r="UPF363" s="3"/>
      <c r="UPG363" s="3"/>
      <c r="UPH363" s="3"/>
      <c r="UPI363" s="3"/>
      <c r="UPJ363" s="3"/>
      <c r="UPK363" s="3"/>
      <c r="UPL363" s="3"/>
      <c r="UPM363" s="3"/>
      <c r="UPN363" s="3"/>
      <c r="UPO363" s="3"/>
      <c r="UPP363" s="3"/>
      <c r="UPQ363" s="3"/>
      <c r="UPR363" s="3"/>
      <c r="UPS363" s="3"/>
      <c r="UPT363" s="3"/>
      <c r="UPU363" s="3"/>
      <c r="UPV363" s="3"/>
      <c r="UPW363" s="3"/>
      <c r="UPX363" s="3"/>
      <c r="UPY363" s="3"/>
      <c r="UPZ363" s="3"/>
      <c r="UQA363" s="3"/>
      <c r="UQB363" s="3"/>
      <c r="UQC363" s="3"/>
      <c r="UQD363" s="3"/>
      <c r="UQE363" s="3"/>
      <c r="UQF363" s="3"/>
      <c r="UQG363" s="3"/>
      <c r="UQH363" s="3"/>
      <c r="UQI363" s="3"/>
      <c r="UQJ363" s="3"/>
      <c r="UQK363" s="3"/>
      <c r="UQL363" s="3"/>
      <c r="UQM363" s="3"/>
      <c r="UQN363" s="3"/>
      <c r="UQO363" s="3"/>
      <c r="UQP363" s="3"/>
      <c r="UQQ363" s="3"/>
      <c r="UQR363" s="3"/>
      <c r="UQS363" s="3"/>
      <c r="UQT363" s="3"/>
      <c r="UQU363" s="3"/>
      <c r="UQV363" s="3"/>
      <c r="UQW363" s="3"/>
      <c r="UQX363" s="3"/>
      <c r="UQY363" s="3"/>
      <c r="UQZ363" s="3"/>
      <c r="URA363" s="3"/>
      <c r="URB363" s="3"/>
      <c r="URC363" s="3"/>
      <c r="URD363" s="3"/>
      <c r="URE363" s="3"/>
      <c r="URF363" s="3"/>
      <c r="URG363" s="3"/>
      <c r="URH363" s="3"/>
      <c r="URI363" s="3"/>
      <c r="URJ363" s="3"/>
      <c r="URK363" s="3"/>
      <c r="URL363" s="3"/>
      <c r="URM363" s="3"/>
      <c r="URN363" s="3"/>
      <c r="URO363" s="3"/>
      <c r="URP363" s="3"/>
      <c r="URQ363" s="3"/>
      <c r="URR363" s="3"/>
      <c r="URS363" s="3"/>
      <c r="URT363" s="3"/>
      <c r="URU363" s="3"/>
      <c r="URV363" s="3"/>
      <c r="URW363" s="3"/>
      <c r="URX363" s="3"/>
      <c r="URY363" s="3"/>
      <c r="URZ363" s="3"/>
      <c r="USA363" s="3"/>
      <c r="USB363" s="3"/>
      <c r="USC363" s="3"/>
      <c r="USD363" s="3"/>
      <c r="USE363" s="3"/>
      <c r="USF363" s="3"/>
      <c r="USG363" s="3"/>
      <c r="USH363" s="3"/>
      <c r="USI363" s="3"/>
      <c r="USJ363" s="3"/>
      <c r="USK363" s="3"/>
      <c r="USL363" s="3"/>
      <c r="USM363" s="3"/>
      <c r="USN363" s="3"/>
      <c r="USO363" s="3"/>
      <c r="USP363" s="3"/>
      <c r="USQ363" s="3"/>
      <c r="USR363" s="3"/>
      <c r="USS363" s="3"/>
      <c r="UST363" s="3"/>
      <c r="USU363" s="3"/>
      <c r="USV363" s="3"/>
      <c r="USW363" s="3"/>
      <c r="USX363" s="3"/>
      <c r="USY363" s="3"/>
      <c r="USZ363" s="3"/>
      <c r="UTA363" s="3"/>
      <c r="UTB363" s="3"/>
      <c r="UTC363" s="3"/>
      <c r="UTD363" s="3"/>
      <c r="UTE363" s="3"/>
      <c r="UTF363" s="3"/>
      <c r="UTG363" s="3"/>
      <c r="UTH363" s="3"/>
      <c r="UTI363" s="3"/>
      <c r="UTJ363" s="3"/>
      <c r="UTK363" s="3"/>
      <c r="UTL363" s="3"/>
      <c r="UTM363" s="3"/>
      <c r="UTN363" s="3"/>
      <c r="UTO363" s="3"/>
      <c r="UTP363" s="3"/>
      <c r="UTQ363" s="3"/>
      <c r="UTR363" s="3"/>
      <c r="UTS363" s="3"/>
      <c r="UTT363" s="3"/>
      <c r="UTU363" s="3"/>
      <c r="UTV363" s="3"/>
      <c r="UTW363" s="3"/>
      <c r="UTX363" s="3"/>
      <c r="UTY363" s="3"/>
      <c r="UTZ363" s="3"/>
      <c r="UUA363" s="3"/>
      <c r="UUB363" s="3"/>
      <c r="UUC363" s="3"/>
      <c r="UUD363" s="3"/>
      <c r="UUE363" s="3"/>
      <c r="UUF363" s="3"/>
      <c r="UUG363" s="3"/>
      <c r="UUH363" s="3"/>
      <c r="UUI363" s="3"/>
      <c r="UUJ363" s="3"/>
      <c r="UUK363" s="3"/>
      <c r="UUL363" s="3"/>
      <c r="UUM363" s="3"/>
      <c r="UUN363" s="3"/>
      <c r="UUO363" s="3"/>
      <c r="UUP363" s="3"/>
      <c r="UUQ363" s="3"/>
      <c r="UUR363" s="3"/>
      <c r="UUS363" s="3"/>
      <c r="UUT363" s="3"/>
      <c r="UUU363" s="3"/>
      <c r="UUV363" s="3"/>
      <c r="UUW363" s="3"/>
      <c r="UUX363" s="3"/>
      <c r="UUY363" s="3"/>
      <c r="UUZ363" s="3"/>
      <c r="UVA363" s="3"/>
      <c r="UVB363" s="3"/>
      <c r="UVC363" s="3"/>
      <c r="UVD363" s="3"/>
      <c r="UVE363" s="3"/>
      <c r="UVF363" s="3"/>
      <c r="UVG363" s="3"/>
      <c r="UVH363" s="3"/>
      <c r="UVI363" s="3"/>
      <c r="UVJ363" s="3"/>
      <c r="UVK363" s="3"/>
      <c r="UVL363" s="3"/>
      <c r="UVM363" s="3"/>
      <c r="UVN363" s="3"/>
      <c r="UVO363" s="3"/>
      <c r="UVP363" s="3"/>
      <c r="UVQ363" s="3"/>
      <c r="UVR363" s="3"/>
      <c r="UVS363" s="3"/>
      <c r="UVT363" s="3"/>
      <c r="UVU363" s="3"/>
      <c r="UVV363" s="3"/>
      <c r="UVW363" s="3"/>
      <c r="UVX363" s="3"/>
      <c r="UVY363" s="3"/>
      <c r="UVZ363" s="3"/>
      <c r="UWA363" s="3"/>
      <c r="UWB363" s="3"/>
      <c r="UWC363" s="3"/>
      <c r="UWD363" s="3"/>
      <c r="UWE363" s="3"/>
      <c r="UWF363" s="3"/>
      <c r="UWG363" s="3"/>
      <c r="UWH363" s="3"/>
      <c r="UWI363" s="3"/>
      <c r="UWJ363" s="3"/>
      <c r="UWK363" s="3"/>
      <c r="UWL363" s="3"/>
      <c r="UWM363" s="3"/>
      <c r="UWN363" s="3"/>
      <c r="UWO363" s="3"/>
      <c r="UWP363" s="3"/>
      <c r="UWQ363" s="3"/>
      <c r="UWR363" s="3"/>
      <c r="UWS363" s="3"/>
      <c r="UWT363" s="3"/>
      <c r="UWU363" s="3"/>
      <c r="UWV363" s="3"/>
      <c r="UWW363" s="3"/>
      <c r="UWX363" s="3"/>
      <c r="UWY363" s="3"/>
      <c r="UWZ363" s="3"/>
      <c r="UXA363" s="3"/>
      <c r="UXB363" s="3"/>
      <c r="UXC363" s="3"/>
      <c r="UXD363" s="3"/>
      <c r="UXE363" s="3"/>
      <c r="UXF363" s="3"/>
      <c r="UXG363" s="3"/>
      <c r="UXH363" s="3"/>
      <c r="UXI363" s="3"/>
      <c r="UXJ363" s="3"/>
      <c r="UXK363" s="3"/>
      <c r="UXL363" s="3"/>
      <c r="UXM363" s="3"/>
      <c r="UXN363" s="3"/>
      <c r="UXO363" s="3"/>
      <c r="UXP363" s="3"/>
      <c r="UXQ363" s="3"/>
      <c r="UXR363" s="3"/>
      <c r="UXS363" s="3"/>
      <c r="UXT363" s="3"/>
      <c r="UXU363" s="3"/>
      <c r="UXV363" s="3"/>
      <c r="UXW363" s="3"/>
      <c r="UXX363" s="3"/>
      <c r="UXY363" s="3"/>
      <c r="UXZ363" s="3"/>
      <c r="UYA363" s="3"/>
      <c r="UYB363" s="3"/>
      <c r="UYC363" s="3"/>
      <c r="UYD363" s="3"/>
      <c r="UYE363" s="3"/>
      <c r="UYF363" s="3"/>
      <c r="UYG363" s="3"/>
      <c r="UYH363" s="3"/>
      <c r="UYI363" s="3"/>
      <c r="UYJ363" s="3"/>
      <c r="UYK363" s="3"/>
      <c r="UYL363" s="3"/>
      <c r="UYM363" s="3"/>
      <c r="UYN363" s="3"/>
      <c r="UYO363" s="3"/>
      <c r="UYP363" s="3"/>
      <c r="UYQ363" s="3"/>
      <c r="UYR363" s="3"/>
      <c r="UYS363" s="3"/>
      <c r="UYT363" s="3"/>
      <c r="UYU363" s="3"/>
      <c r="UYV363" s="3"/>
      <c r="UYW363" s="3"/>
      <c r="UYX363" s="3"/>
      <c r="UYY363" s="3"/>
      <c r="UYZ363" s="3"/>
      <c r="UZA363" s="3"/>
      <c r="UZB363" s="3"/>
      <c r="UZC363" s="3"/>
      <c r="UZD363" s="3"/>
      <c r="UZE363" s="3"/>
      <c r="UZF363" s="3"/>
      <c r="UZG363" s="3"/>
      <c r="UZH363" s="3"/>
      <c r="UZI363" s="3"/>
      <c r="UZJ363" s="3"/>
      <c r="UZK363" s="3"/>
      <c r="UZL363" s="3"/>
      <c r="UZM363" s="3"/>
      <c r="UZN363" s="3"/>
      <c r="UZO363" s="3"/>
      <c r="UZP363" s="3"/>
      <c r="UZQ363" s="3"/>
      <c r="UZR363" s="3"/>
      <c r="UZS363" s="3"/>
      <c r="UZT363" s="3"/>
      <c r="UZU363" s="3"/>
      <c r="UZV363" s="3"/>
      <c r="UZW363" s="3"/>
      <c r="UZX363" s="3"/>
      <c r="UZY363" s="3"/>
      <c r="UZZ363" s="3"/>
      <c r="VAA363" s="3"/>
      <c r="VAB363" s="3"/>
      <c r="VAC363" s="3"/>
      <c r="VAD363" s="3"/>
      <c r="VAE363" s="3"/>
      <c r="VAF363" s="3"/>
      <c r="VAG363" s="3"/>
      <c r="VAH363" s="3"/>
      <c r="VAI363" s="3"/>
      <c r="VAJ363" s="3"/>
      <c r="VAK363" s="3"/>
      <c r="VAL363" s="3"/>
      <c r="VAM363" s="3"/>
      <c r="VAN363" s="3"/>
      <c r="VAO363" s="3"/>
      <c r="VAP363" s="3"/>
      <c r="VAQ363" s="3"/>
      <c r="VAR363" s="3"/>
      <c r="VAS363" s="3"/>
      <c r="VAT363" s="3"/>
      <c r="VAU363" s="3"/>
      <c r="VAV363" s="3"/>
      <c r="VAW363" s="3"/>
      <c r="VAX363" s="3"/>
      <c r="VAY363" s="3"/>
      <c r="VAZ363" s="3"/>
      <c r="VBA363" s="3"/>
      <c r="VBB363" s="3"/>
      <c r="VBC363" s="3"/>
      <c r="VBD363" s="3"/>
      <c r="VBE363" s="3"/>
      <c r="VBF363" s="3"/>
      <c r="VBG363" s="3"/>
      <c r="VBH363" s="3"/>
      <c r="VBI363" s="3"/>
      <c r="VBJ363" s="3"/>
      <c r="VBK363" s="3"/>
      <c r="VBL363" s="3"/>
      <c r="VBM363" s="3"/>
      <c r="VBN363" s="3"/>
      <c r="VBO363" s="3"/>
      <c r="VBP363" s="3"/>
      <c r="VBQ363" s="3"/>
      <c r="VBR363" s="3"/>
      <c r="VBS363" s="3"/>
      <c r="VBT363" s="3"/>
      <c r="VBU363" s="3"/>
      <c r="VBV363" s="3"/>
      <c r="VBW363" s="3"/>
      <c r="VBX363" s="3"/>
      <c r="VBY363" s="3"/>
      <c r="VBZ363" s="3"/>
      <c r="VCA363" s="3"/>
      <c r="VCB363" s="3"/>
      <c r="VCC363" s="3"/>
      <c r="VCD363" s="3"/>
      <c r="VCE363" s="3"/>
      <c r="VCF363" s="3"/>
      <c r="VCG363" s="3"/>
      <c r="VCH363" s="3"/>
      <c r="VCI363" s="3"/>
      <c r="VCJ363" s="3"/>
      <c r="VCK363" s="3"/>
      <c r="VCL363" s="3"/>
      <c r="VCM363" s="3"/>
      <c r="VCN363" s="3"/>
      <c r="VCO363" s="3"/>
      <c r="VCP363" s="3"/>
      <c r="VCQ363" s="3"/>
      <c r="VCR363" s="3"/>
      <c r="VCS363" s="3"/>
      <c r="VCT363" s="3"/>
      <c r="VCU363" s="3"/>
      <c r="VCV363" s="3"/>
      <c r="VCW363" s="3"/>
      <c r="VCX363" s="3"/>
      <c r="VCY363" s="3"/>
      <c r="VCZ363" s="3"/>
      <c r="VDA363" s="3"/>
      <c r="VDB363" s="3"/>
      <c r="VDC363" s="3"/>
      <c r="VDD363" s="3"/>
      <c r="VDE363" s="3"/>
      <c r="VDF363" s="3"/>
      <c r="VDG363" s="3"/>
      <c r="VDH363" s="3"/>
      <c r="VDI363" s="3"/>
      <c r="VDJ363" s="3"/>
      <c r="VDK363" s="3"/>
      <c r="VDL363" s="3"/>
      <c r="VDM363" s="3"/>
      <c r="VDN363" s="3"/>
      <c r="VDO363" s="3"/>
      <c r="VDP363" s="3"/>
      <c r="VDQ363" s="3"/>
      <c r="VDR363" s="3"/>
      <c r="VDS363" s="3"/>
      <c r="VDT363" s="3"/>
      <c r="VDU363" s="3"/>
      <c r="VDV363" s="3"/>
      <c r="VDW363" s="3"/>
      <c r="VDX363" s="3"/>
      <c r="VDY363" s="3"/>
      <c r="VDZ363" s="3"/>
      <c r="VEA363" s="3"/>
      <c r="VEB363" s="3"/>
      <c r="VEC363" s="3"/>
      <c r="VED363" s="3"/>
      <c r="VEE363" s="3"/>
      <c r="VEF363" s="3"/>
      <c r="VEG363" s="3"/>
      <c r="VEH363" s="3"/>
      <c r="VEI363" s="3"/>
      <c r="VEJ363" s="3"/>
      <c r="VEK363" s="3"/>
      <c r="VEL363" s="3"/>
      <c r="VEM363" s="3"/>
      <c r="VEN363" s="3"/>
      <c r="VEO363" s="3"/>
      <c r="VEP363" s="3"/>
      <c r="VEQ363" s="3"/>
      <c r="VER363" s="3"/>
      <c r="VES363" s="3"/>
      <c r="VET363" s="3"/>
      <c r="VEU363" s="3"/>
      <c r="VEV363" s="3"/>
      <c r="VEW363" s="3"/>
      <c r="VEX363" s="3"/>
      <c r="VEY363" s="3"/>
      <c r="VEZ363" s="3"/>
      <c r="VFA363" s="3"/>
      <c r="VFB363" s="3"/>
      <c r="VFC363" s="3"/>
      <c r="VFD363" s="3"/>
      <c r="VFE363" s="3"/>
      <c r="VFF363" s="3"/>
      <c r="VFG363" s="3"/>
      <c r="VFH363" s="3"/>
      <c r="VFI363" s="3"/>
      <c r="VFJ363" s="3"/>
      <c r="VFK363" s="3"/>
      <c r="VFL363" s="3"/>
      <c r="VFM363" s="3"/>
      <c r="VFN363" s="3"/>
      <c r="VFO363" s="3"/>
      <c r="VFP363" s="3"/>
      <c r="VFQ363" s="3"/>
      <c r="VFR363" s="3"/>
      <c r="VFS363" s="3"/>
      <c r="VFT363" s="3"/>
      <c r="VFU363" s="3"/>
      <c r="VFV363" s="3"/>
      <c r="VFW363" s="3"/>
      <c r="VFX363" s="3"/>
      <c r="VFY363" s="3"/>
      <c r="VFZ363" s="3"/>
      <c r="VGA363" s="3"/>
      <c r="VGB363" s="3"/>
      <c r="VGC363" s="3"/>
      <c r="VGD363" s="3"/>
      <c r="VGE363" s="3"/>
      <c r="VGF363" s="3"/>
      <c r="VGG363" s="3"/>
      <c r="VGH363" s="3"/>
      <c r="VGI363" s="3"/>
      <c r="VGJ363" s="3"/>
      <c r="VGK363" s="3"/>
      <c r="VGL363" s="3"/>
      <c r="VGM363" s="3"/>
      <c r="VGN363" s="3"/>
      <c r="VGO363" s="3"/>
      <c r="VGP363" s="3"/>
      <c r="VGQ363" s="3"/>
      <c r="VGR363" s="3"/>
      <c r="VGS363" s="3"/>
      <c r="VGT363" s="3"/>
      <c r="VGU363" s="3"/>
      <c r="VGV363" s="3"/>
      <c r="VGW363" s="3"/>
      <c r="VGX363" s="3"/>
      <c r="VGY363" s="3"/>
      <c r="VGZ363" s="3"/>
      <c r="VHA363" s="3"/>
      <c r="VHB363" s="3"/>
      <c r="VHC363" s="3"/>
      <c r="VHD363" s="3"/>
      <c r="VHE363" s="3"/>
      <c r="VHF363" s="3"/>
      <c r="VHG363" s="3"/>
      <c r="VHH363" s="3"/>
      <c r="VHI363" s="3"/>
      <c r="VHJ363" s="3"/>
      <c r="VHK363" s="3"/>
      <c r="VHL363" s="3"/>
      <c r="VHM363" s="3"/>
      <c r="VHN363" s="3"/>
      <c r="VHO363" s="3"/>
      <c r="VHP363" s="3"/>
      <c r="VHQ363" s="3"/>
      <c r="VHR363" s="3"/>
      <c r="VHS363" s="3"/>
      <c r="VHT363" s="3"/>
      <c r="VHU363" s="3"/>
      <c r="VHV363" s="3"/>
      <c r="VHW363" s="3"/>
      <c r="VHX363" s="3"/>
      <c r="VHY363" s="3"/>
      <c r="VHZ363" s="3"/>
      <c r="VIA363" s="3"/>
      <c r="VIB363" s="3"/>
      <c r="VIC363" s="3"/>
      <c r="VID363" s="3"/>
      <c r="VIE363" s="3"/>
      <c r="VIF363" s="3"/>
      <c r="VIG363" s="3"/>
      <c r="VIH363" s="3"/>
      <c r="VII363" s="3"/>
      <c r="VIJ363" s="3"/>
      <c r="VIK363" s="3"/>
      <c r="VIL363" s="3"/>
      <c r="VIM363" s="3"/>
      <c r="VIN363" s="3"/>
      <c r="VIO363" s="3"/>
      <c r="VIP363" s="3"/>
      <c r="VIQ363" s="3"/>
      <c r="VIR363" s="3"/>
      <c r="VIS363" s="3"/>
      <c r="VIT363" s="3"/>
      <c r="VIU363" s="3"/>
      <c r="VIV363" s="3"/>
      <c r="VIW363" s="3"/>
      <c r="VIX363" s="3"/>
      <c r="VIY363" s="3"/>
      <c r="VIZ363" s="3"/>
      <c r="VJA363" s="3"/>
      <c r="VJB363" s="3"/>
      <c r="VJC363" s="3"/>
      <c r="VJD363" s="3"/>
      <c r="VJE363" s="3"/>
      <c r="VJF363" s="3"/>
      <c r="VJG363" s="3"/>
      <c r="VJH363" s="3"/>
      <c r="VJI363" s="3"/>
      <c r="VJJ363" s="3"/>
      <c r="VJK363" s="3"/>
      <c r="VJL363" s="3"/>
      <c r="VJM363" s="3"/>
      <c r="VJN363" s="3"/>
      <c r="VJO363" s="3"/>
      <c r="VJP363" s="3"/>
      <c r="VJQ363" s="3"/>
      <c r="VJR363" s="3"/>
      <c r="VJS363" s="3"/>
      <c r="VJT363" s="3"/>
      <c r="VJU363" s="3"/>
      <c r="VJV363" s="3"/>
      <c r="VJW363" s="3"/>
      <c r="VJX363" s="3"/>
      <c r="VJY363" s="3"/>
      <c r="VJZ363" s="3"/>
      <c r="VKA363" s="3"/>
      <c r="VKB363" s="3"/>
      <c r="VKC363" s="3"/>
      <c r="VKD363" s="3"/>
      <c r="VKE363" s="3"/>
      <c r="VKF363" s="3"/>
      <c r="VKG363" s="3"/>
      <c r="VKH363" s="3"/>
      <c r="VKI363" s="3"/>
      <c r="VKJ363" s="3"/>
      <c r="VKK363" s="3"/>
      <c r="VKL363" s="3"/>
      <c r="VKM363" s="3"/>
      <c r="VKN363" s="3"/>
      <c r="VKO363" s="3"/>
      <c r="VKP363" s="3"/>
      <c r="VKQ363" s="3"/>
      <c r="VKR363" s="3"/>
      <c r="VKS363" s="3"/>
      <c r="VKT363" s="3"/>
      <c r="VKU363" s="3"/>
      <c r="VKV363" s="3"/>
      <c r="VKW363" s="3"/>
      <c r="VKX363" s="3"/>
      <c r="VKY363" s="3"/>
      <c r="VKZ363" s="3"/>
      <c r="VLA363" s="3"/>
      <c r="VLB363" s="3"/>
      <c r="VLC363" s="3"/>
      <c r="VLD363" s="3"/>
      <c r="VLE363" s="3"/>
      <c r="VLF363" s="3"/>
      <c r="VLG363" s="3"/>
      <c r="VLH363" s="3"/>
      <c r="VLI363" s="3"/>
      <c r="VLJ363" s="3"/>
      <c r="VLK363" s="3"/>
      <c r="VLL363" s="3"/>
      <c r="VLM363" s="3"/>
      <c r="VLN363" s="3"/>
      <c r="VLO363" s="3"/>
      <c r="VLP363" s="3"/>
      <c r="VLQ363" s="3"/>
      <c r="VLR363" s="3"/>
      <c r="VLS363" s="3"/>
      <c r="VLT363" s="3"/>
      <c r="VLU363" s="3"/>
      <c r="VLV363" s="3"/>
      <c r="VLW363" s="3"/>
      <c r="VLX363" s="3"/>
      <c r="VLY363" s="3"/>
      <c r="VLZ363" s="3"/>
      <c r="VMA363" s="3"/>
      <c r="VMB363" s="3"/>
      <c r="VMC363" s="3"/>
      <c r="VMD363" s="3"/>
      <c r="VME363" s="3"/>
      <c r="VMF363" s="3"/>
      <c r="VMG363" s="3"/>
      <c r="VMH363" s="3"/>
      <c r="VMI363" s="3"/>
      <c r="VMJ363" s="3"/>
      <c r="VMK363" s="3"/>
      <c r="VML363" s="3"/>
      <c r="VMM363" s="3"/>
      <c r="VMN363" s="3"/>
      <c r="VMO363" s="3"/>
      <c r="VMP363" s="3"/>
      <c r="VMQ363" s="3"/>
      <c r="VMR363" s="3"/>
      <c r="VMS363" s="3"/>
      <c r="VMT363" s="3"/>
      <c r="VMU363" s="3"/>
      <c r="VMV363" s="3"/>
      <c r="VMW363" s="3"/>
      <c r="VMX363" s="3"/>
      <c r="VMY363" s="3"/>
      <c r="VMZ363" s="3"/>
      <c r="VNA363" s="3"/>
      <c r="VNB363" s="3"/>
      <c r="VNC363" s="3"/>
      <c r="VND363" s="3"/>
      <c r="VNE363" s="3"/>
      <c r="VNF363" s="3"/>
      <c r="VNG363" s="3"/>
      <c r="VNH363" s="3"/>
      <c r="VNI363" s="3"/>
      <c r="VNJ363" s="3"/>
      <c r="VNK363" s="3"/>
      <c r="VNL363" s="3"/>
      <c r="VNM363" s="3"/>
      <c r="VNN363" s="3"/>
      <c r="VNO363" s="3"/>
      <c r="VNP363" s="3"/>
      <c r="VNQ363" s="3"/>
      <c r="VNR363" s="3"/>
      <c r="VNS363" s="3"/>
      <c r="VNT363" s="3"/>
      <c r="VNU363" s="3"/>
      <c r="VNV363" s="3"/>
      <c r="VNW363" s="3"/>
      <c r="VNX363" s="3"/>
      <c r="VNY363" s="3"/>
      <c r="VNZ363" s="3"/>
      <c r="VOA363" s="3"/>
      <c r="VOB363" s="3"/>
      <c r="VOC363" s="3"/>
      <c r="VOD363" s="3"/>
      <c r="VOE363" s="3"/>
      <c r="VOF363" s="3"/>
      <c r="VOG363" s="3"/>
      <c r="VOH363" s="3"/>
      <c r="VOI363" s="3"/>
      <c r="VOJ363" s="3"/>
      <c r="VOK363" s="3"/>
      <c r="VOL363" s="3"/>
      <c r="VOM363" s="3"/>
      <c r="VON363" s="3"/>
      <c r="VOO363" s="3"/>
      <c r="VOP363" s="3"/>
      <c r="VOQ363" s="3"/>
      <c r="VOR363" s="3"/>
      <c r="VOS363" s="3"/>
      <c r="VOT363" s="3"/>
      <c r="VOU363" s="3"/>
      <c r="VOV363" s="3"/>
      <c r="VOW363" s="3"/>
      <c r="VOX363" s="3"/>
      <c r="VOY363" s="3"/>
      <c r="VOZ363" s="3"/>
      <c r="VPA363" s="3"/>
      <c r="VPB363" s="3"/>
      <c r="VPC363" s="3"/>
      <c r="VPD363" s="3"/>
      <c r="VPE363" s="3"/>
      <c r="VPF363" s="3"/>
      <c r="VPG363" s="3"/>
      <c r="VPH363" s="3"/>
      <c r="VPI363" s="3"/>
      <c r="VPJ363" s="3"/>
      <c r="VPK363" s="3"/>
      <c r="VPL363" s="3"/>
      <c r="VPM363" s="3"/>
      <c r="VPN363" s="3"/>
      <c r="VPO363" s="3"/>
      <c r="VPP363" s="3"/>
      <c r="VPQ363" s="3"/>
      <c r="VPR363" s="3"/>
      <c r="VPS363" s="3"/>
      <c r="VPT363" s="3"/>
      <c r="VPU363" s="3"/>
      <c r="VPV363" s="3"/>
      <c r="VPW363" s="3"/>
      <c r="VPX363" s="3"/>
      <c r="VPY363" s="3"/>
      <c r="VPZ363" s="3"/>
      <c r="VQA363" s="3"/>
      <c r="VQB363" s="3"/>
      <c r="VQC363" s="3"/>
      <c r="VQD363" s="3"/>
      <c r="VQE363" s="3"/>
      <c r="VQF363" s="3"/>
      <c r="VQG363" s="3"/>
      <c r="VQH363" s="3"/>
      <c r="VQI363" s="3"/>
      <c r="VQJ363" s="3"/>
      <c r="VQK363" s="3"/>
      <c r="VQL363" s="3"/>
      <c r="VQM363" s="3"/>
      <c r="VQN363" s="3"/>
      <c r="VQO363" s="3"/>
      <c r="VQP363" s="3"/>
      <c r="VQQ363" s="3"/>
      <c r="VQR363" s="3"/>
      <c r="VQS363" s="3"/>
      <c r="VQT363" s="3"/>
      <c r="VQU363" s="3"/>
      <c r="VQV363" s="3"/>
      <c r="VQW363" s="3"/>
      <c r="VQX363" s="3"/>
      <c r="VQY363" s="3"/>
      <c r="VQZ363" s="3"/>
      <c r="VRA363" s="3"/>
      <c r="VRB363" s="3"/>
      <c r="VRC363" s="3"/>
      <c r="VRD363" s="3"/>
      <c r="VRE363" s="3"/>
      <c r="VRF363" s="3"/>
      <c r="VRG363" s="3"/>
      <c r="VRH363" s="3"/>
      <c r="VRI363" s="3"/>
      <c r="VRJ363" s="3"/>
      <c r="VRK363" s="3"/>
      <c r="VRL363" s="3"/>
      <c r="VRM363" s="3"/>
      <c r="VRN363" s="3"/>
      <c r="VRO363" s="3"/>
      <c r="VRP363" s="3"/>
      <c r="VRQ363" s="3"/>
      <c r="VRR363" s="3"/>
      <c r="VRS363" s="3"/>
      <c r="VRT363" s="3"/>
      <c r="VRU363" s="3"/>
      <c r="VRV363" s="3"/>
      <c r="VRW363" s="3"/>
      <c r="VRX363" s="3"/>
      <c r="VRY363" s="3"/>
      <c r="VRZ363" s="3"/>
      <c r="VSA363" s="3"/>
      <c r="VSB363" s="3"/>
      <c r="VSC363" s="3"/>
      <c r="VSD363" s="3"/>
      <c r="VSE363" s="3"/>
      <c r="VSF363" s="3"/>
      <c r="VSG363" s="3"/>
      <c r="VSH363" s="3"/>
      <c r="VSI363" s="3"/>
      <c r="VSJ363" s="3"/>
      <c r="VSK363" s="3"/>
      <c r="VSL363" s="3"/>
      <c r="VSM363" s="3"/>
      <c r="VSN363" s="3"/>
      <c r="VSO363" s="3"/>
      <c r="VSP363" s="3"/>
      <c r="VSQ363" s="3"/>
      <c r="VSR363" s="3"/>
      <c r="VSS363" s="3"/>
      <c r="VST363" s="3"/>
      <c r="VSU363" s="3"/>
      <c r="VSV363" s="3"/>
      <c r="VSW363" s="3"/>
      <c r="VSX363" s="3"/>
      <c r="VSY363" s="3"/>
      <c r="VSZ363" s="3"/>
      <c r="VTA363" s="3"/>
      <c r="VTB363" s="3"/>
      <c r="VTC363" s="3"/>
      <c r="VTD363" s="3"/>
      <c r="VTE363" s="3"/>
      <c r="VTF363" s="3"/>
      <c r="VTG363" s="3"/>
      <c r="VTH363" s="3"/>
      <c r="VTI363" s="3"/>
      <c r="VTJ363" s="3"/>
      <c r="VTK363" s="3"/>
      <c r="VTL363" s="3"/>
      <c r="VTM363" s="3"/>
      <c r="VTN363" s="3"/>
      <c r="VTO363" s="3"/>
      <c r="VTP363" s="3"/>
      <c r="VTQ363" s="3"/>
      <c r="VTR363" s="3"/>
      <c r="VTS363" s="3"/>
      <c r="VTT363" s="3"/>
      <c r="VTU363" s="3"/>
      <c r="VTV363" s="3"/>
      <c r="VTW363" s="3"/>
      <c r="VTX363" s="3"/>
      <c r="VTY363" s="3"/>
      <c r="VTZ363" s="3"/>
      <c r="VUA363" s="3"/>
      <c r="VUB363" s="3"/>
      <c r="VUC363" s="3"/>
      <c r="VUD363" s="3"/>
      <c r="VUE363" s="3"/>
      <c r="VUF363" s="3"/>
      <c r="VUG363" s="3"/>
      <c r="VUH363" s="3"/>
      <c r="VUI363" s="3"/>
      <c r="VUJ363" s="3"/>
      <c r="VUK363" s="3"/>
      <c r="VUL363" s="3"/>
      <c r="VUM363" s="3"/>
      <c r="VUN363" s="3"/>
      <c r="VUO363" s="3"/>
      <c r="VUP363" s="3"/>
      <c r="VUQ363" s="3"/>
      <c r="VUR363" s="3"/>
      <c r="VUS363" s="3"/>
      <c r="VUT363" s="3"/>
      <c r="VUU363" s="3"/>
      <c r="VUV363" s="3"/>
      <c r="VUW363" s="3"/>
      <c r="VUX363" s="3"/>
      <c r="VUY363" s="3"/>
      <c r="VUZ363" s="3"/>
      <c r="VVA363" s="3"/>
      <c r="VVB363" s="3"/>
      <c r="VVC363" s="3"/>
      <c r="VVD363" s="3"/>
      <c r="VVE363" s="3"/>
      <c r="VVF363" s="3"/>
      <c r="VVG363" s="3"/>
      <c r="VVH363" s="3"/>
      <c r="VVI363" s="3"/>
      <c r="VVJ363" s="3"/>
      <c r="VVK363" s="3"/>
      <c r="VVL363" s="3"/>
      <c r="VVM363" s="3"/>
      <c r="VVN363" s="3"/>
      <c r="VVO363" s="3"/>
      <c r="VVP363" s="3"/>
      <c r="VVQ363" s="3"/>
      <c r="VVR363" s="3"/>
      <c r="VVS363" s="3"/>
      <c r="VVT363" s="3"/>
      <c r="VVU363" s="3"/>
      <c r="VVV363" s="3"/>
      <c r="VVW363" s="3"/>
      <c r="VVX363" s="3"/>
      <c r="VVY363" s="3"/>
      <c r="VVZ363" s="3"/>
      <c r="VWA363" s="3"/>
      <c r="VWB363" s="3"/>
      <c r="VWC363" s="3"/>
      <c r="VWD363" s="3"/>
      <c r="VWE363" s="3"/>
      <c r="VWF363" s="3"/>
      <c r="VWG363" s="3"/>
      <c r="VWH363" s="3"/>
      <c r="VWI363" s="3"/>
      <c r="VWJ363" s="3"/>
      <c r="VWK363" s="3"/>
      <c r="VWL363" s="3"/>
      <c r="VWM363" s="3"/>
      <c r="VWN363" s="3"/>
      <c r="VWO363" s="3"/>
      <c r="VWP363" s="3"/>
      <c r="VWQ363" s="3"/>
      <c r="VWR363" s="3"/>
      <c r="VWS363" s="3"/>
      <c r="VWT363" s="3"/>
      <c r="VWU363" s="3"/>
      <c r="VWV363" s="3"/>
      <c r="VWW363" s="3"/>
      <c r="VWX363" s="3"/>
      <c r="VWY363" s="3"/>
      <c r="VWZ363" s="3"/>
      <c r="VXA363" s="3"/>
      <c r="VXB363" s="3"/>
      <c r="VXC363" s="3"/>
      <c r="VXD363" s="3"/>
      <c r="VXE363" s="3"/>
      <c r="VXF363" s="3"/>
      <c r="VXG363" s="3"/>
      <c r="VXH363" s="3"/>
      <c r="VXI363" s="3"/>
      <c r="VXJ363" s="3"/>
      <c r="VXK363" s="3"/>
      <c r="VXL363" s="3"/>
      <c r="VXM363" s="3"/>
      <c r="VXN363" s="3"/>
      <c r="VXO363" s="3"/>
      <c r="VXP363" s="3"/>
      <c r="VXQ363" s="3"/>
      <c r="VXR363" s="3"/>
      <c r="VXS363" s="3"/>
      <c r="VXT363" s="3"/>
      <c r="VXU363" s="3"/>
      <c r="VXV363" s="3"/>
      <c r="VXW363" s="3"/>
      <c r="VXX363" s="3"/>
      <c r="VXY363" s="3"/>
      <c r="VXZ363" s="3"/>
      <c r="VYA363" s="3"/>
      <c r="VYB363" s="3"/>
      <c r="VYC363" s="3"/>
      <c r="VYD363" s="3"/>
      <c r="VYE363" s="3"/>
      <c r="VYF363" s="3"/>
      <c r="VYG363" s="3"/>
      <c r="VYH363" s="3"/>
      <c r="VYI363" s="3"/>
      <c r="VYJ363" s="3"/>
      <c r="VYK363" s="3"/>
      <c r="VYL363" s="3"/>
      <c r="VYM363" s="3"/>
      <c r="VYN363" s="3"/>
      <c r="VYO363" s="3"/>
      <c r="VYP363" s="3"/>
      <c r="VYQ363" s="3"/>
      <c r="VYR363" s="3"/>
      <c r="VYS363" s="3"/>
      <c r="VYT363" s="3"/>
      <c r="VYU363" s="3"/>
      <c r="VYV363" s="3"/>
      <c r="VYW363" s="3"/>
      <c r="VYX363" s="3"/>
      <c r="VYY363" s="3"/>
      <c r="VYZ363" s="3"/>
      <c r="VZA363" s="3"/>
      <c r="VZB363" s="3"/>
      <c r="VZC363" s="3"/>
      <c r="VZD363" s="3"/>
      <c r="VZE363" s="3"/>
      <c r="VZF363" s="3"/>
      <c r="VZG363" s="3"/>
      <c r="VZH363" s="3"/>
      <c r="VZI363" s="3"/>
      <c r="VZJ363" s="3"/>
      <c r="VZK363" s="3"/>
      <c r="VZL363" s="3"/>
      <c r="VZM363" s="3"/>
      <c r="VZN363" s="3"/>
      <c r="VZO363" s="3"/>
      <c r="VZP363" s="3"/>
      <c r="VZQ363" s="3"/>
      <c r="VZR363" s="3"/>
      <c r="VZS363" s="3"/>
      <c r="VZT363" s="3"/>
      <c r="VZU363" s="3"/>
      <c r="VZV363" s="3"/>
      <c r="VZW363" s="3"/>
      <c r="VZX363" s="3"/>
      <c r="VZY363" s="3"/>
      <c r="VZZ363" s="3"/>
      <c r="WAA363" s="3"/>
      <c r="WAB363" s="3"/>
      <c r="WAC363" s="3"/>
      <c r="WAD363" s="3"/>
      <c r="WAE363" s="3"/>
      <c r="WAF363" s="3"/>
      <c r="WAG363" s="3"/>
      <c r="WAH363" s="3"/>
      <c r="WAI363" s="3"/>
      <c r="WAJ363" s="3"/>
      <c r="WAK363" s="3"/>
      <c r="WAL363" s="3"/>
      <c r="WAM363" s="3"/>
      <c r="WAN363" s="3"/>
      <c r="WAO363" s="3"/>
      <c r="WAP363" s="3"/>
      <c r="WAQ363" s="3"/>
      <c r="WAR363" s="3"/>
      <c r="WAS363" s="3"/>
      <c r="WAT363" s="3"/>
      <c r="WAU363" s="3"/>
      <c r="WAV363" s="3"/>
      <c r="WAW363" s="3"/>
      <c r="WAX363" s="3"/>
      <c r="WAY363" s="3"/>
      <c r="WAZ363" s="3"/>
      <c r="WBA363" s="3"/>
      <c r="WBB363" s="3"/>
      <c r="WBC363" s="3"/>
      <c r="WBD363" s="3"/>
      <c r="WBE363" s="3"/>
      <c r="WBF363" s="3"/>
      <c r="WBG363" s="3"/>
      <c r="WBH363" s="3"/>
      <c r="WBI363" s="3"/>
      <c r="WBJ363" s="3"/>
      <c r="WBK363" s="3"/>
      <c r="WBL363" s="3"/>
      <c r="WBM363" s="3"/>
      <c r="WBN363" s="3"/>
      <c r="WBO363" s="3"/>
      <c r="WBP363" s="3"/>
      <c r="WBQ363" s="3"/>
      <c r="WBR363" s="3"/>
      <c r="WBS363" s="3"/>
      <c r="WBT363" s="3"/>
      <c r="WBU363" s="3"/>
      <c r="WBV363" s="3"/>
      <c r="WBW363" s="3"/>
      <c r="WBX363" s="3"/>
      <c r="WBY363" s="3"/>
      <c r="WBZ363" s="3"/>
      <c r="WCA363" s="3"/>
      <c r="WCB363" s="3"/>
      <c r="WCC363" s="3"/>
      <c r="WCD363" s="3"/>
      <c r="WCE363" s="3"/>
      <c r="WCF363" s="3"/>
      <c r="WCG363" s="3"/>
      <c r="WCH363" s="3"/>
      <c r="WCI363" s="3"/>
      <c r="WCJ363" s="3"/>
      <c r="WCK363" s="3"/>
      <c r="WCL363" s="3"/>
      <c r="WCM363" s="3"/>
      <c r="WCN363" s="3"/>
      <c r="WCO363" s="3"/>
      <c r="WCP363" s="3"/>
      <c r="WCQ363" s="3"/>
      <c r="WCR363" s="3"/>
      <c r="WCS363" s="3"/>
      <c r="WCT363" s="3"/>
      <c r="WCU363" s="3"/>
      <c r="WCV363" s="3"/>
      <c r="WCW363" s="3"/>
      <c r="WCX363" s="3"/>
      <c r="WCY363" s="3"/>
      <c r="WCZ363" s="3"/>
      <c r="WDA363" s="3"/>
      <c r="WDB363" s="3"/>
      <c r="WDC363" s="3"/>
      <c r="WDD363" s="3"/>
      <c r="WDE363" s="3"/>
      <c r="WDF363" s="3"/>
      <c r="WDG363" s="3"/>
      <c r="WDH363" s="3"/>
      <c r="WDI363" s="3"/>
      <c r="WDJ363" s="3"/>
      <c r="WDK363" s="3"/>
      <c r="WDL363" s="3"/>
      <c r="WDM363" s="3"/>
      <c r="WDN363" s="3"/>
      <c r="WDO363" s="3"/>
      <c r="WDP363" s="3"/>
      <c r="WDQ363" s="3"/>
      <c r="WDR363" s="3"/>
      <c r="WDS363" s="3"/>
      <c r="WDT363" s="3"/>
      <c r="WDU363" s="3"/>
      <c r="WDV363" s="3"/>
      <c r="WDW363" s="3"/>
      <c r="WDX363" s="3"/>
      <c r="WDY363" s="3"/>
      <c r="WDZ363" s="3"/>
      <c r="WEA363" s="3"/>
      <c r="WEB363" s="3"/>
      <c r="WEC363" s="3"/>
      <c r="WED363" s="3"/>
      <c r="WEE363" s="3"/>
      <c r="WEF363" s="3"/>
      <c r="WEG363" s="3"/>
      <c r="WEH363" s="3"/>
      <c r="WEI363" s="3"/>
      <c r="WEJ363" s="3"/>
      <c r="WEK363" s="3"/>
      <c r="WEL363" s="3"/>
      <c r="WEM363" s="3"/>
      <c r="WEN363" s="3"/>
      <c r="WEO363" s="3"/>
      <c r="WEP363" s="3"/>
      <c r="WEQ363" s="3"/>
      <c r="WER363" s="3"/>
      <c r="WES363" s="3"/>
      <c r="WET363" s="3"/>
      <c r="WEU363" s="3"/>
      <c r="WEV363" s="3"/>
      <c r="WEW363" s="3"/>
      <c r="WEX363" s="3"/>
      <c r="WEY363" s="3"/>
      <c r="WEZ363" s="3"/>
      <c r="WFA363" s="3"/>
      <c r="WFB363" s="3"/>
      <c r="WFC363" s="3"/>
      <c r="WFD363" s="3"/>
      <c r="WFE363" s="3"/>
      <c r="WFF363" s="3"/>
      <c r="WFG363" s="3"/>
      <c r="WFH363" s="3"/>
      <c r="WFI363" s="3"/>
      <c r="WFJ363" s="3"/>
      <c r="WFK363" s="3"/>
      <c r="WFL363" s="3"/>
      <c r="WFM363" s="3"/>
      <c r="WFN363" s="3"/>
      <c r="WFO363" s="3"/>
      <c r="WFP363" s="3"/>
      <c r="WFQ363" s="3"/>
      <c r="WFR363" s="3"/>
      <c r="WFS363" s="3"/>
      <c r="WFT363" s="3"/>
      <c r="WFU363" s="3"/>
      <c r="WFV363" s="3"/>
      <c r="WFW363" s="3"/>
      <c r="WFX363" s="3"/>
      <c r="WFY363" s="3"/>
      <c r="WFZ363" s="3"/>
      <c r="WGA363" s="3"/>
      <c r="WGB363" s="3"/>
      <c r="WGC363" s="3"/>
      <c r="WGD363" s="3"/>
      <c r="WGE363" s="3"/>
      <c r="WGF363" s="3"/>
      <c r="WGG363" s="3"/>
      <c r="WGH363" s="3"/>
      <c r="WGI363" s="3"/>
      <c r="WGJ363" s="3"/>
      <c r="WGK363" s="3"/>
      <c r="WGL363" s="3"/>
      <c r="WGM363" s="3"/>
      <c r="WGN363" s="3"/>
      <c r="WGO363" s="3"/>
      <c r="WGP363" s="3"/>
      <c r="WGQ363" s="3"/>
      <c r="WGR363" s="3"/>
      <c r="WGS363" s="3"/>
      <c r="WGT363" s="3"/>
      <c r="WGU363" s="3"/>
      <c r="WGV363" s="3"/>
      <c r="WGW363" s="3"/>
      <c r="WGX363" s="3"/>
      <c r="WGY363" s="3"/>
      <c r="WGZ363" s="3"/>
      <c r="WHA363" s="3"/>
      <c r="WHB363" s="3"/>
      <c r="WHC363" s="3"/>
      <c r="WHD363" s="3"/>
      <c r="WHE363" s="3"/>
      <c r="WHF363" s="3"/>
      <c r="WHG363" s="3"/>
      <c r="WHH363" s="3"/>
      <c r="WHI363" s="3"/>
      <c r="WHJ363" s="3"/>
      <c r="WHK363" s="3"/>
      <c r="WHL363" s="3"/>
      <c r="WHM363" s="3"/>
      <c r="WHN363" s="3"/>
      <c r="WHO363" s="3"/>
      <c r="WHP363" s="3"/>
      <c r="WHQ363" s="3"/>
      <c r="WHR363" s="3"/>
      <c r="WHS363" s="3"/>
      <c r="WHT363" s="3"/>
      <c r="WHU363" s="3"/>
      <c r="WHV363" s="3"/>
      <c r="WHW363" s="3"/>
      <c r="WHX363" s="3"/>
      <c r="WHY363" s="3"/>
      <c r="WHZ363" s="3"/>
      <c r="WIA363" s="3"/>
      <c r="WIB363" s="3"/>
      <c r="WIC363" s="3"/>
      <c r="WID363" s="3"/>
      <c r="WIE363" s="3"/>
      <c r="WIF363" s="3"/>
      <c r="WIG363" s="3"/>
      <c r="WIH363" s="3"/>
      <c r="WII363" s="3"/>
      <c r="WIJ363" s="3"/>
      <c r="WIK363" s="3"/>
      <c r="WIL363" s="3"/>
      <c r="WIM363" s="3"/>
      <c r="WIN363" s="3"/>
      <c r="WIO363" s="3"/>
      <c r="WIP363" s="3"/>
      <c r="WIQ363" s="3"/>
      <c r="WIR363" s="3"/>
      <c r="WIS363" s="3"/>
      <c r="WIT363" s="3"/>
      <c r="WIU363" s="3"/>
      <c r="WIV363" s="3"/>
      <c r="WIW363" s="3"/>
      <c r="WIX363" s="3"/>
      <c r="WIY363" s="3"/>
      <c r="WIZ363" s="3"/>
      <c r="WJA363" s="3"/>
      <c r="WJB363" s="3"/>
      <c r="WJC363" s="3"/>
      <c r="WJD363" s="3"/>
      <c r="WJE363" s="3"/>
      <c r="WJF363" s="3"/>
      <c r="WJG363" s="3"/>
      <c r="WJH363" s="3"/>
      <c r="WJI363" s="3"/>
      <c r="WJJ363" s="3"/>
      <c r="WJK363" s="3"/>
      <c r="WJL363" s="3"/>
      <c r="WJM363" s="3"/>
      <c r="WJN363" s="3"/>
      <c r="WJO363" s="3"/>
      <c r="WJP363" s="3"/>
      <c r="WJQ363" s="3"/>
      <c r="WJR363" s="3"/>
      <c r="WJS363" s="3"/>
      <c r="WJT363" s="3"/>
      <c r="WJU363" s="3"/>
      <c r="WJV363" s="3"/>
      <c r="WJW363" s="3"/>
      <c r="WJX363" s="3"/>
      <c r="WJY363" s="3"/>
      <c r="WJZ363" s="3"/>
      <c r="WKA363" s="3"/>
      <c r="WKB363" s="3"/>
      <c r="WKC363" s="3"/>
      <c r="WKD363" s="3"/>
      <c r="WKE363" s="3"/>
      <c r="WKF363" s="3"/>
      <c r="WKG363" s="3"/>
      <c r="WKH363" s="3"/>
      <c r="WKI363" s="3"/>
      <c r="WKJ363" s="3"/>
      <c r="WKK363" s="3"/>
      <c r="WKL363" s="3"/>
      <c r="WKM363" s="3"/>
      <c r="WKN363" s="3"/>
      <c r="WKO363" s="3"/>
      <c r="WKP363" s="3"/>
      <c r="WKQ363" s="3"/>
      <c r="WKR363" s="3"/>
      <c r="WKS363" s="3"/>
      <c r="WKT363" s="3"/>
      <c r="WKU363" s="3"/>
      <c r="WKV363" s="3"/>
      <c r="WKW363" s="3"/>
      <c r="WKX363" s="3"/>
      <c r="WKY363" s="3"/>
      <c r="WKZ363" s="3"/>
      <c r="WLA363" s="3"/>
      <c r="WLB363" s="3"/>
      <c r="WLC363" s="3"/>
      <c r="WLD363" s="3"/>
      <c r="WLE363" s="3"/>
      <c r="WLF363" s="3"/>
      <c r="WLG363" s="3"/>
      <c r="WLH363" s="3"/>
      <c r="WLI363" s="3"/>
      <c r="WLJ363" s="3"/>
      <c r="WLK363" s="3"/>
      <c r="WLL363" s="3"/>
      <c r="WLM363" s="3"/>
      <c r="WLN363" s="3"/>
      <c r="WLO363" s="3"/>
      <c r="WLP363" s="3"/>
      <c r="WLQ363" s="3"/>
      <c r="WLR363" s="3"/>
      <c r="WLS363" s="3"/>
      <c r="WLT363" s="3"/>
      <c r="WLU363" s="3"/>
      <c r="WLV363" s="3"/>
      <c r="WLW363" s="3"/>
      <c r="WLX363" s="3"/>
      <c r="WLY363" s="3"/>
      <c r="WLZ363" s="3"/>
      <c r="WMA363" s="3"/>
      <c r="WMB363" s="3"/>
      <c r="WMC363" s="3"/>
      <c r="WMD363" s="3"/>
      <c r="WME363" s="3"/>
      <c r="WMF363" s="3"/>
      <c r="WMG363" s="3"/>
      <c r="WMH363" s="3"/>
      <c r="WMI363" s="3"/>
      <c r="WMJ363" s="3"/>
      <c r="WMK363" s="3"/>
      <c r="WML363" s="3"/>
      <c r="WMM363" s="3"/>
      <c r="WMN363" s="3"/>
      <c r="WMO363" s="3"/>
      <c r="WMP363" s="3"/>
      <c r="WMQ363" s="3"/>
      <c r="WMR363" s="3"/>
      <c r="WMS363" s="3"/>
      <c r="WMT363" s="3"/>
      <c r="WMU363" s="3"/>
      <c r="WMV363" s="3"/>
      <c r="WMW363" s="3"/>
      <c r="WMX363" s="3"/>
      <c r="WMY363" s="3"/>
      <c r="WMZ363" s="3"/>
      <c r="WNA363" s="3"/>
      <c r="WNB363" s="3"/>
      <c r="WNC363" s="3"/>
      <c r="WND363" s="3"/>
      <c r="WNE363" s="3"/>
      <c r="WNF363" s="3"/>
      <c r="WNG363" s="3"/>
      <c r="WNH363" s="3"/>
      <c r="WNI363" s="3"/>
      <c r="WNJ363" s="3"/>
      <c r="WNK363" s="3"/>
      <c r="WNL363" s="3"/>
      <c r="WNM363" s="3"/>
      <c r="WNN363" s="3"/>
      <c r="WNO363" s="3"/>
      <c r="WNP363" s="3"/>
      <c r="WNQ363" s="3"/>
      <c r="WNR363" s="3"/>
      <c r="WNS363" s="3"/>
      <c r="WNT363" s="3"/>
      <c r="WNU363" s="3"/>
      <c r="WNV363" s="3"/>
      <c r="WNW363" s="3"/>
      <c r="WNX363" s="3"/>
      <c r="WNY363" s="3"/>
      <c r="WNZ363" s="3"/>
      <c r="WOA363" s="3"/>
      <c r="WOB363" s="3"/>
      <c r="WOC363" s="3"/>
      <c r="WOD363" s="3"/>
      <c r="WOE363" s="3"/>
      <c r="WOF363" s="3"/>
      <c r="WOG363" s="3"/>
      <c r="WOH363" s="3"/>
      <c r="WOI363" s="3"/>
      <c r="WOJ363" s="3"/>
      <c r="WOK363" s="3"/>
      <c r="WOL363" s="3"/>
      <c r="WOM363" s="3"/>
      <c r="WON363" s="3"/>
      <c r="WOO363" s="3"/>
      <c r="WOP363" s="3"/>
      <c r="WOQ363" s="3"/>
      <c r="WOR363" s="3"/>
      <c r="WOS363" s="3"/>
      <c r="WOT363" s="3"/>
      <c r="WOU363" s="3"/>
      <c r="WOV363" s="3"/>
      <c r="WOW363" s="3"/>
      <c r="WOX363" s="3"/>
      <c r="WOY363" s="3"/>
      <c r="WOZ363" s="3"/>
      <c r="WPA363" s="3"/>
      <c r="WPB363" s="3"/>
      <c r="WPC363" s="3"/>
      <c r="WPD363" s="3"/>
      <c r="WPE363" s="3"/>
      <c r="WPF363" s="3"/>
      <c r="WPG363" s="3"/>
      <c r="WPH363" s="3"/>
      <c r="WPI363" s="3"/>
      <c r="WPJ363" s="3"/>
      <c r="WPK363" s="3"/>
      <c r="WPL363" s="3"/>
      <c r="WPM363" s="3"/>
      <c r="WPN363" s="3"/>
      <c r="WPO363" s="3"/>
      <c r="WPP363" s="3"/>
      <c r="WPQ363" s="3"/>
      <c r="WPR363" s="3"/>
      <c r="WPS363" s="3"/>
      <c r="WPT363" s="3"/>
      <c r="WPU363" s="3"/>
      <c r="WPV363" s="3"/>
      <c r="WPW363" s="3"/>
      <c r="WPX363" s="3"/>
      <c r="WPY363" s="3"/>
      <c r="WPZ363" s="3"/>
      <c r="WQA363" s="3"/>
      <c r="WQB363" s="3"/>
      <c r="WQC363" s="3"/>
      <c r="WQD363" s="3"/>
      <c r="WQE363" s="3"/>
      <c r="WQF363" s="3"/>
      <c r="WQG363" s="3"/>
      <c r="WQH363" s="3"/>
      <c r="WQI363" s="3"/>
      <c r="WQJ363" s="3"/>
      <c r="WQK363" s="3"/>
      <c r="WQL363" s="3"/>
      <c r="WQM363" s="3"/>
      <c r="WQN363" s="3"/>
      <c r="WQO363" s="3"/>
      <c r="WQP363" s="3"/>
      <c r="WQQ363" s="3"/>
      <c r="WQR363" s="3"/>
      <c r="WQS363" s="3"/>
      <c r="WQT363" s="3"/>
      <c r="WQU363" s="3"/>
      <c r="WQV363" s="3"/>
      <c r="WQW363" s="3"/>
      <c r="WQX363" s="3"/>
      <c r="WQY363" s="3"/>
      <c r="WQZ363" s="3"/>
      <c r="WRA363" s="3"/>
      <c r="WRB363" s="3"/>
      <c r="WRC363" s="3"/>
      <c r="WRD363" s="3"/>
      <c r="WRE363" s="3"/>
      <c r="WRF363" s="3"/>
      <c r="WRG363" s="3"/>
      <c r="WRH363" s="3"/>
      <c r="WRI363" s="3"/>
      <c r="WRJ363" s="3"/>
      <c r="WRK363" s="3"/>
      <c r="WRL363" s="3"/>
      <c r="WRM363" s="3"/>
      <c r="WRN363" s="3"/>
      <c r="WRO363" s="3"/>
      <c r="WRP363" s="3"/>
      <c r="WRQ363" s="3"/>
      <c r="WRR363" s="3"/>
      <c r="WRS363" s="3"/>
      <c r="WRT363" s="3"/>
      <c r="WRU363" s="3"/>
      <c r="WRV363" s="3"/>
      <c r="WRW363" s="3"/>
      <c r="WRX363" s="3"/>
      <c r="WRY363" s="3"/>
      <c r="WRZ363" s="3"/>
      <c r="WSA363" s="3"/>
      <c r="WSB363" s="3"/>
      <c r="WSC363" s="3"/>
      <c r="WSD363" s="3"/>
      <c r="WSE363" s="3"/>
      <c r="WSF363" s="3"/>
      <c r="WSG363" s="3"/>
      <c r="WSH363" s="3"/>
      <c r="WSI363" s="3"/>
      <c r="WSJ363" s="3"/>
      <c r="WSK363" s="3"/>
      <c r="WSL363" s="3"/>
      <c r="WSM363" s="3"/>
      <c r="WSN363" s="3"/>
      <c r="WSO363" s="3"/>
      <c r="WSP363" s="3"/>
      <c r="WSQ363" s="3"/>
      <c r="WSR363" s="3"/>
      <c r="WSS363" s="3"/>
      <c r="WST363" s="3"/>
      <c r="WSU363" s="3"/>
      <c r="WSV363" s="3"/>
      <c r="WSW363" s="3"/>
      <c r="WSX363" s="3"/>
      <c r="WSY363" s="3"/>
      <c r="WSZ363" s="3"/>
      <c r="WTA363" s="3"/>
      <c r="WTB363" s="3"/>
      <c r="WTC363" s="3"/>
      <c r="WTD363" s="3"/>
      <c r="WTE363" s="3"/>
      <c r="WTF363" s="3"/>
      <c r="WTG363" s="3"/>
      <c r="WTH363" s="3"/>
      <c r="WTI363" s="3"/>
      <c r="WTJ363" s="3"/>
      <c r="WTK363" s="3"/>
      <c r="WTL363" s="3"/>
      <c r="WTM363" s="3"/>
      <c r="WTN363" s="3"/>
      <c r="WTO363" s="3"/>
      <c r="WTP363" s="3"/>
      <c r="WTQ363" s="3"/>
      <c r="WTR363" s="3"/>
      <c r="WTS363" s="3"/>
      <c r="WTT363" s="3"/>
      <c r="WTU363" s="3"/>
      <c r="WTV363" s="3"/>
      <c r="WTW363" s="3"/>
      <c r="WTX363" s="3"/>
      <c r="WTY363" s="3"/>
      <c r="WTZ363" s="3"/>
      <c r="WUA363" s="3"/>
      <c r="WUB363" s="3"/>
      <c r="WUC363" s="3"/>
      <c r="WUD363" s="3"/>
      <c r="WUE363" s="3"/>
      <c r="WUF363" s="3"/>
      <c r="WUG363" s="3"/>
      <c r="WUH363" s="3"/>
      <c r="WUI363" s="3"/>
      <c r="WUJ363" s="3"/>
      <c r="WUK363" s="3"/>
      <c r="WUL363" s="3"/>
      <c r="WUM363" s="3"/>
      <c r="WUN363" s="3"/>
      <c r="WUO363" s="3"/>
      <c r="WUP363" s="3"/>
      <c r="WUQ363" s="3"/>
      <c r="WUR363" s="3"/>
      <c r="WUS363" s="3"/>
      <c r="WUT363" s="3"/>
      <c r="WUU363" s="3"/>
      <c r="WUV363" s="3"/>
      <c r="WUW363" s="3"/>
      <c r="WUX363" s="3"/>
      <c r="WUY363" s="3"/>
      <c r="WUZ363" s="3"/>
      <c r="WVA363" s="3"/>
      <c r="WVB363" s="3"/>
      <c r="WVC363" s="3"/>
      <c r="WVD363" s="3"/>
      <c r="WVE363" s="3"/>
      <c r="WVF363" s="3"/>
      <c r="WVG363" s="3"/>
      <c r="WVH363" s="3"/>
      <c r="WVI363" s="3"/>
      <c r="WVJ363" s="3"/>
      <c r="WVK363" s="3"/>
      <c r="WVL363" s="3"/>
      <c r="WVM363" s="3"/>
      <c r="WVN363" s="3"/>
      <c r="WVO363" s="3"/>
      <c r="WVP363" s="3"/>
      <c r="WVQ363" s="3"/>
      <c r="WVR363" s="3"/>
      <c r="WVS363" s="3"/>
      <c r="WVT363" s="3"/>
      <c r="WVU363" s="3"/>
      <c r="WVV363" s="3"/>
      <c r="WVW363" s="3"/>
      <c r="WVX363" s="3"/>
      <c r="WVY363" s="3"/>
      <c r="WVZ363" s="3"/>
      <c r="WWA363" s="3"/>
      <c r="WWB363" s="3"/>
      <c r="WWC363" s="3"/>
      <c r="WWD363" s="3"/>
      <c r="WWE363" s="3"/>
      <c r="WWF363" s="3"/>
      <c r="WWG363" s="3"/>
      <c r="WWH363" s="3"/>
      <c r="WWI363" s="3"/>
      <c r="WWJ363" s="3"/>
      <c r="WWK363" s="3"/>
      <c r="WWL363" s="3"/>
      <c r="WWM363" s="3"/>
      <c r="WWN363" s="3"/>
      <c r="WWO363" s="3"/>
      <c r="WWP363" s="3"/>
      <c r="WWQ363" s="3"/>
      <c r="WWR363" s="3"/>
      <c r="WWS363" s="3"/>
      <c r="WWT363" s="3"/>
      <c r="WWU363" s="3"/>
      <c r="WWV363" s="3"/>
      <c r="WWW363" s="3"/>
      <c r="WWX363" s="3"/>
      <c r="WWY363" s="3"/>
      <c r="WWZ363" s="3"/>
      <c r="WXA363" s="3"/>
      <c r="WXB363" s="3"/>
      <c r="WXC363" s="3"/>
      <c r="WXD363" s="3"/>
      <c r="WXE363" s="3"/>
      <c r="WXF363" s="3"/>
      <c r="WXG363" s="3"/>
      <c r="WXH363" s="3"/>
      <c r="WXI363" s="3"/>
      <c r="WXJ363" s="3"/>
      <c r="WXK363" s="3"/>
      <c r="WXL363" s="3"/>
      <c r="WXM363" s="3"/>
      <c r="WXN363" s="3"/>
      <c r="WXO363" s="3"/>
      <c r="WXP363" s="3"/>
      <c r="WXQ363" s="3"/>
      <c r="WXR363" s="3"/>
      <c r="WXS363" s="3"/>
      <c r="WXT363" s="3"/>
      <c r="WXU363" s="3"/>
      <c r="WXV363" s="3"/>
      <c r="WXW363" s="3"/>
      <c r="WXX363" s="3"/>
      <c r="WXY363" s="3"/>
      <c r="WXZ363" s="3"/>
      <c r="WYA363" s="3"/>
      <c r="WYB363" s="3"/>
      <c r="WYC363" s="3"/>
      <c r="WYD363" s="3"/>
      <c r="WYE363" s="3"/>
      <c r="WYF363" s="3"/>
      <c r="WYG363" s="3"/>
      <c r="WYH363" s="3"/>
      <c r="WYI363" s="3"/>
      <c r="WYJ363" s="3"/>
      <c r="WYK363" s="3"/>
      <c r="WYL363" s="3"/>
      <c r="WYM363" s="3"/>
      <c r="WYN363" s="3"/>
      <c r="WYO363" s="3"/>
      <c r="WYP363" s="3"/>
      <c r="WYQ363" s="3"/>
      <c r="WYR363" s="3"/>
      <c r="WYS363" s="3"/>
      <c r="WYT363" s="3"/>
      <c r="WYU363" s="3"/>
      <c r="WYV363" s="3"/>
      <c r="WYW363" s="3"/>
      <c r="WYX363" s="3"/>
      <c r="WYY363" s="3"/>
      <c r="WYZ363" s="3"/>
      <c r="WZA363" s="3"/>
      <c r="WZB363" s="3"/>
      <c r="WZC363" s="3"/>
      <c r="WZD363" s="3"/>
      <c r="WZE363" s="3"/>
      <c r="WZF363" s="3"/>
      <c r="WZG363" s="3"/>
      <c r="WZH363" s="3"/>
      <c r="WZI363" s="3"/>
      <c r="WZJ363" s="3"/>
      <c r="WZK363" s="3"/>
      <c r="WZL363" s="3"/>
      <c r="WZM363" s="3"/>
      <c r="WZN363" s="3"/>
      <c r="WZO363" s="3"/>
      <c r="WZP363" s="3"/>
      <c r="WZQ363" s="3"/>
      <c r="WZR363" s="3"/>
      <c r="WZS363" s="3"/>
      <c r="WZT363" s="3"/>
      <c r="WZU363" s="3"/>
      <c r="WZV363" s="3"/>
      <c r="WZW363" s="3"/>
      <c r="WZX363" s="3"/>
      <c r="WZY363" s="3"/>
      <c r="WZZ363" s="3"/>
      <c r="XAA363" s="3"/>
      <c r="XAB363" s="3"/>
      <c r="XAC363" s="3"/>
      <c r="XAD363" s="3"/>
      <c r="XAE363" s="3"/>
      <c r="XAF363" s="3"/>
      <c r="XAG363" s="3"/>
      <c r="XAH363" s="3"/>
      <c r="XAI363" s="3"/>
      <c r="XAJ363" s="3"/>
      <c r="XAK363" s="3"/>
      <c r="XAL363" s="3"/>
      <c r="XAM363" s="3"/>
      <c r="XAN363" s="3"/>
      <c r="XAO363" s="3"/>
      <c r="XAP363" s="3"/>
      <c r="XAQ363" s="3"/>
      <c r="XAR363" s="3"/>
      <c r="XAS363" s="3"/>
      <c r="XAT363" s="3"/>
      <c r="XAU363" s="3"/>
      <c r="XAV363" s="3"/>
      <c r="XAW363" s="3"/>
      <c r="XAX363" s="3"/>
      <c r="XAY363" s="3"/>
      <c r="XAZ363" s="3"/>
      <c r="XBA363" s="3"/>
      <c r="XBB363" s="3"/>
      <c r="XBC363" s="3"/>
      <c r="XBD363" s="3"/>
      <c r="XBE363" s="3"/>
      <c r="XBF363" s="3"/>
      <c r="XBG363" s="3"/>
      <c r="XBH363" s="3"/>
      <c r="XBI363" s="3"/>
      <c r="XBJ363" s="3"/>
      <c r="XBK363" s="3"/>
      <c r="XBL363" s="3"/>
      <c r="XBM363" s="3"/>
      <c r="XBN363" s="3"/>
      <c r="XBO363" s="3"/>
      <c r="XBP363" s="3"/>
      <c r="XBQ363" s="3"/>
      <c r="XBR363" s="3"/>
      <c r="XBS363" s="3"/>
      <c r="XBT363" s="3"/>
      <c r="XBU363" s="3"/>
      <c r="XBV363" s="3"/>
      <c r="XBW363" s="3"/>
      <c r="XBX363" s="3"/>
      <c r="XBY363" s="3"/>
      <c r="XBZ363" s="3"/>
      <c r="XCA363" s="3"/>
      <c r="XCB363" s="3"/>
      <c r="XCC363" s="3"/>
      <c r="XCD363" s="3"/>
      <c r="XCE363" s="3"/>
      <c r="XCF363" s="3"/>
      <c r="XCG363" s="3"/>
      <c r="XCH363" s="3"/>
      <c r="XCI363" s="3"/>
      <c r="XCJ363" s="3"/>
      <c r="XCK363" s="3"/>
      <c r="XCL363" s="3"/>
      <c r="XCM363" s="3"/>
      <c r="XCN363" s="3"/>
      <c r="XCO363" s="3"/>
      <c r="XCP363" s="3"/>
      <c r="XCQ363" s="3"/>
      <c r="XCR363" s="3"/>
      <c r="XCS363" s="3"/>
      <c r="XCT363" s="3"/>
      <c r="XCU363" s="3"/>
      <c r="XCV363" s="3"/>
      <c r="XCW363" s="3"/>
      <c r="XCX363" s="3"/>
      <c r="XCY363" s="3"/>
      <c r="XCZ363" s="3"/>
      <c r="XDA363" s="3"/>
      <c r="XDB363" s="3"/>
      <c r="XDC363" s="3"/>
      <c r="XDD363" s="3"/>
      <c r="XDE363" s="3"/>
      <c r="XDF363" s="3"/>
      <c r="XDG363" s="3"/>
      <c r="XDH363" s="3"/>
      <c r="XDI363" s="3"/>
      <c r="XDJ363" s="3"/>
      <c r="XDK363" s="3"/>
      <c r="XDL363" s="3"/>
      <c r="XDM363" s="3"/>
      <c r="XDN363" s="3"/>
      <c r="XDO363" s="3"/>
      <c r="XDP363" s="3"/>
      <c r="XDQ363" s="3"/>
      <c r="XDR363" s="3"/>
      <c r="XDS363" s="3"/>
      <c r="XDT363" s="3"/>
      <c r="XDU363" s="3"/>
      <c r="XDV363" s="3"/>
      <c r="XDW363" s="3"/>
      <c r="XDX363" s="3"/>
      <c r="XDY363" s="3"/>
      <c r="XDZ363" s="3"/>
      <c r="XEA363" s="3"/>
      <c r="XEB363" s="3"/>
      <c r="XEC363" s="3"/>
      <c r="XED363" s="3"/>
      <c r="XEE363" s="3"/>
      <c r="XEF363" s="3"/>
      <c r="XEG363" s="3"/>
      <c r="XEH363" s="3"/>
      <c r="XEI363" s="3"/>
      <c r="XEJ363" s="3"/>
      <c r="XEK363" s="3"/>
      <c r="XEL363" s="3"/>
      <c r="XEM363" s="3"/>
      <c r="XEN363" s="3"/>
      <c r="XEO363" s="3"/>
      <c r="XEP363" s="3"/>
      <c r="XEQ363" s="3"/>
      <c r="XER363" s="3"/>
      <c r="XES363" s="3"/>
      <c r="XET363" s="3"/>
      <c r="XEU363" s="3"/>
      <c r="XEV363" s="3"/>
      <c r="XEW363" s="3"/>
      <c r="XEX363" s="3"/>
      <c r="XEY363" s="3"/>
      <c r="XEZ363" s="3"/>
    </row>
    <row r="364" spans="1:16380" s="3" customFormat="1" x14ac:dyDescent="0.15">
      <c r="A364" s="17" t="s">
        <v>1048</v>
      </c>
      <c r="B364" s="17" t="s">
        <v>379</v>
      </c>
      <c r="C364" s="21">
        <v>2017</v>
      </c>
      <c r="D364" s="4" t="s">
        <v>989</v>
      </c>
      <c r="E364" s="4" t="s">
        <v>51</v>
      </c>
      <c r="F364" s="4"/>
      <c r="G364" s="40"/>
      <c r="H364" s="12"/>
      <c r="I364" s="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4"/>
      <c r="U364" s="5"/>
      <c r="V364" s="5"/>
      <c r="W364" s="5"/>
      <c r="X364" s="5"/>
      <c r="Y364" s="5"/>
      <c r="Z364" s="5"/>
      <c r="AA364" s="5"/>
      <c r="AB364" s="4"/>
      <c r="AC364" s="17"/>
      <c r="AE364" s="52" t="s">
        <v>318</v>
      </c>
    </row>
    <row r="365" spans="1:16380" ht="12" customHeight="1" x14ac:dyDescent="0.15">
      <c r="A365" s="23" t="s">
        <v>1049</v>
      </c>
      <c r="B365" s="23" t="s">
        <v>380</v>
      </c>
      <c r="C365" s="19">
        <v>2018</v>
      </c>
      <c r="D365" s="10" t="s">
        <v>951</v>
      </c>
      <c r="E365" s="10" t="s">
        <v>115</v>
      </c>
      <c r="F365" s="10">
        <v>5</v>
      </c>
      <c r="G365" s="43">
        <v>147073</v>
      </c>
      <c r="H365" s="13"/>
      <c r="I365" s="4"/>
      <c r="J365" s="5" t="s">
        <v>942</v>
      </c>
      <c r="L365" s="5" t="s">
        <v>943</v>
      </c>
      <c r="T365" s="4"/>
      <c r="U365" s="5" t="s">
        <v>942</v>
      </c>
      <c r="AB365" s="9"/>
      <c r="AC365" s="17"/>
      <c r="AD365" s="3"/>
      <c r="AE365" s="52" t="s">
        <v>9</v>
      </c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3"/>
      <c r="KJ365" s="3"/>
      <c r="KK365" s="3"/>
      <c r="KL365" s="3"/>
      <c r="KM365" s="3"/>
      <c r="KN365" s="3"/>
      <c r="KO365" s="3"/>
      <c r="KP365" s="3"/>
      <c r="KQ365" s="3"/>
      <c r="KR365" s="3"/>
      <c r="KS365" s="3"/>
      <c r="KT365" s="3"/>
      <c r="KU365" s="3"/>
      <c r="KV365" s="3"/>
      <c r="KW365" s="3"/>
      <c r="KX365" s="3"/>
      <c r="KY365" s="3"/>
      <c r="KZ365" s="3"/>
      <c r="LA365" s="3"/>
      <c r="LB365" s="3"/>
      <c r="LC365" s="3"/>
      <c r="LD365" s="3"/>
      <c r="LE365" s="3"/>
      <c r="LF365" s="3"/>
      <c r="LG365" s="3"/>
      <c r="LH365" s="3"/>
      <c r="LI365" s="3"/>
      <c r="LJ365" s="3"/>
      <c r="LK365" s="3"/>
      <c r="LL365" s="3"/>
      <c r="LM365" s="3"/>
      <c r="LN365" s="3"/>
      <c r="LO365" s="3"/>
      <c r="LP365" s="3"/>
      <c r="LQ365" s="3"/>
      <c r="LR365" s="3"/>
      <c r="LS365" s="3"/>
      <c r="LT365" s="3"/>
      <c r="LU365" s="3"/>
      <c r="LV365" s="3"/>
      <c r="LW365" s="3"/>
      <c r="LX365" s="3"/>
      <c r="LY365" s="3"/>
      <c r="LZ365" s="3"/>
      <c r="MA365" s="3"/>
      <c r="MB365" s="3"/>
      <c r="MC365" s="3"/>
      <c r="MD365" s="3"/>
      <c r="ME365" s="3"/>
      <c r="MF365" s="3"/>
      <c r="MG365" s="3"/>
      <c r="MH365" s="3"/>
      <c r="MI365" s="3"/>
      <c r="MJ365" s="3"/>
      <c r="MK365" s="3"/>
      <c r="ML365" s="3"/>
      <c r="MM365" s="3"/>
      <c r="MN365" s="3"/>
      <c r="MO365" s="3"/>
      <c r="MP365" s="3"/>
      <c r="MQ365" s="3"/>
      <c r="MR365" s="3"/>
      <c r="MS365" s="3"/>
      <c r="MT365" s="3"/>
      <c r="MU365" s="3"/>
      <c r="MV365" s="3"/>
      <c r="MW365" s="3"/>
      <c r="MX365" s="3"/>
      <c r="MY365" s="3"/>
      <c r="MZ365" s="3"/>
      <c r="NA365" s="3"/>
      <c r="NB365" s="3"/>
      <c r="NC365" s="3"/>
      <c r="ND365" s="3"/>
      <c r="NE365" s="3"/>
      <c r="NF365" s="3"/>
      <c r="NG365" s="3"/>
      <c r="NH365" s="3"/>
      <c r="NI365" s="3"/>
      <c r="NJ365" s="3"/>
      <c r="NK365" s="3"/>
      <c r="NL365" s="3"/>
      <c r="NM365" s="3"/>
      <c r="NN365" s="3"/>
      <c r="NO365" s="3"/>
      <c r="NP365" s="3"/>
      <c r="NQ365" s="3"/>
      <c r="NR365" s="3"/>
      <c r="NS365" s="3"/>
      <c r="NT365" s="3"/>
      <c r="NU365" s="3"/>
      <c r="NV365" s="3"/>
      <c r="NW365" s="3"/>
      <c r="NX365" s="3"/>
      <c r="NY365" s="3"/>
      <c r="NZ365" s="3"/>
      <c r="OA365" s="3"/>
      <c r="OB365" s="3"/>
      <c r="OC365" s="3"/>
      <c r="OD365" s="3"/>
      <c r="OE365" s="3"/>
      <c r="OF365" s="3"/>
      <c r="OG365" s="3"/>
      <c r="OH365" s="3"/>
      <c r="OI365" s="3"/>
      <c r="OJ365" s="3"/>
      <c r="OK365" s="3"/>
      <c r="OL365" s="3"/>
      <c r="OM365" s="3"/>
      <c r="ON365" s="3"/>
      <c r="OO365" s="3"/>
      <c r="OP365" s="3"/>
      <c r="OQ365" s="3"/>
      <c r="OR365" s="3"/>
      <c r="OS365" s="3"/>
      <c r="OT365" s="3"/>
      <c r="OU365" s="3"/>
      <c r="OV365" s="3"/>
      <c r="OW365" s="3"/>
      <c r="OX365" s="3"/>
      <c r="OY365" s="3"/>
      <c r="OZ365" s="3"/>
      <c r="PA365" s="3"/>
      <c r="PB365" s="3"/>
      <c r="PC365" s="3"/>
      <c r="PD365" s="3"/>
      <c r="PE365" s="3"/>
      <c r="PF365" s="3"/>
      <c r="PG365" s="3"/>
      <c r="PH365" s="3"/>
      <c r="PI365" s="3"/>
      <c r="PJ365" s="3"/>
      <c r="PK365" s="3"/>
      <c r="PL365" s="3"/>
      <c r="PM365" s="3"/>
      <c r="PN365" s="3"/>
      <c r="PO365" s="3"/>
      <c r="PP365" s="3"/>
      <c r="PQ365" s="3"/>
      <c r="PR365" s="3"/>
      <c r="PS365" s="3"/>
      <c r="PT365" s="3"/>
      <c r="PU365" s="3"/>
      <c r="PV365" s="3"/>
      <c r="PW365" s="3"/>
      <c r="PX365" s="3"/>
      <c r="PY365" s="3"/>
      <c r="PZ365" s="3"/>
      <c r="QA365" s="3"/>
      <c r="QB365" s="3"/>
      <c r="QC365" s="3"/>
      <c r="QD365" s="3"/>
      <c r="QE365" s="3"/>
      <c r="QF365" s="3"/>
      <c r="QG365" s="3"/>
      <c r="QH365" s="3"/>
      <c r="QI365" s="3"/>
      <c r="QJ365" s="3"/>
      <c r="QK365" s="3"/>
      <c r="QL365" s="3"/>
      <c r="QM365" s="3"/>
      <c r="QN365" s="3"/>
      <c r="QO365" s="3"/>
      <c r="QP365" s="3"/>
      <c r="QQ365" s="3"/>
      <c r="QR365" s="3"/>
      <c r="QS365" s="3"/>
      <c r="QT365" s="3"/>
      <c r="QU365" s="3"/>
      <c r="QV365" s="3"/>
      <c r="QW365" s="3"/>
      <c r="QX365" s="3"/>
      <c r="QY365" s="3"/>
      <c r="QZ365" s="3"/>
      <c r="RA365" s="3"/>
      <c r="RB365" s="3"/>
      <c r="RC365" s="3"/>
      <c r="RD365" s="3"/>
      <c r="RE365" s="3"/>
      <c r="RF365" s="3"/>
      <c r="RG365" s="3"/>
      <c r="RH365" s="3"/>
      <c r="RI365" s="3"/>
      <c r="RJ365" s="3"/>
      <c r="RK365" s="3"/>
      <c r="RL365" s="3"/>
      <c r="RM365" s="3"/>
      <c r="RN365" s="3"/>
      <c r="RO365" s="3"/>
      <c r="RP365" s="3"/>
      <c r="RQ365" s="3"/>
      <c r="RR365" s="3"/>
      <c r="RS365" s="3"/>
      <c r="RT365" s="3"/>
      <c r="RU365" s="3"/>
      <c r="RV365" s="3"/>
      <c r="RW365" s="3"/>
      <c r="RX365" s="3"/>
      <c r="RY365" s="3"/>
      <c r="RZ365" s="3"/>
      <c r="SA365" s="3"/>
      <c r="SB365" s="3"/>
      <c r="SC365" s="3"/>
      <c r="SD365" s="3"/>
      <c r="SE365" s="3"/>
      <c r="SF365" s="3"/>
      <c r="SG365" s="3"/>
      <c r="SH365" s="3"/>
      <c r="SI365" s="3"/>
      <c r="SJ365" s="3"/>
      <c r="SK365" s="3"/>
      <c r="SL365" s="3"/>
      <c r="SM365" s="3"/>
      <c r="SN365" s="3"/>
      <c r="SO365" s="3"/>
      <c r="SP365" s="3"/>
      <c r="SQ365" s="3"/>
      <c r="SR365" s="3"/>
      <c r="SS365" s="3"/>
      <c r="ST365" s="3"/>
      <c r="SU365" s="3"/>
      <c r="SV365" s="3"/>
      <c r="SW365" s="3"/>
      <c r="SX365" s="3"/>
      <c r="SY365" s="3"/>
      <c r="SZ365" s="3"/>
      <c r="TA365" s="3"/>
      <c r="TB365" s="3"/>
      <c r="TC365" s="3"/>
      <c r="TD365" s="3"/>
      <c r="TE365" s="3"/>
      <c r="TF365" s="3"/>
      <c r="TG365" s="3"/>
      <c r="TH365" s="3"/>
      <c r="TI365" s="3"/>
      <c r="TJ365" s="3"/>
      <c r="TK365" s="3"/>
      <c r="TL365" s="3"/>
      <c r="TM365" s="3"/>
      <c r="TN365" s="3"/>
      <c r="TO365" s="3"/>
      <c r="TP365" s="3"/>
      <c r="TQ365" s="3"/>
      <c r="TR365" s="3"/>
      <c r="TS365" s="3"/>
      <c r="TT365" s="3"/>
      <c r="TU365" s="3"/>
      <c r="TV365" s="3"/>
      <c r="TW365" s="3"/>
      <c r="TX365" s="3"/>
      <c r="TY365" s="3"/>
      <c r="TZ365" s="3"/>
      <c r="UA365" s="3"/>
      <c r="UB365" s="3"/>
      <c r="UC365" s="3"/>
      <c r="UD365" s="3"/>
      <c r="UE365" s="3"/>
      <c r="UF365" s="3"/>
      <c r="UG365" s="3"/>
      <c r="UH365" s="3"/>
      <c r="UI365" s="3"/>
      <c r="UJ365" s="3"/>
      <c r="UK365" s="3"/>
      <c r="UL365" s="3"/>
      <c r="UM365" s="3"/>
      <c r="UN365" s="3"/>
      <c r="UO365" s="3"/>
      <c r="UP365" s="3"/>
      <c r="UQ365" s="3"/>
      <c r="UR365" s="3"/>
      <c r="US365" s="3"/>
      <c r="UT365" s="3"/>
      <c r="UU365" s="3"/>
      <c r="UV365" s="3"/>
      <c r="UW365" s="3"/>
      <c r="UX365" s="3"/>
      <c r="UY365" s="3"/>
      <c r="UZ365" s="3"/>
      <c r="VA365" s="3"/>
      <c r="VB365" s="3"/>
      <c r="VC365" s="3"/>
      <c r="VD365" s="3"/>
      <c r="VE365" s="3"/>
      <c r="VF365" s="3"/>
      <c r="VG365" s="3"/>
      <c r="VH365" s="3"/>
      <c r="VI365" s="3"/>
      <c r="VJ365" s="3"/>
      <c r="VK365" s="3"/>
      <c r="VL365" s="3"/>
      <c r="VM365" s="3"/>
      <c r="VN365" s="3"/>
      <c r="VO365" s="3"/>
      <c r="VP365" s="3"/>
      <c r="VQ365" s="3"/>
      <c r="VR365" s="3"/>
      <c r="VS365" s="3"/>
      <c r="VT365" s="3"/>
      <c r="VU365" s="3"/>
      <c r="VV365" s="3"/>
      <c r="VW365" s="3"/>
      <c r="VX365" s="3"/>
      <c r="VY365" s="3"/>
      <c r="VZ365" s="3"/>
      <c r="WA365" s="3"/>
      <c r="WB365" s="3"/>
      <c r="WC365" s="3"/>
      <c r="WD365" s="3"/>
      <c r="WE365" s="3"/>
      <c r="WF365" s="3"/>
      <c r="WG365" s="3"/>
      <c r="WH365" s="3"/>
      <c r="WI365" s="3"/>
      <c r="WJ365" s="3"/>
      <c r="WK365" s="3"/>
      <c r="WL365" s="3"/>
      <c r="WM365" s="3"/>
      <c r="WN365" s="3"/>
      <c r="WO365" s="3"/>
      <c r="WP365" s="3"/>
      <c r="WQ365" s="3"/>
      <c r="WR365" s="3"/>
      <c r="WS365" s="3"/>
      <c r="WT365" s="3"/>
      <c r="WU365" s="3"/>
      <c r="WV365" s="3"/>
      <c r="WW365" s="3"/>
      <c r="WX365" s="3"/>
      <c r="WY365" s="3"/>
      <c r="WZ365" s="3"/>
      <c r="XA365" s="3"/>
      <c r="XB365" s="3"/>
      <c r="XC365" s="3"/>
      <c r="XD365" s="3"/>
      <c r="XE365" s="3"/>
      <c r="XF365" s="3"/>
      <c r="XG365" s="3"/>
      <c r="XH365" s="3"/>
      <c r="XI365" s="3"/>
      <c r="XJ365" s="3"/>
      <c r="XK365" s="3"/>
      <c r="XL365" s="3"/>
      <c r="XM365" s="3"/>
      <c r="XN365" s="3"/>
      <c r="XO365" s="3"/>
      <c r="XP365" s="3"/>
      <c r="XQ365" s="3"/>
      <c r="XR365" s="3"/>
      <c r="XS365" s="3"/>
      <c r="XT365" s="3"/>
      <c r="XU365" s="3"/>
      <c r="XV365" s="3"/>
      <c r="XW365" s="3"/>
      <c r="XX365" s="3"/>
      <c r="XY365" s="3"/>
      <c r="XZ365" s="3"/>
      <c r="YA365" s="3"/>
      <c r="YB365" s="3"/>
      <c r="YC365" s="3"/>
      <c r="YD365" s="3"/>
      <c r="YE365" s="3"/>
      <c r="YF365" s="3"/>
      <c r="YG365" s="3"/>
      <c r="YH365" s="3"/>
      <c r="YI365" s="3"/>
      <c r="YJ365" s="3"/>
      <c r="YK365" s="3"/>
      <c r="YL365" s="3"/>
      <c r="YM365" s="3"/>
      <c r="YN365" s="3"/>
      <c r="YO365" s="3"/>
      <c r="YP365" s="3"/>
      <c r="YQ365" s="3"/>
      <c r="YR365" s="3"/>
      <c r="YS365" s="3"/>
      <c r="YT365" s="3"/>
      <c r="YU365" s="3"/>
      <c r="YV365" s="3"/>
      <c r="YW365" s="3"/>
      <c r="YX365" s="3"/>
      <c r="YY365" s="3"/>
      <c r="YZ365" s="3"/>
      <c r="ZA365" s="3"/>
      <c r="ZB365" s="3"/>
      <c r="ZC365" s="3"/>
      <c r="ZD365" s="3"/>
      <c r="ZE365" s="3"/>
      <c r="ZF365" s="3"/>
      <c r="ZG365" s="3"/>
      <c r="ZH365" s="3"/>
      <c r="ZI365" s="3"/>
      <c r="ZJ365" s="3"/>
      <c r="ZK365" s="3"/>
      <c r="ZL365" s="3"/>
      <c r="ZM365" s="3"/>
      <c r="ZN365" s="3"/>
      <c r="ZO365" s="3"/>
      <c r="ZP365" s="3"/>
      <c r="ZQ365" s="3"/>
      <c r="ZR365" s="3"/>
      <c r="ZS365" s="3"/>
      <c r="ZT365" s="3"/>
      <c r="ZU365" s="3"/>
      <c r="ZV365" s="3"/>
      <c r="ZW365" s="3"/>
      <c r="ZX365" s="3"/>
      <c r="ZY365" s="3"/>
      <c r="ZZ365" s="3"/>
      <c r="AAA365" s="3"/>
      <c r="AAB365" s="3"/>
      <c r="AAC365" s="3"/>
      <c r="AAD365" s="3"/>
      <c r="AAE365" s="3"/>
      <c r="AAF365" s="3"/>
      <c r="AAG365" s="3"/>
      <c r="AAH365" s="3"/>
      <c r="AAI365" s="3"/>
      <c r="AAJ365" s="3"/>
      <c r="AAK365" s="3"/>
      <c r="AAL365" s="3"/>
      <c r="AAM365" s="3"/>
      <c r="AAN365" s="3"/>
      <c r="AAO365" s="3"/>
      <c r="AAP365" s="3"/>
      <c r="AAQ365" s="3"/>
      <c r="AAR365" s="3"/>
      <c r="AAS365" s="3"/>
      <c r="AAT365" s="3"/>
      <c r="AAU365" s="3"/>
      <c r="AAV365" s="3"/>
      <c r="AAW365" s="3"/>
      <c r="AAX365" s="3"/>
      <c r="AAY365" s="3"/>
      <c r="AAZ365" s="3"/>
      <c r="ABA365" s="3"/>
      <c r="ABB365" s="3"/>
      <c r="ABC365" s="3"/>
      <c r="ABD365" s="3"/>
      <c r="ABE365" s="3"/>
      <c r="ABF365" s="3"/>
      <c r="ABG365" s="3"/>
      <c r="ABH365" s="3"/>
      <c r="ABI365" s="3"/>
      <c r="ABJ365" s="3"/>
      <c r="ABK365" s="3"/>
      <c r="ABL365" s="3"/>
      <c r="ABM365" s="3"/>
      <c r="ABN365" s="3"/>
      <c r="ABO365" s="3"/>
      <c r="ABP365" s="3"/>
      <c r="ABQ365" s="3"/>
      <c r="ABR365" s="3"/>
      <c r="ABS365" s="3"/>
      <c r="ABT365" s="3"/>
      <c r="ABU365" s="3"/>
      <c r="ABV365" s="3"/>
      <c r="ABW365" s="3"/>
      <c r="ABX365" s="3"/>
      <c r="ABY365" s="3"/>
      <c r="ABZ365" s="3"/>
      <c r="ACA365" s="3"/>
      <c r="ACB365" s="3"/>
      <c r="ACC365" s="3"/>
      <c r="ACD365" s="3"/>
      <c r="ACE365" s="3"/>
      <c r="ACF365" s="3"/>
      <c r="ACG365" s="3"/>
      <c r="ACH365" s="3"/>
      <c r="ACI365" s="3"/>
      <c r="ACJ365" s="3"/>
      <c r="ACK365" s="3"/>
      <c r="ACL365" s="3"/>
      <c r="ACM365" s="3"/>
      <c r="ACN365" s="3"/>
      <c r="ACO365" s="3"/>
      <c r="ACP365" s="3"/>
      <c r="ACQ365" s="3"/>
      <c r="ACR365" s="3"/>
      <c r="ACS365" s="3"/>
      <c r="ACT365" s="3"/>
      <c r="ACU365" s="3"/>
      <c r="ACV365" s="3"/>
      <c r="ACW365" s="3"/>
      <c r="ACX365" s="3"/>
      <c r="ACY365" s="3"/>
      <c r="ACZ365" s="3"/>
      <c r="ADA365" s="3"/>
      <c r="ADB365" s="3"/>
      <c r="ADC365" s="3"/>
      <c r="ADD365" s="3"/>
      <c r="ADE365" s="3"/>
      <c r="ADF365" s="3"/>
      <c r="ADG365" s="3"/>
      <c r="ADH365" s="3"/>
      <c r="ADI365" s="3"/>
      <c r="ADJ365" s="3"/>
      <c r="ADK365" s="3"/>
      <c r="ADL365" s="3"/>
      <c r="ADM365" s="3"/>
      <c r="ADN365" s="3"/>
      <c r="ADO365" s="3"/>
      <c r="ADP365" s="3"/>
      <c r="ADQ365" s="3"/>
      <c r="ADR365" s="3"/>
      <c r="ADS365" s="3"/>
      <c r="ADT365" s="3"/>
      <c r="ADU365" s="3"/>
      <c r="ADV365" s="3"/>
      <c r="ADW365" s="3"/>
      <c r="ADX365" s="3"/>
      <c r="ADY365" s="3"/>
      <c r="ADZ365" s="3"/>
      <c r="AEA365" s="3"/>
      <c r="AEB365" s="3"/>
      <c r="AEC365" s="3"/>
      <c r="AED365" s="3"/>
      <c r="AEE365" s="3"/>
      <c r="AEF365" s="3"/>
      <c r="AEG365" s="3"/>
      <c r="AEH365" s="3"/>
      <c r="AEI365" s="3"/>
      <c r="AEJ365" s="3"/>
      <c r="AEK365" s="3"/>
      <c r="AEL365" s="3"/>
      <c r="AEM365" s="3"/>
      <c r="AEN365" s="3"/>
      <c r="AEO365" s="3"/>
      <c r="AEP365" s="3"/>
      <c r="AEQ365" s="3"/>
      <c r="AER365" s="3"/>
      <c r="AES365" s="3"/>
      <c r="AET365" s="3"/>
      <c r="AEU365" s="3"/>
      <c r="AEV365" s="3"/>
      <c r="AEW365" s="3"/>
      <c r="AEX365" s="3"/>
      <c r="AEY365" s="3"/>
      <c r="AEZ365" s="3"/>
      <c r="AFA365" s="3"/>
      <c r="AFB365" s="3"/>
      <c r="AFC365" s="3"/>
      <c r="AFD365" s="3"/>
      <c r="AFE365" s="3"/>
      <c r="AFF365" s="3"/>
      <c r="AFG365" s="3"/>
      <c r="AFH365" s="3"/>
      <c r="AFI365" s="3"/>
      <c r="AFJ365" s="3"/>
      <c r="AFK365" s="3"/>
      <c r="AFL365" s="3"/>
      <c r="AFM365" s="3"/>
      <c r="AFN365" s="3"/>
      <c r="AFO365" s="3"/>
      <c r="AFP365" s="3"/>
      <c r="AFQ365" s="3"/>
      <c r="AFR365" s="3"/>
      <c r="AFS365" s="3"/>
      <c r="AFT365" s="3"/>
      <c r="AFU365" s="3"/>
      <c r="AFV365" s="3"/>
      <c r="AFW365" s="3"/>
      <c r="AFX365" s="3"/>
      <c r="AFY365" s="3"/>
      <c r="AFZ365" s="3"/>
      <c r="AGA365" s="3"/>
      <c r="AGB365" s="3"/>
      <c r="AGC365" s="3"/>
      <c r="AGD365" s="3"/>
      <c r="AGE365" s="3"/>
      <c r="AGF365" s="3"/>
      <c r="AGG365" s="3"/>
      <c r="AGH365" s="3"/>
      <c r="AGI365" s="3"/>
      <c r="AGJ365" s="3"/>
      <c r="AGK365" s="3"/>
      <c r="AGL365" s="3"/>
      <c r="AGM365" s="3"/>
      <c r="AGN365" s="3"/>
      <c r="AGO365" s="3"/>
      <c r="AGP365" s="3"/>
      <c r="AGQ365" s="3"/>
      <c r="AGR365" s="3"/>
      <c r="AGS365" s="3"/>
      <c r="AGT365" s="3"/>
      <c r="AGU365" s="3"/>
      <c r="AGV365" s="3"/>
      <c r="AGW365" s="3"/>
      <c r="AGX365" s="3"/>
      <c r="AGY365" s="3"/>
      <c r="AGZ365" s="3"/>
      <c r="AHA365" s="3"/>
      <c r="AHB365" s="3"/>
      <c r="AHC365" s="3"/>
      <c r="AHD365" s="3"/>
      <c r="AHE365" s="3"/>
      <c r="AHF365" s="3"/>
      <c r="AHG365" s="3"/>
      <c r="AHH365" s="3"/>
      <c r="AHI365" s="3"/>
      <c r="AHJ365" s="3"/>
      <c r="AHK365" s="3"/>
      <c r="AHL365" s="3"/>
      <c r="AHM365" s="3"/>
      <c r="AHN365" s="3"/>
      <c r="AHO365" s="3"/>
      <c r="AHP365" s="3"/>
      <c r="AHQ365" s="3"/>
      <c r="AHR365" s="3"/>
      <c r="AHS365" s="3"/>
      <c r="AHT365" s="3"/>
      <c r="AHU365" s="3"/>
      <c r="AHV365" s="3"/>
      <c r="AHW365" s="3"/>
      <c r="AHX365" s="3"/>
      <c r="AHY365" s="3"/>
      <c r="AHZ365" s="3"/>
      <c r="AIA365" s="3"/>
      <c r="AIB365" s="3"/>
      <c r="AIC365" s="3"/>
      <c r="AID365" s="3"/>
      <c r="AIE365" s="3"/>
      <c r="AIF365" s="3"/>
      <c r="AIG365" s="3"/>
      <c r="AIH365" s="3"/>
      <c r="AII365" s="3"/>
      <c r="AIJ365" s="3"/>
      <c r="AIK365" s="3"/>
      <c r="AIL365" s="3"/>
      <c r="AIM365" s="3"/>
      <c r="AIN365" s="3"/>
      <c r="AIO365" s="3"/>
      <c r="AIP365" s="3"/>
      <c r="AIQ365" s="3"/>
      <c r="AIR365" s="3"/>
      <c r="AIS365" s="3"/>
      <c r="AIT365" s="3"/>
      <c r="AIU365" s="3"/>
      <c r="AIV365" s="3"/>
      <c r="AIW365" s="3"/>
      <c r="AIX365" s="3"/>
      <c r="AIY365" s="3"/>
      <c r="AIZ365" s="3"/>
      <c r="AJA365" s="3"/>
      <c r="AJB365" s="3"/>
      <c r="AJC365" s="3"/>
      <c r="AJD365" s="3"/>
      <c r="AJE365" s="3"/>
      <c r="AJF365" s="3"/>
      <c r="AJG365" s="3"/>
      <c r="AJH365" s="3"/>
      <c r="AJI365" s="3"/>
      <c r="AJJ365" s="3"/>
      <c r="AJK365" s="3"/>
      <c r="AJL365" s="3"/>
      <c r="AJM365" s="3"/>
      <c r="AJN365" s="3"/>
      <c r="AJO365" s="3"/>
      <c r="AJP365" s="3"/>
      <c r="AJQ365" s="3"/>
      <c r="AJR365" s="3"/>
      <c r="AJS365" s="3"/>
      <c r="AJT365" s="3"/>
      <c r="AJU365" s="3"/>
      <c r="AJV365" s="3"/>
      <c r="AJW365" s="3"/>
      <c r="AJX365" s="3"/>
      <c r="AJY365" s="3"/>
      <c r="AJZ365" s="3"/>
      <c r="AKA365" s="3"/>
      <c r="AKB365" s="3"/>
      <c r="AKC365" s="3"/>
      <c r="AKD365" s="3"/>
      <c r="AKE365" s="3"/>
      <c r="AKF365" s="3"/>
      <c r="AKG365" s="3"/>
      <c r="AKH365" s="3"/>
      <c r="AKI365" s="3"/>
      <c r="AKJ365" s="3"/>
      <c r="AKK365" s="3"/>
      <c r="AKL365" s="3"/>
      <c r="AKM365" s="3"/>
      <c r="AKN365" s="3"/>
      <c r="AKO365" s="3"/>
      <c r="AKP365" s="3"/>
      <c r="AKQ365" s="3"/>
      <c r="AKR365" s="3"/>
      <c r="AKS365" s="3"/>
      <c r="AKT365" s="3"/>
      <c r="AKU365" s="3"/>
      <c r="AKV365" s="3"/>
      <c r="AKW365" s="3"/>
      <c r="AKX365" s="3"/>
      <c r="AKY365" s="3"/>
      <c r="AKZ365" s="3"/>
      <c r="ALA365" s="3"/>
      <c r="ALB365" s="3"/>
      <c r="ALC365" s="3"/>
      <c r="ALD365" s="3"/>
      <c r="ALE365" s="3"/>
      <c r="ALF365" s="3"/>
      <c r="ALG365" s="3"/>
      <c r="ALH365" s="3"/>
      <c r="ALI365" s="3"/>
      <c r="ALJ365" s="3"/>
      <c r="ALK365" s="3"/>
      <c r="ALL365" s="3"/>
      <c r="ALM365" s="3"/>
      <c r="ALN365" s="3"/>
      <c r="ALO365" s="3"/>
      <c r="ALP365" s="3"/>
      <c r="ALQ365" s="3"/>
      <c r="ALR365" s="3"/>
      <c r="ALS365" s="3"/>
      <c r="ALT365" s="3"/>
      <c r="ALU365" s="3"/>
      <c r="ALV365" s="3"/>
      <c r="ALW365" s="3"/>
      <c r="ALX365" s="3"/>
      <c r="ALY365" s="3"/>
      <c r="ALZ365" s="3"/>
      <c r="AMA365" s="3"/>
      <c r="AMB365" s="3"/>
      <c r="AMC365" s="3"/>
      <c r="AMD365" s="3"/>
      <c r="AME365" s="3"/>
      <c r="AMF365" s="3"/>
      <c r="AMG365" s="3"/>
      <c r="AMH365" s="3"/>
      <c r="AMI365" s="3"/>
      <c r="AMJ365" s="3"/>
      <c r="AMK365" s="3"/>
      <c r="AML365" s="3"/>
      <c r="AMM365" s="3"/>
      <c r="AMN365" s="3"/>
      <c r="AMO365" s="3"/>
      <c r="AMP365" s="3"/>
      <c r="AMQ365" s="3"/>
      <c r="AMR365" s="3"/>
      <c r="AMS365" s="3"/>
      <c r="AMT365" s="3"/>
      <c r="AMU365" s="3"/>
      <c r="AMV365" s="3"/>
      <c r="AMW365" s="3"/>
      <c r="AMX365" s="3"/>
      <c r="AMY365" s="3"/>
      <c r="AMZ365" s="3"/>
      <c r="ANA365" s="3"/>
      <c r="ANB365" s="3"/>
      <c r="ANC365" s="3"/>
      <c r="AND365" s="3"/>
      <c r="ANE365" s="3"/>
      <c r="ANF365" s="3"/>
      <c r="ANG365" s="3"/>
      <c r="ANH365" s="3"/>
      <c r="ANI365" s="3"/>
      <c r="ANJ365" s="3"/>
      <c r="ANK365" s="3"/>
      <c r="ANL365" s="3"/>
      <c r="ANM365" s="3"/>
      <c r="ANN365" s="3"/>
      <c r="ANO365" s="3"/>
      <c r="ANP365" s="3"/>
      <c r="ANQ365" s="3"/>
      <c r="ANR365" s="3"/>
      <c r="ANS365" s="3"/>
      <c r="ANT365" s="3"/>
      <c r="ANU365" s="3"/>
      <c r="ANV365" s="3"/>
      <c r="ANW365" s="3"/>
      <c r="ANX365" s="3"/>
      <c r="ANY365" s="3"/>
      <c r="ANZ365" s="3"/>
      <c r="AOA365" s="3"/>
      <c r="AOB365" s="3"/>
      <c r="AOC365" s="3"/>
      <c r="AOD365" s="3"/>
      <c r="AOE365" s="3"/>
      <c r="AOF365" s="3"/>
      <c r="AOG365" s="3"/>
      <c r="AOH365" s="3"/>
      <c r="AOI365" s="3"/>
      <c r="AOJ365" s="3"/>
      <c r="AOK365" s="3"/>
      <c r="AOL365" s="3"/>
      <c r="AOM365" s="3"/>
      <c r="AON365" s="3"/>
      <c r="AOO365" s="3"/>
      <c r="AOP365" s="3"/>
      <c r="AOQ365" s="3"/>
      <c r="AOR365" s="3"/>
      <c r="AOS365" s="3"/>
      <c r="AOT365" s="3"/>
      <c r="AOU365" s="3"/>
      <c r="AOV365" s="3"/>
      <c r="AOW365" s="3"/>
      <c r="AOX365" s="3"/>
      <c r="AOY365" s="3"/>
      <c r="AOZ365" s="3"/>
      <c r="APA365" s="3"/>
      <c r="APB365" s="3"/>
      <c r="APC365" s="3"/>
      <c r="APD365" s="3"/>
      <c r="APE365" s="3"/>
      <c r="APF365" s="3"/>
      <c r="APG365" s="3"/>
      <c r="APH365" s="3"/>
      <c r="API365" s="3"/>
      <c r="APJ365" s="3"/>
      <c r="APK365" s="3"/>
      <c r="APL365" s="3"/>
      <c r="APM365" s="3"/>
      <c r="APN365" s="3"/>
      <c r="APO365" s="3"/>
      <c r="APP365" s="3"/>
      <c r="APQ365" s="3"/>
      <c r="APR365" s="3"/>
      <c r="APS365" s="3"/>
      <c r="APT365" s="3"/>
      <c r="APU365" s="3"/>
      <c r="APV365" s="3"/>
      <c r="APW365" s="3"/>
      <c r="APX365" s="3"/>
      <c r="APY365" s="3"/>
      <c r="APZ365" s="3"/>
      <c r="AQA365" s="3"/>
      <c r="AQB365" s="3"/>
      <c r="AQC365" s="3"/>
      <c r="AQD365" s="3"/>
      <c r="AQE365" s="3"/>
      <c r="AQF365" s="3"/>
      <c r="AQG365" s="3"/>
      <c r="AQH365" s="3"/>
      <c r="AQI365" s="3"/>
      <c r="AQJ365" s="3"/>
      <c r="AQK365" s="3"/>
      <c r="AQL365" s="3"/>
      <c r="AQM365" s="3"/>
      <c r="AQN365" s="3"/>
      <c r="AQO365" s="3"/>
      <c r="AQP365" s="3"/>
      <c r="AQQ365" s="3"/>
      <c r="AQR365" s="3"/>
      <c r="AQS365" s="3"/>
      <c r="AQT365" s="3"/>
      <c r="AQU365" s="3"/>
      <c r="AQV365" s="3"/>
      <c r="AQW365" s="3"/>
      <c r="AQX365" s="3"/>
      <c r="AQY365" s="3"/>
      <c r="AQZ365" s="3"/>
      <c r="ARA365" s="3"/>
      <c r="ARB365" s="3"/>
      <c r="ARC365" s="3"/>
      <c r="ARD365" s="3"/>
      <c r="ARE365" s="3"/>
      <c r="ARF365" s="3"/>
      <c r="ARG365" s="3"/>
      <c r="ARH365" s="3"/>
      <c r="ARI365" s="3"/>
      <c r="ARJ365" s="3"/>
      <c r="ARK365" s="3"/>
      <c r="ARL365" s="3"/>
      <c r="ARM365" s="3"/>
      <c r="ARN365" s="3"/>
      <c r="ARO365" s="3"/>
      <c r="ARP365" s="3"/>
      <c r="ARQ365" s="3"/>
      <c r="ARR365" s="3"/>
      <c r="ARS365" s="3"/>
      <c r="ART365" s="3"/>
      <c r="ARU365" s="3"/>
      <c r="ARV365" s="3"/>
      <c r="ARW365" s="3"/>
      <c r="ARX365" s="3"/>
      <c r="ARY365" s="3"/>
      <c r="ARZ365" s="3"/>
      <c r="ASA365" s="3"/>
      <c r="ASB365" s="3"/>
      <c r="ASC365" s="3"/>
      <c r="ASD365" s="3"/>
      <c r="ASE365" s="3"/>
      <c r="ASF365" s="3"/>
      <c r="ASG365" s="3"/>
      <c r="ASH365" s="3"/>
      <c r="ASI365" s="3"/>
      <c r="ASJ365" s="3"/>
      <c r="ASK365" s="3"/>
      <c r="ASL365" s="3"/>
      <c r="ASM365" s="3"/>
      <c r="ASN365" s="3"/>
      <c r="ASO365" s="3"/>
      <c r="ASP365" s="3"/>
      <c r="ASQ365" s="3"/>
      <c r="ASR365" s="3"/>
      <c r="ASS365" s="3"/>
      <c r="AST365" s="3"/>
      <c r="ASU365" s="3"/>
      <c r="ASV365" s="3"/>
      <c r="ASW365" s="3"/>
      <c r="ASX365" s="3"/>
      <c r="ASY365" s="3"/>
      <c r="ASZ365" s="3"/>
      <c r="ATA365" s="3"/>
      <c r="ATB365" s="3"/>
      <c r="ATC365" s="3"/>
      <c r="ATD365" s="3"/>
      <c r="ATE365" s="3"/>
      <c r="ATF365" s="3"/>
      <c r="ATG365" s="3"/>
      <c r="ATH365" s="3"/>
      <c r="ATI365" s="3"/>
      <c r="ATJ365" s="3"/>
      <c r="ATK365" s="3"/>
      <c r="ATL365" s="3"/>
      <c r="ATM365" s="3"/>
      <c r="ATN365" s="3"/>
      <c r="ATO365" s="3"/>
      <c r="ATP365" s="3"/>
      <c r="ATQ365" s="3"/>
      <c r="ATR365" s="3"/>
      <c r="ATS365" s="3"/>
      <c r="ATT365" s="3"/>
      <c r="ATU365" s="3"/>
      <c r="ATV365" s="3"/>
      <c r="ATW365" s="3"/>
      <c r="ATX365" s="3"/>
      <c r="ATY365" s="3"/>
      <c r="ATZ365" s="3"/>
      <c r="AUA365" s="3"/>
      <c r="AUB365" s="3"/>
      <c r="AUC365" s="3"/>
      <c r="AUD365" s="3"/>
      <c r="AUE365" s="3"/>
      <c r="AUF365" s="3"/>
      <c r="AUG365" s="3"/>
      <c r="AUH365" s="3"/>
      <c r="AUI365" s="3"/>
      <c r="AUJ365" s="3"/>
      <c r="AUK365" s="3"/>
      <c r="AUL365" s="3"/>
      <c r="AUM365" s="3"/>
      <c r="AUN365" s="3"/>
      <c r="AUO365" s="3"/>
      <c r="AUP365" s="3"/>
      <c r="AUQ365" s="3"/>
      <c r="AUR365" s="3"/>
      <c r="AUS365" s="3"/>
      <c r="AUT365" s="3"/>
      <c r="AUU365" s="3"/>
      <c r="AUV365" s="3"/>
      <c r="AUW365" s="3"/>
      <c r="AUX365" s="3"/>
      <c r="AUY365" s="3"/>
      <c r="AUZ365" s="3"/>
      <c r="AVA365" s="3"/>
      <c r="AVB365" s="3"/>
      <c r="AVC365" s="3"/>
      <c r="AVD365" s="3"/>
      <c r="AVE365" s="3"/>
      <c r="AVF365" s="3"/>
      <c r="AVG365" s="3"/>
      <c r="AVH365" s="3"/>
      <c r="AVI365" s="3"/>
      <c r="AVJ365" s="3"/>
      <c r="AVK365" s="3"/>
      <c r="AVL365" s="3"/>
      <c r="AVM365" s="3"/>
      <c r="AVN365" s="3"/>
      <c r="AVO365" s="3"/>
      <c r="AVP365" s="3"/>
      <c r="AVQ365" s="3"/>
      <c r="AVR365" s="3"/>
      <c r="AVS365" s="3"/>
      <c r="AVT365" s="3"/>
      <c r="AVU365" s="3"/>
      <c r="AVV365" s="3"/>
      <c r="AVW365" s="3"/>
      <c r="AVX365" s="3"/>
      <c r="AVY365" s="3"/>
      <c r="AVZ365" s="3"/>
      <c r="AWA365" s="3"/>
      <c r="AWB365" s="3"/>
      <c r="AWC365" s="3"/>
      <c r="AWD365" s="3"/>
      <c r="AWE365" s="3"/>
      <c r="AWF365" s="3"/>
      <c r="AWG365" s="3"/>
      <c r="AWH365" s="3"/>
      <c r="AWI365" s="3"/>
      <c r="AWJ365" s="3"/>
      <c r="AWK365" s="3"/>
      <c r="AWL365" s="3"/>
      <c r="AWM365" s="3"/>
      <c r="AWN365" s="3"/>
      <c r="AWO365" s="3"/>
      <c r="AWP365" s="3"/>
      <c r="AWQ365" s="3"/>
      <c r="AWR365" s="3"/>
      <c r="AWS365" s="3"/>
      <c r="AWT365" s="3"/>
      <c r="AWU365" s="3"/>
      <c r="AWV365" s="3"/>
      <c r="AWW365" s="3"/>
      <c r="AWX365" s="3"/>
      <c r="AWY365" s="3"/>
      <c r="AWZ365" s="3"/>
      <c r="AXA365" s="3"/>
      <c r="AXB365" s="3"/>
      <c r="AXC365" s="3"/>
      <c r="AXD365" s="3"/>
      <c r="AXE365" s="3"/>
      <c r="AXF365" s="3"/>
      <c r="AXG365" s="3"/>
      <c r="AXH365" s="3"/>
      <c r="AXI365" s="3"/>
      <c r="AXJ365" s="3"/>
      <c r="AXK365" s="3"/>
      <c r="AXL365" s="3"/>
      <c r="AXM365" s="3"/>
      <c r="AXN365" s="3"/>
      <c r="AXO365" s="3"/>
      <c r="AXP365" s="3"/>
      <c r="AXQ365" s="3"/>
      <c r="AXR365" s="3"/>
      <c r="AXS365" s="3"/>
      <c r="AXT365" s="3"/>
      <c r="AXU365" s="3"/>
      <c r="AXV365" s="3"/>
      <c r="AXW365" s="3"/>
      <c r="AXX365" s="3"/>
      <c r="AXY365" s="3"/>
      <c r="AXZ365" s="3"/>
      <c r="AYA365" s="3"/>
      <c r="AYB365" s="3"/>
      <c r="AYC365" s="3"/>
      <c r="AYD365" s="3"/>
      <c r="AYE365" s="3"/>
      <c r="AYF365" s="3"/>
      <c r="AYG365" s="3"/>
      <c r="AYH365" s="3"/>
      <c r="AYI365" s="3"/>
      <c r="AYJ365" s="3"/>
      <c r="AYK365" s="3"/>
      <c r="AYL365" s="3"/>
      <c r="AYM365" s="3"/>
      <c r="AYN365" s="3"/>
      <c r="AYO365" s="3"/>
      <c r="AYP365" s="3"/>
      <c r="AYQ365" s="3"/>
      <c r="AYR365" s="3"/>
      <c r="AYS365" s="3"/>
      <c r="AYT365" s="3"/>
      <c r="AYU365" s="3"/>
      <c r="AYV365" s="3"/>
      <c r="AYW365" s="3"/>
      <c r="AYX365" s="3"/>
      <c r="AYY365" s="3"/>
      <c r="AYZ365" s="3"/>
      <c r="AZA365" s="3"/>
      <c r="AZB365" s="3"/>
      <c r="AZC365" s="3"/>
      <c r="AZD365" s="3"/>
      <c r="AZE365" s="3"/>
      <c r="AZF365" s="3"/>
      <c r="AZG365" s="3"/>
      <c r="AZH365" s="3"/>
      <c r="AZI365" s="3"/>
      <c r="AZJ365" s="3"/>
      <c r="AZK365" s="3"/>
      <c r="AZL365" s="3"/>
      <c r="AZM365" s="3"/>
      <c r="AZN365" s="3"/>
      <c r="AZO365" s="3"/>
      <c r="AZP365" s="3"/>
      <c r="AZQ365" s="3"/>
      <c r="AZR365" s="3"/>
      <c r="AZS365" s="3"/>
      <c r="AZT365" s="3"/>
      <c r="AZU365" s="3"/>
      <c r="AZV365" s="3"/>
      <c r="AZW365" s="3"/>
      <c r="AZX365" s="3"/>
      <c r="AZY365" s="3"/>
      <c r="AZZ365" s="3"/>
      <c r="BAA365" s="3"/>
      <c r="BAB365" s="3"/>
      <c r="BAC365" s="3"/>
      <c r="BAD365" s="3"/>
      <c r="BAE365" s="3"/>
      <c r="BAF365" s="3"/>
      <c r="BAG365" s="3"/>
      <c r="BAH365" s="3"/>
      <c r="BAI365" s="3"/>
      <c r="BAJ365" s="3"/>
      <c r="BAK365" s="3"/>
      <c r="BAL365" s="3"/>
      <c r="BAM365" s="3"/>
      <c r="BAN365" s="3"/>
      <c r="BAO365" s="3"/>
      <c r="BAP365" s="3"/>
      <c r="BAQ365" s="3"/>
      <c r="BAR365" s="3"/>
      <c r="BAS365" s="3"/>
      <c r="BAT365" s="3"/>
      <c r="BAU365" s="3"/>
      <c r="BAV365" s="3"/>
      <c r="BAW365" s="3"/>
      <c r="BAX365" s="3"/>
      <c r="BAY365" s="3"/>
      <c r="BAZ365" s="3"/>
      <c r="BBA365" s="3"/>
      <c r="BBB365" s="3"/>
      <c r="BBC365" s="3"/>
      <c r="BBD365" s="3"/>
      <c r="BBE365" s="3"/>
      <c r="BBF365" s="3"/>
      <c r="BBG365" s="3"/>
      <c r="BBH365" s="3"/>
      <c r="BBI365" s="3"/>
      <c r="BBJ365" s="3"/>
      <c r="BBK365" s="3"/>
      <c r="BBL365" s="3"/>
      <c r="BBM365" s="3"/>
      <c r="BBN365" s="3"/>
      <c r="BBO365" s="3"/>
      <c r="BBP365" s="3"/>
      <c r="BBQ365" s="3"/>
      <c r="BBR365" s="3"/>
      <c r="BBS365" s="3"/>
      <c r="BBT365" s="3"/>
      <c r="BBU365" s="3"/>
      <c r="BBV365" s="3"/>
      <c r="BBW365" s="3"/>
      <c r="BBX365" s="3"/>
      <c r="BBY365" s="3"/>
      <c r="BBZ365" s="3"/>
      <c r="BCA365" s="3"/>
      <c r="BCB365" s="3"/>
      <c r="BCC365" s="3"/>
      <c r="BCD365" s="3"/>
      <c r="BCE365" s="3"/>
      <c r="BCF365" s="3"/>
      <c r="BCG365" s="3"/>
      <c r="BCH365" s="3"/>
      <c r="BCI365" s="3"/>
      <c r="BCJ365" s="3"/>
      <c r="BCK365" s="3"/>
      <c r="BCL365" s="3"/>
      <c r="BCM365" s="3"/>
      <c r="BCN365" s="3"/>
      <c r="BCO365" s="3"/>
      <c r="BCP365" s="3"/>
      <c r="BCQ365" s="3"/>
      <c r="BCR365" s="3"/>
      <c r="BCS365" s="3"/>
      <c r="BCT365" s="3"/>
      <c r="BCU365" s="3"/>
      <c r="BCV365" s="3"/>
      <c r="BCW365" s="3"/>
      <c r="BCX365" s="3"/>
      <c r="BCY365" s="3"/>
      <c r="BCZ365" s="3"/>
      <c r="BDA365" s="3"/>
      <c r="BDB365" s="3"/>
      <c r="BDC365" s="3"/>
      <c r="BDD365" s="3"/>
      <c r="BDE365" s="3"/>
      <c r="BDF365" s="3"/>
      <c r="BDG365" s="3"/>
      <c r="BDH365" s="3"/>
      <c r="BDI365" s="3"/>
      <c r="BDJ365" s="3"/>
      <c r="BDK365" s="3"/>
      <c r="BDL365" s="3"/>
      <c r="BDM365" s="3"/>
      <c r="BDN365" s="3"/>
      <c r="BDO365" s="3"/>
      <c r="BDP365" s="3"/>
      <c r="BDQ365" s="3"/>
      <c r="BDR365" s="3"/>
      <c r="BDS365" s="3"/>
      <c r="BDT365" s="3"/>
      <c r="BDU365" s="3"/>
      <c r="BDV365" s="3"/>
      <c r="BDW365" s="3"/>
      <c r="BDX365" s="3"/>
      <c r="BDY365" s="3"/>
      <c r="BDZ365" s="3"/>
      <c r="BEA365" s="3"/>
      <c r="BEB365" s="3"/>
      <c r="BEC365" s="3"/>
      <c r="BED365" s="3"/>
      <c r="BEE365" s="3"/>
      <c r="BEF365" s="3"/>
      <c r="BEG365" s="3"/>
      <c r="BEH365" s="3"/>
      <c r="BEI365" s="3"/>
      <c r="BEJ365" s="3"/>
      <c r="BEK365" s="3"/>
      <c r="BEL365" s="3"/>
      <c r="BEM365" s="3"/>
      <c r="BEN365" s="3"/>
      <c r="BEO365" s="3"/>
      <c r="BEP365" s="3"/>
      <c r="BEQ365" s="3"/>
      <c r="BER365" s="3"/>
      <c r="BES365" s="3"/>
      <c r="BET365" s="3"/>
      <c r="BEU365" s="3"/>
      <c r="BEV365" s="3"/>
      <c r="BEW365" s="3"/>
      <c r="BEX365" s="3"/>
      <c r="BEY365" s="3"/>
      <c r="BEZ365" s="3"/>
      <c r="BFA365" s="3"/>
      <c r="BFB365" s="3"/>
      <c r="BFC365" s="3"/>
      <c r="BFD365" s="3"/>
      <c r="BFE365" s="3"/>
      <c r="BFF365" s="3"/>
      <c r="BFG365" s="3"/>
      <c r="BFH365" s="3"/>
      <c r="BFI365" s="3"/>
      <c r="BFJ365" s="3"/>
      <c r="BFK365" s="3"/>
      <c r="BFL365" s="3"/>
      <c r="BFM365" s="3"/>
      <c r="BFN365" s="3"/>
      <c r="BFO365" s="3"/>
      <c r="BFP365" s="3"/>
      <c r="BFQ365" s="3"/>
      <c r="BFR365" s="3"/>
      <c r="BFS365" s="3"/>
      <c r="BFT365" s="3"/>
      <c r="BFU365" s="3"/>
      <c r="BFV365" s="3"/>
      <c r="BFW365" s="3"/>
      <c r="BFX365" s="3"/>
      <c r="BFY365" s="3"/>
      <c r="BFZ365" s="3"/>
      <c r="BGA365" s="3"/>
      <c r="BGB365" s="3"/>
      <c r="BGC365" s="3"/>
      <c r="BGD365" s="3"/>
      <c r="BGE365" s="3"/>
      <c r="BGF365" s="3"/>
      <c r="BGG365" s="3"/>
      <c r="BGH365" s="3"/>
      <c r="BGI365" s="3"/>
      <c r="BGJ365" s="3"/>
      <c r="BGK365" s="3"/>
      <c r="BGL365" s="3"/>
      <c r="BGM365" s="3"/>
      <c r="BGN365" s="3"/>
      <c r="BGO365" s="3"/>
      <c r="BGP365" s="3"/>
      <c r="BGQ365" s="3"/>
      <c r="BGR365" s="3"/>
      <c r="BGS365" s="3"/>
      <c r="BGT365" s="3"/>
      <c r="BGU365" s="3"/>
      <c r="BGV365" s="3"/>
      <c r="BGW365" s="3"/>
      <c r="BGX365" s="3"/>
      <c r="BGY365" s="3"/>
      <c r="BGZ365" s="3"/>
      <c r="BHA365" s="3"/>
      <c r="BHB365" s="3"/>
      <c r="BHC365" s="3"/>
      <c r="BHD365" s="3"/>
      <c r="BHE365" s="3"/>
      <c r="BHF365" s="3"/>
      <c r="BHG365" s="3"/>
      <c r="BHH365" s="3"/>
      <c r="BHI365" s="3"/>
      <c r="BHJ365" s="3"/>
      <c r="BHK365" s="3"/>
      <c r="BHL365" s="3"/>
      <c r="BHM365" s="3"/>
      <c r="BHN365" s="3"/>
      <c r="BHO365" s="3"/>
      <c r="BHP365" s="3"/>
      <c r="BHQ365" s="3"/>
      <c r="BHR365" s="3"/>
      <c r="BHS365" s="3"/>
      <c r="BHT365" s="3"/>
      <c r="BHU365" s="3"/>
      <c r="BHV365" s="3"/>
      <c r="BHW365" s="3"/>
      <c r="BHX365" s="3"/>
      <c r="BHY365" s="3"/>
      <c r="BHZ365" s="3"/>
      <c r="BIA365" s="3"/>
      <c r="BIB365" s="3"/>
      <c r="BIC365" s="3"/>
      <c r="BID365" s="3"/>
      <c r="BIE365" s="3"/>
      <c r="BIF365" s="3"/>
      <c r="BIG365" s="3"/>
      <c r="BIH365" s="3"/>
      <c r="BII365" s="3"/>
      <c r="BIJ365" s="3"/>
      <c r="BIK365" s="3"/>
      <c r="BIL365" s="3"/>
      <c r="BIM365" s="3"/>
      <c r="BIN365" s="3"/>
      <c r="BIO365" s="3"/>
      <c r="BIP365" s="3"/>
      <c r="BIQ365" s="3"/>
      <c r="BIR365" s="3"/>
      <c r="BIS365" s="3"/>
      <c r="BIT365" s="3"/>
      <c r="BIU365" s="3"/>
      <c r="BIV365" s="3"/>
      <c r="BIW365" s="3"/>
      <c r="BIX365" s="3"/>
      <c r="BIY365" s="3"/>
      <c r="BIZ365" s="3"/>
      <c r="BJA365" s="3"/>
      <c r="BJB365" s="3"/>
      <c r="BJC365" s="3"/>
      <c r="BJD365" s="3"/>
      <c r="BJE365" s="3"/>
      <c r="BJF365" s="3"/>
      <c r="BJG365" s="3"/>
      <c r="BJH365" s="3"/>
      <c r="BJI365" s="3"/>
      <c r="BJJ365" s="3"/>
      <c r="BJK365" s="3"/>
      <c r="BJL365" s="3"/>
      <c r="BJM365" s="3"/>
      <c r="BJN365" s="3"/>
      <c r="BJO365" s="3"/>
      <c r="BJP365" s="3"/>
      <c r="BJQ365" s="3"/>
      <c r="BJR365" s="3"/>
      <c r="BJS365" s="3"/>
      <c r="BJT365" s="3"/>
      <c r="BJU365" s="3"/>
      <c r="BJV365" s="3"/>
      <c r="BJW365" s="3"/>
      <c r="BJX365" s="3"/>
      <c r="BJY365" s="3"/>
      <c r="BJZ365" s="3"/>
      <c r="BKA365" s="3"/>
      <c r="BKB365" s="3"/>
      <c r="BKC365" s="3"/>
      <c r="BKD365" s="3"/>
      <c r="BKE365" s="3"/>
      <c r="BKF365" s="3"/>
      <c r="BKG365" s="3"/>
      <c r="BKH365" s="3"/>
      <c r="BKI365" s="3"/>
      <c r="BKJ365" s="3"/>
      <c r="BKK365" s="3"/>
      <c r="BKL365" s="3"/>
      <c r="BKM365" s="3"/>
      <c r="BKN365" s="3"/>
      <c r="BKO365" s="3"/>
      <c r="BKP365" s="3"/>
      <c r="BKQ365" s="3"/>
      <c r="BKR365" s="3"/>
      <c r="BKS365" s="3"/>
      <c r="BKT365" s="3"/>
      <c r="BKU365" s="3"/>
      <c r="BKV365" s="3"/>
      <c r="BKW365" s="3"/>
      <c r="BKX365" s="3"/>
      <c r="BKY365" s="3"/>
      <c r="BKZ365" s="3"/>
      <c r="BLA365" s="3"/>
      <c r="BLB365" s="3"/>
      <c r="BLC365" s="3"/>
      <c r="BLD365" s="3"/>
      <c r="BLE365" s="3"/>
      <c r="BLF365" s="3"/>
      <c r="BLG365" s="3"/>
      <c r="BLH365" s="3"/>
      <c r="BLI365" s="3"/>
      <c r="BLJ365" s="3"/>
      <c r="BLK365" s="3"/>
      <c r="BLL365" s="3"/>
      <c r="BLM365" s="3"/>
      <c r="BLN365" s="3"/>
      <c r="BLO365" s="3"/>
      <c r="BLP365" s="3"/>
      <c r="BLQ365" s="3"/>
      <c r="BLR365" s="3"/>
      <c r="BLS365" s="3"/>
      <c r="BLT365" s="3"/>
      <c r="BLU365" s="3"/>
      <c r="BLV365" s="3"/>
      <c r="BLW365" s="3"/>
      <c r="BLX365" s="3"/>
      <c r="BLY365" s="3"/>
      <c r="BLZ365" s="3"/>
      <c r="BMA365" s="3"/>
      <c r="BMB365" s="3"/>
      <c r="BMC365" s="3"/>
      <c r="BMD365" s="3"/>
      <c r="BME365" s="3"/>
      <c r="BMF365" s="3"/>
      <c r="BMG365" s="3"/>
      <c r="BMH365" s="3"/>
      <c r="BMI365" s="3"/>
      <c r="BMJ365" s="3"/>
      <c r="BMK365" s="3"/>
      <c r="BML365" s="3"/>
      <c r="BMM365" s="3"/>
      <c r="BMN365" s="3"/>
      <c r="BMO365" s="3"/>
      <c r="BMP365" s="3"/>
      <c r="BMQ365" s="3"/>
      <c r="BMR365" s="3"/>
      <c r="BMS365" s="3"/>
      <c r="BMT365" s="3"/>
      <c r="BMU365" s="3"/>
      <c r="BMV365" s="3"/>
      <c r="BMW365" s="3"/>
      <c r="BMX365" s="3"/>
      <c r="BMY365" s="3"/>
      <c r="BMZ365" s="3"/>
      <c r="BNA365" s="3"/>
      <c r="BNB365" s="3"/>
      <c r="BNC365" s="3"/>
      <c r="BND365" s="3"/>
      <c r="BNE365" s="3"/>
      <c r="BNF365" s="3"/>
      <c r="BNG365" s="3"/>
      <c r="BNH365" s="3"/>
      <c r="BNI365" s="3"/>
      <c r="BNJ365" s="3"/>
      <c r="BNK365" s="3"/>
      <c r="BNL365" s="3"/>
      <c r="BNM365" s="3"/>
      <c r="BNN365" s="3"/>
      <c r="BNO365" s="3"/>
      <c r="BNP365" s="3"/>
      <c r="BNQ365" s="3"/>
      <c r="BNR365" s="3"/>
      <c r="BNS365" s="3"/>
      <c r="BNT365" s="3"/>
      <c r="BNU365" s="3"/>
      <c r="BNV365" s="3"/>
      <c r="BNW365" s="3"/>
      <c r="BNX365" s="3"/>
      <c r="BNY365" s="3"/>
      <c r="BNZ365" s="3"/>
      <c r="BOA365" s="3"/>
      <c r="BOB365" s="3"/>
      <c r="BOC365" s="3"/>
      <c r="BOD365" s="3"/>
      <c r="BOE365" s="3"/>
      <c r="BOF365" s="3"/>
      <c r="BOG365" s="3"/>
      <c r="BOH365" s="3"/>
      <c r="BOI365" s="3"/>
      <c r="BOJ365" s="3"/>
      <c r="BOK365" s="3"/>
      <c r="BOL365" s="3"/>
      <c r="BOM365" s="3"/>
      <c r="BON365" s="3"/>
      <c r="BOO365" s="3"/>
      <c r="BOP365" s="3"/>
      <c r="BOQ365" s="3"/>
      <c r="BOR365" s="3"/>
      <c r="BOS365" s="3"/>
      <c r="BOT365" s="3"/>
      <c r="BOU365" s="3"/>
      <c r="BOV365" s="3"/>
      <c r="BOW365" s="3"/>
      <c r="BOX365" s="3"/>
      <c r="BOY365" s="3"/>
      <c r="BOZ365" s="3"/>
      <c r="BPA365" s="3"/>
      <c r="BPB365" s="3"/>
      <c r="BPC365" s="3"/>
      <c r="BPD365" s="3"/>
      <c r="BPE365" s="3"/>
      <c r="BPF365" s="3"/>
      <c r="BPG365" s="3"/>
      <c r="BPH365" s="3"/>
      <c r="BPI365" s="3"/>
      <c r="BPJ365" s="3"/>
      <c r="BPK365" s="3"/>
      <c r="BPL365" s="3"/>
      <c r="BPM365" s="3"/>
      <c r="BPN365" s="3"/>
      <c r="BPO365" s="3"/>
      <c r="BPP365" s="3"/>
      <c r="BPQ365" s="3"/>
      <c r="BPR365" s="3"/>
      <c r="BPS365" s="3"/>
      <c r="BPT365" s="3"/>
      <c r="BPU365" s="3"/>
      <c r="BPV365" s="3"/>
      <c r="BPW365" s="3"/>
      <c r="BPX365" s="3"/>
      <c r="BPY365" s="3"/>
      <c r="BPZ365" s="3"/>
      <c r="BQA365" s="3"/>
      <c r="BQB365" s="3"/>
      <c r="BQC365" s="3"/>
      <c r="BQD365" s="3"/>
      <c r="BQE365" s="3"/>
      <c r="BQF365" s="3"/>
      <c r="BQG365" s="3"/>
      <c r="BQH365" s="3"/>
      <c r="BQI365" s="3"/>
      <c r="BQJ365" s="3"/>
      <c r="BQK365" s="3"/>
      <c r="BQL365" s="3"/>
      <c r="BQM365" s="3"/>
      <c r="BQN365" s="3"/>
      <c r="BQO365" s="3"/>
      <c r="BQP365" s="3"/>
      <c r="BQQ365" s="3"/>
      <c r="BQR365" s="3"/>
      <c r="BQS365" s="3"/>
      <c r="BQT365" s="3"/>
      <c r="BQU365" s="3"/>
      <c r="BQV365" s="3"/>
      <c r="BQW365" s="3"/>
      <c r="BQX365" s="3"/>
      <c r="BQY365" s="3"/>
      <c r="BQZ365" s="3"/>
      <c r="BRA365" s="3"/>
      <c r="BRB365" s="3"/>
      <c r="BRC365" s="3"/>
      <c r="BRD365" s="3"/>
      <c r="BRE365" s="3"/>
      <c r="BRF365" s="3"/>
      <c r="BRG365" s="3"/>
      <c r="BRH365" s="3"/>
      <c r="BRI365" s="3"/>
      <c r="BRJ365" s="3"/>
      <c r="BRK365" s="3"/>
      <c r="BRL365" s="3"/>
      <c r="BRM365" s="3"/>
      <c r="BRN365" s="3"/>
      <c r="BRO365" s="3"/>
      <c r="BRP365" s="3"/>
      <c r="BRQ365" s="3"/>
      <c r="BRR365" s="3"/>
      <c r="BRS365" s="3"/>
      <c r="BRT365" s="3"/>
      <c r="BRU365" s="3"/>
      <c r="BRV365" s="3"/>
      <c r="BRW365" s="3"/>
      <c r="BRX365" s="3"/>
      <c r="BRY365" s="3"/>
      <c r="BRZ365" s="3"/>
      <c r="BSA365" s="3"/>
      <c r="BSB365" s="3"/>
      <c r="BSC365" s="3"/>
      <c r="BSD365" s="3"/>
      <c r="BSE365" s="3"/>
      <c r="BSF365" s="3"/>
      <c r="BSG365" s="3"/>
      <c r="BSH365" s="3"/>
      <c r="BSI365" s="3"/>
      <c r="BSJ365" s="3"/>
      <c r="BSK365" s="3"/>
      <c r="BSL365" s="3"/>
      <c r="BSM365" s="3"/>
      <c r="BSN365" s="3"/>
      <c r="BSO365" s="3"/>
      <c r="BSP365" s="3"/>
      <c r="BSQ365" s="3"/>
      <c r="BSR365" s="3"/>
      <c r="BSS365" s="3"/>
      <c r="BST365" s="3"/>
      <c r="BSU365" s="3"/>
      <c r="BSV365" s="3"/>
      <c r="BSW365" s="3"/>
      <c r="BSX365" s="3"/>
      <c r="BSY365" s="3"/>
      <c r="BSZ365" s="3"/>
      <c r="BTA365" s="3"/>
      <c r="BTB365" s="3"/>
      <c r="BTC365" s="3"/>
      <c r="BTD365" s="3"/>
      <c r="BTE365" s="3"/>
      <c r="BTF365" s="3"/>
      <c r="BTG365" s="3"/>
      <c r="BTH365" s="3"/>
      <c r="BTI365" s="3"/>
      <c r="BTJ365" s="3"/>
      <c r="BTK365" s="3"/>
      <c r="BTL365" s="3"/>
      <c r="BTM365" s="3"/>
      <c r="BTN365" s="3"/>
      <c r="BTO365" s="3"/>
      <c r="BTP365" s="3"/>
      <c r="BTQ365" s="3"/>
      <c r="BTR365" s="3"/>
      <c r="BTS365" s="3"/>
      <c r="BTT365" s="3"/>
      <c r="BTU365" s="3"/>
      <c r="BTV365" s="3"/>
      <c r="BTW365" s="3"/>
      <c r="BTX365" s="3"/>
      <c r="BTY365" s="3"/>
      <c r="BTZ365" s="3"/>
      <c r="BUA365" s="3"/>
      <c r="BUB365" s="3"/>
      <c r="BUC365" s="3"/>
      <c r="BUD365" s="3"/>
      <c r="BUE365" s="3"/>
      <c r="BUF365" s="3"/>
      <c r="BUG365" s="3"/>
      <c r="BUH365" s="3"/>
      <c r="BUI365" s="3"/>
      <c r="BUJ365" s="3"/>
      <c r="BUK365" s="3"/>
      <c r="BUL365" s="3"/>
      <c r="BUM365" s="3"/>
      <c r="BUN365" s="3"/>
      <c r="BUO365" s="3"/>
      <c r="BUP365" s="3"/>
      <c r="BUQ365" s="3"/>
      <c r="BUR365" s="3"/>
      <c r="BUS365" s="3"/>
      <c r="BUT365" s="3"/>
      <c r="BUU365" s="3"/>
      <c r="BUV365" s="3"/>
      <c r="BUW365" s="3"/>
      <c r="BUX365" s="3"/>
      <c r="BUY365" s="3"/>
      <c r="BUZ365" s="3"/>
      <c r="BVA365" s="3"/>
      <c r="BVB365" s="3"/>
      <c r="BVC365" s="3"/>
      <c r="BVD365" s="3"/>
      <c r="BVE365" s="3"/>
      <c r="BVF365" s="3"/>
      <c r="BVG365" s="3"/>
      <c r="BVH365" s="3"/>
      <c r="BVI365" s="3"/>
      <c r="BVJ365" s="3"/>
      <c r="BVK365" s="3"/>
      <c r="BVL365" s="3"/>
      <c r="BVM365" s="3"/>
      <c r="BVN365" s="3"/>
      <c r="BVO365" s="3"/>
      <c r="BVP365" s="3"/>
      <c r="BVQ365" s="3"/>
      <c r="BVR365" s="3"/>
      <c r="BVS365" s="3"/>
      <c r="BVT365" s="3"/>
      <c r="BVU365" s="3"/>
      <c r="BVV365" s="3"/>
      <c r="BVW365" s="3"/>
      <c r="BVX365" s="3"/>
      <c r="BVY365" s="3"/>
      <c r="BVZ365" s="3"/>
      <c r="BWA365" s="3"/>
      <c r="BWB365" s="3"/>
      <c r="BWC365" s="3"/>
      <c r="BWD365" s="3"/>
      <c r="BWE365" s="3"/>
      <c r="BWF365" s="3"/>
      <c r="BWG365" s="3"/>
      <c r="BWH365" s="3"/>
      <c r="BWI365" s="3"/>
      <c r="BWJ365" s="3"/>
      <c r="BWK365" s="3"/>
      <c r="BWL365" s="3"/>
      <c r="BWM365" s="3"/>
      <c r="BWN365" s="3"/>
      <c r="BWO365" s="3"/>
      <c r="BWP365" s="3"/>
      <c r="BWQ365" s="3"/>
      <c r="BWR365" s="3"/>
      <c r="BWS365" s="3"/>
      <c r="BWT365" s="3"/>
      <c r="BWU365" s="3"/>
      <c r="BWV365" s="3"/>
      <c r="BWW365" s="3"/>
      <c r="BWX365" s="3"/>
      <c r="BWY365" s="3"/>
      <c r="BWZ365" s="3"/>
      <c r="BXA365" s="3"/>
      <c r="BXB365" s="3"/>
      <c r="BXC365" s="3"/>
      <c r="BXD365" s="3"/>
      <c r="BXE365" s="3"/>
      <c r="BXF365" s="3"/>
      <c r="BXG365" s="3"/>
      <c r="BXH365" s="3"/>
      <c r="BXI365" s="3"/>
      <c r="BXJ365" s="3"/>
      <c r="BXK365" s="3"/>
      <c r="BXL365" s="3"/>
      <c r="BXM365" s="3"/>
      <c r="BXN365" s="3"/>
      <c r="BXO365" s="3"/>
      <c r="BXP365" s="3"/>
      <c r="BXQ365" s="3"/>
      <c r="BXR365" s="3"/>
      <c r="BXS365" s="3"/>
      <c r="BXT365" s="3"/>
      <c r="BXU365" s="3"/>
      <c r="BXV365" s="3"/>
      <c r="BXW365" s="3"/>
      <c r="BXX365" s="3"/>
      <c r="BXY365" s="3"/>
      <c r="BXZ365" s="3"/>
      <c r="BYA365" s="3"/>
      <c r="BYB365" s="3"/>
      <c r="BYC365" s="3"/>
      <c r="BYD365" s="3"/>
      <c r="BYE365" s="3"/>
      <c r="BYF365" s="3"/>
      <c r="BYG365" s="3"/>
      <c r="BYH365" s="3"/>
      <c r="BYI365" s="3"/>
      <c r="BYJ365" s="3"/>
      <c r="BYK365" s="3"/>
      <c r="BYL365" s="3"/>
      <c r="BYM365" s="3"/>
      <c r="BYN365" s="3"/>
      <c r="BYO365" s="3"/>
      <c r="BYP365" s="3"/>
      <c r="BYQ365" s="3"/>
      <c r="BYR365" s="3"/>
      <c r="BYS365" s="3"/>
      <c r="BYT365" s="3"/>
      <c r="BYU365" s="3"/>
      <c r="BYV365" s="3"/>
      <c r="BYW365" s="3"/>
      <c r="BYX365" s="3"/>
      <c r="BYY365" s="3"/>
      <c r="BYZ365" s="3"/>
      <c r="BZA365" s="3"/>
      <c r="BZB365" s="3"/>
      <c r="BZC365" s="3"/>
      <c r="BZD365" s="3"/>
      <c r="BZE365" s="3"/>
      <c r="BZF365" s="3"/>
      <c r="BZG365" s="3"/>
      <c r="BZH365" s="3"/>
      <c r="BZI365" s="3"/>
      <c r="BZJ365" s="3"/>
      <c r="BZK365" s="3"/>
      <c r="BZL365" s="3"/>
      <c r="BZM365" s="3"/>
      <c r="BZN365" s="3"/>
      <c r="BZO365" s="3"/>
      <c r="BZP365" s="3"/>
      <c r="BZQ365" s="3"/>
      <c r="BZR365" s="3"/>
      <c r="BZS365" s="3"/>
      <c r="BZT365" s="3"/>
      <c r="BZU365" s="3"/>
      <c r="BZV365" s="3"/>
      <c r="BZW365" s="3"/>
      <c r="BZX365" s="3"/>
      <c r="BZY365" s="3"/>
      <c r="BZZ365" s="3"/>
      <c r="CAA365" s="3"/>
      <c r="CAB365" s="3"/>
      <c r="CAC365" s="3"/>
      <c r="CAD365" s="3"/>
      <c r="CAE365" s="3"/>
      <c r="CAF365" s="3"/>
      <c r="CAG365" s="3"/>
      <c r="CAH365" s="3"/>
      <c r="CAI365" s="3"/>
      <c r="CAJ365" s="3"/>
      <c r="CAK365" s="3"/>
      <c r="CAL365" s="3"/>
      <c r="CAM365" s="3"/>
      <c r="CAN365" s="3"/>
      <c r="CAO365" s="3"/>
      <c r="CAP365" s="3"/>
      <c r="CAQ365" s="3"/>
      <c r="CAR365" s="3"/>
      <c r="CAS365" s="3"/>
      <c r="CAT365" s="3"/>
      <c r="CAU365" s="3"/>
      <c r="CAV365" s="3"/>
      <c r="CAW365" s="3"/>
      <c r="CAX365" s="3"/>
      <c r="CAY365" s="3"/>
      <c r="CAZ365" s="3"/>
      <c r="CBA365" s="3"/>
      <c r="CBB365" s="3"/>
      <c r="CBC365" s="3"/>
      <c r="CBD365" s="3"/>
      <c r="CBE365" s="3"/>
      <c r="CBF365" s="3"/>
      <c r="CBG365" s="3"/>
      <c r="CBH365" s="3"/>
      <c r="CBI365" s="3"/>
      <c r="CBJ365" s="3"/>
      <c r="CBK365" s="3"/>
      <c r="CBL365" s="3"/>
      <c r="CBM365" s="3"/>
      <c r="CBN365" s="3"/>
      <c r="CBO365" s="3"/>
      <c r="CBP365" s="3"/>
      <c r="CBQ365" s="3"/>
      <c r="CBR365" s="3"/>
      <c r="CBS365" s="3"/>
      <c r="CBT365" s="3"/>
      <c r="CBU365" s="3"/>
      <c r="CBV365" s="3"/>
      <c r="CBW365" s="3"/>
      <c r="CBX365" s="3"/>
      <c r="CBY365" s="3"/>
      <c r="CBZ365" s="3"/>
      <c r="CCA365" s="3"/>
      <c r="CCB365" s="3"/>
      <c r="CCC365" s="3"/>
      <c r="CCD365" s="3"/>
      <c r="CCE365" s="3"/>
      <c r="CCF365" s="3"/>
      <c r="CCG365" s="3"/>
      <c r="CCH365" s="3"/>
      <c r="CCI365" s="3"/>
      <c r="CCJ365" s="3"/>
      <c r="CCK365" s="3"/>
      <c r="CCL365" s="3"/>
      <c r="CCM365" s="3"/>
      <c r="CCN365" s="3"/>
      <c r="CCO365" s="3"/>
      <c r="CCP365" s="3"/>
      <c r="CCQ365" s="3"/>
      <c r="CCR365" s="3"/>
      <c r="CCS365" s="3"/>
      <c r="CCT365" s="3"/>
      <c r="CCU365" s="3"/>
      <c r="CCV365" s="3"/>
      <c r="CCW365" s="3"/>
      <c r="CCX365" s="3"/>
      <c r="CCY365" s="3"/>
      <c r="CCZ365" s="3"/>
      <c r="CDA365" s="3"/>
      <c r="CDB365" s="3"/>
      <c r="CDC365" s="3"/>
      <c r="CDD365" s="3"/>
      <c r="CDE365" s="3"/>
      <c r="CDF365" s="3"/>
      <c r="CDG365" s="3"/>
      <c r="CDH365" s="3"/>
      <c r="CDI365" s="3"/>
      <c r="CDJ365" s="3"/>
      <c r="CDK365" s="3"/>
      <c r="CDL365" s="3"/>
      <c r="CDM365" s="3"/>
      <c r="CDN365" s="3"/>
      <c r="CDO365" s="3"/>
      <c r="CDP365" s="3"/>
      <c r="CDQ365" s="3"/>
      <c r="CDR365" s="3"/>
      <c r="CDS365" s="3"/>
      <c r="CDT365" s="3"/>
      <c r="CDU365" s="3"/>
      <c r="CDV365" s="3"/>
      <c r="CDW365" s="3"/>
      <c r="CDX365" s="3"/>
      <c r="CDY365" s="3"/>
      <c r="CDZ365" s="3"/>
      <c r="CEA365" s="3"/>
      <c r="CEB365" s="3"/>
      <c r="CEC365" s="3"/>
      <c r="CED365" s="3"/>
      <c r="CEE365" s="3"/>
      <c r="CEF365" s="3"/>
      <c r="CEG365" s="3"/>
      <c r="CEH365" s="3"/>
      <c r="CEI365" s="3"/>
      <c r="CEJ365" s="3"/>
      <c r="CEK365" s="3"/>
      <c r="CEL365" s="3"/>
      <c r="CEM365" s="3"/>
      <c r="CEN365" s="3"/>
      <c r="CEO365" s="3"/>
      <c r="CEP365" s="3"/>
      <c r="CEQ365" s="3"/>
      <c r="CER365" s="3"/>
      <c r="CES365" s="3"/>
      <c r="CET365" s="3"/>
      <c r="CEU365" s="3"/>
      <c r="CEV365" s="3"/>
      <c r="CEW365" s="3"/>
      <c r="CEX365" s="3"/>
      <c r="CEY365" s="3"/>
      <c r="CEZ365" s="3"/>
      <c r="CFA365" s="3"/>
      <c r="CFB365" s="3"/>
      <c r="CFC365" s="3"/>
      <c r="CFD365" s="3"/>
      <c r="CFE365" s="3"/>
      <c r="CFF365" s="3"/>
      <c r="CFG365" s="3"/>
      <c r="CFH365" s="3"/>
      <c r="CFI365" s="3"/>
      <c r="CFJ365" s="3"/>
      <c r="CFK365" s="3"/>
      <c r="CFL365" s="3"/>
      <c r="CFM365" s="3"/>
      <c r="CFN365" s="3"/>
      <c r="CFO365" s="3"/>
      <c r="CFP365" s="3"/>
      <c r="CFQ365" s="3"/>
      <c r="CFR365" s="3"/>
      <c r="CFS365" s="3"/>
      <c r="CFT365" s="3"/>
      <c r="CFU365" s="3"/>
      <c r="CFV365" s="3"/>
      <c r="CFW365" s="3"/>
      <c r="CFX365" s="3"/>
      <c r="CFY365" s="3"/>
      <c r="CFZ365" s="3"/>
      <c r="CGA365" s="3"/>
      <c r="CGB365" s="3"/>
      <c r="CGC365" s="3"/>
      <c r="CGD365" s="3"/>
      <c r="CGE365" s="3"/>
      <c r="CGF365" s="3"/>
      <c r="CGG365" s="3"/>
      <c r="CGH365" s="3"/>
      <c r="CGI365" s="3"/>
      <c r="CGJ365" s="3"/>
      <c r="CGK365" s="3"/>
      <c r="CGL365" s="3"/>
      <c r="CGM365" s="3"/>
      <c r="CGN365" s="3"/>
      <c r="CGO365" s="3"/>
      <c r="CGP365" s="3"/>
      <c r="CGQ365" s="3"/>
      <c r="CGR365" s="3"/>
      <c r="CGS365" s="3"/>
      <c r="CGT365" s="3"/>
      <c r="CGU365" s="3"/>
      <c r="CGV365" s="3"/>
      <c r="CGW365" s="3"/>
      <c r="CGX365" s="3"/>
      <c r="CGY365" s="3"/>
      <c r="CGZ365" s="3"/>
      <c r="CHA365" s="3"/>
      <c r="CHB365" s="3"/>
      <c r="CHC365" s="3"/>
      <c r="CHD365" s="3"/>
      <c r="CHE365" s="3"/>
      <c r="CHF365" s="3"/>
      <c r="CHG365" s="3"/>
      <c r="CHH365" s="3"/>
      <c r="CHI365" s="3"/>
      <c r="CHJ365" s="3"/>
      <c r="CHK365" s="3"/>
      <c r="CHL365" s="3"/>
      <c r="CHM365" s="3"/>
      <c r="CHN365" s="3"/>
      <c r="CHO365" s="3"/>
      <c r="CHP365" s="3"/>
      <c r="CHQ365" s="3"/>
      <c r="CHR365" s="3"/>
      <c r="CHS365" s="3"/>
      <c r="CHT365" s="3"/>
      <c r="CHU365" s="3"/>
      <c r="CHV365" s="3"/>
      <c r="CHW365" s="3"/>
      <c r="CHX365" s="3"/>
      <c r="CHY365" s="3"/>
      <c r="CHZ365" s="3"/>
      <c r="CIA365" s="3"/>
      <c r="CIB365" s="3"/>
      <c r="CIC365" s="3"/>
      <c r="CID365" s="3"/>
      <c r="CIE365" s="3"/>
      <c r="CIF365" s="3"/>
      <c r="CIG365" s="3"/>
      <c r="CIH365" s="3"/>
      <c r="CII365" s="3"/>
      <c r="CIJ365" s="3"/>
      <c r="CIK365" s="3"/>
      <c r="CIL365" s="3"/>
      <c r="CIM365" s="3"/>
      <c r="CIN365" s="3"/>
      <c r="CIO365" s="3"/>
      <c r="CIP365" s="3"/>
      <c r="CIQ365" s="3"/>
      <c r="CIR365" s="3"/>
      <c r="CIS365" s="3"/>
      <c r="CIT365" s="3"/>
      <c r="CIU365" s="3"/>
      <c r="CIV365" s="3"/>
      <c r="CIW365" s="3"/>
      <c r="CIX365" s="3"/>
      <c r="CIY365" s="3"/>
      <c r="CIZ365" s="3"/>
      <c r="CJA365" s="3"/>
      <c r="CJB365" s="3"/>
      <c r="CJC365" s="3"/>
      <c r="CJD365" s="3"/>
      <c r="CJE365" s="3"/>
      <c r="CJF365" s="3"/>
      <c r="CJG365" s="3"/>
      <c r="CJH365" s="3"/>
      <c r="CJI365" s="3"/>
      <c r="CJJ365" s="3"/>
      <c r="CJK365" s="3"/>
      <c r="CJL365" s="3"/>
      <c r="CJM365" s="3"/>
      <c r="CJN365" s="3"/>
      <c r="CJO365" s="3"/>
      <c r="CJP365" s="3"/>
      <c r="CJQ365" s="3"/>
      <c r="CJR365" s="3"/>
      <c r="CJS365" s="3"/>
      <c r="CJT365" s="3"/>
      <c r="CJU365" s="3"/>
      <c r="CJV365" s="3"/>
      <c r="CJW365" s="3"/>
      <c r="CJX365" s="3"/>
      <c r="CJY365" s="3"/>
      <c r="CJZ365" s="3"/>
      <c r="CKA365" s="3"/>
      <c r="CKB365" s="3"/>
      <c r="CKC365" s="3"/>
      <c r="CKD365" s="3"/>
      <c r="CKE365" s="3"/>
      <c r="CKF365" s="3"/>
      <c r="CKG365" s="3"/>
      <c r="CKH365" s="3"/>
      <c r="CKI365" s="3"/>
      <c r="CKJ365" s="3"/>
      <c r="CKK365" s="3"/>
      <c r="CKL365" s="3"/>
      <c r="CKM365" s="3"/>
      <c r="CKN365" s="3"/>
      <c r="CKO365" s="3"/>
      <c r="CKP365" s="3"/>
      <c r="CKQ365" s="3"/>
      <c r="CKR365" s="3"/>
      <c r="CKS365" s="3"/>
      <c r="CKT365" s="3"/>
      <c r="CKU365" s="3"/>
      <c r="CKV365" s="3"/>
      <c r="CKW365" s="3"/>
      <c r="CKX365" s="3"/>
      <c r="CKY365" s="3"/>
      <c r="CKZ365" s="3"/>
      <c r="CLA365" s="3"/>
      <c r="CLB365" s="3"/>
      <c r="CLC365" s="3"/>
      <c r="CLD365" s="3"/>
      <c r="CLE365" s="3"/>
      <c r="CLF365" s="3"/>
      <c r="CLG365" s="3"/>
      <c r="CLH365" s="3"/>
      <c r="CLI365" s="3"/>
      <c r="CLJ365" s="3"/>
      <c r="CLK365" s="3"/>
      <c r="CLL365" s="3"/>
      <c r="CLM365" s="3"/>
      <c r="CLN365" s="3"/>
      <c r="CLO365" s="3"/>
      <c r="CLP365" s="3"/>
      <c r="CLQ365" s="3"/>
      <c r="CLR365" s="3"/>
      <c r="CLS365" s="3"/>
      <c r="CLT365" s="3"/>
      <c r="CLU365" s="3"/>
      <c r="CLV365" s="3"/>
      <c r="CLW365" s="3"/>
      <c r="CLX365" s="3"/>
      <c r="CLY365" s="3"/>
      <c r="CLZ365" s="3"/>
      <c r="CMA365" s="3"/>
      <c r="CMB365" s="3"/>
      <c r="CMC365" s="3"/>
      <c r="CMD365" s="3"/>
      <c r="CME365" s="3"/>
      <c r="CMF365" s="3"/>
      <c r="CMG365" s="3"/>
      <c r="CMH365" s="3"/>
      <c r="CMI365" s="3"/>
      <c r="CMJ365" s="3"/>
      <c r="CMK365" s="3"/>
      <c r="CML365" s="3"/>
      <c r="CMM365" s="3"/>
      <c r="CMN365" s="3"/>
      <c r="CMO365" s="3"/>
      <c r="CMP365" s="3"/>
      <c r="CMQ365" s="3"/>
      <c r="CMR365" s="3"/>
      <c r="CMS365" s="3"/>
      <c r="CMT365" s="3"/>
      <c r="CMU365" s="3"/>
      <c r="CMV365" s="3"/>
      <c r="CMW365" s="3"/>
      <c r="CMX365" s="3"/>
      <c r="CMY365" s="3"/>
      <c r="CMZ365" s="3"/>
      <c r="CNA365" s="3"/>
      <c r="CNB365" s="3"/>
      <c r="CNC365" s="3"/>
      <c r="CND365" s="3"/>
      <c r="CNE365" s="3"/>
      <c r="CNF365" s="3"/>
      <c r="CNG365" s="3"/>
      <c r="CNH365" s="3"/>
      <c r="CNI365" s="3"/>
      <c r="CNJ365" s="3"/>
      <c r="CNK365" s="3"/>
      <c r="CNL365" s="3"/>
      <c r="CNM365" s="3"/>
      <c r="CNN365" s="3"/>
      <c r="CNO365" s="3"/>
      <c r="CNP365" s="3"/>
      <c r="CNQ365" s="3"/>
      <c r="CNR365" s="3"/>
      <c r="CNS365" s="3"/>
      <c r="CNT365" s="3"/>
      <c r="CNU365" s="3"/>
      <c r="CNV365" s="3"/>
      <c r="CNW365" s="3"/>
      <c r="CNX365" s="3"/>
      <c r="CNY365" s="3"/>
      <c r="CNZ365" s="3"/>
      <c r="COA365" s="3"/>
      <c r="COB365" s="3"/>
      <c r="COC365" s="3"/>
      <c r="COD365" s="3"/>
      <c r="COE365" s="3"/>
      <c r="COF365" s="3"/>
      <c r="COG365" s="3"/>
      <c r="COH365" s="3"/>
      <c r="COI365" s="3"/>
      <c r="COJ365" s="3"/>
      <c r="COK365" s="3"/>
      <c r="COL365" s="3"/>
      <c r="COM365" s="3"/>
      <c r="CON365" s="3"/>
      <c r="COO365" s="3"/>
      <c r="COP365" s="3"/>
      <c r="COQ365" s="3"/>
      <c r="COR365" s="3"/>
      <c r="COS365" s="3"/>
      <c r="COT365" s="3"/>
      <c r="COU365" s="3"/>
      <c r="COV365" s="3"/>
      <c r="COW365" s="3"/>
      <c r="COX365" s="3"/>
      <c r="COY365" s="3"/>
      <c r="COZ365" s="3"/>
      <c r="CPA365" s="3"/>
      <c r="CPB365" s="3"/>
      <c r="CPC365" s="3"/>
      <c r="CPD365" s="3"/>
      <c r="CPE365" s="3"/>
      <c r="CPF365" s="3"/>
      <c r="CPG365" s="3"/>
      <c r="CPH365" s="3"/>
      <c r="CPI365" s="3"/>
      <c r="CPJ365" s="3"/>
      <c r="CPK365" s="3"/>
      <c r="CPL365" s="3"/>
      <c r="CPM365" s="3"/>
      <c r="CPN365" s="3"/>
      <c r="CPO365" s="3"/>
      <c r="CPP365" s="3"/>
      <c r="CPQ365" s="3"/>
      <c r="CPR365" s="3"/>
      <c r="CPS365" s="3"/>
      <c r="CPT365" s="3"/>
      <c r="CPU365" s="3"/>
      <c r="CPV365" s="3"/>
      <c r="CPW365" s="3"/>
      <c r="CPX365" s="3"/>
      <c r="CPY365" s="3"/>
      <c r="CPZ365" s="3"/>
      <c r="CQA365" s="3"/>
      <c r="CQB365" s="3"/>
      <c r="CQC365" s="3"/>
      <c r="CQD365" s="3"/>
      <c r="CQE365" s="3"/>
      <c r="CQF365" s="3"/>
      <c r="CQG365" s="3"/>
      <c r="CQH365" s="3"/>
      <c r="CQI365" s="3"/>
      <c r="CQJ365" s="3"/>
      <c r="CQK365" s="3"/>
      <c r="CQL365" s="3"/>
      <c r="CQM365" s="3"/>
      <c r="CQN365" s="3"/>
      <c r="CQO365" s="3"/>
      <c r="CQP365" s="3"/>
      <c r="CQQ365" s="3"/>
      <c r="CQR365" s="3"/>
      <c r="CQS365" s="3"/>
      <c r="CQT365" s="3"/>
      <c r="CQU365" s="3"/>
      <c r="CQV365" s="3"/>
      <c r="CQW365" s="3"/>
      <c r="CQX365" s="3"/>
      <c r="CQY365" s="3"/>
      <c r="CQZ365" s="3"/>
      <c r="CRA365" s="3"/>
      <c r="CRB365" s="3"/>
      <c r="CRC365" s="3"/>
      <c r="CRD365" s="3"/>
      <c r="CRE365" s="3"/>
      <c r="CRF365" s="3"/>
      <c r="CRG365" s="3"/>
      <c r="CRH365" s="3"/>
      <c r="CRI365" s="3"/>
      <c r="CRJ365" s="3"/>
      <c r="CRK365" s="3"/>
      <c r="CRL365" s="3"/>
      <c r="CRM365" s="3"/>
      <c r="CRN365" s="3"/>
      <c r="CRO365" s="3"/>
      <c r="CRP365" s="3"/>
      <c r="CRQ365" s="3"/>
      <c r="CRR365" s="3"/>
      <c r="CRS365" s="3"/>
      <c r="CRT365" s="3"/>
      <c r="CRU365" s="3"/>
      <c r="CRV365" s="3"/>
      <c r="CRW365" s="3"/>
      <c r="CRX365" s="3"/>
      <c r="CRY365" s="3"/>
      <c r="CRZ365" s="3"/>
      <c r="CSA365" s="3"/>
      <c r="CSB365" s="3"/>
      <c r="CSC365" s="3"/>
      <c r="CSD365" s="3"/>
      <c r="CSE365" s="3"/>
      <c r="CSF365" s="3"/>
      <c r="CSG365" s="3"/>
      <c r="CSH365" s="3"/>
      <c r="CSI365" s="3"/>
      <c r="CSJ365" s="3"/>
      <c r="CSK365" s="3"/>
      <c r="CSL365" s="3"/>
      <c r="CSM365" s="3"/>
      <c r="CSN365" s="3"/>
      <c r="CSO365" s="3"/>
      <c r="CSP365" s="3"/>
      <c r="CSQ365" s="3"/>
      <c r="CSR365" s="3"/>
      <c r="CSS365" s="3"/>
      <c r="CST365" s="3"/>
      <c r="CSU365" s="3"/>
      <c r="CSV365" s="3"/>
      <c r="CSW365" s="3"/>
      <c r="CSX365" s="3"/>
      <c r="CSY365" s="3"/>
      <c r="CSZ365" s="3"/>
      <c r="CTA365" s="3"/>
      <c r="CTB365" s="3"/>
      <c r="CTC365" s="3"/>
      <c r="CTD365" s="3"/>
      <c r="CTE365" s="3"/>
      <c r="CTF365" s="3"/>
      <c r="CTG365" s="3"/>
      <c r="CTH365" s="3"/>
      <c r="CTI365" s="3"/>
      <c r="CTJ365" s="3"/>
      <c r="CTK365" s="3"/>
      <c r="CTL365" s="3"/>
      <c r="CTM365" s="3"/>
      <c r="CTN365" s="3"/>
      <c r="CTO365" s="3"/>
      <c r="CTP365" s="3"/>
      <c r="CTQ365" s="3"/>
      <c r="CTR365" s="3"/>
      <c r="CTS365" s="3"/>
      <c r="CTT365" s="3"/>
      <c r="CTU365" s="3"/>
      <c r="CTV365" s="3"/>
      <c r="CTW365" s="3"/>
      <c r="CTX365" s="3"/>
      <c r="CTY365" s="3"/>
      <c r="CTZ365" s="3"/>
      <c r="CUA365" s="3"/>
      <c r="CUB365" s="3"/>
      <c r="CUC365" s="3"/>
      <c r="CUD365" s="3"/>
      <c r="CUE365" s="3"/>
      <c r="CUF365" s="3"/>
      <c r="CUG365" s="3"/>
      <c r="CUH365" s="3"/>
      <c r="CUI365" s="3"/>
      <c r="CUJ365" s="3"/>
      <c r="CUK365" s="3"/>
      <c r="CUL365" s="3"/>
      <c r="CUM365" s="3"/>
      <c r="CUN365" s="3"/>
      <c r="CUO365" s="3"/>
      <c r="CUP365" s="3"/>
      <c r="CUQ365" s="3"/>
      <c r="CUR365" s="3"/>
      <c r="CUS365" s="3"/>
      <c r="CUT365" s="3"/>
      <c r="CUU365" s="3"/>
      <c r="CUV365" s="3"/>
      <c r="CUW365" s="3"/>
      <c r="CUX365" s="3"/>
      <c r="CUY365" s="3"/>
      <c r="CUZ365" s="3"/>
      <c r="CVA365" s="3"/>
      <c r="CVB365" s="3"/>
      <c r="CVC365" s="3"/>
      <c r="CVD365" s="3"/>
      <c r="CVE365" s="3"/>
      <c r="CVF365" s="3"/>
      <c r="CVG365" s="3"/>
      <c r="CVH365" s="3"/>
      <c r="CVI365" s="3"/>
      <c r="CVJ365" s="3"/>
      <c r="CVK365" s="3"/>
      <c r="CVL365" s="3"/>
      <c r="CVM365" s="3"/>
      <c r="CVN365" s="3"/>
      <c r="CVO365" s="3"/>
      <c r="CVP365" s="3"/>
      <c r="CVQ365" s="3"/>
      <c r="CVR365" s="3"/>
      <c r="CVS365" s="3"/>
      <c r="CVT365" s="3"/>
      <c r="CVU365" s="3"/>
      <c r="CVV365" s="3"/>
      <c r="CVW365" s="3"/>
      <c r="CVX365" s="3"/>
      <c r="CVY365" s="3"/>
      <c r="CVZ365" s="3"/>
      <c r="CWA365" s="3"/>
      <c r="CWB365" s="3"/>
      <c r="CWC365" s="3"/>
      <c r="CWD365" s="3"/>
      <c r="CWE365" s="3"/>
      <c r="CWF365" s="3"/>
      <c r="CWG365" s="3"/>
      <c r="CWH365" s="3"/>
      <c r="CWI365" s="3"/>
      <c r="CWJ365" s="3"/>
      <c r="CWK365" s="3"/>
      <c r="CWL365" s="3"/>
      <c r="CWM365" s="3"/>
      <c r="CWN365" s="3"/>
      <c r="CWO365" s="3"/>
      <c r="CWP365" s="3"/>
      <c r="CWQ365" s="3"/>
      <c r="CWR365" s="3"/>
      <c r="CWS365" s="3"/>
      <c r="CWT365" s="3"/>
      <c r="CWU365" s="3"/>
      <c r="CWV365" s="3"/>
      <c r="CWW365" s="3"/>
      <c r="CWX365" s="3"/>
      <c r="CWY365" s="3"/>
      <c r="CWZ365" s="3"/>
      <c r="CXA365" s="3"/>
      <c r="CXB365" s="3"/>
      <c r="CXC365" s="3"/>
      <c r="CXD365" s="3"/>
      <c r="CXE365" s="3"/>
      <c r="CXF365" s="3"/>
      <c r="CXG365" s="3"/>
      <c r="CXH365" s="3"/>
      <c r="CXI365" s="3"/>
      <c r="CXJ365" s="3"/>
      <c r="CXK365" s="3"/>
      <c r="CXL365" s="3"/>
      <c r="CXM365" s="3"/>
      <c r="CXN365" s="3"/>
      <c r="CXO365" s="3"/>
      <c r="CXP365" s="3"/>
      <c r="CXQ365" s="3"/>
      <c r="CXR365" s="3"/>
      <c r="CXS365" s="3"/>
      <c r="CXT365" s="3"/>
      <c r="CXU365" s="3"/>
      <c r="CXV365" s="3"/>
      <c r="CXW365" s="3"/>
      <c r="CXX365" s="3"/>
      <c r="CXY365" s="3"/>
      <c r="CXZ365" s="3"/>
      <c r="CYA365" s="3"/>
      <c r="CYB365" s="3"/>
      <c r="CYC365" s="3"/>
      <c r="CYD365" s="3"/>
      <c r="CYE365" s="3"/>
      <c r="CYF365" s="3"/>
      <c r="CYG365" s="3"/>
      <c r="CYH365" s="3"/>
      <c r="CYI365" s="3"/>
      <c r="CYJ365" s="3"/>
      <c r="CYK365" s="3"/>
      <c r="CYL365" s="3"/>
      <c r="CYM365" s="3"/>
      <c r="CYN365" s="3"/>
      <c r="CYO365" s="3"/>
      <c r="CYP365" s="3"/>
      <c r="CYQ365" s="3"/>
      <c r="CYR365" s="3"/>
      <c r="CYS365" s="3"/>
      <c r="CYT365" s="3"/>
      <c r="CYU365" s="3"/>
      <c r="CYV365" s="3"/>
      <c r="CYW365" s="3"/>
      <c r="CYX365" s="3"/>
      <c r="CYY365" s="3"/>
      <c r="CYZ365" s="3"/>
      <c r="CZA365" s="3"/>
      <c r="CZB365" s="3"/>
      <c r="CZC365" s="3"/>
      <c r="CZD365" s="3"/>
      <c r="CZE365" s="3"/>
      <c r="CZF365" s="3"/>
      <c r="CZG365" s="3"/>
      <c r="CZH365" s="3"/>
      <c r="CZI365" s="3"/>
      <c r="CZJ365" s="3"/>
      <c r="CZK365" s="3"/>
      <c r="CZL365" s="3"/>
      <c r="CZM365" s="3"/>
      <c r="CZN365" s="3"/>
      <c r="CZO365" s="3"/>
      <c r="CZP365" s="3"/>
      <c r="CZQ365" s="3"/>
      <c r="CZR365" s="3"/>
      <c r="CZS365" s="3"/>
      <c r="CZT365" s="3"/>
      <c r="CZU365" s="3"/>
      <c r="CZV365" s="3"/>
      <c r="CZW365" s="3"/>
      <c r="CZX365" s="3"/>
      <c r="CZY365" s="3"/>
      <c r="CZZ365" s="3"/>
      <c r="DAA365" s="3"/>
      <c r="DAB365" s="3"/>
      <c r="DAC365" s="3"/>
      <c r="DAD365" s="3"/>
      <c r="DAE365" s="3"/>
      <c r="DAF365" s="3"/>
      <c r="DAG365" s="3"/>
      <c r="DAH365" s="3"/>
      <c r="DAI365" s="3"/>
      <c r="DAJ365" s="3"/>
      <c r="DAK365" s="3"/>
      <c r="DAL365" s="3"/>
      <c r="DAM365" s="3"/>
      <c r="DAN365" s="3"/>
      <c r="DAO365" s="3"/>
      <c r="DAP365" s="3"/>
      <c r="DAQ365" s="3"/>
      <c r="DAR365" s="3"/>
      <c r="DAS365" s="3"/>
      <c r="DAT365" s="3"/>
      <c r="DAU365" s="3"/>
      <c r="DAV365" s="3"/>
      <c r="DAW365" s="3"/>
      <c r="DAX365" s="3"/>
      <c r="DAY365" s="3"/>
      <c r="DAZ365" s="3"/>
      <c r="DBA365" s="3"/>
      <c r="DBB365" s="3"/>
      <c r="DBC365" s="3"/>
      <c r="DBD365" s="3"/>
      <c r="DBE365" s="3"/>
      <c r="DBF365" s="3"/>
      <c r="DBG365" s="3"/>
      <c r="DBH365" s="3"/>
      <c r="DBI365" s="3"/>
      <c r="DBJ365" s="3"/>
      <c r="DBK365" s="3"/>
      <c r="DBL365" s="3"/>
      <c r="DBM365" s="3"/>
      <c r="DBN365" s="3"/>
      <c r="DBO365" s="3"/>
      <c r="DBP365" s="3"/>
      <c r="DBQ365" s="3"/>
      <c r="DBR365" s="3"/>
      <c r="DBS365" s="3"/>
      <c r="DBT365" s="3"/>
      <c r="DBU365" s="3"/>
      <c r="DBV365" s="3"/>
      <c r="DBW365" s="3"/>
      <c r="DBX365" s="3"/>
      <c r="DBY365" s="3"/>
      <c r="DBZ365" s="3"/>
      <c r="DCA365" s="3"/>
      <c r="DCB365" s="3"/>
      <c r="DCC365" s="3"/>
      <c r="DCD365" s="3"/>
      <c r="DCE365" s="3"/>
      <c r="DCF365" s="3"/>
      <c r="DCG365" s="3"/>
      <c r="DCH365" s="3"/>
      <c r="DCI365" s="3"/>
      <c r="DCJ365" s="3"/>
      <c r="DCK365" s="3"/>
      <c r="DCL365" s="3"/>
      <c r="DCM365" s="3"/>
      <c r="DCN365" s="3"/>
      <c r="DCO365" s="3"/>
      <c r="DCP365" s="3"/>
      <c r="DCQ365" s="3"/>
      <c r="DCR365" s="3"/>
      <c r="DCS365" s="3"/>
      <c r="DCT365" s="3"/>
      <c r="DCU365" s="3"/>
      <c r="DCV365" s="3"/>
      <c r="DCW365" s="3"/>
      <c r="DCX365" s="3"/>
      <c r="DCY365" s="3"/>
      <c r="DCZ365" s="3"/>
      <c r="DDA365" s="3"/>
      <c r="DDB365" s="3"/>
      <c r="DDC365" s="3"/>
      <c r="DDD365" s="3"/>
      <c r="DDE365" s="3"/>
      <c r="DDF365" s="3"/>
      <c r="DDG365" s="3"/>
      <c r="DDH365" s="3"/>
      <c r="DDI365" s="3"/>
      <c r="DDJ365" s="3"/>
      <c r="DDK365" s="3"/>
      <c r="DDL365" s="3"/>
      <c r="DDM365" s="3"/>
      <c r="DDN365" s="3"/>
      <c r="DDO365" s="3"/>
      <c r="DDP365" s="3"/>
      <c r="DDQ365" s="3"/>
      <c r="DDR365" s="3"/>
      <c r="DDS365" s="3"/>
      <c r="DDT365" s="3"/>
      <c r="DDU365" s="3"/>
      <c r="DDV365" s="3"/>
      <c r="DDW365" s="3"/>
      <c r="DDX365" s="3"/>
      <c r="DDY365" s="3"/>
      <c r="DDZ365" s="3"/>
      <c r="DEA365" s="3"/>
      <c r="DEB365" s="3"/>
      <c r="DEC365" s="3"/>
      <c r="DED365" s="3"/>
      <c r="DEE365" s="3"/>
      <c r="DEF365" s="3"/>
      <c r="DEG365" s="3"/>
      <c r="DEH365" s="3"/>
      <c r="DEI365" s="3"/>
      <c r="DEJ365" s="3"/>
      <c r="DEK365" s="3"/>
      <c r="DEL365" s="3"/>
      <c r="DEM365" s="3"/>
      <c r="DEN365" s="3"/>
      <c r="DEO365" s="3"/>
      <c r="DEP365" s="3"/>
      <c r="DEQ365" s="3"/>
      <c r="DER365" s="3"/>
      <c r="DES365" s="3"/>
      <c r="DET365" s="3"/>
      <c r="DEU365" s="3"/>
      <c r="DEV365" s="3"/>
      <c r="DEW365" s="3"/>
      <c r="DEX365" s="3"/>
      <c r="DEY365" s="3"/>
      <c r="DEZ365" s="3"/>
      <c r="DFA365" s="3"/>
      <c r="DFB365" s="3"/>
      <c r="DFC365" s="3"/>
      <c r="DFD365" s="3"/>
      <c r="DFE365" s="3"/>
      <c r="DFF365" s="3"/>
      <c r="DFG365" s="3"/>
      <c r="DFH365" s="3"/>
      <c r="DFI365" s="3"/>
      <c r="DFJ365" s="3"/>
      <c r="DFK365" s="3"/>
      <c r="DFL365" s="3"/>
      <c r="DFM365" s="3"/>
      <c r="DFN365" s="3"/>
      <c r="DFO365" s="3"/>
      <c r="DFP365" s="3"/>
      <c r="DFQ365" s="3"/>
      <c r="DFR365" s="3"/>
      <c r="DFS365" s="3"/>
      <c r="DFT365" s="3"/>
      <c r="DFU365" s="3"/>
      <c r="DFV365" s="3"/>
      <c r="DFW365" s="3"/>
      <c r="DFX365" s="3"/>
      <c r="DFY365" s="3"/>
      <c r="DFZ365" s="3"/>
      <c r="DGA365" s="3"/>
      <c r="DGB365" s="3"/>
      <c r="DGC365" s="3"/>
      <c r="DGD365" s="3"/>
      <c r="DGE365" s="3"/>
      <c r="DGF365" s="3"/>
      <c r="DGG365" s="3"/>
      <c r="DGH365" s="3"/>
      <c r="DGI365" s="3"/>
      <c r="DGJ365" s="3"/>
      <c r="DGK365" s="3"/>
      <c r="DGL365" s="3"/>
      <c r="DGM365" s="3"/>
      <c r="DGN365" s="3"/>
      <c r="DGO365" s="3"/>
      <c r="DGP365" s="3"/>
      <c r="DGQ365" s="3"/>
      <c r="DGR365" s="3"/>
      <c r="DGS365" s="3"/>
      <c r="DGT365" s="3"/>
      <c r="DGU365" s="3"/>
      <c r="DGV365" s="3"/>
      <c r="DGW365" s="3"/>
      <c r="DGX365" s="3"/>
      <c r="DGY365" s="3"/>
      <c r="DGZ365" s="3"/>
      <c r="DHA365" s="3"/>
      <c r="DHB365" s="3"/>
      <c r="DHC365" s="3"/>
      <c r="DHD365" s="3"/>
      <c r="DHE365" s="3"/>
      <c r="DHF365" s="3"/>
      <c r="DHG365" s="3"/>
      <c r="DHH365" s="3"/>
      <c r="DHI365" s="3"/>
      <c r="DHJ365" s="3"/>
      <c r="DHK365" s="3"/>
      <c r="DHL365" s="3"/>
      <c r="DHM365" s="3"/>
      <c r="DHN365" s="3"/>
      <c r="DHO365" s="3"/>
      <c r="DHP365" s="3"/>
      <c r="DHQ365" s="3"/>
      <c r="DHR365" s="3"/>
      <c r="DHS365" s="3"/>
      <c r="DHT365" s="3"/>
      <c r="DHU365" s="3"/>
      <c r="DHV365" s="3"/>
      <c r="DHW365" s="3"/>
      <c r="DHX365" s="3"/>
      <c r="DHY365" s="3"/>
      <c r="DHZ365" s="3"/>
      <c r="DIA365" s="3"/>
      <c r="DIB365" s="3"/>
      <c r="DIC365" s="3"/>
      <c r="DID365" s="3"/>
      <c r="DIE365" s="3"/>
      <c r="DIF365" s="3"/>
      <c r="DIG365" s="3"/>
      <c r="DIH365" s="3"/>
      <c r="DII365" s="3"/>
      <c r="DIJ365" s="3"/>
      <c r="DIK365" s="3"/>
      <c r="DIL365" s="3"/>
      <c r="DIM365" s="3"/>
      <c r="DIN365" s="3"/>
      <c r="DIO365" s="3"/>
      <c r="DIP365" s="3"/>
      <c r="DIQ365" s="3"/>
      <c r="DIR365" s="3"/>
      <c r="DIS365" s="3"/>
      <c r="DIT365" s="3"/>
      <c r="DIU365" s="3"/>
      <c r="DIV365" s="3"/>
      <c r="DIW365" s="3"/>
      <c r="DIX365" s="3"/>
      <c r="DIY365" s="3"/>
      <c r="DIZ365" s="3"/>
      <c r="DJA365" s="3"/>
      <c r="DJB365" s="3"/>
      <c r="DJC365" s="3"/>
      <c r="DJD365" s="3"/>
      <c r="DJE365" s="3"/>
      <c r="DJF365" s="3"/>
      <c r="DJG365" s="3"/>
      <c r="DJH365" s="3"/>
      <c r="DJI365" s="3"/>
      <c r="DJJ365" s="3"/>
      <c r="DJK365" s="3"/>
      <c r="DJL365" s="3"/>
      <c r="DJM365" s="3"/>
      <c r="DJN365" s="3"/>
      <c r="DJO365" s="3"/>
      <c r="DJP365" s="3"/>
      <c r="DJQ365" s="3"/>
      <c r="DJR365" s="3"/>
      <c r="DJS365" s="3"/>
      <c r="DJT365" s="3"/>
      <c r="DJU365" s="3"/>
      <c r="DJV365" s="3"/>
      <c r="DJW365" s="3"/>
      <c r="DJX365" s="3"/>
      <c r="DJY365" s="3"/>
      <c r="DJZ365" s="3"/>
      <c r="DKA365" s="3"/>
      <c r="DKB365" s="3"/>
      <c r="DKC365" s="3"/>
      <c r="DKD365" s="3"/>
      <c r="DKE365" s="3"/>
      <c r="DKF365" s="3"/>
      <c r="DKG365" s="3"/>
      <c r="DKH365" s="3"/>
      <c r="DKI365" s="3"/>
      <c r="DKJ365" s="3"/>
      <c r="DKK365" s="3"/>
      <c r="DKL365" s="3"/>
      <c r="DKM365" s="3"/>
      <c r="DKN365" s="3"/>
      <c r="DKO365" s="3"/>
      <c r="DKP365" s="3"/>
      <c r="DKQ365" s="3"/>
      <c r="DKR365" s="3"/>
      <c r="DKS365" s="3"/>
      <c r="DKT365" s="3"/>
      <c r="DKU365" s="3"/>
      <c r="DKV365" s="3"/>
      <c r="DKW365" s="3"/>
      <c r="DKX365" s="3"/>
      <c r="DKY365" s="3"/>
      <c r="DKZ365" s="3"/>
      <c r="DLA365" s="3"/>
      <c r="DLB365" s="3"/>
      <c r="DLC365" s="3"/>
      <c r="DLD365" s="3"/>
      <c r="DLE365" s="3"/>
      <c r="DLF365" s="3"/>
      <c r="DLG365" s="3"/>
      <c r="DLH365" s="3"/>
      <c r="DLI365" s="3"/>
      <c r="DLJ365" s="3"/>
      <c r="DLK365" s="3"/>
      <c r="DLL365" s="3"/>
      <c r="DLM365" s="3"/>
      <c r="DLN365" s="3"/>
      <c r="DLO365" s="3"/>
      <c r="DLP365" s="3"/>
      <c r="DLQ365" s="3"/>
      <c r="DLR365" s="3"/>
      <c r="DLS365" s="3"/>
      <c r="DLT365" s="3"/>
      <c r="DLU365" s="3"/>
      <c r="DLV365" s="3"/>
      <c r="DLW365" s="3"/>
      <c r="DLX365" s="3"/>
      <c r="DLY365" s="3"/>
      <c r="DLZ365" s="3"/>
      <c r="DMA365" s="3"/>
      <c r="DMB365" s="3"/>
      <c r="DMC365" s="3"/>
      <c r="DMD365" s="3"/>
      <c r="DME365" s="3"/>
      <c r="DMF365" s="3"/>
      <c r="DMG365" s="3"/>
      <c r="DMH365" s="3"/>
      <c r="DMI365" s="3"/>
      <c r="DMJ365" s="3"/>
      <c r="DMK365" s="3"/>
      <c r="DML365" s="3"/>
      <c r="DMM365" s="3"/>
      <c r="DMN365" s="3"/>
      <c r="DMO365" s="3"/>
      <c r="DMP365" s="3"/>
      <c r="DMQ365" s="3"/>
      <c r="DMR365" s="3"/>
      <c r="DMS365" s="3"/>
      <c r="DMT365" s="3"/>
      <c r="DMU365" s="3"/>
      <c r="DMV365" s="3"/>
      <c r="DMW365" s="3"/>
      <c r="DMX365" s="3"/>
      <c r="DMY365" s="3"/>
      <c r="DMZ365" s="3"/>
      <c r="DNA365" s="3"/>
      <c r="DNB365" s="3"/>
      <c r="DNC365" s="3"/>
      <c r="DND365" s="3"/>
      <c r="DNE365" s="3"/>
      <c r="DNF365" s="3"/>
      <c r="DNG365" s="3"/>
      <c r="DNH365" s="3"/>
      <c r="DNI365" s="3"/>
      <c r="DNJ365" s="3"/>
      <c r="DNK365" s="3"/>
      <c r="DNL365" s="3"/>
      <c r="DNM365" s="3"/>
      <c r="DNN365" s="3"/>
      <c r="DNO365" s="3"/>
      <c r="DNP365" s="3"/>
      <c r="DNQ365" s="3"/>
      <c r="DNR365" s="3"/>
      <c r="DNS365" s="3"/>
      <c r="DNT365" s="3"/>
      <c r="DNU365" s="3"/>
      <c r="DNV365" s="3"/>
      <c r="DNW365" s="3"/>
      <c r="DNX365" s="3"/>
      <c r="DNY365" s="3"/>
      <c r="DNZ365" s="3"/>
      <c r="DOA365" s="3"/>
      <c r="DOB365" s="3"/>
      <c r="DOC365" s="3"/>
      <c r="DOD365" s="3"/>
      <c r="DOE365" s="3"/>
      <c r="DOF365" s="3"/>
      <c r="DOG365" s="3"/>
      <c r="DOH365" s="3"/>
      <c r="DOI365" s="3"/>
      <c r="DOJ365" s="3"/>
      <c r="DOK365" s="3"/>
      <c r="DOL365" s="3"/>
      <c r="DOM365" s="3"/>
      <c r="DON365" s="3"/>
      <c r="DOO365" s="3"/>
      <c r="DOP365" s="3"/>
      <c r="DOQ365" s="3"/>
      <c r="DOR365" s="3"/>
      <c r="DOS365" s="3"/>
      <c r="DOT365" s="3"/>
      <c r="DOU365" s="3"/>
      <c r="DOV365" s="3"/>
      <c r="DOW365" s="3"/>
      <c r="DOX365" s="3"/>
      <c r="DOY365" s="3"/>
      <c r="DOZ365" s="3"/>
      <c r="DPA365" s="3"/>
      <c r="DPB365" s="3"/>
      <c r="DPC365" s="3"/>
      <c r="DPD365" s="3"/>
      <c r="DPE365" s="3"/>
      <c r="DPF365" s="3"/>
      <c r="DPG365" s="3"/>
      <c r="DPH365" s="3"/>
      <c r="DPI365" s="3"/>
      <c r="DPJ365" s="3"/>
      <c r="DPK365" s="3"/>
      <c r="DPL365" s="3"/>
      <c r="DPM365" s="3"/>
      <c r="DPN365" s="3"/>
      <c r="DPO365" s="3"/>
      <c r="DPP365" s="3"/>
      <c r="DPQ365" s="3"/>
      <c r="DPR365" s="3"/>
      <c r="DPS365" s="3"/>
      <c r="DPT365" s="3"/>
      <c r="DPU365" s="3"/>
      <c r="DPV365" s="3"/>
      <c r="DPW365" s="3"/>
      <c r="DPX365" s="3"/>
      <c r="DPY365" s="3"/>
      <c r="DPZ365" s="3"/>
      <c r="DQA365" s="3"/>
      <c r="DQB365" s="3"/>
      <c r="DQC365" s="3"/>
      <c r="DQD365" s="3"/>
      <c r="DQE365" s="3"/>
      <c r="DQF365" s="3"/>
      <c r="DQG365" s="3"/>
      <c r="DQH365" s="3"/>
      <c r="DQI365" s="3"/>
      <c r="DQJ365" s="3"/>
      <c r="DQK365" s="3"/>
      <c r="DQL365" s="3"/>
      <c r="DQM365" s="3"/>
      <c r="DQN365" s="3"/>
      <c r="DQO365" s="3"/>
      <c r="DQP365" s="3"/>
      <c r="DQQ365" s="3"/>
      <c r="DQR365" s="3"/>
      <c r="DQS365" s="3"/>
      <c r="DQT365" s="3"/>
      <c r="DQU365" s="3"/>
      <c r="DQV365" s="3"/>
      <c r="DQW365" s="3"/>
      <c r="DQX365" s="3"/>
      <c r="DQY365" s="3"/>
      <c r="DQZ365" s="3"/>
      <c r="DRA365" s="3"/>
      <c r="DRB365" s="3"/>
      <c r="DRC365" s="3"/>
      <c r="DRD365" s="3"/>
      <c r="DRE365" s="3"/>
      <c r="DRF365" s="3"/>
      <c r="DRG365" s="3"/>
      <c r="DRH365" s="3"/>
      <c r="DRI365" s="3"/>
      <c r="DRJ365" s="3"/>
      <c r="DRK365" s="3"/>
      <c r="DRL365" s="3"/>
      <c r="DRM365" s="3"/>
      <c r="DRN365" s="3"/>
      <c r="DRO365" s="3"/>
      <c r="DRP365" s="3"/>
      <c r="DRQ365" s="3"/>
      <c r="DRR365" s="3"/>
      <c r="DRS365" s="3"/>
      <c r="DRT365" s="3"/>
      <c r="DRU365" s="3"/>
      <c r="DRV365" s="3"/>
      <c r="DRW365" s="3"/>
      <c r="DRX365" s="3"/>
      <c r="DRY365" s="3"/>
      <c r="DRZ365" s="3"/>
      <c r="DSA365" s="3"/>
      <c r="DSB365" s="3"/>
      <c r="DSC365" s="3"/>
      <c r="DSD365" s="3"/>
      <c r="DSE365" s="3"/>
      <c r="DSF365" s="3"/>
      <c r="DSG365" s="3"/>
      <c r="DSH365" s="3"/>
      <c r="DSI365" s="3"/>
      <c r="DSJ365" s="3"/>
      <c r="DSK365" s="3"/>
      <c r="DSL365" s="3"/>
      <c r="DSM365" s="3"/>
      <c r="DSN365" s="3"/>
      <c r="DSO365" s="3"/>
      <c r="DSP365" s="3"/>
      <c r="DSQ365" s="3"/>
      <c r="DSR365" s="3"/>
      <c r="DSS365" s="3"/>
      <c r="DST365" s="3"/>
      <c r="DSU365" s="3"/>
      <c r="DSV365" s="3"/>
      <c r="DSW365" s="3"/>
      <c r="DSX365" s="3"/>
      <c r="DSY365" s="3"/>
      <c r="DSZ365" s="3"/>
      <c r="DTA365" s="3"/>
      <c r="DTB365" s="3"/>
      <c r="DTC365" s="3"/>
      <c r="DTD365" s="3"/>
      <c r="DTE365" s="3"/>
      <c r="DTF365" s="3"/>
      <c r="DTG365" s="3"/>
      <c r="DTH365" s="3"/>
      <c r="DTI365" s="3"/>
      <c r="DTJ365" s="3"/>
      <c r="DTK365" s="3"/>
      <c r="DTL365" s="3"/>
      <c r="DTM365" s="3"/>
      <c r="DTN365" s="3"/>
      <c r="DTO365" s="3"/>
      <c r="DTP365" s="3"/>
      <c r="DTQ365" s="3"/>
      <c r="DTR365" s="3"/>
      <c r="DTS365" s="3"/>
      <c r="DTT365" s="3"/>
      <c r="DTU365" s="3"/>
      <c r="DTV365" s="3"/>
      <c r="DTW365" s="3"/>
      <c r="DTX365" s="3"/>
      <c r="DTY365" s="3"/>
      <c r="DTZ365" s="3"/>
      <c r="DUA365" s="3"/>
      <c r="DUB365" s="3"/>
      <c r="DUC365" s="3"/>
      <c r="DUD365" s="3"/>
      <c r="DUE365" s="3"/>
      <c r="DUF365" s="3"/>
      <c r="DUG365" s="3"/>
      <c r="DUH365" s="3"/>
      <c r="DUI365" s="3"/>
      <c r="DUJ365" s="3"/>
      <c r="DUK365" s="3"/>
      <c r="DUL365" s="3"/>
      <c r="DUM365" s="3"/>
      <c r="DUN365" s="3"/>
      <c r="DUO365" s="3"/>
      <c r="DUP365" s="3"/>
      <c r="DUQ365" s="3"/>
      <c r="DUR365" s="3"/>
      <c r="DUS365" s="3"/>
      <c r="DUT365" s="3"/>
      <c r="DUU365" s="3"/>
      <c r="DUV365" s="3"/>
      <c r="DUW365" s="3"/>
      <c r="DUX365" s="3"/>
      <c r="DUY365" s="3"/>
      <c r="DUZ365" s="3"/>
      <c r="DVA365" s="3"/>
      <c r="DVB365" s="3"/>
      <c r="DVC365" s="3"/>
      <c r="DVD365" s="3"/>
      <c r="DVE365" s="3"/>
      <c r="DVF365" s="3"/>
      <c r="DVG365" s="3"/>
      <c r="DVH365" s="3"/>
      <c r="DVI365" s="3"/>
      <c r="DVJ365" s="3"/>
      <c r="DVK365" s="3"/>
      <c r="DVL365" s="3"/>
      <c r="DVM365" s="3"/>
      <c r="DVN365" s="3"/>
      <c r="DVO365" s="3"/>
      <c r="DVP365" s="3"/>
      <c r="DVQ365" s="3"/>
      <c r="DVR365" s="3"/>
      <c r="DVS365" s="3"/>
      <c r="DVT365" s="3"/>
      <c r="DVU365" s="3"/>
      <c r="DVV365" s="3"/>
      <c r="DVW365" s="3"/>
      <c r="DVX365" s="3"/>
      <c r="DVY365" s="3"/>
      <c r="DVZ365" s="3"/>
      <c r="DWA365" s="3"/>
      <c r="DWB365" s="3"/>
      <c r="DWC365" s="3"/>
      <c r="DWD365" s="3"/>
      <c r="DWE365" s="3"/>
      <c r="DWF365" s="3"/>
      <c r="DWG365" s="3"/>
      <c r="DWH365" s="3"/>
      <c r="DWI365" s="3"/>
      <c r="DWJ365" s="3"/>
      <c r="DWK365" s="3"/>
      <c r="DWL365" s="3"/>
      <c r="DWM365" s="3"/>
      <c r="DWN365" s="3"/>
      <c r="DWO365" s="3"/>
      <c r="DWP365" s="3"/>
      <c r="DWQ365" s="3"/>
      <c r="DWR365" s="3"/>
      <c r="DWS365" s="3"/>
      <c r="DWT365" s="3"/>
      <c r="DWU365" s="3"/>
      <c r="DWV365" s="3"/>
      <c r="DWW365" s="3"/>
      <c r="DWX365" s="3"/>
      <c r="DWY365" s="3"/>
      <c r="DWZ365" s="3"/>
      <c r="DXA365" s="3"/>
      <c r="DXB365" s="3"/>
      <c r="DXC365" s="3"/>
      <c r="DXD365" s="3"/>
      <c r="DXE365" s="3"/>
      <c r="DXF365" s="3"/>
      <c r="DXG365" s="3"/>
      <c r="DXH365" s="3"/>
      <c r="DXI365" s="3"/>
      <c r="DXJ365" s="3"/>
      <c r="DXK365" s="3"/>
      <c r="DXL365" s="3"/>
      <c r="DXM365" s="3"/>
      <c r="DXN365" s="3"/>
      <c r="DXO365" s="3"/>
      <c r="DXP365" s="3"/>
      <c r="DXQ365" s="3"/>
      <c r="DXR365" s="3"/>
      <c r="DXS365" s="3"/>
      <c r="DXT365" s="3"/>
      <c r="DXU365" s="3"/>
      <c r="DXV365" s="3"/>
      <c r="DXW365" s="3"/>
      <c r="DXX365" s="3"/>
      <c r="DXY365" s="3"/>
      <c r="DXZ365" s="3"/>
      <c r="DYA365" s="3"/>
      <c r="DYB365" s="3"/>
      <c r="DYC365" s="3"/>
      <c r="DYD365" s="3"/>
      <c r="DYE365" s="3"/>
      <c r="DYF365" s="3"/>
      <c r="DYG365" s="3"/>
      <c r="DYH365" s="3"/>
      <c r="DYI365" s="3"/>
      <c r="DYJ365" s="3"/>
      <c r="DYK365" s="3"/>
      <c r="DYL365" s="3"/>
      <c r="DYM365" s="3"/>
      <c r="DYN365" s="3"/>
      <c r="DYO365" s="3"/>
      <c r="DYP365" s="3"/>
      <c r="DYQ365" s="3"/>
      <c r="DYR365" s="3"/>
      <c r="DYS365" s="3"/>
      <c r="DYT365" s="3"/>
      <c r="DYU365" s="3"/>
      <c r="DYV365" s="3"/>
      <c r="DYW365" s="3"/>
      <c r="DYX365" s="3"/>
      <c r="DYY365" s="3"/>
      <c r="DYZ365" s="3"/>
      <c r="DZA365" s="3"/>
      <c r="DZB365" s="3"/>
      <c r="DZC365" s="3"/>
      <c r="DZD365" s="3"/>
      <c r="DZE365" s="3"/>
      <c r="DZF365" s="3"/>
      <c r="DZG365" s="3"/>
      <c r="DZH365" s="3"/>
      <c r="DZI365" s="3"/>
      <c r="DZJ365" s="3"/>
      <c r="DZK365" s="3"/>
      <c r="DZL365" s="3"/>
      <c r="DZM365" s="3"/>
      <c r="DZN365" s="3"/>
      <c r="DZO365" s="3"/>
      <c r="DZP365" s="3"/>
      <c r="DZQ365" s="3"/>
      <c r="DZR365" s="3"/>
      <c r="DZS365" s="3"/>
      <c r="DZT365" s="3"/>
      <c r="DZU365" s="3"/>
      <c r="DZV365" s="3"/>
      <c r="DZW365" s="3"/>
      <c r="DZX365" s="3"/>
      <c r="DZY365" s="3"/>
      <c r="DZZ365" s="3"/>
      <c r="EAA365" s="3"/>
      <c r="EAB365" s="3"/>
      <c r="EAC365" s="3"/>
      <c r="EAD365" s="3"/>
      <c r="EAE365" s="3"/>
      <c r="EAF365" s="3"/>
      <c r="EAG365" s="3"/>
      <c r="EAH365" s="3"/>
      <c r="EAI365" s="3"/>
      <c r="EAJ365" s="3"/>
      <c r="EAK365" s="3"/>
      <c r="EAL365" s="3"/>
      <c r="EAM365" s="3"/>
      <c r="EAN365" s="3"/>
      <c r="EAO365" s="3"/>
      <c r="EAP365" s="3"/>
      <c r="EAQ365" s="3"/>
      <c r="EAR365" s="3"/>
      <c r="EAS365" s="3"/>
      <c r="EAT365" s="3"/>
      <c r="EAU365" s="3"/>
      <c r="EAV365" s="3"/>
      <c r="EAW365" s="3"/>
      <c r="EAX365" s="3"/>
      <c r="EAY365" s="3"/>
      <c r="EAZ365" s="3"/>
      <c r="EBA365" s="3"/>
      <c r="EBB365" s="3"/>
      <c r="EBC365" s="3"/>
      <c r="EBD365" s="3"/>
      <c r="EBE365" s="3"/>
      <c r="EBF365" s="3"/>
      <c r="EBG365" s="3"/>
      <c r="EBH365" s="3"/>
      <c r="EBI365" s="3"/>
      <c r="EBJ365" s="3"/>
      <c r="EBK365" s="3"/>
      <c r="EBL365" s="3"/>
      <c r="EBM365" s="3"/>
      <c r="EBN365" s="3"/>
      <c r="EBO365" s="3"/>
      <c r="EBP365" s="3"/>
      <c r="EBQ365" s="3"/>
      <c r="EBR365" s="3"/>
      <c r="EBS365" s="3"/>
      <c r="EBT365" s="3"/>
      <c r="EBU365" s="3"/>
      <c r="EBV365" s="3"/>
      <c r="EBW365" s="3"/>
      <c r="EBX365" s="3"/>
      <c r="EBY365" s="3"/>
      <c r="EBZ365" s="3"/>
      <c r="ECA365" s="3"/>
      <c r="ECB365" s="3"/>
      <c r="ECC365" s="3"/>
      <c r="ECD365" s="3"/>
      <c r="ECE365" s="3"/>
      <c r="ECF365" s="3"/>
      <c r="ECG365" s="3"/>
      <c r="ECH365" s="3"/>
      <c r="ECI365" s="3"/>
      <c r="ECJ365" s="3"/>
      <c r="ECK365" s="3"/>
      <c r="ECL365" s="3"/>
      <c r="ECM365" s="3"/>
      <c r="ECN365" s="3"/>
      <c r="ECO365" s="3"/>
      <c r="ECP365" s="3"/>
      <c r="ECQ365" s="3"/>
      <c r="ECR365" s="3"/>
      <c r="ECS365" s="3"/>
      <c r="ECT365" s="3"/>
      <c r="ECU365" s="3"/>
      <c r="ECV365" s="3"/>
      <c r="ECW365" s="3"/>
      <c r="ECX365" s="3"/>
      <c r="ECY365" s="3"/>
      <c r="ECZ365" s="3"/>
      <c r="EDA365" s="3"/>
      <c r="EDB365" s="3"/>
      <c r="EDC365" s="3"/>
      <c r="EDD365" s="3"/>
      <c r="EDE365" s="3"/>
      <c r="EDF365" s="3"/>
      <c r="EDG365" s="3"/>
      <c r="EDH365" s="3"/>
      <c r="EDI365" s="3"/>
      <c r="EDJ365" s="3"/>
      <c r="EDK365" s="3"/>
      <c r="EDL365" s="3"/>
      <c r="EDM365" s="3"/>
      <c r="EDN365" s="3"/>
      <c r="EDO365" s="3"/>
      <c r="EDP365" s="3"/>
      <c r="EDQ365" s="3"/>
      <c r="EDR365" s="3"/>
      <c r="EDS365" s="3"/>
      <c r="EDT365" s="3"/>
      <c r="EDU365" s="3"/>
      <c r="EDV365" s="3"/>
      <c r="EDW365" s="3"/>
      <c r="EDX365" s="3"/>
      <c r="EDY365" s="3"/>
      <c r="EDZ365" s="3"/>
      <c r="EEA365" s="3"/>
      <c r="EEB365" s="3"/>
      <c r="EEC365" s="3"/>
      <c r="EED365" s="3"/>
      <c r="EEE365" s="3"/>
      <c r="EEF365" s="3"/>
      <c r="EEG365" s="3"/>
      <c r="EEH365" s="3"/>
      <c r="EEI365" s="3"/>
      <c r="EEJ365" s="3"/>
      <c r="EEK365" s="3"/>
      <c r="EEL365" s="3"/>
      <c r="EEM365" s="3"/>
      <c r="EEN365" s="3"/>
      <c r="EEO365" s="3"/>
      <c r="EEP365" s="3"/>
      <c r="EEQ365" s="3"/>
      <c r="EER365" s="3"/>
      <c r="EES365" s="3"/>
      <c r="EET365" s="3"/>
      <c r="EEU365" s="3"/>
      <c r="EEV365" s="3"/>
      <c r="EEW365" s="3"/>
      <c r="EEX365" s="3"/>
      <c r="EEY365" s="3"/>
      <c r="EEZ365" s="3"/>
      <c r="EFA365" s="3"/>
      <c r="EFB365" s="3"/>
      <c r="EFC365" s="3"/>
      <c r="EFD365" s="3"/>
      <c r="EFE365" s="3"/>
      <c r="EFF365" s="3"/>
      <c r="EFG365" s="3"/>
      <c r="EFH365" s="3"/>
      <c r="EFI365" s="3"/>
      <c r="EFJ365" s="3"/>
      <c r="EFK365" s="3"/>
      <c r="EFL365" s="3"/>
      <c r="EFM365" s="3"/>
      <c r="EFN365" s="3"/>
      <c r="EFO365" s="3"/>
      <c r="EFP365" s="3"/>
      <c r="EFQ365" s="3"/>
      <c r="EFR365" s="3"/>
      <c r="EFS365" s="3"/>
      <c r="EFT365" s="3"/>
      <c r="EFU365" s="3"/>
      <c r="EFV365" s="3"/>
      <c r="EFW365" s="3"/>
      <c r="EFX365" s="3"/>
      <c r="EFY365" s="3"/>
      <c r="EFZ365" s="3"/>
      <c r="EGA365" s="3"/>
      <c r="EGB365" s="3"/>
      <c r="EGC365" s="3"/>
      <c r="EGD365" s="3"/>
      <c r="EGE365" s="3"/>
      <c r="EGF365" s="3"/>
      <c r="EGG365" s="3"/>
      <c r="EGH365" s="3"/>
      <c r="EGI365" s="3"/>
      <c r="EGJ365" s="3"/>
      <c r="EGK365" s="3"/>
      <c r="EGL365" s="3"/>
      <c r="EGM365" s="3"/>
      <c r="EGN365" s="3"/>
      <c r="EGO365" s="3"/>
      <c r="EGP365" s="3"/>
      <c r="EGQ365" s="3"/>
      <c r="EGR365" s="3"/>
      <c r="EGS365" s="3"/>
      <c r="EGT365" s="3"/>
      <c r="EGU365" s="3"/>
      <c r="EGV365" s="3"/>
      <c r="EGW365" s="3"/>
      <c r="EGX365" s="3"/>
      <c r="EGY365" s="3"/>
      <c r="EGZ365" s="3"/>
      <c r="EHA365" s="3"/>
      <c r="EHB365" s="3"/>
      <c r="EHC365" s="3"/>
      <c r="EHD365" s="3"/>
      <c r="EHE365" s="3"/>
      <c r="EHF365" s="3"/>
      <c r="EHG365" s="3"/>
      <c r="EHH365" s="3"/>
      <c r="EHI365" s="3"/>
      <c r="EHJ365" s="3"/>
      <c r="EHK365" s="3"/>
      <c r="EHL365" s="3"/>
      <c r="EHM365" s="3"/>
      <c r="EHN365" s="3"/>
      <c r="EHO365" s="3"/>
      <c r="EHP365" s="3"/>
      <c r="EHQ365" s="3"/>
      <c r="EHR365" s="3"/>
      <c r="EHS365" s="3"/>
      <c r="EHT365" s="3"/>
      <c r="EHU365" s="3"/>
      <c r="EHV365" s="3"/>
      <c r="EHW365" s="3"/>
      <c r="EHX365" s="3"/>
      <c r="EHY365" s="3"/>
      <c r="EHZ365" s="3"/>
      <c r="EIA365" s="3"/>
      <c r="EIB365" s="3"/>
      <c r="EIC365" s="3"/>
      <c r="EID365" s="3"/>
      <c r="EIE365" s="3"/>
      <c r="EIF365" s="3"/>
      <c r="EIG365" s="3"/>
      <c r="EIH365" s="3"/>
      <c r="EII365" s="3"/>
      <c r="EIJ365" s="3"/>
      <c r="EIK365" s="3"/>
      <c r="EIL365" s="3"/>
      <c r="EIM365" s="3"/>
      <c r="EIN365" s="3"/>
      <c r="EIO365" s="3"/>
      <c r="EIP365" s="3"/>
      <c r="EIQ365" s="3"/>
      <c r="EIR365" s="3"/>
      <c r="EIS365" s="3"/>
      <c r="EIT365" s="3"/>
      <c r="EIU365" s="3"/>
      <c r="EIV365" s="3"/>
      <c r="EIW365" s="3"/>
      <c r="EIX365" s="3"/>
      <c r="EIY365" s="3"/>
      <c r="EIZ365" s="3"/>
      <c r="EJA365" s="3"/>
      <c r="EJB365" s="3"/>
      <c r="EJC365" s="3"/>
      <c r="EJD365" s="3"/>
      <c r="EJE365" s="3"/>
      <c r="EJF365" s="3"/>
      <c r="EJG365" s="3"/>
      <c r="EJH365" s="3"/>
      <c r="EJI365" s="3"/>
      <c r="EJJ365" s="3"/>
      <c r="EJK365" s="3"/>
      <c r="EJL365" s="3"/>
      <c r="EJM365" s="3"/>
      <c r="EJN365" s="3"/>
      <c r="EJO365" s="3"/>
      <c r="EJP365" s="3"/>
      <c r="EJQ365" s="3"/>
      <c r="EJR365" s="3"/>
      <c r="EJS365" s="3"/>
      <c r="EJT365" s="3"/>
      <c r="EJU365" s="3"/>
      <c r="EJV365" s="3"/>
      <c r="EJW365" s="3"/>
      <c r="EJX365" s="3"/>
      <c r="EJY365" s="3"/>
      <c r="EJZ365" s="3"/>
      <c r="EKA365" s="3"/>
      <c r="EKB365" s="3"/>
      <c r="EKC365" s="3"/>
      <c r="EKD365" s="3"/>
      <c r="EKE365" s="3"/>
      <c r="EKF365" s="3"/>
      <c r="EKG365" s="3"/>
      <c r="EKH365" s="3"/>
      <c r="EKI365" s="3"/>
      <c r="EKJ365" s="3"/>
      <c r="EKK365" s="3"/>
      <c r="EKL365" s="3"/>
      <c r="EKM365" s="3"/>
      <c r="EKN365" s="3"/>
      <c r="EKO365" s="3"/>
      <c r="EKP365" s="3"/>
      <c r="EKQ365" s="3"/>
      <c r="EKR365" s="3"/>
      <c r="EKS365" s="3"/>
      <c r="EKT365" s="3"/>
      <c r="EKU365" s="3"/>
      <c r="EKV365" s="3"/>
      <c r="EKW365" s="3"/>
      <c r="EKX365" s="3"/>
      <c r="EKY365" s="3"/>
      <c r="EKZ365" s="3"/>
      <c r="ELA365" s="3"/>
      <c r="ELB365" s="3"/>
      <c r="ELC365" s="3"/>
      <c r="ELD365" s="3"/>
      <c r="ELE365" s="3"/>
      <c r="ELF365" s="3"/>
      <c r="ELG365" s="3"/>
      <c r="ELH365" s="3"/>
      <c r="ELI365" s="3"/>
      <c r="ELJ365" s="3"/>
      <c r="ELK365" s="3"/>
      <c r="ELL365" s="3"/>
      <c r="ELM365" s="3"/>
      <c r="ELN365" s="3"/>
      <c r="ELO365" s="3"/>
      <c r="ELP365" s="3"/>
      <c r="ELQ365" s="3"/>
      <c r="ELR365" s="3"/>
      <c r="ELS365" s="3"/>
      <c r="ELT365" s="3"/>
      <c r="ELU365" s="3"/>
      <c r="ELV365" s="3"/>
      <c r="ELW365" s="3"/>
      <c r="ELX365" s="3"/>
      <c r="ELY365" s="3"/>
      <c r="ELZ365" s="3"/>
      <c r="EMA365" s="3"/>
      <c r="EMB365" s="3"/>
      <c r="EMC365" s="3"/>
      <c r="EMD365" s="3"/>
      <c r="EME365" s="3"/>
      <c r="EMF365" s="3"/>
      <c r="EMG365" s="3"/>
      <c r="EMH365" s="3"/>
      <c r="EMI365" s="3"/>
      <c r="EMJ365" s="3"/>
      <c r="EMK365" s="3"/>
      <c r="EML365" s="3"/>
      <c r="EMM365" s="3"/>
      <c r="EMN365" s="3"/>
      <c r="EMO365" s="3"/>
      <c r="EMP365" s="3"/>
      <c r="EMQ365" s="3"/>
      <c r="EMR365" s="3"/>
      <c r="EMS365" s="3"/>
      <c r="EMT365" s="3"/>
      <c r="EMU365" s="3"/>
      <c r="EMV365" s="3"/>
      <c r="EMW365" s="3"/>
      <c r="EMX365" s="3"/>
      <c r="EMY365" s="3"/>
      <c r="EMZ365" s="3"/>
      <c r="ENA365" s="3"/>
      <c r="ENB365" s="3"/>
      <c r="ENC365" s="3"/>
      <c r="END365" s="3"/>
      <c r="ENE365" s="3"/>
      <c r="ENF365" s="3"/>
      <c r="ENG365" s="3"/>
      <c r="ENH365" s="3"/>
      <c r="ENI365" s="3"/>
      <c r="ENJ365" s="3"/>
      <c r="ENK365" s="3"/>
      <c r="ENL365" s="3"/>
      <c r="ENM365" s="3"/>
      <c r="ENN365" s="3"/>
      <c r="ENO365" s="3"/>
      <c r="ENP365" s="3"/>
      <c r="ENQ365" s="3"/>
      <c r="ENR365" s="3"/>
      <c r="ENS365" s="3"/>
      <c r="ENT365" s="3"/>
      <c r="ENU365" s="3"/>
      <c r="ENV365" s="3"/>
      <c r="ENW365" s="3"/>
      <c r="ENX365" s="3"/>
      <c r="ENY365" s="3"/>
      <c r="ENZ365" s="3"/>
      <c r="EOA365" s="3"/>
      <c r="EOB365" s="3"/>
      <c r="EOC365" s="3"/>
      <c r="EOD365" s="3"/>
      <c r="EOE365" s="3"/>
      <c r="EOF365" s="3"/>
      <c r="EOG365" s="3"/>
      <c r="EOH365" s="3"/>
      <c r="EOI365" s="3"/>
      <c r="EOJ365" s="3"/>
      <c r="EOK365" s="3"/>
      <c r="EOL365" s="3"/>
      <c r="EOM365" s="3"/>
      <c r="EON365" s="3"/>
      <c r="EOO365" s="3"/>
      <c r="EOP365" s="3"/>
      <c r="EOQ365" s="3"/>
      <c r="EOR365" s="3"/>
      <c r="EOS365" s="3"/>
      <c r="EOT365" s="3"/>
      <c r="EOU365" s="3"/>
      <c r="EOV365" s="3"/>
      <c r="EOW365" s="3"/>
      <c r="EOX365" s="3"/>
      <c r="EOY365" s="3"/>
      <c r="EOZ365" s="3"/>
      <c r="EPA365" s="3"/>
      <c r="EPB365" s="3"/>
      <c r="EPC365" s="3"/>
      <c r="EPD365" s="3"/>
      <c r="EPE365" s="3"/>
      <c r="EPF365" s="3"/>
      <c r="EPG365" s="3"/>
      <c r="EPH365" s="3"/>
      <c r="EPI365" s="3"/>
      <c r="EPJ365" s="3"/>
      <c r="EPK365" s="3"/>
      <c r="EPL365" s="3"/>
      <c r="EPM365" s="3"/>
      <c r="EPN365" s="3"/>
      <c r="EPO365" s="3"/>
      <c r="EPP365" s="3"/>
      <c r="EPQ365" s="3"/>
      <c r="EPR365" s="3"/>
      <c r="EPS365" s="3"/>
      <c r="EPT365" s="3"/>
      <c r="EPU365" s="3"/>
      <c r="EPV365" s="3"/>
      <c r="EPW365" s="3"/>
      <c r="EPX365" s="3"/>
      <c r="EPY365" s="3"/>
      <c r="EPZ365" s="3"/>
      <c r="EQA365" s="3"/>
      <c r="EQB365" s="3"/>
      <c r="EQC365" s="3"/>
      <c r="EQD365" s="3"/>
      <c r="EQE365" s="3"/>
      <c r="EQF365" s="3"/>
      <c r="EQG365" s="3"/>
      <c r="EQH365" s="3"/>
      <c r="EQI365" s="3"/>
      <c r="EQJ365" s="3"/>
      <c r="EQK365" s="3"/>
      <c r="EQL365" s="3"/>
      <c r="EQM365" s="3"/>
      <c r="EQN365" s="3"/>
      <c r="EQO365" s="3"/>
      <c r="EQP365" s="3"/>
      <c r="EQQ365" s="3"/>
      <c r="EQR365" s="3"/>
      <c r="EQS365" s="3"/>
      <c r="EQT365" s="3"/>
      <c r="EQU365" s="3"/>
      <c r="EQV365" s="3"/>
      <c r="EQW365" s="3"/>
      <c r="EQX365" s="3"/>
      <c r="EQY365" s="3"/>
      <c r="EQZ365" s="3"/>
      <c r="ERA365" s="3"/>
      <c r="ERB365" s="3"/>
      <c r="ERC365" s="3"/>
      <c r="ERD365" s="3"/>
      <c r="ERE365" s="3"/>
      <c r="ERF365" s="3"/>
      <c r="ERG365" s="3"/>
      <c r="ERH365" s="3"/>
      <c r="ERI365" s="3"/>
      <c r="ERJ365" s="3"/>
      <c r="ERK365" s="3"/>
      <c r="ERL365" s="3"/>
      <c r="ERM365" s="3"/>
      <c r="ERN365" s="3"/>
      <c r="ERO365" s="3"/>
      <c r="ERP365" s="3"/>
      <c r="ERQ365" s="3"/>
      <c r="ERR365" s="3"/>
      <c r="ERS365" s="3"/>
      <c r="ERT365" s="3"/>
      <c r="ERU365" s="3"/>
      <c r="ERV365" s="3"/>
      <c r="ERW365" s="3"/>
      <c r="ERX365" s="3"/>
      <c r="ERY365" s="3"/>
      <c r="ERZ365" s="3"/>
      <c r="ESA365" s="3"/>
      <c r="ESB365" s="3"/>
      <c r="ESC365" s="3"/>
      <c r="ESD365" s="3"/>
      <c r="ESE365" s="3"/>
      <c r="ESF365" s="3"/>
      <c r="ESG365" s="3"/>
      <c r="ESH365" s="3"/>
      <c r="ESI365" s="3"/>
      <c r="ESJ365" s="3"/>
      <c r="ESK365" s="3"/>
      <c r="ESL365" s="3"/>
      <c r="ESM365" s="3"/>
      <c r="ESN365" s="3"/>
      <c r="ESO365" s="3"/>
      <c r="ESP365" s="3"/>
      <c r="ESQ365" s="3"/>
      <c r="ESR365" s="3"/>
      <c r="ESS365" s="3"/>
      <c r="EST365" s="3"/>
      <c r="ESU365" s="3"/>
      <c r="ESV365" s="3"/>
      <c r="ESW365" s="3"/>
      <c r="ESX365" s="3"/>
      <c r="ESY365" s="3"/>
      <c r="ESZ365" s="3"/>
      <c r="ETA365" s="3"/>
      <c r="ETB365" s="3"/>
      <c r="ETC365" s="3"/>
      <c r="ETD365" s="3"/>
      <c r="ETE365" s="3"/>
      <c r="ETF365" s="3"/>
      <c r="ETG365" s="3"/>
      <c r="ETH365" s="3"/>
      <c r="ETI365" s="3"/>
      <c r="ETJ365" s="3"/>
      <c r="ETK365" s="3"/>
      <c r="ETL365" s="3"/>
      <c r="ETM365" s="3"/>
      <c r="ETN365" s="3"/>
      <c r="ETO365" s="3"/>
      <c r="ETP365" s="3"/>
      <c r="ETQ365" s="3"/>
      <c r="ETR365" s="3"/>
      <c r="ETS365" s="3"/>
      <c r="ETT365" s="3"/>
      <c r="ETU365" s="3"/>
      <c r="ETV365" s="3"/>
      <c r="ETW365" s="3"/>
      <c r="ETX365" s="3"/>
      <c r="ETY365" s="3"/>
      <c r="ETZ365" s="3"/>
      <c r="EUA365" s="3"/>
      <c r="EUB365" s="3"/>
      <c r="EUC365" s="3"/>
      <c r="EUD365" s="3"/>
      <c r="EUE365" s="3"/>
      <c r="EUF365" s="3"/>
      <c r="EUG365" s="3"/>
      <c r="EUH365" s="3"/>
      <c r="EUI365" s="3"/>
      <c r="EUJ365" s="3"/>
      <c r="EUK365" s="3"/>
      <c r="EUL365" s="3"/>
      <c r="EUM365" s="3"/>
      <c r="EUN365" s="3"/>
      <c r="EUO365" s="3"/>
      <c r="EUP365" s="3"/>
      <c r="EUQ365" s="3"/>
      <c r="EUR365" s="3"/>
      <c r="EUS365" s="3"/>
      <c r="EUT365" s="3"/>
      <c r="EUU365" s="3"/>
      <c r="EUV365" s="3"/>
      <c r="EUW365" s="3"/>
      <c r="EUX365" s="3"/>
      <c r="EUY365" s="3"/>
      <c r="EUZ365" s="3"/>
      <c r="EVA365" s="3"/>
      <c r="EVB365" s="3"/>
      <c r="EVC365" s="3"/>
      <c r="EVD365" s="3"/>
      <c r="EVE365" s="3"/>
      <c r="EVF365" s="3"/>
      <c r="EVG365" s="3"/>
      <c r="EVH365" s="3"/>
      <c r="EVI365" s="3"/>
      <c r="EVJ365" s="3"/>
      <c r="EVK365" s="3"/>
      <c r="EVL365" s="3"/>
      <c r="EVM365" s="3"/>
      <c r="EVN365" s="3"/>
      <c r="EVO365" s="3"/>
      <c r="EVP365" s="3"/>
      <c r="EVQ365" s="3"/>
      <c r="EVR365" s="3"/>
      <c r="EVS365" s="3"/>
      <c r="EVT365" s="3"/>
      <c r="EVU365" s="3"/>
      <c r="EVV365" s="3"/>
      <c r="EVW365" s="3"/>
      <c r="EVX365" s="3"/>
      <c r="EVY365" s="3"/>
      <c r="EVZ365" s="3"/>
      <c r="EWA365" s="3"/>
      <c r="EWB365" s="3"/>
      <c r="EWC365" s="3"/>
      <c r="EWD365" s="3"/>
      <c r="EWE365" s="3"/>
      <c r="EWF365" s="3"/>
      <c r="EWG365" s="3"/>
      <c r="EWH365" s="3"/>
      <c r="EWI365" s="3"/>
      <c r="EWJ365" s="3"/>
      <c r="EWK365" s="3"/>
      <c r="EWL365" s="3"/>
      <c r="EWM365" s="3"/>
      <c r="EWN365" s="3"/>
      <c r="EWO365" s="3"/>
      <c r="EWP365" s="3"/>
      <c r="EWQ365" s="3"/>
      <c r="EWR365" s="3"/>
      <c r="EWS365" s="3"/>
      <c r="EWT365" s="3"/>
      <c r="EWU365" s="3"/>
      <c r="EWV365" s="3"/>
      <c r="EWW365" s="3"/>
      <c r="EWX365" s="3"/>
      <c r="EWY365" s="3"/>
      <c r="EWZ365" s="3"/>
      <c r="EXA365" s="3"/>
      <c r="EXB365" s="3"/>
      <c r="EXC365" s="3"/>
      <c r="EXD365" s="3"/>
      <c r="EXE365" s="3"/>
      <c r="EXF365" s="3"/>
      <c r="EXG365" s="3"/>
      <c r="EXH365" s="3"/>
      <c r="EXI365" s="3"/>
      <c r="EXJ365" s="3"/>
      <c r="EXK365" s="3"/>
      <c r="EXL365" s="3"/>
      <c r="EXM365" s="3"/>
      <c r="EXN365" s="3"/>
      <c r="EXO365" s="3"/>
      <c r="EXP365" s="3"/>
      <c r="EXQ365" s="3"/>
      <c r="EXR365" s="3"/>
      <c r="EXS365" s="3"/>
      <c r="EXT365" s="3"/>
      <c r="EXU365" s="3"/>
      <c r="EXV365" s="3"/>
      <c r="EXW365" s="3"/>
      <c r="EXX365" s="3"/>
      <c r="EXY365" s="3"/>
      <c r="EXZ365" s="3"/>
      <c r="EYA365" s="3"/>
      <c r="EYB365" s="3"/>
      <c r="EYC365" s="3"/>
      <c r="EYD365" s="3"/>
      <c r="EYE365" s="3"/>
      <c r="EYF365" s="3"/>
      <c r="EYG365" s="3"/>
      <c r="EYH365" s="3"/>
      <c r="EYI365" s="3"/>
      <c r="EYJ365" s="3"/>
      <c r="EYK365" s="3"/>
      <c r="EYL365" s="3"/>
      <c r="EYM365" s="3"/>
      <c r="EYN365" s="3"/>
      <c r="EYO365" s="3"/>
      <c r="EYP365" s="3"/>
      <c r="EYQ365" s="3"/>
      <c r="EYR365" s="3"/>
      <c r="EYS365" s="3"/>
      <c r="EYT365" s="3"/>
      <c r="EYU365" s="3"/>
      <c r="EYV365" s="3"/>
      <c r="EYW365" s="3"/>
      <c r="EYX365" s="3"/>
      <c r="EYY365" s="3"/>
      <c r="EYZ365" s="3"/>
      <c r="EZA365" s="3"/>
      <c r="EZB365" s="3"/>
      <c r="EZC365" s="3"/>
      <c r="EZD365" s="3"/>
      <c r="EZE365" s="3"/>
      <c r="EZF365" s="3"/>
      <c r="EZG365" s="3"/>
      <c r="EZH365" s="3"/>
      <c r="EZI365" s="3"/>
      <c r="EZJ365" s="3"/>
      <c r="EZK365" s="3"/>
      <c r="EZL365" s="3"/>
      <c r="EZM365" s="3"/>
      <c r="EZN365" s="3"/>
      <c r="EZO365" s="3"/>
      <c r="EZP365" s="3"/>
      <c r="EZQ365" s="3"/>
      <c r="EZR365" s="3"/>
      <c r="EZS365" s="3"/>
      <c r="EZT365" s="3"/>
      <c r="EZU365" s="3"/>
      <c r="EZV365" s="3"/>
      <c r="EZW365" s="3"/>
      <c r="EZX365" s="3"/>
      <c r="EZY365" s="3"/>
      <c r="EZZ365" s="3"/>
      <c r="FAA365" s="3"/>
      <c r="FAB365" s="3"/>
      <c r="FAC365" s="3"/>
      <c r="FAD365" s="3"/>
      <c r="FAE365" s="3"/>
      <c r="FAF365" s="3"/>
      <c r="FAG365" s="3"/>
      <c r="FAH365" s="3"/>
      <c r="FAI365" s="3"/>
      <c r="FAJ365" s="3"/>
      <c r="FAK365" s="3"/>
      <c r="FAL365" s="3"/>
      <c r="FAM365" s="3"/>
      <c r="FAN365" s="3"/>
      <c r="FAO365" s="3"/>
      <c r="FAP365" s="3"/>
      <c r="FAQ365" s="3"/>
      <c r="FAR365" s="3"/>
      <c r="FAS365" s="3"/>
      <c r="FAT365" s="3"/>
      <c r="FAU365" s="3"/>
      <c r="FAV365" s="3"/>
      <c r="FAW365" s="3"/>
      <c r="FAX365" s="3"/>
      <c r="FAY365" s="3"/>
      <c r="FAZ365" s="3"/>
      <c r="FBA365" s="3"/>
      <c r="FBB365" s="3"/>
      <c r="FBC365" s="3"/>
      <c r="FBD365" s="3"/>
      <c r="FBE365" s="3"/>
      <c r="FBF365" s="3"/>
      <c r="FBG365" s="3"/>
      <c r="FBH365" s="3"/>
      <c r="FBI365" s="3"/>
      <c r="FBJ365" s="3"/>
      <c r="FBK365" s="3"/>
      <c r="FBL365" s="3"/>
      <c r="FBM365" s="3"/>
      <c r="FBN365" s="3"/>
      <c r="FBO365" s="3"/>
      <c r="FBP365" s="3"/>
      <c r="FBQ365" s="3"/>
      <c r="FBR365" s="3"/>
      <c r="FBS365" s="3"/>
      <c r="FBT365" s="3"/>
      <c r="FBU365" s="3"/>
      <c r="FBV365" s="3"/>
      <c r="FBW365" s="3"/>
      <c r="FBX365" s="3"/>
      <c r="FBY365" s="3"/>
      <c r="FBZ365" s="3"/>
      <c r="FCA365" s="3"/>
      <c r="FCB365" s="3"/>
      <c r="FCC365" s="3"/>
      <c r="FCD365" s="3"/>
      <c r="FCE365" s="3"/>
      <c r="FCF365" s="3"/>
      <c r="FCG365" s="3"/>
      <c r="FCH365" s="3"/>
      <c r="FCI365" s="3"/>
      <c r="FCJ365" s="3"/>
      <c r="FCK365" s="3"/>
      <c r="FCL365" s="3"/>
      <c r="FCM365" s="3"/>
      <c r="FCN365" s="3"/>
      <c r="FCO365" s="3"/>
      <c r="FCP365" s="3"/>
      <c r="FCQ365" s="3"/>
      <c r="FCR365" s="3"/>
      <c r="FCS365" s="3"/>
      <c r="FCT365" s="3"/>
      <c r="FCU365" s="3"/>
      <c r="FCV365" s="3"/>
      <c r="FCW365" s="3"/>
      <c r="FCX365" s="3"/>
      <c r="FCY365" s="3"/>
      <c r="FCZ365" s="3"/>
      <c r="FDA365" s="3"/>
      <c r="FDB365" s="3"/>
      <c r="FDC365" s="3"/>
      <c r="FDD365" s="3"/>
      <c r="FDE365" s="3"/>
      <c r="FDF365" s="3"/>
      <c r="FDG365" s="3"/>
      <c r="FDH365" s="3"/>
      <c r="FDI365" s="3"/>
      <c r="FDJ365" s="3"/>
      <c r="FDK365" s="3"/>
      <c r="FDL365" s="3"/>
      <c r="FDM365" s="3"/>
      <c r="FDN365" s="3"/>
      <c r="FDO365" s="3"/>
      <c r="FDP365" s="3"/>
      <c r="FDQ365" s="3"/>
      <c r="FDR365" s="3"/>
      <c r="FDS365" s="3"/>
      <c r="FDT365" s="3"/>
      <c r="FDU365" s="3"/>
      <c r="FDV365" s="3"/>
      <c r="FDW365" s="3"/>
      <c r="FDX365" s="3"/>
      <c r="FDY365" s="3"/>
      <c r="FDZ365" s="3"/>
      <c r="FEA365" s="3"/>
      <c r="FEB365" s="3"/>
      <c r="FEC365" s="3"/>
      <c r="FED365" s="3"/>
      <c r="FEE365" s="3"/>
      <c r="FEF365" s="3"/>
      <c r="FEG365" s="3"/>
      <c r="FEH365" s="3"/>
      <c r="FEI365" s="3"/>
      <c r="FEJ365" s="3"/>
      <c r="FEK365" s="3"/>
      <c r="FEL365" s="3"/>
      <c r="FEM365" s="3"/>
      <c r="FEN365" s="3"/>
      <c r="FEO365" s="3"/>
      <c r="FEP365" s="3"/>
      <c r="FEQ365" s="3"/>
      <c r="FER365" s="3"/>
      <c r="FES365" s="3"/>
      <c r="FET365" s="3"/>
      <c r="FEU365" s="3"/>
      <c r="FEV365" s="3"/>
      <c r="FEW365" s="3"/>
      <c r="FEX365" s="3"/>
      <c r="FEY365" s="3"/>
      <c r="FEZ365" s="3"/>
      <c r="FFA365" s="3"/>
      <c r="FFB365" s="3"/>
      <c r="FFC365" s="3"/>
      <c r="FFD365" s="3"/>
      <c r="FFE365" s="3"/>
      <c r="FFF365" s="3"/>
      <c r="FFG365" s="3"/>
      <c r="FFH365" s="3"/>
      <c r="FFI365" s="3"/>
      <c r="FFJ365" s="3"/>
      <c r="FFK365" s="3"/>
      <c r="FFL365" s="3"/>
      <c r="FFM365" s="3"/>
      <c r="FFN365" s="3"/>
      <c r="FFO365" s="3"/>
      <c r="FFP365" s="3"/>
      <c r="FFQ365" s="3"/>
      <c r="FFR365" s="3"/>
      <c r="FFS365" s="3"/>
      <c r="FFT365" s="3"/>
      <c r="FFU365" s="3"/>
      <c r="FFV365" s="3"/>
      <c r="FFW365" s="3"/>
      <c r="FFX365" s="3"/>
      <c r="FFY365" s="3"/>
      <c r="FFZ365" s="3"/>
      <c r="FGA365" s="3"/>
      <c r="FGB365" s="3"/>
      <c r="FGC365" s="3"/>
      <c r="FGD365" s="3"/>
      <c r="FGE365" s="3"/>
      <c r="FGF365" s="3"/>
      <c r="FGG365" s="3"/>
      <c r="FGH365" s="3"/>
      <c r="FGI365" s="3"/>
      <c r="FGJ365" s="3"/>
      <c r="FGK365" s="3"/>
      <c r="FGL365" s="3"/>
      <c r="FGM365" s="3"/>
      <c r="FGN365" s="3"/>
      <c r="FGO365" s="3"/>
      <c r="FGP365" s="3"/>
      <c r="FGQ365" s="3"/>
      <c r="FGR365" s="3"/>
      <c r="FGS365" s="3"/>
      <c r="FGT365" s="3"/>
      <c r="FGU365" s="3"/>
      <c r="FGV365" s="3"/>
      <c r="FGW365" s="3"/>
      <c r="FGX365" s="3"/>
      <c r="FGY365" s="3"/>
      <c r="FGZ365" s="3"/>
      <c r="FHA365" s="3"/>
      <c r="FHB365" s="3"/>
      <c r="FHC365" s="3"/>
      <c r="FHD365" s="3"/>
      <c r="FHE365" s="3"/>
      <c r="FHF365" s="3"/>
      <c r="FHG365" s="3"/>
      <c r="FHH365" s="3"/>
      <c r="FHI365" s="3"/>
      <c r="FHJ365" s="3"/>
      <c r="FHK365" s="3"/>
      <c r="FHL365" s="3"/>
      <c r="FHM365" s="3"/>
      <c r="FHN365" s="3"/>
      <c r="FHO365" s="3"/>
      <c r="FHP365" s="3"/>
      <c r="FHQ365" s="3"/>
      <c r="FHR365" s="3"/>
      <c r="FHS365" s="3"/>
      <c r="FHT365" s="3"/>
      <c r="FHU365" s="3"/>
      <c r="FHV365" s="3"/>
      <c r="FHW365" s="3"/>
      <c r="FHX365" s="3"/>
      <c r="FHY365" s="3"/>
      <c r="FHZ365" s="3"/>
      <c r="FIA365" s="3"/>
      <c r="FIB365" s="3"/>
      <c r="FIC365" s="3"/>
      <c r="FID365" s="3"/>
      <c r="FIE365" s="3"/>
      <c r="FIF365" s="3"/>
      <c r="FIG365" s="3"/>
      <c r="FIH365" s="3"/>
      <c r="FII365" s="3"/>
      <c r="FIJ365" s="3"/>
      <c r="FIK365" s="3"/>
      <c r="FIL365" s="3"/>
      <c r="FIM365" s="3"/>
      <c r="FIN365" s="3"/>
      <c r="FIO365" s="3"/>
      <c r="FIP365" s="3"/>
      <c r="FIQ365" s="3"/>
      <c r="FIR365" s="3"/>
      <c r="FIS365" s="3"/>
      <c r="FIT365" s="3"/>
      <c r="FIU365" s="3"/>
      <c r="FIV365" s="3"/>
      <c r="FIW365" s="3"/>
      <c r="FIX365" s="3"/>
      <c r="FIY365" s="3"/>
      <c r="FIZ365" s="3"/>
      <c r="FJA365" s="3"/>
      <c r="FJB365" s="3"/>
      <c r="FJC365" s="3"/>
      <c r="FJD365" s="3"/>
      <c r="FJE365" s="3"/>
      <c r="FJF365" s="3"/>
      <c r="FJG365" s="3"/>
      <c r="FJH365" s="3"/>
      <c r="FJI365" s="3"/>
      <c r="FJJ365" s="3"/>
      <c r="FJK365" s="3"/>
      <c r="FJL365" s="3"/>
      <c r="FJM365" s="3"/>
      <c r="FJN365" s="3"/>
      <c r="FJO365" s="3"/>
      <c r="FJP365" s="3"/>
      <c r="FJQ365" s="3"/>
      <c r="FJR365" s="3"/>
      <c r="FJS365" s="3"/>
      <c r="FJT365" s="3"/>
      <c r="FJU365" s="3"/>
      <c r="FJV365" s="3"/>
      <c r="FJW365" s="3"/>
      <c r="FJX365" s="3"/>
      <c r="FJY365" s="3"/>
      <c r="FJZ365" s="3"/>
      <c r="FKA365" s="3"/>
      <c r="FKB365" s="3"/>
      <c r="FKC365" s="3"/>
      <c r="FKD365" s="3"/>
      <c r="FKE365" s="3"/>
      <c r="FKF365" s="3"/>
      <c r="FKG365" s="3"/>
      <c r="FKH365" s="3"/>
      <c r="FKI365" s="3"/>
      <c r="FKJ365" s="3"/>
      <c r="FKK365" s="3"/>
      <c r="FKL365" s="3"/>
      <c r="FKM365" s="3"/>
      <c r="FKN365" s="3"/>
      <c r="FKO365" s="3"/>
      <c r="FKP365" s="3"/>
      <c r="FKQ365" s="3"/>
      <c r="FKR365" s="3"/>
      <c r="FKS365" s="3"/>
      <c r="FKT365" s="3"/>
      <c r="FKU365" s="3"/>
      <c r="FKV365" s="3"/>
      <c r="FKW365" s="3"/>
      <c r="FKX365" s="3"/>
      <c r="FKY365" s="3"/>
      <c r="FKZ365" s="3"/>
      <c r="FLA365" s="3"/>
      <c r="FLB365" s="3"/>
      <c r="FLC365" s="3"/>
      <c r="FLD365" s="3"/>
      <c r="FLE365" s="3"/>
      <c r="FLF365" s="3"/>
      <c r="FLG365" s="3"/>
      <c r="FLH365" s="3"/>
      <c r="FLI365" s="3"/>
      <c r="FLJ365" s="3"/>
      <c r="FLK365" s="3"/>
      <c r="FLL365" s="3"/>
      <c r="FLM365" s="3"/>
      <c r="FLN365" s="3"/>
      <c r="FLO365" s="3"/>
      <c r="FLP365" s="3"/>
      <c r="FLQ365" s="3"/>
      <c r="FLR365" s="3"/>
      <c r="FLS365" s="3"/>
      <c r="FLT365" s="3"/>
      <c r="FLU365" s="3"/>
      <c r="FLV365" s="3"/>
      <c r="FLW365" s="3"/>
      <c r="FLX365" s="3"/>
      <c r="FLY365" s="3"/>
      <c r="FLZ365" s="3"/>
      <c r="FMA365" s="3"/>
      <c r="FMB365" s="3"/>
      <c r="FMC365" s="3"/>
      <c r="FMD365" s="3"/>
      <c r="FME365" s="3"/>
      <c r="FMF365" s="3"/>
      <c r="FMG365" s="3"/>
      <c r="FMH365" s="3"/>
      <c r="FMI365" s="3"/>
      <c r="FMJ365" s="3"/>
      <c r="FMK365" s="3"/>
      <c r="FML365" s="3"/>
      <c r="FMM365" s="3"/>
      <c r="FMN365" s="3"/>
      <c r="FMO365" s="3"/>
      <c r="FMP365" s="3"/>
      <c r="FMQ365" s="3"/>
      <c r="FMR365" s="3"/>
      <c r="FMS365" s="3"/>
      <c r="FMT365" s="3"/>
      <c r="FMU365" s="3"/>
      <c r="FMV365" s="3"/>
      <c r="FMW365" s="3"/>
      <c r="FMX365" s="3"/>
      <c r="FMY365" s="3"/>
      <c r="FMZ365" s="3"/>
      <c r="FNA365" s="3"/>
      <c r="FNB365" s="3"/>
      <c r="FNC365" s="3"/>
      <c r="FND365" s="3"/>
      <c r="FNE365" s="3"/>
      <c r="FNF365" s="3"/>
      <c r="FNG365" s="3"/>
      <c r="FNH365" s="3"/>
      <c r="FNI365" s="3"/>
      <c r="FNJ365" s="3"/>
      <c r="FNK365" s="3"/>
      <c r="FNL365" s="3"/>
      <c r="FNM365" s="3"/>
      <c r="FNN365" s="3"/>
      <c r="FNO365" s="3"/>
      <c r="FNP365" s="3"/>
      <c r="FNQ365" s="3"/>
      <c r="FNR365" s="3"/>
      <c r="FNS365" s="3"/>
      <c r="FNT365" s="3"/>
      <c r="FNU365" s="3"/>
      <c r="FNV365" s="3"/>
      <c r="FNW365" s="3"/>
      <c r="FNX365" s="3"/>
      <c r="FNY365" s="3"/>
      <c r="FNZ365" s="3"/>
      <c r="FOA365" s="3"/>
      <c r="FOB365" s="3"/>
      <c r="FOC365" s="3"/>
      <c r="FOD365" s="3"/>
      <c r="FOE365" s="3"/>
      <c r="FOF365" s="3"/>
      <c r="FOG365" s="3"/>
      <c r="FOH365" s="3"/>
      <c r="FOI365" s="3"/>
      <c r="FOJ365" s="3"/>
      <c r="FOK365" s="3"/>
      <c r="FOL365" s="3"/>
      <c r="FOM365" s="3"/>
      <c r="FON365" s="3"/>
      <c r="FOO365" s="3"/>
      <c r="FOP365" s="3"/>
      <c r="FOQ365" s="3"/>
      <c r="FOR365" s="3"/>
      <c r="FOS365" s="3"/>
      <c r="FOT365" s="3"/>
      <c r="FOU365" s="3"/>
      <c r="FOV365" s="3"/>
      <c r="FOW365" s="3"/>
      <c r="FOX365" s="3"/>
      <c r="FOY365" s="3"/>
      <c r="FOZ365" s="3"/>
      <c r="FPA365" s="3"/>
      <c r="FPB365" s="3"/>
      <c r="FPC365" s="3"/>
      <c r="FPD365" s="3"/>
      <c r="FPE365" s="3"/>
      <c r="FPF365" s="3"/>
      <c r="FPG365" s="3"/>
      <c r="FPH365" s="3"/>
      <c r="FPI365" s="3"/>
      <c r="FPJ365" s="3"/>
      <c r="FPK365" s="3"/>
      <c r="FPL365" s="3"/>
      <c r="FPM365" s="3"/>
      <c r="FPN365" s="3"/>
      <c r="FPO365" s="3"/>
      <c r="FPP365" s="3"/>
      <c r="FPQ365" s="3"/>
      <c r="FPR365" s="3"/>
      <c r="FPS365" s="3"/>
      <c r="FPT365" s="3"/>
      <c r="FPU365" s="3"/>
      <c r="FPV365" s="3"/>
      <c r="FPW365" s="3"/>
      <c r="FPX365" s="3"/>
      <c r="FPY365" s="3"/>
      <c r="FPZ365" s="3"/>
      <c r="FQA365" s="3"/>
      <c r="FQB365" s="3"/>
      <c r="FQC365" s="3"/>
      <c r="FQD365" s="3"/>
      <c r="FQE365" s="3"/>
      <c r="FQF365" s="3"/>
      <c r="FQG365" s="3"/>
      <c r="FQH365" s="3"/>
      <c r="FQI365" s="3"/>
      <c r="FQJ365" s="3"/>
      <c r="FQK365" s="3"/>
      <c r="FQL365" s="3"/>
      <c r="FQM365" s="3"/>
      <c r="FQN365" s="3"/>
      <c r="FQO365" s="3"/>
      <c r="FQP365" s="3"/>
      <c r="FQQ365" s="3"/>
      <c r="FQR365" s="3"/>
      <c r="FQS365" s="3"/>
      <c r="FQT365" s="3"/>
      <c r="FQU365" s="3"/>
      <c r="FQV365" s="3"/>
      <c r="FQW365" s="3"/>
      <c r="FQX365" s="3"/>
      <c r="FQY365" s="3"/>
      <c r="FQZ365" s="3"/>
      <c r="FRA365" s="3"/>
      <c r="FRB365" s="3"/>
      <c r="FRC365" s="3"/>
      <c r="FRD365" s="3"/>
      <c r="FRE365" s="3"/>
      <c r="FRF365" s="3"/>
      <c r="FRG365" s="3"/>
      <c r="FRH365" s="3"/>
      <c r="FRI365" s="3"/>
      <c r="FRJ365" s="3"/>
      <c r="FRK365" s="3"/>
      <c r="FRL365" s="3"/>
      <c r="FRM365" s="3"/>
      <c r="FRN365" s="3"/>
      <c r="FRO365" s="3"/>
      <c r="FRP365" s="3"/>
      <c r="FRQ365" s="3"/>
      <c r="FRR365" s="3"/>
      <c r="FRS365" s="3"/>
      <c r="FRT365" s="3"/>
      <c r="FRU365" s="3"/>
      <c r="FRV365" s="3"/>
      <c r="FRW365" s="3"/>
      <c r="FRX365" s="3"/>
      <c r="FRY365" s="3"/>
      <c r="FRZ365" s="3"/>
      <c r="FSA365" s="3"/>
      <c r="FSB365" s="3"/>
      <c r="FSC365" s="3"/>
      <c r="FSD365" s="3"/>
      <c r="FSE365" s="3"/>
      <c r="FSF365" s="3"/>
      <c r="FSG365" s="3"/>
      <c r="FSH365" s="3"/>
      <c r="FSI365" s="3"/>
      <c r="FSJ365" s="3"/>
      <c r="FSK365" s="3"/>
      <c r="FSL365" s="3"/>
      <c r="FSM365" s="3"/>
      <c r="FSN365" s="3"/>
      <c r="FSO365" s="3"/>
      <c r="FSP365" s="3"/>
      <c r="FSQ365" s="3"/>
      <c r="FSR365" s="3"/>
      <c r="FSS365" s="3"/>
      <c r="FST365" s="3"/>
      <c r="FSU365" s="3"/>
      <c r="FSV365" s="3"/>
      <c r="FSW365" s="3"/>
      <c r="FSX365" s="3"/>
      <c r="FSY365" s="3"/>
      <c r="FSZ365" s="3"/>
      <c r="FTA365" s="3"/>
      <c r="FTB365" s="3"/>
      <c r="FTC365" s="3"/>
      <c r="FTD365" s="3"/>
      <c r="FTE365" s="3"/>
      <c r="FTF365" s="3"/>
      <c r="FTG365" s="3"/>
      <c r="FTH365" s="3"/>
      <c r="FTI365" s="3"/>
      <c r="FTJ365" s="3"/>
      <c r="FTK365" s="3"/>
      <c r="FTL365" s="3"/>
      <c r="FTM365" s="3"/>
      <c r="FTN365" s="3"/>
      <c r="FTO365" s="3"/>
      <c r="FTP365" s="3"/>
      <c r="FTQ365" s="3"/>
      <c r="FTR365" s="3"/>
      <c r="FTS365" s="3"/>
      <c r="FTT365" s="3"/>
      <c r="FTU365" s="3"/>
      <c r="FTV365" s="3"/>
      <c r="FTW365" s="3"/>
      <c r="FTX365" s="3"/>
      <c r="FTY365" s="3"/>
      <c r="FTZ365" s="3"/>
      <c r="FUA365" s="3"/>
      <c r="FUB365" s="3"/>
      <c r="FUC365" s="3"/>
      <c r="FUD365" s="3"/>
      <c r="FUE365" s="3"/>
      <c r="FUF365" s="3"/>
      <c r="FUG365" s="3"/>
      <c r="FUH365" s="3"/>
      <c r="FUI365" s="3"/>
      <c r="FUJ365" s="3"/>
      <c r="FUK365" s="3"/>
      <c r="FUL365" s="3"/>
      <c r="FUM365" s="3"/>
      <c r="FUN365" s="3"/>
      <c r="FUO365" s="3"/>
      <c r="FUP365" s="3"/>
      <c r="FUQ365" s="3"/>
      <c r="FUR365" s="3"/>
      <c r="FUS365" s="3"/>
      <c r="FUT365" s="3"/>
      <c r="FUU365" s="3"/>
      <c r="FUV365" s="3"/>
      <c r="FUW365" s="3"/>
      <c r="FUX365" s="3"/>
      <c r="FUY365" s="3"/>
      <c r="FUZ365" s="3"/>
      <c r="FVA365" s="3"/>
      <c r="FVB365" s="3"/>
      <c r="FVC365" s="3"/>
      <c r="FVD365" s="3"/>
      <c r="FVE365" s="3"/>
      <c r="FVF365" s="3"/>
      <c r="FVG365" s="3"/>
      <c r="FVH365" s="3"/>
      <c r="FVI365" s="3"/>
      <c r="FVJ365" s="3"/>
      <c r="FVK365" s="3"/>
      <c r="FVL365" s="3"/>
      <c r="FVM365" s="3"/>
      <c r="FVN365" s="3"/>
      <c r="FVO365" s="3"/>
      <c r="FVP365" s="3"/>
      <c r="FVQ365" s="3"/>
      <c r="FVR365" s="3"/>
      <c r="FVS365" s="3"/>
      <c r="FVT365" s="3"/>
      <c r="FVU365" s="3"/>
      <c r="FVV365" s="3"/>
      <c r="FVW365" s="3"/>
      <c r="FVX365" s="3"/>
      <c r="FVY365" s="3"/>
      <c r="FVZ365" s="3"/>
      <c r="FWA365" s="3"/>
      <c r="FWB365" s="3"/>
      <c r="FWC365" s="3"/>
      <c r="FWD365" s="3"/>
      <c r="FWE365" s="3"/>
      <c r="FWF365" s="3"/>
      <c r="FWG365" s="3"/>
      <c r="FWH365" s="3"/>
      <c r="FWI365" s="3"/>
      <c r="FWJ365" s="3"/>
      <c r="FWK365" s="3"/>
      <c r="FWL365" s="3"/>
      <c r="FWM365" s="3"/>
      <c r="FWN365" s="3"/>
      <c r="FWO365" s="3"/>
      <c r="FWP365" s="3"/>
      <c r="FWQ365" s="3"/>
      <c r="FWR365" s="3"/>
      <c r="FWS365" s="3"/>
      <c r="FWT365" s="3"/>
      <c r="FWU365" s="3"/>
      <c r="FWV365" s="3"/>
      <c r="FWW365" s="3"/>
      <c r="FWX365" s="3"/>
      <c r="FWY365" s="3"/>
      <c r="FWZ365" s="3"/>
      <c r="FXA365" s="3"/>
      <c r="FXB365" s="3"/>
      <c r="FXC365" s="3"/>
      <c r="FXD365" s="3"/>
      <c r="FXE365" s="3"/>
      <c r="FXF365" s="3"/>
      <c r="FXG365" s="3"/>
      <c r="FXH365" s="3"/>
      <c r="FXI365" s="3"/>
      <c r="FXJ365" s="3"/>
      <c r="FXK365" s="3"/>
      <c r="FXL365" s="3"/>
      <c r="FXM365" s="3"/>
      <c r="FXN365" s="3"/>
      <c r="FXO365" s="3"/>
      <c r="FXP365" s="3"/>
      <c r="FXQ365" s="3"/>
      <c r="FXR365" s="3"/>
      <c r="FXS365" s="3"/>
      <c r="FXT365" s="3"/>
      <c r="FXU365" s="3"/>
      <c r="FXV365" s="3"/>
      <c r="FXW365" s="3"/>
      <c r="FXX365" s="3"/>
      <c r="FXY365" s="3"/>
      <c r="FXZ365" s="3"/>
      <c r="FYA365" s="3"/>
      <c r="FYB365" s="3"/>
      <c r="FYC365" s="3"/>
      <c r="FYD365" s="3"/>
      <c r="FYE365" s="3"/>
      <c r="FYF365" s="3"/>
      <c r="FYG365" s="3"/>
      <c r="FYH365" s="3"/>
      <c r="FYI365" s="3"/>
      <c r="FYJ365" s="3"/>
      <c r="FYK365" s="3"/>
      <c r="FYL365" s="3"/>
      <c r="FYM365" s="3"/>
      <c r="FYN365" s="3"/>
      <c r="FYO365" s="3"/>
      <c r="FYP365" s="3"/>
      <c r="FYQ365" s="3"/>
      <c r="FYR365" s="3"/>
      <c r="FYS365" s="3"/>
      <c r="FYT365" s="3"/>
      <c r="FYU365" s="3"/>
      <c r="FYV365" s="3"/>
      <c r="FYW365" s="3"/>
      <c r="FYX365" s="3"/>
      <c r="FYY365" s="3"/>
      <c r="FYZ365" s="3"/>
      <c r="FZA365" s="3"/>
      <c r="FZB365" s="3"/>
      <c r="FZC365" s="3"/>
      <c r="FZD365" s="3"/>
      <c r="FZE365" s="3"/>
      <c r="FZF365" s="3"/>
      <c r="FZG365" s="3"/>
      <c r="FZH365" s="3"/>
      <c r="FZI365" s="3"/>
      <c r="FZJ365" s="3"/>
      <c r="FZK365" s="3"/>
      <c r="FZL365" s="3"/>
      <c r="FZM365" s="3"/>
      <c r="FZN365" s="3"/>
      <c r="FZO365" s="3"/>
      <c r="FZP365" s="3"/>
      <c r="FZQ365" s="3"/>
      <c r="FZR365" s="3"/>
      <c r="FZS365" s="3"/>
      <c r="FZT365" s="3"/>
      <c r="FZU365" s="3"/>
      <c r="FZV365" s="3"/>
      <c r="FZW365" s="3"/>
      <c r="FZX365" s="3"/>
      <c r="FZY365" s="3"/>
      <c r="FZZ365" s="3"/>
      <c r="GAA365" s="3"/>
      <c r="GAB365" s="3"/>
      <c r="GAC365" s="3"/>
      <c r="GAD365" s="3"/>
      <c r="GAE365" s="3"/>
      <c r="GAF365" s="3"/>
      <c r="GAG365" s="3"/>
      <c r="GAH365" s="3"/>
      <c r="GAI365" s="3"/>
      <c r="GAJ365" s="3"/>
      <c r="GAK365" s="3"/>
      <c r="GAL365" s="3"/>
      <c r="GAM365" s="3"/>
      <c r="GAN365" s="3"/>
      <c r="GAO365" s="3"/>
      <c r="GAP365" s="3"/>
      <c r="GAQ365" s="3"/>
      <c r="GAR365" s="3"/>
      <c r="GAS365" s="3"/>
      <c r="GAT365" s="3"/>
      <c r="GAU365" s="3"/>
      <c r="GAV365" s="3"/>
      <c r="GAW365" s="3"/>
      <c r="GAX365" s="3"/>
      <c r="GAY365" s="3"/>
      <c r="GAZ365" s="3"/>
      <c r="GBA365" s="3"/>
      <c r="GBB365" s="3"/>
      <c r="GBC365" s="3"/>
      <c r="GBD365" s="3"/>
      <c r="GBE365" s="3"/>
      <c r="GBF365" s="3"/>
      <c r="GBG365" s="3"/>
      <c r="GBH365" s="3"/>
      <c r="GBI365" s="3"/>
      <c r="GBJ365" s="3"/>
      <c r="GBK365" s="3"/>
      <c r="GBL365" s="3"/>
      <c r="GBM365" s="3"/>
      <c r="GBN365" s="3"/>
      <c r="GBO365" s="3"/>
      <c r="GBP365" s="3"/>
      <c r="GBQ365" s="3"/>
      <c r="GBR365" s="3"/>
      <c r="GBS365" s="3"/>
      <c r="GBT365" s="3"/>
      <c r="GBU365" s="3"/>
      <c r="GBV365" s="3"/>
      <c r="GBW365" s="3"/>
      <c r="GBX365" s="3"/>
      <c r="GBY365" s="3"/>
      <c r="GBZ365" s="3"/>
      <c r="GCA365" s="3"/>
      <c r="GCB365" s="3"/>
      <c r="GCC365" s="3"/>
      <c r="GCD365" s="3"/>
      <c r="GCE365" s="3"/>
      <c r="GCF365" s="3"/>
      <c r="GCG365" s="3"/>
      <c r="GCH365" s="3"/>
      <c r="GCI365" s="3"/>
      <c r="GCJ365" s="3"/>
      <c r="GCK365" s="3"/>
      <c r="GCL365" s="3"/>
      <c r="GCM365" s="3"/>
      <c r="GCN365" s="3"/>
      <c r="GCO365" s="3"/>
      <c r="GCP365" s="3"/>
      <c r="GCQ365" s="3"/>
      <c r="GCR365" s="3"/>
      <c r="GCS365" s="3"/>
      <c r="GCT365" s="3"/>
      <c r="GCU365" s="3"/>
      <c r="GCV365" s="3"/>
      <c r="GCW365" s="3"/>
      <c r="GCX365" s="3"/>
      <c r="GCY365" s="3"/>
      <c r="GCZ365" s="3"/>
      <c r="GDA365" s="3"/>
      <c r="GDB365" s="3"/>
      <c r="GDC365" s="3"/>
      <c r="GDD365" s="3"/>
      <c r="GDE365" s="3"/>
      <c r="GDF365" s="3"/>
      <c r="GDG365" s="3"/>
      <c r="GDH365" s="3"/>
      <c r="GDI365" s="3"/>
      <c r="GDJ365" s="3"/>
      <c r="GDK365" s="3"/>
      <c r="GDL365" s="3"/>
      <c r="GDM365" s="3"/>
      <c r="GDN365" s="3"/>
      <c r="GDO365" s="3"/>
      <c r="GDP365" s="3"/>
      <c r="GDQ365" s="3"/>
      <c r="GDR365" s="3"/>
      <c r="GDS365" s="3"/>
      <c r="GDT365" s="3"/>
      <c r="GDU365" s="3"/>
      <c r="GDV365" s="3"/>
      <c r="GDW365" s="3"/>
      <c r="GDX365" s="3"/>
      <c r="GDY365" s="3"/>
      <c r="GDZ365" s="3"/>
      <c r="GEA365" s="3"/>
      <c r="GEB365" s="3"/>
      <c r="GEC365" s="3"/>
      <c r="GED365" s="3"/>
      <c r="GEE365" s="3"/>
      <c r="GEF365" s="3"/>
      <c r="GEG365" s="3"/>
      <c r="GEH365" s="3"/>
      <c r="GEI365" s="3"/>
      <c r="GEJ365" s="3"/>
      <c r="GEK365" s="3"/>
      <c r="GEL365" s="3"/>
      <c r="GEM365" s="3"/>
      <c r="GEN365" s="3"/>
      <c r="GEO365" s="3"/>
      <c r="GEP365" s="3"/>
      <c r="GEQ365" s="3"/>
      <c r="GER365" s="3"/>
      <c r="GES365" s="3"/>
      <c r="GET365" s="3"/>
      <c r="GEU365" s="3"/>
      <c r="GEV365" s="3"/>
      <c r="GEW365" s="3"/>
      <c r="GEX365" s="3"/>
      <c r="GEY365" s="3"/>
      <c r="GEZ365" s="3"/>
      <c r="GFA365" s="3"/>
      <c r="GFB365" s="3"/>
      <c r="GFC365" s="3"/>
      <c r="GFD365" s="3"/>
      <c r="GFE365" s="3"/>
      <c r="GFF365" s="3"/>
      <c r="GFG365" s="3"/>
      <c r="GFH365" s="3"/>
      <c r="GFI365" s="3"/>
      <c r="GFJ365" s="3"/>
      <c r="GFK365" s="3"/>
      <c r="GFL365" s="3"/>
      <c r="GFM365" s="3"/>
      <c r="GFN365" s="3"/>
      <c r="GFO365" s="3"/>
      <c r="GFP365" s="3"/>
      <c r="GFQ365" s="3"/>
      <c r="GFR365" s="3"/>
      <c r="GFS365" s="3"/>
      <c r="GFT365" s="3"/>
      <c r="GFU365" s="3"/>
      <c r="GFV365" s="3"/>
      <c r="GFW365" s="3"/>
      <c r="GFX365" s="3"/>
      <c r="GFY365" s="3"/>
      <c r="GFZ365" s="3"/>
      <c r="GGA365" s="3"/>
      <c r="GGB365" s="3"/>
      <c r="GGC365" s="3"/>
      <c r="GGD365" s="3"/>
      <c r="GGE365" s="3"/>
      <c r="GGF365" s="3"/>
      <c r="GGG365" s="3"/>
      <c r="GGH365" s="3"/>
      <c r="GGI365" s="3"/>
      <c r="GGJ365" s="3"/>
      <c r="GGK365" s="3"/>
      <c r="GGL365" s="3"/>
      <c r="GGM365" s="3"/>
      <c r="GGN365" s="3"/>
      <c r="GGO365" s="3"/>
      <c r="GGP365" s="3"/>
      <c r="GGQ365" s="3"/>
      <c r="GGR365" s="3"/>
      <c r="GGS365" s="3"/>
      <c r="GGT365" s="3"/>
      <c r="GGU365" s="3"/>
      <c r="GGV365" s="3"/>
      <c r="GGW365" s="3"/>
      <c r="GGX365" s="3"/>
      <c r="GGY365" s="3"/>
      <c r="GGZ365" s="3"/>
      <c r="GHA365" s="3"/>
      <c r="GHB365" s="3"/>
      <c r="GHC365" s="3"/>
      <c r="GHD365" s="3"/>
      <c r="GHE365" s="3"/>
      <c r="GHF365" s="3"/>
      <c r="GHG365" s="3"/>
      <c r="GHH365" s="3"/>
      <c r="GHI365" s="3"/>
      <c r="GHJ365" s="3"/>
      <c r="GHK365" s="3"/>
      <c r="GHL365" s="3"/>
      <c r="GHM365" s="3"/>
      <c r="GHN365" s="3"/>
      <c r="GHO365" s="3"/>
      <c r="GHP365" s="3"/>
      <c r="GHQ365" s="3"/>
      <c r="GHR365" s="3"/>
      <c r="GHS365" s="3"/>
      <c r="GHT365" s="3"/>
      <c r="GHU365" s="3"/>
      <c r="GHV365" s="3"/>
      <c r="GHW365" s="3"/>
      <c r="GHX365" s="3"/>
      <c r="GHY365" s="3"/>
      <c r="GHZ365" s="3"/>
      <c r="GIA365" s="3"/>
      <c r="GIB365" s="3"/>
      <c r="GIC365" s="3"/>
      <c r="GID365" s="3"/>
      <c r="GIE365" s="3"/>
      <c r="GIF365" s="3"/>
      <c r="GIG365" s="3"/>
      <c r="GIH365" s="3"/>
      <c r="GII365" s="3"/>
      <c r="GIJ365" s="3"/>
      <c r="GIK365" s="3"/>
      <c r="GIL365" s="3"/>
      <c r="GIM365" s="3"/>
      <c r="GIN365" s="3"/>
      <c r="GIO365" s="3"/>
      <c r="GIP365" s="3"/>
      <c r="GIQ365" s="3"/>
      <c r="GIR365" s="3"/>
      <c r="GIS365" s="3"/>
      <c r="GIT365" s="3"/>
      <c r="GIU365" s="3"/>
      <c r="GIV365" s="3"/>
      <c r="GIW365" s="3"/>
      <c r="GIX365" s="3"/>
      <c r="GIY365" s="3"/>
      <c r="GIZ365" s="3"/>
      <c r="GJA365" s="3"/>
      <c r="GJB365" s="3"/>
      <c r="GJC365" s="3"/>
      <c r="GJD365" s="3"/>
      <c r="GJE365" s="3"/>
      <c r="GJF365" s="3"/>
      <c r="GJG365" s="3"/>
      <c r="GJH365" s="3"/>
      <c r="GJI365" s="3"/>
      <c r="GJJ365" s="3"/>
      <c r="GJK365" s="3"/>
      <c r="GJL365" s="3"/>
      <c r="GJM365" s="3"/>
      <c r="GJN365" s="3"/>
      <c r="GJO365" s="3"/>
      <c r="GJP365" s="3"/>
      <c r="GJQ365" s="3"/>
      <c r="GJR365" s="3"/>
      <c r="GJS365" s="3"/>
      <c r="GJT365" s="3"/>
      <c r="GJU365" s="3"/>
      <c r="GJV365" s="3"/>
      <c r="GJW365" s="3"/>
      <c r="GJX365" s="3"/>
      <c r="GJY365" s="3"/>
      <c r="GJZ365" s="3"/>
      <c r="GKA365" s="3"/>
      <c r="GKB365" s="3"/>
      <c r="GKC365" s="3"/>
      <c r="GKD365" s="3"/>
      <c r="GKE365" s="3"/>
      <c r="GKF365" s="3"/>
      <c r="GKG365" s="3"/>
      <c r="GKH365" s="3"/>
      <c r="GKI365" s="3"/>
      <c r="GKJ365" s="3"/>
      <c r="GKK365" s="3"/>
      <c r="GKL365" s="3"/>
      <c r="GKM365" s="3"/>
      <c r="GKN365" s="3"/>
      <c r="GKO365" s="3"/>
      <c r="GKP365" s="3"/>
      <c r="GKQ365" s="3"/>
      <c r="GKR365" s="3"/>
      <c r="GKS365" s="3"/>
      <c r="GKT365" s="3"/>
      <c r="GKU365" s="3"/>
      <c r="GKV365" s="3"/>
      <c r="GKW365" s="3"/>
      <c r="GKX365" s="3"/>
      <c r="GKY365" s="3"/>
      <c r="GKZ365" s="3"/>
      <c r="GLA365" s="3"/>
      <c r="GLB365" s="3"/>
      <c r="GLC365" s="3"/>
      <c r="GLD365" s="3"/>
      <c r="GLE365" s="3"/>
      <c r="GLF365" s="3"/>
      <c r="GLG365" s="3"/>
      <c r="GLH365" s="3"/>
      <c r="GLI365" s="3"/>
      <c r="GLJ365" s="3"/>
      <c r="GLK365" s="3"/>
      <c r="GLL365" s="3"/>
      <c r="GLM365" s="3"/>
      <c r="GLN365" s="3"/>
      <c r="GLO365" s="3"/>
      <c r="GLP365" s="3"/>
      <c r="GLQ365" s="3"/>
      <c r="GLR365" s="3"/>
      <c r="GLS365" s="3"/>
      <c r="GLT365" s="3"/>
      <c r="GLU365" s="3"/>
      <c r="GLV365" s="3"/>
      <c r="GLW365" s="3"/>
      <c r="GLX365" s="3"/>
      <c r="GLY365" s="3"/>
      <c r="GLZ365" s="3"/>
      <c r="GMA365" s="3"/>
      <c r="GMB365" s="3"/>
      <c r="GMC365" s="3"/>
      <c r="GMD365" s="3"/>
      <c r="GME365" s="3"/>
      <c r="GMF365" s="3"/>
      <c r="GMG365" s="3"/>
      <c r="GMH365" s="3"/>
      <c r="GMI365" s="3"/>
      <c r="GMJ365" s="3"/>
      <c r="GMK365" s="3"/>
      <c r="GML365" s="3"/>
      <c r="GMM365" s="3"/>
      <c r="GMN365" s="3"/>
      <c r="GMO365" s="3"/>
      <c r="GMP365" s="3"/>
      <c r="GMQ365" s="3"/>
      <c r="GMR365" s="3"/>
      <c r="GMS365" s="3"/>
      <c r="GMT365" s="3"/>
      <c r="GMU365" s="3"/>
      <c r="GMV365" s="3"/>
      <c r="GMW365" s="3"/>
      <c r="GMX365" s="3"/>
      <c r="GMY365" s="3"/>
      <c r="GMZ365" s="3"/>
      <c r="GNA365" s="3"/>
      <c r="GNB365" s="3"/>
      <c r="GNC365" s="3"/>
      <c r="GND365" s="3"/>
      <c r="GNE365" s="3"/>
      <c r="GNF365" s="3"/>
      <c r="GNG365" s="3"/>
      <c r="GNH365" s="3"/>
      <c r="GNI365" s="3"/>
      <c r="GNJ365" s="3"/>
      <c r="GNK365" s="3"/>
      <c r="GNL365" s="3"/>
      <c r="GNM365" s="3"/>
      <c r="GNN365" s="3"/>
      <c r="GNO365" s="3"/>
      <c r="GNP365" s="3"/>
      <c r="GNQ365" s="3"/>
      <c r="GNR365" s="3"/>
      <c r="GNS365" s="3"/>
      <c r="GNT365" s="3"/>
      <c r="GNU365" s="3"/>
      <c r="GNV365" s="3"/>
      <c r="GNW365" s="3"/>
      <c r="GNX365" s="3"/>
      <c r="GNY365" s="3"/>
      <c r="GNZ365" s="3"/>
      <c r="GOA365" s="3"/>
      <c r="GOB365" s="3"/>
      <c r="GOC365" s="3"/>
      <c r="GOD365" s="3"/>
      <c r="GOE365" s="3"/>
      <c r="GOF365" s="3"/>
      <c r="GOG365" s="3"/>
      <c r="GOH365" s="3"/>
      <c r="GOI365" s="3"/>
      <c r="GOJ365" s="3"/>
      <c r="GOK365" s="3"/>
      <c r="GOL365" s="3"/>
      <c r="GOM365" s="3"/>
      <c r="GON365" s="3"/>
      <c r="GOO365" s="3"/>
      <c r="GOP365" s="3"/>
      <c r="GOQ365" s="3"/>
      <c r="GOR365" s="3"/>
      <c r="GOS365" s="3"/>
      <c r="GOT365" s="3"/>
      <c r="GOU365" s="3"/>
      <c r="GOV365" s="3"/>
      <c r="GOW365" s="3"/>
      <c r="GOX365" s="3"/>
      <c r="GOY365" s="3"/>
      <c r="GOZ365" s="3"/>
      <c r="GPA365" s="3"/>
      <c r="GPB365" s="3"/>
      <c r="GPC365" s="3"/>
      <c r="GPD365" s="3"/>
      <c r="GPE365" s="3"/>
      <c r="GPF365" s="3"/>
      <c r="GPG365" s="3"/>
      <c r="GPH365" s="3"/>
      <c r="GPI365" s="3"/>
      <c r="GPJ365" s="3"/>
      <c r="GPK365" s="3"/>
      <c r="GPL365" s="3"/>
      <c r="GPM365" s="3"/>
      <c r="GPN365" s="3"/>
      <c r="GPO365" s="3"/>
      <c r="GPP365" s="3"/>
      <c r="GPQ365" s="3"/>
      <c r="GPR365" s="3"/>
      <c r="GPS365" s="3"/>
      <c r="GPT365" s="3"/>
      <c r="GPU365" s="3"/>
      <c r="GPV365" s="3"/>
      <c r="GPW365" s="3"/>
      <c r="GPX365" s="3"/>
      <c r="GPY365" s="3"/>
      <c r="GPZ365" s="3"/>
      <c r="GQA365" s="3"/>
      <c r="GQB365" s="3"/>
      <c r="GQC365" s="3"/>
      <c r="GQD365" s="3"/>
      <c r="GQE365" s="3"/>
      <c r="GQF365" s="3"/>
      <c r="GQG365" s="3"/>
      <c r="GQH365" s="3"/>
      <c r="GQI365" s="3"/>
      <c r="GQJ365" s="3"/>
      <c r="GQK365" s="3"/>
      <c r="GQL365" s="3"/>
      <c r="GQM365" s="3"/>
      <c r="GQN365" s="3"/>
      <c r="GQO365" s="3"/>
      <c r="GQP365" s="3"/>
      <c r="GQQ365" s="3"/>
      <c r="GQR365" s="3"/>
      <c r="GQS365" s="3"/>
      <c r="GQT365" s="3"/>
      <c r="GQU365" s="3"/>
      <c r="GQV365" s="3"/>
      <c r="GQW365" s="3"/>
      <c r="GQX365" s="3"/>
      <c r="GQY365" s="3"/>
      <c r="GQZ365" s="3"/>
      <c r="GRA365" s="3"/>
      <c r="GRB365" s="3"/>
      <c r="GRC365" s="3"/>
      <c r="GRD365" s="3"/>
      <c r="GRE365" s="3"/>
      <c r="GRF365" s="3"/>
      <c r="GRG365" s="3"/>
      <c r="GRH365" s="3"/>
      <c r="GRI365" s="3"/>
      <c r="GRJ365" s="3"/>
      <c r="GRK365" s="3"/>
      <c r="GRL365" s="3"/>
      <c r="GRM365" s="3"/>
      <c r="GRN365" s="3"/>
      <c r="GRO365" s="3"/>
      <c r="GRP365" s="3"/>
      <c r="GRQ365" s="3"/>
      <c r="GRR365" s="3"/>
      <c r="GRS365" s="3"/>
      <c r="GRT365" s="3"/>
      <c r="GRU365" s="3"/>
      <c r="GRV365" s="3"/>
      <c r="GRW365" s="3"/>
      <c r="GRX365" s="3"/>
      <c r="GRY365" s="3"/>
      <c r="GRZ365" s="3"/>
      <c r="GSA365" s="3"/>
      <c r="GSB365" s="3"/>
      <c r="GSC365" s="3"/>
      <c r="GSD365" s="3"/>
      <c r="GSE365" s="3"/>
      <c r="GSF365" s="3"/>
      <c r="GSG365" s="3"/>
      <c r="GSH365" s="3"/>
      <c r="GSI365" s="3"/>
      <c r="GSJ365" s="3"/>
      <c r="GSK365" s="3"/>
      <c r="GSL365" s="3"/>
      <c r="GSM365" s="3"/>
      <c r="GSN365" s="3"/>
      <c r="GSO365" s="3"/>
      <c r="GSP365" s="3"/>
      <c r="GSQ365" s="3"/>
      <c r="GSR365" s="3"/>
      <c r="GSS365" s="3"/>
      <c r="GST365" s="3"/>
      <c r="GSU365" s="3"/>
      <c r="GSV365" s="3"/>
      <c r="GSW365" s="3"/>
      <c r="GSX365" s="3"/>
      <c r="GSY365" s="3"/>
      <c r="GSZ365" s="3"/>
      <c r="GTA365" s="3"/>
      <c r="GTB365" s="3"/>
      <c r="GTC365" s="3"/>
      <c r="GTD365" s="3"/>
      <c r="GTE365" s="3"/>
      <c r="GTF365" s="3"/>
      <c r="GTG365" s="3"/>
      <c r="GTH365" s="3"/>
      <c r="GTI365" s="3"/>
      <c r="GTJ365" s="3"/>
      <c r="GTK365" s="3"/>
      <c r="GTL365" s="3"/>
      <c r="GTM365" s="3"/>
      <c r="GTN365" s="3"/>
      <c r="GTO365" s="3"/>
      <c r="GTP365" s="3"/>
      <c r="GTQ365" s="3"/>
      <c r="GTR365" s="3"/>
      <c r="GTS365" s="3"/>
      <c r="GTT365" s="3"/>
      <c r="GTU365" s="3"/>
      <c r="GTV365" s="3"/>
      <c r="GTW365" s="3"/>
      <c r="GTX365" s="3"/>
      <c r="GTY365" s="3"/>
      <c r="GTZ365" s="3"/>
      <c r="GUA365" s="3"/>
      <c r="GUB365" s="3"/>
      <c r="GUC365" s="3"/>
      <c r="GUD365" s="3"/>
      <c r="GUE365" s="3"/>
      <c r="GUF365" s="3"/>
      <c r="GUG365" s="3"/>
      <c r="GUH365" s="3"/>
      <c r="GUI365" s="3"/>
      <c r="GUJ365" s="3"/>
      <c r="GUK365" s="3"/>
      <c r="GUL365" s="3"/>
      <c r="GUM365" s="3"/>
      <c r="GUN365" s="3"/>
      <c r="GUO365" s="3"/>
      <c r="GUP365" s="3"/>
      <c r="GUQ365" s="3"/>
      <c r="GUR365" s="3"/>
      <c r="GUS365" s="3"/>
      <c r="GUT365" s="3"/>
      <c r="GUU365" s="3"/>
      <c r="GUV365" s="3"/>
      <c r="GUW365" s="3"/>
      <c r="GUX365" s="3"/>
      <c r="GUY365" s="3"/>
      <c r="GUZ365" s="3"/>
      <c r="GVA365" s="3"/>
      <c r="GVB365" s="3"/>
      <c r="GVC365" s="3"/>
      <c r="GVD365" s="3"/>
      <c r="GVE365" s="3"/>
      <c r="GVF365" s="3"/>
      <c r="GVG365" s="3"/>
      <c r="GVH365" s="3"/>
      <c r="GVI365" s="3"/>
      <c r="GVJ365" s="3"/>
      <c r="GVK365" s="3"/>
      <c r="GVL365" s="3"/>
      <c r="GVM365" s="3"/>
      <c r="GVN365" s="3"/>
      <c r="GVO365" s="3"/>
      <c r="GVP365" s="3"/>
      <c r="GVQ365" s="3"/>
      <c r="GVR365" s="3"/>
      <c r="GVS365" s="3"/>
      <c r="GVT365" s="3"/>
      <c r="GVU365" s="3"/>
      <c r="GVV365" s="3"/>
      <c r="GVW365" s="3"/>
      <c r="GVX365" s="3"/>
      <c r="GVY365" s="3"/>
      <c r="GVZ365" s="3"/>
      <c r="GWA365" s="3"/>
      <c r="GWB365" s="3"/>
      <c r="GWC365" s="3"/>
      <c r="GWD365" s="3"/>
      <c r="GWE365" s="3"/>
      <c r="GWF365" s="3"/>
      <c r="GWG365" s="3"/>
      <c r="GWH365" s="3"/>
      <c r="GWI365" s="3"/>
      <c r="GWJ365" s="3"/>
      <c r="GWK365" s="3"/>
      <c r="GWL365" s="3"/>
      <c r="GWM365" s="3"/>
      <c r="GWN365" s="3"/>
      <c r="GWO365" s="3"/>
      <c r="GWP365" s="3"/>
      <c r="GWQ365" s="3"/>
      <c r="GWR365" s="3"/>
      <c r="GWS365" s="3"/>
      <c r="GWT365" s="3"/>
      <c r="GWU365" s="3"/>
      <c r="GWV365" s="3"/>
      <c r="GWW365" s="3"/>
      <c r="GWX365" s="3"/>
      <c r="GWY365" s="3"/>
      <c r="GWZ365" s="3"/>
      <c r="GXA365" s="3"/>
      <c r="GXB365" s="3"/>
      <c r="GXC365" s="3"/>
      <c r="GXD365" s="3"/>
      <c r="GXE365" s="3"/>
      <c r="GXF365" s="3"/>
      <c r="GXG365" s="3"/>
      <c r="GXH365" s="3"/>
      <c r="GXI365" s="3"/>
      <c r="GXJ365" s="3"/>
      <c r="GXK365" s="3"/>
      <c r="GXL365" s="3"/>
      <c r="GXM365" s="3"/>
      <c r="GXN365" s="3"/>
      <c r="GXO365" s="3"/>
      <c r="GXP365" s="3"/>
      <c r="GXQ365" s="3"/>
      <c r="GXR365" s="3"/>
      <c r="GXS365" s="3"/>
      <c r="GXT365" s="3"/>
      <c r="GXU365" s="3"/>
      <c r="GXV365" s="3"/>
      <c r="GXW365" s="3"/>
      <c r="GXX365" s="3"/>
      <c r="GXY365" s="3"/>
      <c r="GXZ365" s="3"/>
      <c r="GYA365" s="3"/>
      <c r="GYB365" s="3"/>
      <c r="GYC365" s="3"/>
      <c r="GYD365" s="3"/>
      <c r="GYE365" s="3"/>
      <c r="GYF365" s="3"/>
      <c r="GYG365" s="3"/>
      <c r="GYH365" s="3"/>
      <c r="GYI365" s="3"/>
      <c r="GYJ365" s="3"/>
      <c r="GYK365" s="3"/>
      <c r="GYL365" s="3"/>
      <c r="GYM365" s="3"/>
      <c r="GYN365" s="3"/>
      <c r="GYO365" s="3"/>
      <c r="GYP365" s="3"/>
      <c r="GYQ365" s="3"/>
      <c r="GYR365" s="3"/>
      <c r="GYS365" s="3"/>
      <c r="GYT365" s="3"/>
      <c r="GYU365" s="3"/>
      <c r="GYV365" s="3"/>
      <c r="GYW365" s="3"/>
      <c r="GYX365" s="3"/>
      <c r="GYY365" s="3"/>
      <c r="GYZ365" s="3"/>
      <c r="GZA365" s="3"/>
      <c r="GZB365" s="3"/>
      <c r="GZC365" s="3"/>
      <c r="GZD365" s="3"/>
      <c r="GZE365" s="3"/>
      <c r="GZF365" s="3"/>
      <c r="GZG365" s="3"/>
      <c r="GZH365" s="3"/>
      <c r="GZI365" s="3"/>
      <c r="GZJ365" s="3"/>
      <c r="GZK365" s="3"/>
      <c r="GZL365" s="3"/>
      <c r="GZM365" s="3"/>
      <c r="GZN365" s="3"/>
      <c r="GZO365" s="3"/>
      <c r="GZP365" s="3"/>
      <c r="GZQ365" s="3"/>
      <c r="GZR365" s="3"/>
      <c r="GZS365" s="3"/>
      <c r="GZT365" s="3"/>
      <c r="GZU365" s="3"/>
      <c r="GZV365" s="3"/>
      <c r="GZW365" s="3"/>
      <c r="GZX365" s="3"/>
      <c r="GZY365" s="3"/>
      <c r="GZZ365" s="3"/>
      <c r="HAA365" s="3"/>
      <c r="HAB365" s="3"/>
      <c r="HAC365" s="3"/>
      <c r="HAD365" s="3"/>
      <c r="HAE365" s="3"/>
      <c r="HAF365" s="3"/>
      <c r="HAG365" s="3"/>
      <c r="HAH365" s="3"/>
      <c r="HAI365" s="3"/>
      <c r="HAJ365" s="3"/>
      <c r="HAK365" s="3"/>
      <c r="HAL365" s="3"/>
      <c r="HAM365" s="3"/>
      <c r="HAN365" s="3"/>
      <c r="HAO365" s="3"/>
      <c r="HAP365" s="3"/>
      <c r="HAQ365" s="3"/>
      <c r="HAR365" s="3"/>
      <c r="HAS365" s="3"/>
      <c r="HAT365" s="3"/>
      <c r="HAU365" s="3"/>
      <c r="HAV365" s="3"/>
      <c r="HAW365" s="3"/>
      <c r="HAX365" s="3"/>
      <c r="HAY365" s="3"/>
      <c r="HAZ365" s="3"/>
      <c r="HBA365" s="3"/>
      <c r="HBB365" s="3"/>
      <c r="HBC365" s="3"/>
      <c r="HBD365" s="3"/>
      <c r="HBE365" s="3"/>
      <c r="HBF365" s="3"/>
      <c r="HBG365" s="3"/>
      <c r="HBH365" s="3"/>
      <c r="HBI365" s="3"/>
      <c r="HBJ365" s="3"/>
      <c r="HBK365" s="3"/>
      <c r="HBL365" s="3"/>
      <c r="HBM365" s="3"/>
      <c r="HBN365" s="3"/>
      <c r="HBO365" s="3"/>
      <c r="HBP365" s="3"/>
      <c r="HBQ365" s="3"/>
      <c r="HBR365" s="3"/>
      <c r="HBS365" s="3"/>
      <c r="HBT365" s="3"/>
      <c r="HBU365" s="3"/>
      <c r="HBV365" s="3"/>
      <c r="HBW365" s="3"/>
      <c r="HBX365" s="3"/>
      <c r="HBY365" s="3"/>
      <c r="HBZ365" s="3"/>
      <c r="HCA365" s="3"/>
      <c r="HCB365" s="3"/>
      <c r="HCC365" s="3"/>
      <c r="HCD365" s="3"/>
      <c r="HCE365" s="3"/>
      <c r="HCF365" s="3"/>
      <c r="HCG365" s="3"/>
      <c r="HCH365" s="3"/>
      <c r="HCI365" s="3"/>
      <c r="HCJ365" s="3"/>
      <c r="HCK365" s="3"/>
      <c r="HCL365" s="3"/>
      <c r="HCM365" s="3"/>
      <c r="HCN365" s="3"/>
      <c r="HCO365" s="3"/>
      <c r="HCP365" s="3"/>
      <c r="HCQ365" s="3"/>
      <c r="HCR365" s="3"/>
      <c r="HCS365" s="3"/>
      <c r="HCT365" s="3"/>
      <c r="HCU365" s="3"/>
      <c r="HCV365" s="3"/>
      <c r="HCW365" s="3"/>
      <c r="HCX365" s="3"/>
      <c r="HCY365" s="3"/>
      <c r="HCZ365" s="3"/>
      <c r="HDA365" s="3"/>
      <c r="HDB365" s="3"/>
      <c r="HDC365" s="3"/>
      <c r="HDD365" s="3"/>
      <c r="HDE365" s="3"/>
      <c r="HDF365" s="3"/>
      <c r="HDG365" s="3"/>
      <c r="HDH365" s="3"/>
      <c r="HDI365" s="3"/>
      <c r="HDJ365" s="3"/>
      <c r="HDK365" s="3"/>
      <c r="HDL365" s="3"/>
      <c r="HDM365" s="3"/>
      <c r="HDN365" s="3"/>
      <c r="HDO365" s="3"/>
      <c r="HDP365" s="3"/>
      <c r="HDQ365" s="3"/>
      <c r="HDR365" s="3"/>
      <c r="HDS365" s="3"/>
      <c r="HDT365" s="3"/>
      <c r="HDU365" s="3"/>
      <c r="HDV365" s="3"/>
      <c r="HDW365" s="3"/>
      <c r="HDX365" s="3"/>
      <c r="HDY365" s="3"/>
      <c r="HDZ365" s="3"/>
      <c r="HEA365" s="3"/>
      <c r="HEB365" s="3"/>
      <c r="HEC365" s="3"/>
      <c r="HED365" s="3"/>
      <c r="HEE365" s="3"/>
      <c r="HEF365" s="3"/>
      <c r="HEG365" s="3"/>
      <c r="HEH365" s="3"/>
      <c r="HEI365" s="3"/>
      <c r="HEJ365" s="3"/>
      <c r="HEK365" s="3"/>
      <c r="HEL365" s="3"/>
      <c r="HEM365" s="3"/>
      <c r="HEN365" s="3"/>
      <c r="HEO365" s="3"/>
      <c r="HEP365" s="3"/>
      <c r="HEQ365" s="3"/>
      <c r="HER365" s="3"/>
      <c r="HES365" s="3"/>
      <c r="HET365" s="3"/>
      <c r="HEU365" s="3"/>
      <c r="HEV365" s="3"/>
      <c r="HEW365" s="3"/>
      <c r="HEX365" s="3"/>
      <c r="HEY365" s="3"/>
      <c r="HEZ365" s="3"/>
      <c r="HFA365" s="3"/>
      <c r="HFB365" s="3"/>
      <c r="HFC365" s="3"/>
      <c r="HFD365" s="3"/>
      <c r="HFE365" s="3"/>
      <c r="HFF365" s="3"/>
      <c r="HFG365" s="3"/>
      <c r="HFH365" s="3"/>
      <c r="HFI365" s="3"/>
      <c r="HFJ365" s="3"/>
      <c r="HFK365" s="3"/>
      <c r="HFL365" s="3"/>
      <c r="HFM365" s="3"/>
      <c r="HFN365" s="3"/>
      <c r="HFO365" s="3"/>
      <c r="HFP365" s="3"/>
      <c r="HFQ365" s="3"/>
      <c r="HFR365" s="3"/>
      <c r="HFS365" s="3"/>
      <c r="HFT365" s="3"/>
      <c r="HFU365" s="3"/>
      <c r="HFV365" s="3"/>
      <c r="HFW365" s="3"/>
      <c r="HFX365" s="3"/>
      <c r="HFY365" s="3"/>
      <c r="HFZ365" s="3"/>
      <c r="HGA365" s="3"/>
      <c r="HGB365" s="3"/>
      <c r="HGC365" s="3"/>
      <c r="HGD365" s="3"/>
      <c r="HGE365" s="3"/>
      <c r="HGF365" s="3"/>
      <c r="HGG365" s="3"/>
      <c r="HGH365" s="3"/>
      <c r="HGI365" s="3"/>
      <c r="HGJ365" s="3"/>
      <c r="HGK365" s="3"/>
      <c r="HGL365" s="3"/>
      <c r="HGM365" s="3"/>
      <c r="HGN365" s="3"/>
      <c r="HGO365" s="3"/>
      <c r="HGP365" s="3"/>
      <c r="HGQ365" s="3"/>
      <c r="HGR365" s="3"/>
      <c r="HGS365" s="3"/>
      <c r="HGT365" s="3"/>
      <c r="HGU365" s="3"/>
      <c r="HGV365" s="3"/>
      <c r="HGW365" s="3"/>
      <c r="HGX365" s="3"/>
      <c r="HGY365" s="3"/>
      <c r="HGZ365" s="3"/>
      <c r="HHA365" s="3"/>
      <c r="HHB365" s="3"/>
      <c r="HHC365" s="3"/>
      <c r="HHD365" s="3"/>
      <c r="HHE365" s="3"/>
      <c r="HHF365" s="3"/>
      <c r="HHG365" s="3"/>
      <c r="HHH365" s="3"/>
      <c r="HHI365" s="3"/>
      <c r="HHJ365" s="3"/>
      <c r="HHK365" s="3"/>
      <c r="HHL365" s="3"/>
      <c r="HHM365" s="3"/>
      <c r="HHN365" s="3"/>
      <c r="HHO365" s="3"/>
      <c r="HHP365" s="3"/>
      <c r="HHQ365" s="3"/>
      <c r="HHR365" s="3"/>
      <c r="HHS365" s="3"/>
      <c r="HHT365" s="3"/>
      <c r="HHU365" s="3"/>
      <c r="HHV365" s="3"/>
      <c r="HHW365" s="3"/>
      <c r="HHX365" s="3"/>
      <c r="HHY365" s="3"/>
      <c r="HHZ365" s="3"/>
      <c r="HIA365" s="3"/>
      <c r="HIB365" s="3"/>
      <c r="HIC365" s="3"/>
      <c r="HID365" s="3"/>
      <c r="HIE365" s="3"/>
      <c r="HIF365" s="3"/>
      <c r="HIG365" s="3"/>
      <c r="HIH365" s="3"/>
      <c r="HII365" s="3"/>
      <c r="HIJ365" s="3"/>
      <c r="HIK365" s="3"/>
      <c r="HIL365" s="3"/>
      <c r="HIM365" s="3"/>
      <c r="HIN365" s="3"/>
      <c r="HIO365" s="3"/>
      <c r="HIP365" s="3"/>
      <c r="HIQ365" s="3"/>
      <c r="HIR365" s="3"/>
      <c r="HIS365" s="3"/>
      <c r="HIT365" s="3"/>
      <c r="HIU365" s="3"/>
      <c r="HIV365" s="3"/>
      <c r="HIW365" s="3"/>
      <c r="HIX365" s="3"/>
      <c r="HIY365" s="3"/>
      <c r="HIZ365" s="3"/>
      <c r="HJA365" s="3"/>
      <c r="HJB365" s="3"/>
      <c r="HJC365" s="3"/>
      <c r="HJD365" s="3"/>
      <c r="HJE365" s="3"/>
      <c r="HJF365" s="3"/>
      <c r="HJG365" s="3"/>
      <c r="HJH365" s="3"/>
      <c r="HJI365" s="3"/>
      <c r="HJJ365" s="3"/>
      <c r="HJK365" s="3"/>
      <c r="HJL365" s="3"/>
      <c r="HJM365" s="3"/>
      <c r="HJN365" s="3"/>
      <c r="HJO365" s="3"/>
      <c r="HJP365" s="3"/>
      <c r="HJQ365" s="3"/>
      <c r="HJR365" s="3"/>
      <c r="HJS365" s="3"/>
      <c r="HJT365" s="3"/>
      <c r="HJU365" s="3"/>
      <c r="HJV365" s="3"/>
      <c r="HJW365" s="3"/>
      <c r="HJX365" s="3"/>
      <c r="HJY365" s="3"/>
      <c r="HJZ365" s="3"/>
      <c r="HKA365" s="3"/>
      <c r="HKB365" s="3"/>
      <c r="HKC365" s="3"/>
      <c r="HKD365" s="3"/>
      <c r="HKE365" s="3"/>
      <c r="HKF365" s="3"/>
      <c r="HKG365" s="3"/>
      <c r="HKH365" s="3"/>
      <c r="HKI365" s="3"/>
      <c r="HKJ365" s="3"/>
      <c r="HKK365" s="3"/>
      <c r="HKL365" s="3"/>
      <c r="HKM365" s="3"/>
      <c r="HKN365" s="3"/>
      <c r="HKO365" s="3"/>
      <c r="HKP365" s="3"/>
      <c r="HKQ365" s="3"/>
      <c r="HKR365" s="3"/>
      <c r="HKS365" s="3"/>
      <c r="HKT365" s="3"/>
      <c r="HKU365" s="3"/>
      <c r="HKV365" s="3"/>
      <c r="HKW365" s="3"/>
      <c r="HKX365" s="3"/>
      <c r="HKY365" s="3"/>
      <c r="HKZ365" s="3"/>
      <c r="HLA365" s="3"/>
      <c r="HLB365" s="3"/>
      <c r="HLC365" s="3"/>
      <c r="HLD365" s="3"/>
      <c r="HLE365" s="3"/>
      <c r="HLF365" s="3"/>
      <c r="HLG365" s="3"/>
      <c r="HLH365" s="3"/>
      <c r="HLI365" s="3"/>
      <c r="HLJ365" s="3"/>
      <c r="HLK365" s="3"/>
      <c r="HLL365" s="3"/>
      <c r="HLM365" s="3"/>
      <c r="HLN365" s="3"/>
      <c r="HLO365" s="3"/>
      <c r="HLP365" s="3"/>
      <c r="HLQ365" s="3"/>
      <c r="HLR365" s="3"/>
      <c r="HLS365" s="3"/>
      <c r="HLT365" s="3"/>
      <c r="HLU365" s="3"/>
      <c r="HLV365" s="3"/>
      <c r="HLW365" s="3"/>
      <c r="HLX365" s="3"/>
      <c r="HLY365" s="3"/>
      <c r="HLZ365" s="3"/>
      <c r="HMA365" s="3"/>
      <c r="HMB365" s="3"/>
      <c r="HMC365" s="3"/>
      <c r="HMD365" s="3"/>
      <c r="HME365" s="3"/>
      <c r="HMF365" s="3"/>
      <c r="HMG365" s="3"/>
      <c r="HMH365" s="3"/>
      <c r="HMI365" s="3"/>
      <c r="HMJ365" s="3"/>
      <c r="HMK365" s="3"/>
      <c r="HML365" s="3"/>
      <c r="HMM365" s="3"/>
      <c r="HMN365" s="3"/>
      <c r="HMO365" s="3"/>
      <c r="HMP365" s="3"/>
      <c r="HMQ365" s="3"/>
      <c r="HMR365" s="3"/>
      <c r="HMS365" s="3"/>
      <c r="HMT365" s="3"/>
      <c r="HMU365" s="3"/>
      <c r="HMV365" s="3"/>
      <c r="HMW365" s="3"/>
      <c r="HMX365" s="3"/>
      <c r="HMY365" s="3"/>
      <c r="HMZ365" s="3"/>
      <c r="HNA365" s="3"/>
      <c r="HNB365" s="3"/>
      <c r="HNC365" s="3"/>
      <c r="HND365" s="3"/>
      <c r="HNE365" s="3"/>
      <c r="HNF365" s="3"/>
      <c r="HNG365" s="3"/>
      <c r="HNH365" s="3"/>
      <c r="HNI365" s="3"/>
      <c r="HNJ365" s="3"/>
      <c r="HNK365" s="3"/>
      <c r="HNL365" s="3"/>
      <c r="HNM365" s="3"/>
      <c r="HNN365" s="3"/>
      <c r="HNO365" s="3"/>
      <c r="HNP365" s="3"/>
      <c r="HNQ365" s="3"/>
      <c r="HNR365" s="3"/>
      <c r="HNS365" s="3"/>
      <c r="HNT365" s="3"/>
      <c r="HNU365" s="3"/>
      <c r="HNV365" s="3"/>
      <c r="HNW365" s="3"/>
      <c r="HNX365" s="3"/>
      <c r="HNY365" s="3"/>
      <c r="HNZ365" s="3"/>
      <c r="HOA365" s="3"/>
      <c r="HOB365" s="3"/>
      <c r="HOC365" s="3"/>
      <c r="HOD365" s="3"/>
      <c r="HOE365" s="3"/>
      <c r="HOF365" s="3"/>
      <c r="HOG365" s="3"/>
      <c r="HOH365" s="3"/>
      <c r="HOI365" s="3"/>
      <c r="HOJ365" s="3"/>
      <c r="HOK365" s="3"/>
      <c r="HOL365" s="3"/>
      <c r="HOM365" s="3"/>
      <c r="HON365" s="3"/>
      <c r="HOO365" s="3"/>
      <c r="HOP365" s="3"/>
      <c r="HOQ365" s="3"/>
      <c r="HOR365" s="3"/>
      <c r="HOS365" s="3"/>
      <c r="HOT365" s="3"/>
      <c r="HOU365" s="3"/>
      <c r="HOV365" s="3"/>
      <c r="HOW365" s="3"/>
      <c r="HOX365" s="3"/>
      <c r="HOY365" s="3"/>
      <c r="HOZ365" s="3"/>
      <c r="HPA365" s="3"/>
      <c r="HPB365" s="3"/>
      <c r="HPC365" s="3"/>
      <c r="HPD365" s="3"/>
      <c r="HPE365" s="3"/>
      <c r="HPF365" s="3"/>
      <c r="HPG365" s="3"/>
      <c r="HPH365" s="3"/>
      <c r="HPI365" s="3"/>
      <c r="HPJ365" s="3"/>
      <c r="HPK365" s="3"/>
      <c r="HPL365" s="3"/>
      <c r="HPM365" s="3"/>
      <c r="HPN365" s="3"/>
      <c r="HPO365" s="3"/>
      <c r="HPP365" s="3"/>
      <c r="HPQ365" s="3"/>
      <c r="HPR365" s="3"/>
      <c r="HPS365" s="3"/>
      <c r="HPT365" s="3"/>
      <c r="HPU365" s="3"/>
      <c r="HPV365" s="3"/>
      <c r="HPW365" s="3"/>
      <c r="HPX365" s="3"/>
      <c r="HPY365" s="3"/>
      <c r="HPZ365" s="3"/>
      <c r="HQA365" s="3"/>
      <c r="HQB365" s="3"/>
      <c r="HQC365" s="3"/>
      <c r="HQD365" s="3"/>
      <c r="HQE365" s="3"/>
      <c r="HQF365" s="3"/>
      <c r="HQG365" s="3"/>
      <c r="HQH365" s="3"/>
      <c r="HQI365" s="3"/>
      <c r="HQJ365" s="3"/>
      <c r="HQK365" s="3"/>
      <c r="HQL365" s="3"/>
      <c r="HQM365" s="3"/>
      <c r="HQN365" s="3"/>
      <c r="HQO365" s="3"/>
      <c r="HQP365" s="3"/>
      <c r="HQQ365" s="3"/>
      <c r="HQR365" s="3"/>
      <c r="HQS365" s="3"/>
      <c r="HQT365" s="3"/>
      <c r="HQU365" s="3"/>
      <c r="HQV365" s="3"/>
      <c r="HQW365" s="3"/>
      <c r="HQX365" s="3"/>
      <c r="HQY365" s="3"/>
      <c r="HQZ365" s="3"/>
      <c r="HRA365" s="3"/>
      <c r="HRB365" s="3"/>
      <c r="HRC365" s="3"/>
      <c r="HRD365" s="3"/>
      <c r="HRE365" s="3"/>
      <c r="HRF365" s="3"/>
      <c r="HRG365" s="3"/>
      <c r="HRH365" s="3"/>
      <c r="HRI365" s="3"/>
      <c r="HRJ365" s="3"/>
      <c r="HRK365" s="3"/>
      <c r="HRL365" s="3"/>
      <c r="HRM365" s="3"/>
      <c r="HRN365" s="3"/>
      <c r="HRO365" s="3"/>
      <c r="HRP365" s="3"/>
      <c r="HRQ365" s="3"/>
      <c r="HRR365" s="3"/>
      <c r="HRS365" s="3"/>
      <c r="HRT365" s="3"/>
      <c r="HRU365" s="3"/>
      <c r="HRV365" s="3"/>
      <c r="HRW365" s="3"/>
      <c r="HRX365" s="3"/>
      <c r="HRY365" s="3"/>
      <c r="HRZ365" s="3"/>
      <c r="HSA365" s="3"/>
      <c r="HSB365" s="3"/>
      <c r="HSC365" s="3"/>
      <c r="HSD365" s="3"/>
      <c r="HSE365" s="3"/>
      <c r="HSF365" s="3"/>
      <c r="HSG365" s="3"/>
      <c r="HSH365" s="3"/>
      <c r="HSI365" s="3"/>
      <c r="HSJ365" s="3"/>
      <c r="HSK365" s="3"/>
      <c r="HSL365" s="3"/>
      <c r="HSM365" s="3"/>
      <c r="HSN365" s="3"/>
      <c r="HSO365" s="3"/>
      <c r="HSP365" s="3"/>
      <c r="HSQ365" s="3"/>
      <c r="HSR365" s="3"/>
      <c r="HSS365" s="3"/>
      <c r="HST365" s="3"/>
      <c r="HSU365" s="3"/>
      <c r="HSV365" s="3"/>
      <c r="HSW365" s="3"/>
      <c r="HSX365" s="3"/>
      <c r="HSY365" s="3"/>
      <c r="HSZ365" s="3"/>
      <c r="HTA365" s="3"/>
      <c r="HTB365" s="3"/>
      <c r="HTC365" s="3"/>
      <c r="HTD365" s="3"/>
      <c r="HTE365" s="3"/>
      <c r="HTF365" s="3"/>
      <c r="HTG365" s="3"/>
      <c r="HTH365" s="3"/>
      <c r="HTI365" s="3"/>
      <c r="HTJ365" s="3"/>
      <c r="HTK365" s="3"/>
      <c r="HTL365" s="3"/>
      <c r="HTM365" s="3"/>
      <c r="HTN365" s="3"/>
      <c r="HTO365" s="3"/>
      <c r="HTP365" s="3"/>
      <c r="HTQ365" s="3"/>
      <c r="HTR365" s="3"/>
      <c r="HTS365" s="3"/>
      <c r="HTT365" s="3"/>
      <c r="HTU365" s="3"/>
      <c r="HTV365" s="3"/>
      <c r="HTW365" s="3"/>
      <c r="HTX365" s="3"/>
      <c r="HTY365" s="3"/>
      <c r="HTZ365" s="3"/>
      <c r="HUA365" s="3"/>
      <c r="HUB365" s="3"/>
      <c r="HUC365" s="3"/>
      <c r="HUD365" s="3"/>
      <c r="HUE365" s="3"/>
      <c r="HUF365" s="3"/>
      <c r="HUG365" s="3"/>
      <c r="HUH365" s="3"/>
      <c r="HUI365" s="3"/>
      <c r="HUJ365" s="3"/>
      <c r="HUK365" s="3"/>
      <c r="HUL365" s="3"/>
      <c r="HUM365" s="3"/>
      <c r="HUN365" s="3"/>
      <c r="HUO365" s="3"/>
      <c r="HUP365" s="3"/>
      <c r="HUQ365" s="3"/>
      <c r="HUR365" s="3"/>
      <c r="HUS365" s="3"/>
      <c r="HUT365" s="3"/>
      <c r="HUU365" s="3"/>
      <c r="HUV365" s="3"/>
      <c r="HUW365" s="3"/>
      <c r="HUX365" s="3"/>
      <c r="HUY365" s="3"/>
      <c r="HUZ365" s="3"/>
      <c r="HVA365" s="3"/>
      <c r="HVB365" s="3"/>
      <c r="HVC365" s="3"/>
      <c r="HVD365" s="3"/>
      <c r="HVE365" s="3"/>
      <c r="HVF365" s="3"/>
      <c r="HVG365" s="3"/>
      <c r="HVH365" s="3"/>
      <c r="HVI365" s="3"/>
      <c r="HVJ365" s="3"/>
      <c r="HVK365" s="3"/>
      <c r="HVL365" s="3"/>
      <c r="HVM365" s="3"/>
      <c r="HVN365" s="3"/>
      <c r="HVO365" s="3"/>
      <c r="HVP365" s="3"/>
      <c r="HVQ365" s="3"/>
      <c r="HVR365" s="3"/>
      <c r="HVS365" s="3"/>
      <c r="HVT365" s="3"/>
      <c r="HVU365" s="3"/>
      <c r="HVV365" s="3"/>
      <c r="HVW365" s="3"/>
      <c r="HVX365" s="3"/>
      <c r="HVY365" s="3"/>
      <c r="HVZ365" s="3"/>
      <c r="HWA365" s="3"/>
      <c r="HWB365" s="3"/>
      <c r="HWC365" s="3"/>
      <c r="HWD365" s="3"/>
      <c r="HWE365" s="3"/>
      <c r="HWF365" s="3"/>
      <c r="HWG365" s="3"/>
      <c r="HWH365" s="3"/>
      <c r="HWI365" s="3"/>
      <c r="HWJ365" s="3"/>
      <c r="HWK365" s="3"/>
      <c r="HWL365" s="3"/>
      <c r="HWM365" s="3"/>
      <c r="HWN365" s="3"/>
      <c r="HWO365" s="3"/>
      <c r="HWP365" s="3"/>
      <c r="HWQ365" s="3"/>
      <c r="HWR365" s="3"/>
      <c r="HWS365" s="3"/>
      <c r="HWT365" s="3"/>
      <c r="HWU365" s="3"/>
      <c r="HWV365" s="3"/>
      <c r="HWW365" s="3"/>
      <c r="HWX365" s="3"/>
      <c r="HWY365" s="3"/>
      <c r="HWZ365" s="3"/>
      <c r="HXA365" s="3"/>
      <c r="HXB365" s="3"/>
      <c r="HXC365" s="3"/>
      <c r="HXD365" s="3"/>
      <c r="HXE365" s="3"/>
      <c r="HXF365" s="3"/>
      <c r="HXG365" s="3"/>
      <c r="HXH365" s="3"/>
      <c r="HXI365" s="3"/>
      <c r="HXJ365" s="3"/>
      <c r="HXK365" s="3"/>
      <c r="HXL365" s="3"/>
      <c r="HXM365" s="3"/>
      <c r="HXN365" s="3"/>
      <c r="HXO365" s="3"/>
      <c r="HXP365" s="3"/>
      <c r="HXQ365" s="3"/>
      <c r="HXR365" s="3"/>
      <c r="HXS365" s="3"/>
      <c r="HXT365" s="3"/>
      <c r="HXU365" s="3"/>
      <c r="HXV365" s="3"/>
      <c r="HXW365" s="3"/>
      <c r="HXX365" s="3"/>
      <c r="HXY365" s="3"/>
      <c r="HXZ365" s="3"/>
      <c r="HYA365" s="3"/>
      <c r="HYB365" s="3"/>
      <c r="HYC365" s="3"/>
      <c r="HYD365" s="3"/>
      <c r="HYE365" s="3"/>
      <c r="HYF365" s="3"/>
      <c r="HYG365" s="3"/>
      <c r="HYH365" s="3"/>
      <c r="HYI365" s="3"/>
      <c r="HYJ365" s="3"/>
      <c r="HYK365" s="3"/>
      <c r="HYL365" s="3"/>
      <c r="HYM365" s="3"/>
      <c r="HYN365" s="3"/>
      <c r="HYO365" s="3"/>
      <c r="HYP365" s="3"/>
      <c r="HYQ365" s="3"/>
      <c r="HYR365" s="3"/>
      <c r="HYS365" s="3"/>
      <c r="HYT365" s="3"/>
      <c r="HYU365" s="3"/>
      <c r="HYV365" s="3"/>
      <c r="HYW365" s="3"/>
      <c r="HYX365" s="3"/>
      <c r="HYY365" s="3"/>
      <c r="HYZ365" s="3"/>
      <c r="HZA365" s="3"/>
      <c r="HZB365" s="3"/>
      <c r="HZC365" s="3"/>
      <c r="HZD365" s="3"/>
      <c r="HZE365" s="3"/>
      <c r="HZF365" s="3"/>
      <c r="HZG365" s="3"/>
      <c r="HZH365" s="3"/>
      <c r="HZI365" s="3"/>
      <c r="HZJ365" s="3"/>
      <c r="HZK365" s="3"/>
      <c r="HZL365" s="3"/>
      <c r="HZM365" s="3"/>
      <c r="HZN365" s="3"/>
      <c r="HZO365" s="3"/>
      <c r="HZP365" s="3"/>
      <c r="HZQ365" s="3"/>
      <c r="HZR365" s="3"/>
      <c r="HZS365" s="3"/>
      <c r="HZT365" s="3"/>
      <c r="HZU365" s="3"/>
      <c r="HZV365" s="3"/>
      <c r="HZW365" s="3"/>
      <c r="HZX365" s="3"/>
      <c r="HZY365" s="3"/>
      <c r="HZZ365" s="3"/>
      <c r="IAA365" s="3"/>
      <c r="IAB365" s="3"/>
      <c r="IAC365" s="3"/>
      <c r="IAD365" s="3"/>
      <c r="IAE365" s="3"/>
      <c r="IAF365" s="3"/>
      <c r="IAG365" s="3"/>
      <c r="IAH365" s="3"/>
      <c r="IAI365" s="3"/>
      <c r="IAJ365" s="3"/>
      <c r="IAK365" s="3"/>
      <c r="IAL365" s="3"/>
      <c r="IAM365" s="3"/>
      <c r="IAN365" s="3"/>
      <c r="IAO365" s="3"/>
      <c r="IAP365" s="3"/>
      <c r="IAQ365" s="3"/>
      <c r="IAR365" s="3"/>
      <c r="IAS365" s="3"/>
      <c r="IAT365" s="3"/>
      <c r="IAU365" s="3"/>
      <c r="IAV365" s="3"/>
      <c r="IAW365" s="3"/>
      <c r="IAX365" s="3"/>
      <c r="IAY365" s="3"/>
      <c r="IAZ365" s="3"/>
      <c r="IBA365" s="3"/>
      <c r="IBB365" s="3"/>
      <c r="IBC365" s="3"/>
      <c r="IBD365" s="3"/>
      <c r="IBE365" s="3"/>
      <c r="IBF365" s="3"/>
      <c r="IBG365" s="3"/>
      <c r="IBH365" s="3"/>
      <c r="IBI365" s="3"/>
      <c r="IBJ365" s="3"/>
      <c r="IBK365" s="3"/>
      <c r="IBL365" s="3"/>
      <c r="IBM365" s="3"/>
      <c r="IBN365" s="3"/>
      <c r="IBO365" s="3"/>
      <c r="IBP365" s="3"/>
      <c r="IBQ365" s="3"/>
      <c r="IBR365" s="3"/>
      <c r="IBS365" s="3"/>
      <c r="IBT365" s="3"/>
      <c r="IBU365" s="3"/>
      <c r="IBV365" s="3"/>
      <c r="IBW365" s="3"/>
      <c r="IBX365" s="3"/>
      <c r="IBY365" s="3"/>
      <c r="IBZ365" s="3"/>
      <c r="ICA365" s="3"/>
      <c r="ICB365" s="3"/>
      <c r="ICC365" s="3"/>
      <c r="ICD365" s="3"/>
      <c r="ICE365" s="3"/>
      <c r="ICF365" s="3"/>
      <c r="ICG365" s="3"/>
      <c r="ICH365" s="3"/>
      <c r="ICI365" s="3"/>
      <c r="ICJ365" s="3"/>
      <c r="ICK365" s="3"/>
      <c r="ICL365" s="3"/>
      <c r="ICM365" s="3"/>
      <c r="ICN365" s="3"/>
      <c r="ICO365" s="3"/>
      <c r="ICP365" s="3"/>
      <c r="ICQ365" s="3"/>
      <c r="ICR365" s="3"/>
      <c r="ICS365" s="3"/>
      <c r="ICT365" s="3"/>
      <c r="ICU365" s="3"/>
      <c r="ICV365" s="3"/>
      <c r="ICW365" s="3"/>
      <c r="ICX365" s="3"/>
      <c r="ICY365" s="3"/>
      <c r="ICZ365" s="3"/>
      <c r="IDA365" s="3"/>
      <c r="IDB365" s="3"/>
      <c r="IDC365" s="3"/>
      <c r="IDD365" s="3"/>
      <c r="IDE365" s="3"/>
      <c r="IDF365" s="3"/>
      <c r="IDG365" s="3"/>
      <c r="IDH365" s="3"/>
      <c r="IDI365" s="3"/>
      <c r="IDJ365" s="3"/>
      <c r="IDK365" s="3"/>
      <c r="IDL365" s="3"/>
      <c r="IDM365" s="3"/>
      <c r="IDN365" s="3"/>
      <c r="IDO365" s="3"/>
      <c r="IDP365" s="3"/>
      <c r="IDQ365" s="3"/>
      <c r="IDR365" s="3"/>
      <c r="IDS365" s="3"/>
      <c r="IDT365" s="3"/>
      <c r="IDU365" s="3"/>
      <c r="IDV365" s="3"/>
      <c r="IDW365" s="3"/>
      <c r="IDX365" s="3"/>
      <c r="IDY365" s="3"/>
      <c r="IDZ365" s="3"/>
      <c r="IEA365" s="3"/>
      <c r="IEB365" s="3"/>
      <c r="IEC365" s="3"/>
      <c r="IED365" s="3"/>
      <c r="IEE365" s="3"/>
      <c r="IEF365" s="3"/>
      <c r="IEG365" s="3"/>
      <c r="IEH365" s="3"/>
      <c r="IEI365" s="3"/>
      <c r="IEJ365" s="3"/>
      <c r="IEK365" s="3"/>
      <c r="IEL365" s="3"/>
      <c r="IEM365" s="3"/>
      <c r="IEN365" s="3"/>
      <c r="IEO365" s="3"/>
      <c r="IEP365" s="3"/>
      <c r="IEQ365" s="3"/>
      <c r="IER365" s="3"/>
      <c r="IES365" s="3"/>
      <c r="IET365" s="3"/>
      <c r="IEU365" s="3"/>
      <c r="IEV365" s="3"/>
      <c r="IEW365" s="3"/>
      <c r="IEX365" s="3"/>
      <c r="IEY365" s="3"/>
      <c r="IEZ365" s="3"/>
      <c r="IFA365" s="3"/>
      <c r="IFB365" s="3"/>
      <c r="IFC365" s="3"/>
      <c r="IFD365" s="3"/>
      <c r="IFE365" s="3"/>
      <c r="IFF365" s="3"/>
      <c r="IFG365" s="3"/>
      <c r="IFH365" s="3"/>
      <c r="IFI365" s="3"/>
      <c r="IFJ365" s="3"/>
      <c r="IFK365" s="3"/>
      <c r="IFL365" s="3"/>
      <c r="IFM365" s="3"/>
      <c r="IFN365" s="3"/>
      <c r="IFO365" s="3"/>
      <c r="IFP365" s="3"/>
      <c r="IFQ365" s="3"/>
      <c r="IFR365" s="3"/>
      <c r="IFS365" s="3"/>
      <c r="IFT365" s="3"/>
      <c r="IFU365" s="3"/>
      <c r="IFV365" s="3"/>
      <c r="IFW365" s="3"/>
      <c r="IFX365" s="3"/>
      <c r="IFY365" s="3"/>
      <c r="IFZ365" s="3"/>
      <c r="IGA365" s="3"/>
      <c r="IGB365" s="3"/>
      <c r="IGC365" s="3"/>
      <c r="IGD365" s="3"/>
      <c r="IGE365" s="3"/>
      <c r="IGF365" s="3"/>
      <c r="IGG365" s="3"/>
      <c r="IGH365" s="3"/>
      <c r="IGI365" s="3"/>
      <c r="IGJ365" s="3"/>
      <c r="IGK365" s="3"/>
      <c r="IGL365" s="3"/>
      <c r="IGM365" s="3"/>
      <c r="IGN365" s="3"/>
      <c r="IGO365" s="3"/>
      <c r="IGP365" s="3"/>
      <c r="IGQ365" s="3"/>
      <c r="IGR365" s="3"/>
      <c r="IGS365" s="3"/>
      <c r="IGT365" s="3"/>
      <c r="IGU365" s="3"/>
      <c r="IGV365" s="3"/>
      <c r="IGW365" s="3"/>
      <c r="IGX365" s="3"/>
      <c r="IGY365" s="3"/>
      <c r="IGZ365" s="3"/>
      <c r="IHA365" s="3"/>
      <c r="IHB365" s="3"/>
      <c r="IHC365" s="3"/>
      <c r="IHD365" s="3"/>
      <c r="IHE365" s="3"/>
      <c r="IHF365" s="3"/>
      <c r="IHG365" s="3"/>
      <c r="IHH365" s="3"/>
      <c r="IHI365" s="3"/>
      <c r="IHJ365" s="3"/>
      <c r="IHK365" s="3"/>
      <c r="IHL365" s="3"/>
      <c r="IHM365" s="3"/>
      <c r="IHN365" s="3"/>
      <c r="IHO365" s="3"/>
      <c r="IHP365" s="3"/>
      <c r="IHQ365" s="3"/>
      <c r="IHR365" s="3"/>
      <c r="IHS365" s="3"/>
      <c r="IHT365" s="3"/>
      <c r="IHU365" s="3"/>
      <c r="IHV365" s="3"/>
      <c r="IHW365" s="3"/>
      <c r="IHX365" s="3"/>
      <c r="IHY365" s="3"/>
      <c r="IHZ365" s="3"/>
      <c r="IIA365" s="3"/>
      <c r="IIB365" s="3"/>
      <c r="IIC365" s="3"/>
      <c r="IID365" s="3"/>
      <c r="IIE365" s="3"/>
      <c r="IIF365" s="3"/>
      <c r="IIG365" s="3"/>
      <c r="IIH365" s="3"/>
      <c r="III365" s="3"/>
      <c r="IIJ365" s="3"/>
      <c r="IIK365" s="3"/>
      <c r="IIL365" s="3"/>
      <c r="IIM365" s="3"/>
      <c r="IIN365" s="3"/>
      <c r="IIO365" s="3"/>
      <c r="IIP365" s="3"/>
      <c r="IIQ365" s="3"/>
      <c r="IIR365" s="3"/>
      <c r="IIS365" s="3"/>
      <c r="IIT365" s="3"/>
      <c r="IIU365" s="3"/>
      <c r="IIV365" s="3"/>
      <c r="IIW365" s="3"/>
      <c r="IIX365" s="3"/>
      <c r="IIY365" s="3"/>
      <c r="IIZ365" s="3"/>
      <c r="IJA365" s="3"/>
      <c r="IJB365" s="3"/>
      <c r="IJC365" s="3"/>
      <c r="IJD365" s="3"/>
      <c r="IJE365" s="3"/>
      <c r="IJF365" s="3"/>
      <c r="IJG365" s="3"/>
      <c r="IJH365" s="3"/>
      <c r="IJI365" s="3"/>
      <c r="IJJ365" s="3"/>
      <c r="IJK365" s="3"/>
      <c r="IJL365" s="3"/>
      <c r="IJM365" s="3"/>
      <c r="IJN365" s="3"/>
      <c r="IJO365" s="3"/>
      <c r="IJP365" s="3"/>
      <c r="IJQ365" s="3"/>
      <c r="IJR365" s="3"/>
      <c r="IJS365" s="3"/>
      <c r="IJT365" s="3"/>
      <c r="IJU365" s="3"/>
      <c r="IJV365" s="3"/>
      <c r="IJW365" s="3"/>
      <c r="IJX365" s="3"/>
      <c r="IJY365" s="3"/>
      <c r="IJZ365" s="3"/>
      <c r="IKA365" s="3"/>
      <c r="IKB365" s="3"/>
      <c r="IKC365" s="3"/>
      <c r="IKD365" s="3"/>
      <c r="IKE365" s="3"/>
      <c r="IKF365" s="3"/>
      <c r="IKG365" s="3"/>
      <c r="IKH365" s="3"/>
      <c r="IKI365" s="3"/>
      <c r="IKJ365" s="3"/>
      <c r="IKK365" s="3"/>
      <c r="IKL365" s="3"/>
      <c r="IKM365" s="3"/>
      <c r="IKN365" s="3"/>
      <c r="IKO365" s="3"/>
      <c r="IKP365" s="3"/>
      <c r="IKQ365" s="3"/>
      <c r="IKR365" s="3"/>
      <c r="IKS365" s="3"/>
      <c r="IKT365" s="3"/>
      <c r="IKU365" s="3"/>
      <c r="IKV365" s="3"/>
      <c r="IKW365" s="3"/>
      <c r="IKX365" s="3"/>
      <c r="IKY365" s="3"/>
      <c r="IKZ365" s="3"/>
      <c r="ILA365" s="3"/>
      <c r="ILB365" s="3"/>
      <c r="ILC365" s="3"/>
      <c r="ILD365" s="3"/>
      <c r="ILE365" s="3"/>
      <c r="ILF365" s="3"/>
      <c r="ILG365" s="3"/>
      <c r="ILH365" s="3"/>
      <c r="ILI365" s="3"/>
      <c r="ILJ365" s="3"/>
      <c r="ILK365" s="3"/>
      <c r="ILL365" s="3"/>
      <c r="ILM365" s="3"/>
      <c r="ILN365" s="3"/>
      <c r="ILO365" s="3"/>
      <c r="ILP365" s="3"/>
      <c r="ILQ365" s="3"/>
      <c r="ILR365" s="3"/>
      <c r="ILS365" s="3"/>
      <c r="ILT365" s="3"/>
      <c r="ILU365" s="3"/>
      <c r="ILV365" s="3"/>
      <c r="ILW365" s="3"/>
      <c r="ILX365" s="3"/>
      <c r="ILY365" s="3"/>
      <c r="ILZ365" s="3"/>
      <c r="IMA365" s="3"/>
      <c r="IMB365" s="3"/>
      <c r="IMC365" s="3"/>
      <c r="IMD365" s="3"/>
      <c r="IME365" s="3"/>
      <c r="IMF365" s="3"/>
      <c r="IMG365" s="3"/>
      <c r="IMH365" s="3"/>
      <c r="IMI365" s="3"/>
      <c r="IMJ365" s="3"/>
      <c r="IMK365" s="3"/>
      <c r="IML365" s="3"/>
      <c r="IMM365" s="3"/>
      <c r="IMN365" s="3"/>
      <c r="IMO365" s="3"/>
      <c r="IMP365" s="3"/>
      <c r="IMQ365" s="3"/>
      <c r="IMR365" s="3"/>
      <c r="IMS365" s="3"/>
      <c r="IMT365" s="3"/>
      <c r="IMU365" s="3"/>
      <c r="IMV365" s="3"/>
      <c r="IMW365" s="3"/>
      <c r="IMX365" s="3"/>
      <c r="IMY365" s="3"/>
      <c r="IMZ365" s="3"/>
      <c r="INA365" s="3"/>
      <c r="INB365" s="3"/>
      <c r="INC365" s="3"/>
      <c r="IND365" s="3"/>
      <c r="INE365" s="3"/>
      <c r="INF365" s="3"/>
      <c r="ING365" s="3"/>
      <c r="INH365" s="3"/>
      <c r="INI365" s="3"/>
      <c r="INJ365" s="3"/>
      <c r="INK365" s="3"/>
      <c r="INL365" s="3"/>
      <c r="INM365" s="3"/>
      <c r="INN365" s="3"/>
      <c r="INO365" s="3"/>
      <c r="INP365" s="3"/>
      <c r="INQ365" s="3"/>
      <c r="INR365" s="3"/>
      <c r="INS365" s="3"/>
      <c r="INT365" s="3"/>
      <c r="INU365" s="3"/>
      <c r="INV365" s="3"/>
      <c r="INW365" s="3"/>
      <c r="INX365" s="3"/>
      <c r="INY365" s="3"/>
      <c r="INZ365" s="3"/>
      <c r="IOA365" s="3"/>
      <c r="IOB365" s="3"/>
      <c r="IOC365" s="3"/>
      <c r="IOD365" s="3"/>
      <c r="IOE365" s="3"/>
      <c r="IOF365" s="3"/>
      <c r="IOG365" s="3"/>
      <c r="IOH365" s="3"/>
      <c r="IOI365" s="3"/>
      <c r="IOJ365" s="3"/>
      <c r="IOK365" s="3"/>
      <c r="IOL365" s="3"/>
      <c r="IOM365" s="3"/>
      <c r="ION365" s="3"/>
      <c r="IOO365" s="3"/>
      <c r="IOP365" s="3"/>
      <c r="IOQ365" s="3"/>
      <c r="IOR365" s="3"/>
      <c r="IOS365" s="3"/>
      <c r="IOT365" s="3"/>
      <c r="IOU365" s="3"/>
      <c r="IOV365" s="3"/>
      <c r="IOW365" s="3"/>
      <c r="IOX365" s="3"/>
      <c r="IOY365" s="3"/>
      <c r="IOZ365" s="3"/>
      <c r="IPA365" s="3"/>
      <c r="IPB365" s="3"/>
      <c r="IPC365" s="3"/>
      <c r="IPD365" s="3"/>
      <c r="IPE365" s="3"/>
      <c r="IPF365" s="3"/>
      <c r="IPG365" s="3"/>
      <c r="IPH365" s="3"/>
      <c r="IPI365" s="3"/>
      <c r="IPJ365" s="3"/>
      <c r="IPK365" s="3"/>
      <c r="IPL365" s="3"/>
      <c r="IPM365" s="3"/>
      <c r="IPN365" s="3"/>
      <c r="IPO365" s="3"/>
      <c r="IPP365" s="3"/>
      <c r="IPQ365" s="3"/>
      <c r="IPR365" s="3"/>
      <c r="IPS365" s="3"/>
      <c r="IPT365" s="3"/>
      <c r="IPU365" s="3"/>
      <c r="IPV365" s="3"/>
      <c r="IPW365" s="3"/>
      <c r="IPX365" s="3"/>
      <c r="IPY365" s="3"/>
      <c r="IPZ365" s="3"/>
      <c r="IQA365" s="3"/>
      <c r="IQB365" s="3"/>
      <c r="IQC365" s="3"/>
      <c r="IQD365" s="3"/>
      <c r="IQE365" s="3"/>
      <c r="IQF365" s="3"/>
      <c r="IQG365" s="3"/>
      <c r="IQH365" s="3"/>
      <c r="IQI365" s="3"/>
      <c r="IQJ365" s="3"/>
      <c r="IQK365" s="3"/>
      <c r="IQL365" s="3"/>
      <c r="IQM365" s="3"/>
      <c r="IQN365" s="3"/>
      <c r="IQO365" s="3"/>
      <c r="IQP365" s="3"/>
      <c r="IQQ365" s="3"/>
      <c r="IQR365" s="3"/>
      <c r="IQS365" s="3"/>
      <c r="IQT365" s="3"/>
      <c r="IQU365" s="3"/>
      <c r="IQV365" s="3"/>
      <c r="IQW365" s="3"/>
      <c r="IQX365" s="3"/>
      <c r="IQY365" s="3"/>
      <c r="IQZ365" s="3"/>
      <c r="IRA365" s="3"/>
      <c r="IRB365" s="3"/>
      <c r="IRC365" s="3"/>
      <c r="IRD365" s="3"/>
      <c r="IRE365" s="3"/>
      <c r="IRF365" s="3"/>
      <c r="IRG365" s="3"/>
      <c r="IRH365" s="3"/>
      <c r="IRI365" s="3"/>
      <c r="IRJ365" s="3"/>
      <c r="IRK365" s="3"/>
      <c r="IRL365" s="3"/>
      <c r="IRM365" s="3"/>
      <c r="IRN365" s="3"/>
      <c r="IRO365" s="3"/>
      <c r="IRP365" s="3"/>
      <c r="IRQ365" s="3"/>
      <c r="IRR365" s="3"/>
      <c r="IRS365" s="3"/>
      <c r="IRT365" s="3"/>
      <c r="IRU365" s="3"/>
      <c r="IRV365" s="3"/>
      <c r="IRW365" s="3"/>
      <c r="IRX365" s="3"/>
      <c r="IRY365" s="3"/>
      <c r="IRZ365" s="3"/>
      <c r="ISA365" s="3"/>
      <c r="ISB365" s="3"/>
      <c r="ISC365" s="3"/>
      <c r="ISD365" s="3"/>
      <c r="ISE365" s="3"/>
      <c r="ISF365" s="3"/>
      <c r="ISG365" s="3"/>
      <c r="ISH365" s="3"/>
      <c r="ISI365" s="3"/>
      <c r="ISJ365" s="3"/>
      <c r="ISK365" s="3"/>
      <c r="ISL365" s="3"/>
      <c r="ISM365" s="3"/>
      <c r="ISN365" s="3"/>
      <c r="ISO365" s="3"/>
      <c r="ISP365" s="3"/>
      <c r="ISQ365" s="3"/>
      <c r="ISR365" s="3"/>
      <c r="ISS365" s="3"/>
      <c r="IST365" s="3"/>
      <c r="ISU365" s="3"/>
      <c r="ISV365" s="3"/>
      <c r="ISW365" s="3"/>
      <c r="ISX365" s="3"/>
      <c r="ISY365" s="3"/>
      <c r="ISZ365" s="3"/>
      <c r="ITA365" s="3"/>
      <c r="ITB365" s="3"/>
      <c r="ITC365" s="3"/>
      <c r="ITD365" s="3"/>
      <c r="ITE365" s="3"/>
      <c r="ITF365" s="3"/>
      <c r="ITG365" s="3"/>
      <c r="ITH365" s="3"/>
      <c r="ITI365" s="3"/>
      <c r="ITJ365" s="3"/>
      <c r="ITK365" s="3"/>
      <c r="ITL365" s="3"/>
      <c r="ITM365" s="3"/>
      <c r="ITN365" s="3"/>
      <c r="ITO365" s="3"/>
      <c r="ITP365" s="3"/>
      <c r="ITQ365" s="3"/>
      <c r="ITR365" s="3"/>
      <c r="ITS365" s="3"/>
      <c r="ITT365" s="3"/>
      <c r="ITU365" s="3"/>
      <c r="ITV365" s="3"/>
      <c r="ITW365" s="3"/>
      <c r="ITX365" s="3"/>
      <c r="ITY365" s="3"/>
      <c r="ITZ365" s="3"/>
      <c r="IUA365" s="3"/>
      <c r="IUB365" s="3"/>
      <c r="IUC365" s="3"/>
      <c r="IUD365" s="3"/>
      <c r="IUE365" s="3"/>
      <c r="IUF365" s="3"/>
      <c r="IUG365" s="3"/>
      <c r="IUH365" s="3"/>
      <c r="IUI365" s="3"/>
      <c r="IUJ365" s="3"/>
      <c r="IUK365" s="3"/>
      <c r="IUL365" s="3"/>
      <c r="IUM365" s="3"/>
      <c r="IUN365" s="3"/>
      <c r="IUO365" s="3"/>
      <c r="IUP365" s="3"/>
      <c r="IUQ365" s="3"/>
      <c r="IUR365" s="3"/>
      <c r="IUS365" s="3"/>
      <c r="IUT365" s="3"/>
      <c r="IUU365" s="3"/>
      <c r="IUV365" s="3"/>
      <c r="IUW365" s="3"/>
      <c r="IUX365" s="3"/>
      <c r="IUY365" s="3"/>
      <c r="IUZ365" s="3"/>
      <c r="IVA365" s="3"/>
      <c r="IVB365" s="3"/>
      <c r="IVC365" s="3"/>
      <c r="IVD365" s="3"/>
      <c r="IVE365" s="3"/>
      <c r="IVF365" s="3"/>
      <c r="IVG365" s="3"/>
      <c r="IVH365" s="3"/>
      <c r="IVI365" s="3"/>
      <c r="IVJ365" s="3"/>
      <c r="IVK365" s="3"/>
      <c r="IVL365" s="3"/>
      <c r="IVM365" s="3"/>
      <c r="IVN365" s="3"/>
      <c r="IVO365" s="3"/>
      <c r="IVP365" s="3"/>
      <c r="IVQ365" s="3"/>
      <c r="IVR365" s="3"/>
      <c r="IVS365" s="3"/>
      <c r="IVT365" s="3"/>
      <c r="IVU365" s="3"/>
      <c r="IVV365" s="3"/>
      <c r="IVW365" s="3"/>
      <c r="IVX365" s="3"/>
      <c r="IVY365" s="3"/>
      <c r="IVZ365" s="3"/>
      <c r="IWA365" s="3"/>
      <c r="IWB365" s="3"/>
      <c r="IWC365" s="3"/>
      <c r="IWD365" s="3"/>
      <c r="IWE365" s="3"/>
      <c r="IWF365" s="3"/>
      <c r="IWG365" s="3"/>
      <c r="IWH365" s="3"/>
      <c r="IWI365" s="3"/>
      <c r="IWJ365" s="3"/>
      <c r="IWK365" s="3"/>
      <c r="IWL365" s="3"/>
      <c r="IWM365" s="3"/>
      <c r="IWN365" s="3"/>
      <c r="IWO365" s="3"/>
      <c r="IWP365" s="3"/>
      <c r="IWQ365" s="3"/>
      <c r="IWR365" s="3"/>
      <c r="IWS365" s="3"/>
      <c r="IWT365" s="3"/>
      <c r="IWU365" s="3"/>
      <c r="IWV365" s="3"/>
      <c r="IWW365" s="3"/>
      <c r="IWX365" s="3"/>
      <c r="IWY365" s="3"/>
      <c r="IWZ365" s="3"/>
      <c r="IXA365" s="3"/>
      <c r="IXB365" s="3"/>
      <c r="IXC365" s="3"/>
      <c r="IXD365" s="3"/>
      <c r="IXE365" s="3"/>
      <c r="IXF365" s="3"/>
      <c r="IXG365" s="3"/>
      <c r="IXH365" s="3"/>
      <c r="IXI365" s="3"/>
      <c r="IXJ365" s="3"/>
      <c r="IXK365" s="3"/>
      <c r="IXL365" s="3"/>
      <c r="IXM365" s="3"/>
      <c r="IXN365" s="3"/>
      <c r="IXO365" s="3"/>
      <c r="IXP365" s="3"/>
      <c r="IXQ365" s="3"/>
      <c r="IXR365" s="3"/>
      <c r="IXS365" s="3"/>
      <c r="IXT365" s="3"/>
      <c r="IXU365" s="3"/>
      <c r="IXV365" s="3"/>
      <c r="IXW365" s="3"/>
      <c r="IXX365" s="3"/>
      <c r="IXY365" s="3"/>
      <c r="IXZ365" s="3"/>
      <c r="IYA365" s="3"/>
      <c r="IYB365" s="3"/>
      <c r="IYC365" s="3"/>
      <c r="IYD365" s="3"/>
      <c r="IYE365" s="3"/>
      <c r="IYF365" s="3"/>
      <c r="IYG365" s="3"/>
      <c r="IYH365" s="3"/>
      <c r="IYI365" s="3"/>
      <c r="IYJ365" s="3"/>
      <c r="IYK365" s="3"/>
      <c r="IYL365" s="3"/>
      <c r="IYM365" s="3"/>
      <c r="IYN365" s="3"/>
      <c r="IYO365" s="3"/>
      <c r="IYP365" s="3"/>
      <c r="IYQ365" s="3"/>
      <c r="IYR365" s="3"/>
      <c r="IYS365" s="3"/>
      <c r="IYT365" s="3"/>
      <c r="IYU365" s="3"/>
      <c r="IYV365" s="3"/>
      <c r="IYW365" s="3"/>
      <c r="IYX365" s="3"/>
      <c r="IYY365" s="3"/>
      <c r="IYZ365" s="3"/>
      <c r="IZA365" s="3"/>
      <c r="IZB365" s="3"/>
      <c r="IZC365" s="3"/>
      <c r="IZD365" s="3"/>
      <c r="IZE365" s="3"/>
      <c r="IZF365" s="3"/>
      <c r="IZG365" s="3"/>
      <c r="IZH365" s="3"/>
      <c r="IZI365" s="3"/>
      <c r="IZJ365" s="3"/>
      <c r="IZK365" s="3"/>
      <c r="IZL365" s="3"/>
      <c r="IZM365" s="3"/>
      <c r="IZN365" s="3"/>
      <c r="IZO365" s="3"/>
      <c r="IZP365" s="3"/>
      <c r="IZQ365" s="3"/>
      <c r="IZR365" s="3"/>
      <c r="IZS365" s="3"/>
      <c r="IZT365" s="3"/>
      <c r="IZU365" s="3"/>
      <c r="IZV365" s="3"/>
      <c r="IZW365" s="3"/>
      <c r="IZX365" s="3"/>
      <c r="IZY365" s="3"/>
      <c r="IZZ365" s="3"/>
      <c r="JAA365" s="3"/>
      <c r="JAB365" s="3"/>
      <c r="JAC365" s="3"/>
      <c r="JAD365" s="3"/>
      <c r="JAE365" s="3"/>
      <c r="JAF365" s="3"/>
      <c r="JAG365" s="3"/>
      <c r="JAH365" s="3"/>
      <c r="JAI365" s="3"/>
      <c r="JAJ365" s="3"/>
      <c r="JAK365" s="3"/>
      <c r="JAL365" s="3"/>
      <c r="JAM365" s="3"/>
      <c r="JAN365" s="3"/>
      <c r="JAO365" s="3"/>
      <c r="JAP365" s="3"/>
      <c r="JAQ365" s="3"/>
      <c r="JAR365" s="3"/>
      <c r="JAS365" s="3"/>
      <c r="JAT365" s="3"/>
      <c r="JAU365" s="3"/>
      <c r="JAV365" s="3"/>
      <c r="JAW365" s="3"/>
      <c r="JAX365" s="3"/>
      <c r="JAY365" s="3"/>
      <c r="JAZ365" s="3"/>
      <c r="JBA365" s="3"/>
      <c r="JBB365" s="3"/>
      <c r="JBC365" s="3"/>
      <c r="JBD365" s="3"/>
      <c r="JBE365" s="3"/>
      <c r="JBF365" s="3"/>
      <c r="JBG365" s="3"/>
      <c r="JBH365" s="3"/>
      <c r="JBI365" s="3"/>
      <c r="JBJ365" s="3"/>
      <c r="JBK365" s="3"/>
      <c r="JBL365" s="3"/>
      <c r="JBM365" s="3"/>
      <c r="JBN365" s="3"/>
      <c r="JBO365" s="3"/>
      <c r="JBP365" s="3"/>
      <c r="JBQ365" s="3"/>
      <c r="JBR365" s="3"/>
      <c r="JBS365" s="3"/>
      <c r="JBT365" s="3"/>
      <c r="JBU365" s="3"/>
      <c r="JBV365" s="3"/>
      <c r="JBW365" s="3"/>
      <c r="JBX365" s="3"/>
      <c r="JBY365" s="3"/>
      <c r="JBZ365" s="3"/>
      <c r="JCA365" s="3"/>
      <c r="JCB365" s="3"/>
      <c r="JCC365" s="3"/>
      <c r="JCD365" s="3"/>
      <c r="JCE365" s="3"/>
      <c r="JCF365" s="3"/>
      <c r="JCG365" s="3"/>
      <c r="JCH365" s="3"/>
      <c r="JCI365" s="3"/>
      <c r="JCJ365" s="3"/>
      <c r="JCK365" s="3"/>
      <c r="JCL365" s="3"/>
      <c r="JCM365" s="3"/>
      <c r="JCN365" s="3"/>
      <c r="JCO365" s="3"/>
      <c r="JCP365" s="3"/>
      <c r="JCQ365" s="3"/>
      <c r="JCR365" s="3"/>
      <c r="JCS365" s="3"/>
      <c r="JCT365" s="3"/>
      <c r="JCU365" s="3"/>
      <c r="JCV365" s="3"/>
      <c r="JCW365" s="3"/>
      <c r="JCX365" s="3"/>
      <c r="JCY365" s="3"/>
      <c r="JCZ365" s="3"/>
      <c r="JDA365" s="3"/>
      <c r="JDB365" s="3"/>
      <c r="JDC365" s="3"/>
      <c r="JDD365" s="3"/>
      <c r="JDE365" s="3"/>
      <c r="JDF365" s="3"/>
      <c r="JDG365" s="3"/>
      <c r="JDH365" s="3"/>
      <c r="JDI365" s="3"/>
      <c r="JDJ365" s="3"/>
      <c r="JDK365" s="3"/>
      <c r="JDL365" s="3"/>
      <c r="JDM365" s="3"/>
      <c r="JDN365" s="3"/>
      <c r="JDO365" s="3"/>
      <c r="JDP365" s="3"/>
      <c r="JDQ365" s="3"/>
      <c r="JDR365" s="3"/>
      <c r="JDS365" s="3"/>
      <c r="JDT365" s="3"/>
      <c r="JDU365" s="3"/>
      <c r="JDV365" s="3"/>
      <c r="JDW365" s="3"/>
      <c r="JDX365" s="3"/>
      <c r="JDY365" s="3"/>
      <c r="JDZ365" s="3"/>
      <c r="JEA365" s="3"/>
      <c r="JEB365" s="3"/>
      <c r="JEC365" s="3"/>
      <c r="JED365" s="3"/>
      <c r="JEE365" s="3"/>
      <c r="JEF365" s="3"/>
      <c r="JEG365" s="3"/>
      <c r="JEH365" s="3"/>
      <c r="JEI365" s="3"/>
      <c r="JEJ365" s="3"/>
      <c r="JEK365" s="3"/>
      <c r="JEL365" s="3"/>
      <c r="JEM365" s="3"/>
      <c r="JEN365" s="3"/>
      <c r="JEO365" s="3"/>
      <c r="JEP365" s="3"/>
      <c r="JEQ365" s="3"/>
      <c r="JER365" s="3"/>
      <c r="JES365" s="3"/>
      <c r="JET365" s="3"/>
      <c r="JEU365" s="3"/>
      <c r="JEV365" s="3"/>
      <c r="JEW365" s="3"/>
      <c r="JEX365" s="3"/>
      <c r="JEY365" s="3"/>
      <c r="JEZ365" s="3"/>
      <c r="JFA365" s="3"/>
      <c r="JFB365" s="3"/>
      <c r="JFC365" s="3"/>
      <c r="JFD365" s="3"/>
      <c r="JFE365" s="3"/>
      <c r="JFF365" s="3"/>
      <c r="JFG365" s="3"/>
      <c r="JFH365" s="3"/>
      <c r="JFI365" s="3"/>
      <c r="JFJ365" s="3"/>
      <c r="JFK365" s="3"/>
      <c r="JFL365" s="3"/>
      <c r="JFM365" s="3"/>
      <c r="JFN365" s="3"/>
      <c r="JFO365" s="3"/>
      <c r="JFP365" s="3"/>
      <c r="JFQ365" s="3"/>
      <c r="JFR365" s="3"/>
      <c r="JFS365" s="3"/>
      <c r="JFT365" s="3"/>
      <c r="JFU365" s="3"/>
      <c r="JFV365" s="3"/>
      <c r="JFW365" s="3"/>
      <c r="JFX365" s="3"/>
      <c r="JFY365" s="3"/>
      <c r="JFZ365" s="3"/>
      <c r="JGA365" s="3"/>
      <c r="JGB365" s="3"/>
      <c r="JGC365" s="3"/>
      <c r="JGD365" s="3"/>
      <c r="JGE365" s="3"/>
      <c r="JGF365" s="3"/>
      <c r="JGG365" s="3"/>
      <c r="JGH365" s="3"/>
      <c r="JGI365" s="3"/>
      <c r="JGJ365" s="3"/>
      <c r="JGK365" s="3"/>
      <c r="JGL365" s="3"/>
      <c r="JGM365" s="3"/>
      <c r="JGN365" s="3"/>
      <c r="JGO365" s="3"/>
      <c r="JGP365" s="3"/>
      <c r="JGQ365" s="3"/>
      <c r="JGR365" s="3"/>
      <c r="JGS365" s="3"/>
      <c r="JGT365" s="3"/>
      <c r="JGU365" s="3"/>
      <c r="JGV365" s="3"/>
      <c r="JGW365" s="3"/>
      <c r="JGX365" s="3"/>
      <c r="JGY365" s="3"/>
      <c r="JGZ365" s="3"/>
      <c r="JHA365" s="3"/>
      <c r="JHB365" s="3"/>
      <c r="JHC365" s="3"/>
      <c r="JHD365" s="3"/>
      <c r="JHE365" s="3"/>
      <c r="JHF365" s="3"/>
      <c r="JHG365" s="3"/>
      <c r="JHH365" s="3"/>
      <c r="JHI365" s="3"/>
      <c r="JHJ365" s="3"/>
      <c r="JHK365" s="3"/>
      <c r="JHL365" s="3"/>
      <c r="JHM365" s="3"/>
      <c r="JHN365" s="3"/>
      <c r="JHO365" s="3"/>
      <c r="JHP365" s="3"/>
      <c r="JHQ365" s="3"/>
      <c r="JHR365" s="3"/>
      <c r="JHS365" s="3"/>
      <c r="JHT365" s="3"/>
      <c r="JHU365" s="3"/>
      <c r="JHV365" s="3"/>
      <c r="JHW365" s="3"/>
      <c r="JHX365" s="3"/>
      <c r="JHY365" s="3"/>
      <c r="JHZ365" s="3"/>
      <c r="JIA365" s="3"/>
      <c r="JIB365" s="3"/>
      <c r="JIC365" s="3"/>
      <c r="JID365" s="3"/>
      <c r="JIE365" s="3"/>
      <c r="JIF365" s="3"/>
      <c r="JIG365" s="3"/>
      <c r="JIH365" s="3"/>
      <c r="JII365" s="3"/>
      <c r="JIJ365" s="3"/>
      <c r="JIK365" s="3"/>
      <c r="JIL365" s="3"/>
      <c r="JIM365" s="3"/>
      <c r="JIN365" s="3"/>
      <c r="JIO365" s="3"/>
      <c r="JIP365" s="3"/>
      <c r="JIQ365" s="3"/>
      <c r="JIR365" s="3"/>
      <c r="JIS365" s="3"/>
      <c r="JIT365" s="3"/>
      <c r="JIU365" s="3"/>
      <c r="JIV365" s="3"/>
      <c r="JIW365" s="3"/>
      <c r="JIX365" s="3"/>
      <c r="JIY365" s="3"/>
      <c r="JIZ365" s="3"/>
      <c r="JJA365" s="3"/>
      <c r="JJB365" s="3"/>
      <c r="JJC365" s="3"/>
      <c r="JJD365" s="3"/>
      <c r="JJE365" s="3"/>
      <c r="JJF365" s="3"/>
      <c r="JJG365" s="3"/>
      <c r="JJH365" s="3"/>
      <c r="JJI365" s="3"/>
      <c r="JJJ365" s="3"/>
      <c r="JJK365" s="3"/>
      <c r="JJL365" s="3"/>
      <c r="JJM365" s="3"/>
      <c r="JJN365" s="3"/>
      <c r="JJO365" s="3"/>
      <c r="JJP365" s="3"/>
      <c r="JJQ365" s="3"/>
      <c r="JJR365" s="3"/>
      <c r="JJS365" s="3"/>
      <c r="JJT365" s="3"/>
      <c r="JJU365" s="3"/>
      <c r="JJV365" s="3"/>
      <c r="JJW365" s="3"/>
      <c r="JJX365" s="3"/>
      <c r="JJY365" s="3"/>
      <c r="JJZ365" s="3"/>
      <c r="JKA365" s="3"/>
      <c r="JKB365" s="3"/>
      <c r="JKC365" s="3"/>
      <c r="JKD365" s="3"/>
      <c r="JKE365" s="3"/>
      <c r="JKF365" s="3"/>
      <c r="JKG365" s="3"/>
      <c r="JKH365" s="3"/>
      <c r="JKI365" s="3"/>
      <c r="JKJ365" s="3"/>
      <c r="JKK365" s="3"/>
      <c r="JKL365" s="3"/>
      <c r="JKM365" s="3"/>
      <c r="JKN365" s="3"/>
      <c r="JKO365" s="3"/>
      <c r="JKP365" s="3"/>
      <c r="JKQ365" s="3"/>
      <c r="JKR365" s="3"/>
      <c r="JKS365" s="3"/>
      <c r="JKT365" s="3"/>
      <c r="JKU365" s="3"/>
      <c r="JKV365" s="3"/>
      <c r="JKW365" s="3"/>
      <c r="JKX365" s="3"/>
      <c r="JKY365" s="3"/>
      <c r="JKZ365" s="3"/>
      <c r="JLA365" s="3"/>
      <c r="JLB365" s="3"/>
      <c r="JLC365" s="3"/>
      <c r="JLD365" s="3"/>
      <c r="JLE365" s="3"/>
      <c r="JLF365" s="3"/>
      <c r="JLG365" s="3"/>
      <c r="JLH365" s="3"/>
      <c r="JLI365" s="3"/>
      <c r="JLJ365" s="3"/>
      <c r="JLK365" s="3"/>
      <c r="JLL365" s="3"/>
      <c r="JLM365" s="3"/>
      <c r="JLN365" s="3"/>
      <c r="JLO365" s="3"/>
      <c r="JLP365" s="3"/>
      <c r="JLQ365" s="3"/>
      <c r="JLR365" s="3"/>
      <c r="JLS365" s="3"/>
      <c r="JLT365" s="3"/>
      <c r="JLU365" s="3"/>
      <c r="JLV365" s="3"/>
      <c r="JLW365" s="3"/>
      <c r="JLX365" s="3"/>
      <c r="JLY365" s="3"/>
      <c r="JLZ365" s="3"/>
      <c r="JMA365" s="3"/>
      <c r="JMB365" s="3"/>
      <c r="JMC365" s="3"/>
      <c r="JMD365" s="3"/>
      <c r="JME365" s="3"/>
      <c r="JMF365" s="3"/>
      <c r="JMG365" s="3"/>
      <c r="JMH365" s="3"/>
      <c r="JMI365" s="3"/>
      <c r="JMJ365" s="3"/>
      <c r="JMK365" s="3"/>
      <c r="JML365" s="3"/>
      <c r="JMM365" s="3"/>
      <c r="JMN365" s="3"/>
      <c r="JMO365" s="3"/>
      <c r="JMP365" s="3"/>
      <c r="JMQ365" s="3"/>
      <c r="JMR365" s="3"/>
      <c r="JMS365" s="3"/>
      <c r="JMT365" s="3"/>
      <c r="JMU365" s="3"/>
      <c r="JMV365" s="3"/>
      <c r="JMW365" s="3"/>
      <c r="JMX365" s="3"/>
      <c r="JMY365" s="3"/>
      <c r="JMZ365" s="3"/>
      <c r="JNA365" s="3"/>
      <c r="JNB365" s="3"/>
      <c r="JNC365" s="3"/>
      <c r="JND365" s="3"/>
      <c r="JNE365" s="3"/>
      <c r="JNF365" s="3"/>
      <c r="JNG365" s="3"/>
      <c r="JNH365" s="3"/>
      <c r="JNI365" s="3"/>
      <c r="JNJ365" s="3"/>
      <c r="JNK365" s="3"/>
      <c r="JNL365" s="3"/>
      <c r="JNM365" s="3"/>
      <c r="JNN365" s="3"/>
      <c r="JNO365" s="3"/>
      <c r="JNP365" s="3"/>
      <c r="JNQ365" s="3"/>
      <c r="JNR365" s="3"/>
      <c r="JNS365" s="3"/>
      <c r="JNT365" s="3"/>
      <c r="JNU365" s="3"/>
      <c r="JNV365" s="3"/>
      <c r="JNW365" s="3"/>
      <c r="JNX365" s="3"/>
      <c r="JNY365" s="3"/>
      <c r="JNZ365" s="3"/>
      <c r="JOA365" s="3"/>
      <c r="JOB365" s="3"/>
      <c r="JOC365" s="3"/>
      <c r="JOD365" s="3"/>
      <c r="JOE365" s="3"/>
      <c r="JOF365" s="3"/>
      <c r="JOG365" s="3"/>
      <c r="JOH365" s="3"/>
      <c r="JOI365" s="3"/>
      <c r="JOJ365" s="3"/>
      <c r="JOK365" s="3"/>
      <c r="JOL365" s="3"/>
      <c r="JOM365" s="3"/>
      <c r="JON365" s="3"/>
      <c r="JOO365" s="3"/>
      <c r="JOP365" s="3"/>
      <c r="JOQ365" s="3"/>
      <c r="JOR365" s="3"/>
      <c r="JOS365" s="3"/>
      <c r="JOT365" s="3"/>
      <c r="JOU365" s="3"/>
      <c r="JOV365" s="3"/>
      <c r="JOW365" s="3"/>
      <c r="JOX365" s="3"/>
      <c r="JOY365" s="3"/>
      <c r="JOZ365" s="3"/>
      <c r="JPA365" s="3"/>
      <c r="JPB365" s="3"/>
      <c r="JPC365" s="3"/>
      <c r="JPD365" s="3"/>
      <c r="JPE365" s="3"/>
      <c r="JPF365" s="3"/>
      <c r="JPG365" s="3"/>
      <c r="JPH365" s="3"/>
      <c r="JPI365" s="3"/>
      <c r="JPJ365" s="3"/>
      <c r="JPK365" s="3"/>
      <c r="JPL365" s="3"/>
      <c r="JPM365" s="3"/>
      <c r="JPN365" s="3"/>
      <c r="JPO365" s="3"/>
      <c r="JPP365" s="3"/>
      <c r="JPQ365" s="3"/>
      <c r="JPR365" s="3"/>
      <c r="JPS365" s="3"/>
      <c r="JPT365" s="3"/>
      <c r="JPU365" s="3"/>
      <c r="JPV365" s="3"/>
      <c r="JPW365" s="3"/>
      <c r="JPX365" s="3"/>
      <c r="JPY365" s="3"/>
      <c r="JPZ365" s="3"/>
      <c r="JQA365" s="3"/>
      <c r="JQB365" s="3"/>
      <c r="JQC365" s="3"/>
      <c r="JQD365" s="3"/>
      <c r="JQE365" s="3"/>
      <c r="JQF365" s="3"/>
      <c r="JQG365" s="3"/>
      <c r="JQH365" s="3"/>
      <c r="JQI365" s="3"/>
      <c r="JQJ365" s="3"/>
      <c r="JQK365" s="3"/>
      <c r="JQL365" s="3"/>
      <c r="JQM365" s="3"/>
      <c r="JQN365" s="3"/>
      <c r="JQO365" s="3"/>
      <c r="JQP365" s="3"/>
      <c r="JQQ365" s="3"/>
      <c r="JQR365" s="3"/>
      <c r="JQS365" s="3"/>
      <c r="JQT365" s="3"/>
      <c r="JQU365" s="3"/>
      <c r="JQV365" s="3"/>
      <c r="JQW365" s="3"/>
      <c r="JQX365" s="3"/>
      <c r="JQY365" s="3"/>
      <c r="JQZ365" s="3"/>
      <c r="JRA365" s="3"/>
      <c r="JRB365" s="3"/>
      <c r="JRC365" s="3"/>
      <c r="JRD365" s="3"/>
      <c r="JRE365" s="3"/>
      <c r="JRF365" s="3"/>
      <c r="JRG365" s="3"/>
      <c r="JRH365" s="3"/>
      <c r="JRI365" s="3"/>
      <c r="JRJ365" s="3"/>
      <c r="JRK365" s="3"/>
      <c r="JRL365" s="3"/>
      <c r="JRM365" s="3"/>
      <c r="JRN365" s="3"/>
      <c r="JRO365" s="3"/>
      <c r="JRP365" s="3"/>
      <c r="JRQ365" s="3"/>
      <c r="JRR365" s="3"/>
      <c r="JRS365" s="3"/>
      <c r="JRT365" s="3"/>
      <c r="JRU365" s="3"/>
      <c r="JRV365" s="3"/>
      <c r="JRW365" s="3"/>
      <c r="JRX365" s="3"/>
      <c r="JRY365" s="3"/>
      <c r="JRZ365" s="3"/>
      <c r="JSA365" s="3"/>
      <c r="JSB365" s="3"/>
      <c r="JSC365" s="3"/>
      <c r="JSD365" s="3"/>
      <c r="JSE365" s="3"/>
      <c r="JSF365" s="3"/>
      <c r="JSG365" s="3"/>
      <c r="JSH365" s="3"/>
      <c r="JSI365" s="3"/>
      <c r="JSJ365" s="3"/>
      <c r="JSK365" s="3"/>
      <c r="JSL365" s="3"/>
      <c r="JSM365" s="3"/>
      <c r="JSN365" s="3"/>
      <c r="JSO365" s="3"/>
      <c r="JSP365" s="3"/>
      <c r="JSQ365" s="3"/>
      <c r="JSR365" s="3"/>
      <c r="JSS365" s="3"/>
      <c r="JST365" s="3"/>
      <c r="JSU365" s="3"/>
      <c r="JSV365" s="3"/>
      <c r="JSW365" s="3"/>
      <c r="JSX365" s="3"/>
      <c r="JSY365" s="3"/>
      <c r="JSZ365" s="3"/>
      <c r="JTA365" s="3"/>
      <c r="JTB365" s="3"/>
      <c r="JTC365" s="3"/>
      <c r="JTD365" s="3"/>
      <c r="JTE365" s="3"/>
      <c r="JTF365" s="3"/>
      <c r="JTG365" s="3"/>
      <c r="JTH365" s="3"/>
      <c r="JTI365" s="3"/>
      <c r="JTJ365" s="3"/>
      <c r="JTK365" s="3"/>
      <c r="JTL365" s="3"/>
      <c r="JTM365" s="3"/>
      <c r="JTN365" s="3"/>
      <c r="JTO365" s="3"/>
      <c r="JTP365" s="3"/>
      <c r="JTQ365" s="3"/>
      <c r="JTR365" s="3"/>
      <c r="JTS365" s="3"/>
      <c r="JTT365" s="3"/>
      <c r="JTU365" s="3"/>
      <c r="JTV365" s="3"/>
      <c r="JTW365" s="3"/>
      <c r="JTX365" s="3"/>
      <c r="JTY365" s="3"/>
      <c r="JTZ365" s="3"/>
      <c r="JUA365" s="3"/>
      <c r="JUB365" s="3"/>
      <c r="JUC365" s="3"/>
      <c r="JUD365" s="3"/>
      <c r="JUE365" s="3"/>
      <c r="JUF365" s="3"/>
      <c r="JUG365" s="3"/>
      <c r="JUH365" s="3"/>
      <c r="JUI365" s="3"/>
      <c r="JUJ365" s="3"/>
      <c r="JUK365" s="3"/>
      <c r="JUL365" s="3"/>
      <c r="JUM365" s="3"/>
      <c r="JUN365" s="3"/>
      <c r="JUO365" s="3"/>
      <c r="JUP365" s="3"/>
      <c r="JUQ365" s="3"/>
      <c r="JUR365" s="3"/>
      <c r="JUS365" s="3"/>
      <c r="JUT365" s="3"/>
      <c r="JUU365" s="3"/>
      <c r="JUV365" s="3"/>
      <c r="JUW365" s="3"/>
      <c r="JUX365" s="3"/>
      <c r="JUY365" s="3"/>
      <c r="JUZ365" s="3"/>
      <c r="JVA365" s="3"/>
      <c r="JVB365" s="3"/>
      <c r="JVC365" s="3"/>
      <c r="JVD365" s="3"/>
      <c r="JVE365" s="3"/>
      <c r="JVF365" s="3"/>
      <c r="JVG365" s="3"/>
      <c r="JVH365" s="3"/>
      <c r="JVI365" s="3"/>
      <c r="JVJ365" s="3"/>
      <c r="JVK365" s="3"/>
      <c r="JVL365" s="3"/>
      <c r="JVM365" s="3"/>
      <c r="JVN365" s="3"/>
      <c r="JVO365" s="3"/>
      <c r="JVP365" s="3"/>
      <c r="JVQ365" s="3"/>
      <c r="JVR365" s="3"/>
      <c r="JVS365" s="3"/>
      <c r="JVT365" s="3"/>
      <c r="JVU365" s="3"/>
      <c r="JVV365" s="3"/>
      <c r="JVW365" s="3"/>
      <c r="JVX365" s="3"/>
      <c r="JVY365" s="3"/>
      <c r="JVZ365" s="3"/>
      <c r="JWA365" s="3"/>
      <c r="JWB365" s="3"/>
      <c r="JWC365" s="3"/>
      <c r="JWD365" s="3"/>
      <c r="JWE365" s="3"/>
      <c r="JWF365" s="3"/>
      <c r="JWG365" s="3"/>
      <c r="JWH365" s="3"/>
      <c r="JWI365" s="3"/>
      <c r="JWJ365" s="3"/>
      <c r="JWK365" s="3"/>
      <c r="JWL365" s="3"/>
      <c r="JWM365" s="3"/>
      <c r="JWN365" s="3"/>
      <c r="JWO365" s="3"/>
      <c r="JWP365" s="3"/>
      <c r="JWQ365" s="3"/>
      <c r="JWR365" s="3"/>
      <c r="JWS365" s="3"/>
      <c r="JWT365" s="3"/>
      <c r="JWU365" s="3"/>
      <c r="JWV365" s="3"/>
      <c r="JWW365" s="3"/>
      <c r="JWX365" s="3"/>
      <c r="JWY365" s="3"/>
      <c r="JWZ365" s="3"/>
      <c r="JXA365" s="3"/>
      <c r="JXB365" s="3"/>
      <c r="JXC365" s="3"/>
      <c r="JXD365" s="3"/>
      <c r="JXE365" s="3"/>
      <c r="JXF365" s="3"/>
      <c r="JXG365" s="3"/>
      <c r="JXH365" s="3"/>
      <c r="JXI365" s="3"/>
      <c r="JXJ365" s="3"/>
      <c r="JXK365" s="3"/>
      <c r="JXL365" s="3"/>
      <c r="JXM365" s="3"/>
      <c r="JXN365" s="3"/>
      <c r="JXO365" s="3"/>
      <c r="JXP365" s="3"/>
      <c r="JXQ365" s="3"/>
      <c r="JXR365" s="3"/>
      <c r="JXS365" s="3"/>
      <c r="JXT365" s="3"/>
      <c r="JXU365" s="3"/>
      <c r="JXV365" s="3"/>
      <c r="JXW365" s="3"/>
      <c r="JXX365" s="3"/>
      <c r="JXY365" s="3"/>
      <c r="JXZ365" s="3"/>
      <c r="JYA365" s="3"/>
      <c r="JYB365" s="3"/>
      <c r="JYC365" s="3"/>
      <c r="JYD365" s="3"/>
      <c r="JYE365" s="3"/>
      <c r="JYF365" s="3"/>
      <c r="JYG365" s="3"/>
      <c r="JYH365" s="3"/>
      <c r="JYI365" s="3"/>
      <c r="JYJ365" s="3"/>
      <c r="JYK365" s="3"/>
      <c r="JYL365" s="3"/>
      <c r="JYM365" s="3"/>
      <c r="JYN365" s="3"/>
      <c r="JYO365" s="3"/>
      <c r="JYP365" s="3"/>
      <c r="JYQ365" s="3"/>
      <c r="JYR365" s="3"/>
      <c r="JYS365" s="3"/>
      <c r="JYT365" s="3"/>
      <c r="JYU365" s="3"/>
      <c r="JYV365" s="3"/>
      <c r="JYW365" s="3"/>
      <c r="JYX365" s="3"/>
      <c r="JYY365" s="3"/>
      <c r="JYZ365" s="3"/>
      <c r="JZA365" s="3"/>
      <c r="JZB365" s="3"/>
      <c r="JZC365" s="3"/>
      <c r="JZD365" s="3"/>
      <c r="JZE365" s="3"/>
      <c r="JZF365" s="3"/>
      <c r="JZG365" s="3"/>
      <c r="JZH365" s="3"/>
      <c r="JZI365" s="3"/>
      <c r="JZJ365" s="3"/>
      <c r="JZK365" s="3"/>
      <c r="JZL365" s="3"/>
      <c r="JZM365" s="3"/>
      <c r="JZN365" s="3"/>
      <c r="JZO365" s="3"/>
      <c r="JZP365" s="3"/>
      <c r="JZQ365" s="3"/>
      <c r="JZR365" s="3"/>
      <c r="JZS365" s="3"/>
      <c r="JZT365" s="3"/>
      <c r="JZU365" s="3"/>
      <c r="JZV365" s="3"/>
      <c r="JZW365" s="3"/>
      <c r="JZX365" s="3"/>
      <c r="JZY365" s="3"/>
      <c r="JZZ365" s="3"/>
      <c r="KAA365" s="3"/>
      <c r="KAB365" s="3"/>
      <c r="KAC365" s="3"/>
      <c r="KAD365" s="3"/>
      <c r="KAE365" s="3"/>
      <c r="KAF365" s="3"/>
      <c r="KAG365" s="3"/>
      <c r="KAH365" s="3"/>
      <c r="KAI365" s="3"/>
      <c r="KAJ365" s="3"/>
      <c r="KAK365" s="3"/>
      <c r="KAL365" s="3"/>
      <c r="KAM365" s="3"/>
      <c r="KAN365" s="3"/>
      <c r="KAO365" s="3"/>
      <c r="KAP365" s="3"/>
      <c r="KAQ365" s="3"/>
      <c r="KAR365" s="3"/>
      <c r="KAS365" s="3"/>
      <c r="KAT365" s="3"/>
      <c r="KAU365" s="3"/>
      <c r="KAV365" s="3"/>
      <c r="KAW365" s="3"/>
      <c r="KAX365" s="3"/>
      <c r="KAY365" s="3"/>
      <c r="KAZ365" s="3"/>
      <c r="KBA365" s="3"/>
      <c r="KBB365" s="3"/>
      <c r="KBC365" s="3"/>
      <c r="KBD365" s="3"/>
      <c r="KBE365" s="3"/>
      <c r="KBF365" s="3"/>
      <c r="KBG365" s="3"/>
      <c r="KBH365" s="3"/>
      <c r="KBI365" s="3"/>
      <c r="KBJ365" s="3"/>
      <c r="KBK365" s="3"/>
      <c r="KBL365" s="3"/>
      <c r="KBM365" s="3"/>
      <c r="KBN365" s="3"/>
      <c r="KBO365" s="3"/>
      <c r="KBP365" s="3"/>
      <c r="KBQ365" s="3"/>
      <c r="KBR365" s="3"/>
      <c r="KBS365" s="3"/>
      <c r="KBT365" s="3"/>
      <c r="KBU365" s="3"/>
      <c r="KBV365" s="3"/>
      <c r="KBW365" s="3"/>
      <c r="KBX365" s="3"/>
      <c r="KBY365" s="3"/>
      <c r="KBZ365" s="3"/>
      <c r="KCA365" s="3"/>
      <c r="KCB365" s="3"/>
      <c r="KCC365" s="3"/>
      <c r="KCD365" s="3"/>
      <c r="KCE365" s="3"/>
      <c r="KCF365" s="3"/>
      <c r="KCG365" s="3"/>
      <c r="KCH365" s="3"/>
      <c r="KCI365" s="3"/>
      <c r="KCJ365" s="3"/>
      <c r="KCK365" s="3"/>
      <c r="KCL365" s="3"/>
      <c r="KCM365" s="3"/>
      <c r="KCN365" s="3"/>
      <c r="KCO365" s="3"/>
      <c r="KCP365" s="3"/>
      <c r="KCQ365" s="3"/>
      <c r="KCR365" s="3"/>
      <c r="KCS365" s="3"/>
      <c r="KCT365" s="3"/>
      <c r="KCU365" s="3"/>
      <c r="KCV365" s="3"/>
      <c r="KCW365" s="3"/>
      <c r="KCX365" s="3"/>
      <c r="KCY365" s="3"/>
      <c r="KCZ365" s="3"/>
      <c r="KDA365" s="3"/>
      <c r="KDB365" s="3"/>
      <c r="KDC365" s="3"/>
      <c r="KDD365" s="3"/>
      <c r="KDE365" s="3"/>
      <c r="KDF365" s="3"/>
      <c r="KDG365" s="3"/>
      <c r="KDH365" s="3"/>
      <c r="KDI365" s="3"/>
      <c r="KDJ365" s="3"/>
      <c r="KDK365" s="3"/>
      <c r="KDL365" s="3"/>
      <c r="KDM365" s="3"/>
      <c r="KDN365" s="3"/>
      <c r="KDO365" s="3"/>
      <c r="KDP365" s="3"/>
      <c r="KDQ365" s="3"/>
      <c r="KDR365" s="3"/>
      <c r="KDS365" s="3"/>
      <c r="KDT365" s="3"/>
      <c r="KDU365" s="3"/>
      <c r="KDV365" s="3"/>
      <c r="KDW365" s="3"/>
      <c r="KDX365" s="3"/>
      <c r="KDY365" s="3"/>
      <c r="KDZ365" s="3"/>
      <c r="KEA365" s="3"/>
      <c r="KEB365" s="3"/>
      <c r="KEC365" s="3"/>
      <c r="KED365" s="3"/>
      <c r="KEE365" s="3"/>
      <c r="KEF365" s="3"/>
      <c r="KEG365" s="3"/>
      <c r="KEH365" s="3"/>
      <c r="KEI365" s="3"/>
      <c r="KEJ365" s="3"/>
      <c r="KEK365" s="3"/>
      <c r="KEL365" s="3"/>
      <c r="KEM365" s="3"/>
      <c r="KEN365" s="3"/>
      <c r="KEO365" s="3"/>
      <c r="KEP365" s="3"/>
      <c r="KEQ365" s="3"/>
      <c r="KER365" s="3"/>
      <c r="KES365" s="3"/>
      <c r="KET365" s="3"/>
      <c r="KEU365" s="3"/>
      <c r="KEV365" s="3"/>
      <c r="KEW365" s="3"/>
      <c r="KEX365" s="3"/>
      <c r="KEY365" s="3"/>
      <c r="KEZ365" s="3"/>
      <c r="KFA365" s="3"/>
      <c r="KFB365" s="3"/>
      <c r="KFC365" s="3"/>
      <c r="KFD365" s="3"/>
      <c r="KFE365" s="3"/>
      <c r="KFF365" s="3"/>
      <c r="KFG365" s="3"/>
      <c r="KFH365" s="3"/>
      <c r="KFI365" s="3"/>
      <c r="KFJ365" s="3"/>
      <c r="KFK365" s="3"/>
      <c r="KFL365" s="3"/>
      <c r="KFM365" s="3"/>
      <c r="KFN365" s="3"/>
      <c r="KFO365" s="3"/>
      <c r="KFP365" s="3"/>
      <c r="KFQ365" s="3"/>
      <c r="KFR365" s="3"/>
      <c r="KFS365" s="3"/>
      <c r="KFT365" s="3"/>
      <c r="KFU365" s="3"/>
      <c r="KFV365" s="3"/>
      <c r="KFW365" s="3"/>
      <c r="KFX365" s="3"/>
      <c r="KFY365" s="3"/>
      <c r="KFZ365" s="3"/>
      <c r="KGA365" s="3"/>
      <c r="KGB365" s="3"/>
      <c r="KGC365" s="3"/>
      <c r="KGD365" s="3"/>
      <c r="KGE365" s="3"/>
      <c r="KGF365" s="3"/>
      <c r="KGG365" s="3"/>
      <c r="KGH365" s="3"/>
      <c r="KGI365" s="3"/>
      <c r="KGJ365" s="3"/>
      <c r="KGK365" s="3"/>
      <c r="KGL365" s="3"/>
      <c r="KGM365" s="3"/>
      <c r="KGN365" s="3"/>
      <c r="KGO365" s="3"/>
      <c r="KGP365" s="3"/>
      <c r="KGQ365" s="3"/>
      <c r="KGR365" s="3"/>
      <c r="KGS365" s="3"/>
      <c r="KGT365" s="3"/>
      <c r="KGU365" s="3"/>
      <c r="KGV365" s="3"/>
      <c r="KGW365" s="3"/>
      <c r="KGX365" s="3"/>
      <c r="KGY365" s="3"/>
      <c r="KGZ365" s="3"/>
      <c r="KHA365" s="3"/>
      <c r="KHB365" s="3"/>
      <c r="KHC365" s="3"/>
      <c r="KHD365" s="3"/>
      <c r="KHE365" s="3"/>
      <c r="KHF365" s="3"/>
      <c r="KHG365" s="3"/>
      <c r="KHH365" s="3"/>
      <c r="KHI365" s="3"/>
      <c r="KHJ365" s="3"/>
      <c r="KHK365" s="3"/>
      <c r="KHL365" s="3"/>
      <c r="KHM365" s="3"/>
      <c r="KHN365" s="3"/>
      <c r="KHO365" s="3"/>
      <c r="KHP365" s="3"/>
      <c r="KHQ365" s="3"/>
      <c r="KHR365" s="3"/>
      <c r="KHS365" s="3"/>
      <c r="KHT365" s="3"/>
      <c r="KHU365" s="3"/>
      <c r="KHV365" s="3"/>
      <c r="KHW365" s="3"/>
      <c r="KHX365" s="3"/>
      <c r="KHY365" s="3"/>
      <c r="KHZ365" s="3"/>
      <c r="KIA365" s="3"/>
      <c r="KIB365" s="3"/>
      <c r="KIC365" s="3"/>
      <c r="KID365" s="3"/>
      <c r="KIE365" s="3"/>
      <c r="KIF365" s="3"/>
      <c r="KIG365" s="3"/>
      <c r="KIH365" s="3"/>
      <c r="KII365" s="3"/>
      <c r="KIJ365" s="3"/>
      <c r="KIK365" s="3"/>
      <c r="KIL365" s="3"/>
      <c r="KIM365" s="3"/>
      <c r="KIN365" s="3"/>
      <c r="KIO365" s="3"/>
      <c r="KIP365" s="3"/>
      <c r="KIQ365" s="3"/>
      <c r="KIR365" s="3"/>
      <c r="KIS365" s="3"/>
      <c r="KIT365" s="3"/>
      <c r="KIU365" s="3"/>
      <c r="KIV365" s="3"/>
      <c r="KIW365" s="3"/>
      <c r="KIX365" s="3"/>
      <c r="KIY365" s="3"/>
      <c r="KIZ365" s="3"/>
      <c r="KJA365" s="3"/>
      <c r="KJB365" s="3"/>
      <c r="KJC365" s="3"/>
      <c r="KJD365" s="3"/>
      <c r="KJE365" s="3"/>
      <c r="KJF365" s="3"/>
      <c r="KJG365" s="3"/>
      <c r="KJH365" s="3"/>
      <c r="KJI365" s="3"/>
      <c r="KJJ365" s="3"/>
      <c r="KJK365" s="3"/>
      <c r="KJL365" s="3"/>
      <c r="KJM365" s="3"/>
      <c r="KJN365" s="3"/>
      <c r="KJO365" s="3"/>
      <c r="KJP365" s="3"/>
      <c r="KJQ365" s="3"/>
      <c r="KJR365" s="3"/>
      <c r="KJS365" s="3"/>
      <c r="KJT365" s="3"/>
      <c r="KJU365" s="3"/>
      <c r="KJV365" s="3"/>
      <c r="KJW365" s="3"/>
      <c r="KJX365" s="3"/>
      <c r="KJY365" s="3"/>
      <c r="KJZ365" s="3"/>
      <c r="KKA365" s="3"/>
      <c r="KKB365" s="3"/>
      <c r="KKC365" s="3"/>
      <c r="KKD365" s="3"/>
      <c r="KKE365" s="3"/>
      <c r="KKF365" s="3"/>
      <c r="KKG365" s="3"/>
      <c r="KKH365" s="3"/>
      <c r="KKI365" s="3"/>
      <c r="KKJ365" s="3"/>
      <c r="KKK365" s="3"/>
      <c r="KKL365" s="3"/>
      <c r="KKM365" s="3"/>
      <c r="KKN365" s="3"/>
      <c r="KKO365" s="3"/>
      <c r="KKP365" s="3"/>
      <c r="KKQ365" s="3"/>
      <c r="KKR365" s="3"/>
      <c r="KKS365" s="3"/>
      <c r="KKT365" s="3"/>
      <c r="KKU365" s="3"/>
      <c r="KKV365" s="3"/>
      <c r="KKW365" s="3"/>
      <c r="KKX365" s="3"/>
      <c r="KKY365" s="3"/>
      <c r="KKZ365" s="3"/>
      <c r="KLA365" s="3"/>
      <c r="KLB365" s="3"/>
      <c r="KLC365" s="3"/>
      <c r="KLD365" s="3"/>
      <c r="KLE365" s="3"/>
      <c r="KLF365" s="3"/>
      <c r="KLG365" s="3"/>
      <c r="KLH365" s="3"/>
      <c r="KLI365" s="3"/>
      <c r="KLJ365" s="3"/>
      <c r="KLK365" s="3"/>
      <c r="KLL365" s="3"/>
      <c r="KLM365" s="3"/>
      <c r="KLN365" s="3"/>
      <c r="KLO365" s="3"/>
      <c r="KLP365" s="3"/>
      <c r="KLQ365" s="3"/>
      <c r="KLR365" s="3"/>
      <c r="KLS365" s="3"/>
      <c r="KLT365" s="3"/>
      <c r="KLU365" s="3"/>
      <c r="KLV365" s="3"/>
      <c r="KLW365" s="3"/>
      <c r="KLX365" s="3"/>
      <c r="KLY365" s="3"/>
      <c r="KLZ365" s="3"/>
      <c r="KMA365" s="3"/>
      <c r="KMB365" s="3"/>
      <c r="KMC365" s="3"/>
      <c r="KMD365" s="3"/>
      <c r="KME365" s="3"/>
      <c r="KMF365" s="3"/>
      <c r="KMG365" s="3"/>
      <c r="KMH365" s="3"/>
      <c r="KMI365" s="3"/>
      <c r="KMJ365" s="3"/>
      <c r="KMK365" s="3"/>
      <c r="KML365" s="3"/>
      <c r="KMM365" s="3"/>
      <c r="KMN365" s="3"/>
      <c r="KMO365" s="3"/>
      <c r="KMP365" s="3"/>
      <c r="KMQ365" s="3"/>
      <c r="KMR365" s="3"/>
      <c r="KMS365" s="3"/>
      <c r="KMT365" s="3"/>
      <c r="KMU365" s="3"/>
      <c r="KMV365" s="3"/>
      <c r="KMW365" s="3"/>
      <c r="KMX365" s="3"/>
      <c r="KMY365" s="3"/>
      <c r="KMZ365" s="3"/>
      <c r="KNA365" s="3"/>
      <c r="KNB365" s="3"/>
      <c r="KNC365" s="3"/>
      <c r="KND365" s="3"/>
      <c r="KNE365" s="3"/>
      <c r="KNF365" s="3"/>
      <c r="KNG365" s="3"/>
      <c r="KNH365" s="3"/>
      <c r="KNI365" s="3"/>
      <c r="KNJ365" s="3"/>
      <c r="KNK365" s="3"/>
      <c r="KNL365" s="3"/>
      <c r="KNM365" s="3"/>
      <c r="KNN365" s="3"/>
      <c r="KNO365" s="3"/>
      <c r="KNP365" s="3"/>
      <c r="KNQ365" s="3"/>
      <c r="KNR365" s="3"/>
      <c r="KNS365" s="3"/>
      <c r="KNT365" s="3"/>
      <c r="KNU365" s="3"/>
      <c r="KNV365" s="3"/>
      <c r="KNW365" s="3"/>
      <c r="KNX365" s="3"/>
      <c r="KNY365" s="3"/>
      <c r="KNZ365" s="3"/>
      <c r="KOA365" s="3"/>
      <c r="KOB365" s="3"/>
      <c r="KOC365" s="3"/>
      <c r="KOD365" s="3"/>
      <c r="KOE365" s="3"/>
      <c r="KOF365" s="3"/>
      <c r="KOG365" s="3"/>
      <c r="KOH365" s="3"/>
      <c r="KOI365" s="3"/>
      <c r="KOJ365" s="3"/>
      <c r="KOK365" s="3"/>
      <c r="KOL365" s="3"/>
      <c r="KOM365" s="3"/>
      <c r="KON365" s="3"/>
      <c r="KOO365" s="3"/>
      <c r="KOP365" s="3"/>
      <c r="KOQ365" s="3"/>
      <c r="KOR365" s="3"/>
      <c r="KOS365" s="3"/>
      <c r="KOT365" s="3"/>
      <c r="KOU365" s="3"/>
      <c r="KOV365" s="3"/>
      <c r="KOW365" s="3"/>
      <c r="KOX365" s="3"/>
      <c r="KOY365" s="3"/>
      <c r="KOZ365" s="3"/>
      <c r="KPA365" s="3"/>
      <c r="KPB365" s="3"/>
      <c r="KPC365" s="3"/>
      <c r="KPD365" s="3"/>
      <c r="KPE365" s="3"/>
      <c r="KPF365" s="3"/>
      <c r="KPG365" s="3"/>
      <c r="KPH365" s="3"/>
      <c r="KPI365" s="3"/>
      <c r="KPJ365" s="3"/>
      <c r="KPK365" s="3"/>
      <c r="KPL365" s="3"/>
      <c r="KPM365" s="3"/>
      <c r="KPN365" s="3"/>
      <c r="KPO365" s="3"/>
      <c r="KPP365" s="3"/>
      <c r="KPQ365" s="3"/>
      <c r="KPR365" s="3"/>
      <c r="KPS365" s="3"/>
      <c r="KPT365" s="3"/>
      <c r="KPU365" s="3"/>
      <c r="KPV365" s="3"/>
      <c r="KPW365" s="3"/>
      <c r="KPX365" s="3"/>
      <c r="KPY365" s="3"/>
      <c r="KPZ365" s="3"/>
      <c r="KQA365" s="3"/>
      <c r="KQB365" s="3"/>
      <c r="KQC365" s="3"/>
      <c r="KQD365" s="3"/>
      <c r="KQE365" s="3"/>
      <c r="KQF365" s="3"/>
      <c r="KQG365" s="3"/>
      <c r="KQH365" s="3"/>
      <c r="KQI365" s="3"/>
      <c r="KQJ365" s="3"/>
      <c r="KQK365" s="3"/>
      <c r="KQL365" s="3"/>
      <c r="KQM365" s="3"/>
      <c r="KQN365" s="3"/>
      <c r="KQO365" s="3"/>
      <c r="KQP365" s="3"/>
      <c r="KQQ365" s="3"/>
      <c r="KQR365" s="3"/>
      <c r="KQS365" s="3"/>
      <c r="KQT365" s="3"/>
      <c r="KQU365" s="3"/>
      <c r="KQV365" s="3"/>
      <c r="KQW365" s="3"/>
      <c r="KQX365" s="3"/>
      <c r="KQY365" s="3"/>
      <c r="KQZ365" s="3"/>
      <c r="KRA365" s="3"/>
      <c r="KRB365" s="3"/>
      <c r="KRC365" s="3"/>
      <c r="KRD365" s="3"/>
      <c r="KRE365" s="3"/>
      <c r="KRF365" s="3"/>
      <c r="KRG365" s="3"/>
      <c r="KRH365" s="3"/>
      <c r="KRI365" s="3"/>
      <c r="KRJ365" s="3"/>
      <c r="KRK365" s="3"/>
      <c r="KRL365" s="3"/>
      <c r="KRM365" s="3"/>
      <c r="KRN365" s="3"/>
      <c r="KRO365" s="3"/>
      <c r="KRP365" s="3"/>
      <c r="KRQ365" s="3"/>
      <c r="KRR365" s="3"/>
      <c r="KRS365" s="3"/>
      <c r="KRT365" s="3"/>
      <c r="KRU365" s="3"/>
      <c r="KRV365" s="3"/>
      <c r="KRW365" s="3"/>
      <c r="KRX365" s="3"/>
      <c r="KRY365" s="3"/>
      <c r="KRZ365" s="3"/>
      <c r="KSA365" s="3"/>
      <c r="KSB365" s="3"/>
      <c r="KSC365" s="3"/>
      <c r="KSD365" s="3"/>
      <c r="KSE365" s="3"/>
      <c r="KSF365" s="3"/>
      <c r="KSG365" s="3"/>
      <c r="KSH365" s="3"/>
      <c r="KSI365" s="3"/>
      <c r="KSJ365" s="3"/>
      <c r="KSK365" s="3"/>
      <c r="KSL365" s="3"/>
      <c r="KSM365" s="3"/>
      <c r="KSN365" s="3"/>
      <c r="KSO365" s="3"/>
      <c r="KSP365" s="3"/>
      <c r="KSQ365" s="3"/>
      <c r="KSR365" s="3"/>
      <c r="KSS365" s="3"/>
      <c r="KST365" s="3"/>
      <c r="KSU365" s="3"/>
      <c r="KSV365" s="3"/>
      <c r="KSW365" s="3"/>
      <c r="KSX365" s="3"/>
      <c r="KSY365" s="3"/>
      <c r="KSZ365" s="3"/>
      <c r="KTA365" s="3"/>
      <c r="KTB365" s="3"/>
      <c r="KTC365" s="3"/>
      <c r="KTD365" s="3"/>
      <c r="KTE365" s="3"/>
      <c r="KTF365" s="3"/>
      <c r="KTG365" s="3"/>
      <c r="KTH365" s="3"/>
      <c r="KTI365" s="3"/>
      <c r="KTJ365" s="3"/>
      <c r="KTK365" s="3"/>
      <c r="KTL365" s="3"/>
      <c r="KTM365" s="3"/>
      <c r="KTN365" s="3"/>
      <c r="KTO365" s="3"/>
      <c r="KTP365" s="3"/>
      <c r="KTQ365" s="3"/>
      <c r="KTR365" s="3"/>
      <c r="KTS365" s="3"/>
      <c r="KTT365" s="3"/>
      <c r="KTU365" s="3"/>
      <c r="KTV365" s="3"/>
      <c r="KTW365" s="3"/>
      <c r="KTX365" s="3"/>
      <c r="KTY365" s="3"/>
      <c r="KTZ365" s="3"/>
      <c r="KUA365" s="3"/>
      <c r="KUB365" s="3"/>
      <c r="KUC365" s="3"/>
      <c r="KUD365" s="3"/>
      <c r="KUE365" s="3"/>
      <c r="KUF365" s="3"/>
      <c r="KUG365" s="3"/>
      <c r="KUH365" s="3"/>
      <c r="KUI365" s="3"/>
      <c r="KUJ365" s="3"/>
      <c r="KUK365" s="3"/>
      <c r="KUL365" s="3"/>
      <c r="KUM365" s="3"/>
      <c r="KUN365" s="3"/>
      <c r="KUO365" s="3"/>
      <c r="KUP365" s="3"/>
      <c r="KUQ365" s="3"/>
      <c r="KUR365" s="3"/>
      <c r="KUS365" s="3"/>
      <c r="KUT365" s="3"/>
      <c r="KUU365" s="3"/>
      <c r="KUV365" s="3"/>
      <c r="KUW365" s="3"/>
      <c r="KUX365" s="3"/>
      <c r="KUY365" s="3"/>
      <c r="KUZ365" s="3"/>
      <c r="KVA365" s="3"/>
      <c r="KVB365" s="3"/>
      <c r="KVC365" s="3"/>
      <c r="KVD365" s="3"/>
      <c r="KVE365" s="3"/>
      <c r="KVF365" s="3"/>
      <c r="KVG365" s="3"/>
      <c r="KVH365" s="3"/>
      <c r="KVI365" s="3"/>
      <c r="KVJ365" s="3"/>
      <c r="KVK365" s="3"/>
      <c r="KVL365" s="3"/>
      <c r="KVM365" s="3"/>
      <c r="KVN365" s="3"/>
      <c r="KVO365" s="3"/>
      <c r="KVP365" s="3"/>
      <c r="KVQ365" s="3"/>
      <c r="KVR365" s="3"/>
      <c r="KVS365" s="3"/>
      <c r="KVT365" s="3"/>
      <c r="KVU365" s="3"/>
      <c r="KVV365" s="3"/>
      <c r="KVW365" s="3"/>
      <c r="KVX365" s="3"/>
      <c r="KVY365" s="3"/>
      <c r="KVZ365" s="3"/>
      <c r="KWA365" s="3"/>
      <c r="KWB365" s="3"/>
      <c r="KWC365" s="3"/>
      <c r="KWD365" s="3"/>
      <c r="KWE365" s="3"/>
      <c r="KWF365" s="3"/>
      <c r="KWG365" s="3"/>
      <c r="KWH365" s="3"/>
      <c r="KWI365" s="3"/>
      <c r="KWJ365" s="3"/>
      <c r="KWK365" s="3"/>
      <c r="KWL365" s="3"/>
      <c r="KWM365" s="3"/>
      <c r="KWN365" s="3"/>
      <c r="KWO365" s="3"/>
      <c r="KWP365" s="3"/>
      <c r="KWQ365" s="3"/>
      <c r="KWR365" s="3"/>
      <c r="KWS365" s="3"/>
      <c r="KWT365" s="3"/>
      <c r="KWU365" s="3"/>
      <c r="KWV365" s="3"/>
      <c r="KWW365" s="3"/>
      <c r="KWX365" s="3"/>
      <c r="KWY365" s="3"/>
      <c r="KWZ365" s="3"/>
      <c r="KXA365" s="3"/>
      <c r="KXB365" s="3"/>
      <c r="KXC365" s="3"/>
      <c r="KXD365" s="3"/>
      <c r="KXE365" s="3"/>
      <c r="KXF365" s="3"/>
      <c r="KXG365" s="3"/>
      <c r="KXH365" s="3"/>
      <c r="KXI365" s="3"/>
      <c r="KXJ365" s="3"/>
      <c r="KXK365" s="3"/>
      <c r="KXL365" s="3"/>
      <c r="KXM365" s="3"/>
      <c r="KXN365" s="3"/>
      <c r="KXO365" s="3"/>
      <c r="KXP365" s="3"/>
      <c r="KXQ365" s="3"/>
      <c r="KXR365" s="3"/>
      <c r="KXS365" s="3"/>
      <c r="KXT365" s="3"/>
      <c r="KXU365" s="3"/>
      <c r="KXV365" s="3"/>
      <c r="KXW365" s="3"/>
      <c r="KXX365" s="3"/>
      <c r="KXY365" s="3"/>
      <c r="KXZ365" s="3"/>
      <c r="KYA365" s="3"/>
      <c r="KYB365" s="3"/>
      <c r="KYC365" s="3"/>
      <c r="KYD365" s="3"/>
      <c r="KYE365" s="3"/>
      <c r="KYF365" s="3"/>
      <c r="KYG365" s="3"/>
      <c r="KYH365" s="3"/>
      <c r="KYI365" s="3"/>
      <c r="KYJ365" s="3"/>
      <c r="KYK365" s="3"/>
      <c r="KYL365" s="3"/>
      <c r="KYM365" s="3"/>
      <c r="KYN365" s="3"/>
      <c r="KYO365" s="3"/>
      <c r="KYP365" s="3"/>
      <c r="KYQ365" s="3"/>
      <c r="KYR365" s="3"/>
      <c r="KYS365" s="3"/>
      <c r="KYT365" s="3"/>
      <c r="KYU365" s="3"/>
      <c r="KYV365" s="3"/>
      <c r="KYW365" s="3"/>
      <c r="KYX365" s="3"/>
      <c r="KYY365" s="3"/>
      <c r="KYZ365" s="3"/>
      <c r="KZA365" s="3"/>
      <c r="KZB365" s="3"/>
      <c r="KZC365" s="3"/>
      <c r="KZD365" s="3"/>
      <c r="KZE365" s="3"/>
      <c r="KZF365" s="3"/>
      <c r="KZG365" s="3"/>
      <c r="KZH365" s="3"/>
      <c r="KZI365" s="3"/>
      <c r="KZJ365" s="3"/>
      <c r="KZK365" s="3"/>
      <c r="KZL365" s="3"/>
      <c r="KZM365" s="3"/>
      <c r="KZN365" s="3"/>
      <c r="KZO365" s="3"/>
      <c r="KZP365" s="3"/>
      <c r="KZQ365" s="3"/>
      <c r="KZR365" s="3"/>
      <c r="KZS365" s="3"/>
      <c r="KZT365" s="3"/>
      <c r="KZU365" s="3"/>
      <c r="KZV365" s="3"/>
      <c r="KZW365" s="3"/>
      <c r="KZX365" s="3"/>
      <c r="KZY365" s="3"/>
      <c r="KZZ365" s="3"/>
      <c r="LAA365" s="3"/>
      <c r="LAB365" s="3"/>
      <c r="LAC365" s="3"/>
      <c r="LAD365" s="3"/>
      <c r="LAE365" s="3"/>
      <c r="LAF365" s="3"/>
      <c r="LAG365" s="3"/>
      <c r="LAH365" s="3"/>
      <c r="LAI365" s="3"/>
      <c r="LAJ365" s="3"/>
      <c r="LAK365" s="3"/>
      <c r="LAL365" s="3"/>
      <c r="LAM365" s="3"/>
      <c r="LAN365" s="3"/>
      <c r="LAO365" s="3"/>
      <c r="LAP365" s="3"/>
      <c r="LAQ365" s="3"/>
      <c r="LAR365" s="3"/>
      <c r="LAS365" s="3"/>
      <c r="LAT365" s="3"/>
      <c r="LAU365" s="3"/>
      <c r="LAV365" s="3"/>
      <c r="LAW365" s="3"/>
      <c r="LAX365" s="3"/>
      <c r="LAY365" s="3"/>
      <c r="LAZ365" s="3"/>
      <c r="LBA365" s="3"/>
      <c r="LBB365" s="3"/>
      <c r="LBC365" s="3"/>
      <c r="LBD365" s="3"/>
      <c r="LBE365" s="3"/>
      <c r="LBF365" s="3"/>
      <c r="LBG365" s="3"/>
      <c r="LBH365" s="3"/>
      <c r="LBI365" s="3"/>
      <c r="LBJ365" s="3"/>
      <c r="LBK365" s="3"/>
      <c r="LBL365" s="3"/>
      <c r="LBM365" s="3"/>
      <c r="LBN365" s="3"/>
      <c r="LBO365" s="3"/>
      <c r="LBP365" s="3"/>
      <c r="LBQ365" s="3"/>
      <c r="LBR365" s="3"/>
      <c r="LBS365" s="3"/>
      <c r="LBT365" s="3"/>
      <c r="LBU365" s="3"/>
      <c r="LBV365" s="3"/>
      <c r="LBW365" s="3"/>
      <c r="LBX365" s="3"/>
      <c r="LBY365" s="3"/>
      <c r="LBZ365" s="3"/>
      <c r="LCA365" s="3"/>
      <c r="LCB365" s="3"/>
      <c r="LCC365" s="3"/>
      <c r="LCD365" s="3"/>
      <c r="LCE365" s="3"/>
      <c r="LCF365" s="3"/>
      <c r="LCG365" s="3"/>
      <c r="LCH365" s="3"/>
      <c r="LCI365" s="3"/>
      <c r="LCJ365" s="3"/>
      <c r="LCK365" s="3"/>
      <c r="LCL365" s="3"/>
      <c r="LCM365" s="3"/>
      <c r="LCN365" s="3"/>
      <c r="LCO365" s="3"/>
      <c r="LCP365" s="3"/>
      <c r="LCQ365" s="3"/>
      <c r="LCR365" s="3"/>
      <c r="LCS365" s="3"/>
      <c r="LCT365" s="3"/>
      <c r="LCU365" s="3"/>
      <c r="LCV365" s="3"/>
      <c r="LCW365" s="3"/>
      <c r="LCX365" s="3"/>
      <c r="LCY365" s="3"/>
      <c r="LCZ365" s="3"/>
      <c r="LDA365" s="3"/>
      <c r="LDB365" s="3"/>
      <c r="LDC365" s="3"/>
      <c r="LDD365" s="3"/>
      <c r="LDE365" s="3"/>
      <c r="LDF365" s="3"/>
      <c r="LDG365" s="3"/>
      <c r="LDH365" s="3"/>
      <c r="LDI365" s="3"/>
      <c r="LDJ365" s="3"/>
      <c r="LDK365" s="3"/>
      <c r="LDL365" s="3"/>
      <c r="LDM365" s="3"/>
      <c r="LDN365" s="3"/>
      <c r="LDO365" s="3"/>
      <c r="LDP365" s="3"/>
      <c r="LDQ365" s="3"/>
      <c r="LDR365" s="3"/>
      <c r="LDS365" s="3"/>
      <c r="LDT365" s="3"/>
      <c r="LDU365" s="3"/>
      <c r="LDV365" s="3"/>
      <c r="LDW365" s="3"/>
      <c r="LDX365" s="3"/>
      <c r="LDY365" s="3"/>
      <c r="LDZ365" s="3"/>
      <c r="LEA365" s="3"/>
      <c r="LEB365" s="3"/>
      <c r="LEC365" s="3"/>
      <c r="LED365" s="3"/>
      <c r="LEE365" s="3"/>
      <c r="LEF365" s="3"/>
      <c r="LEG365" s="3"/>
      <c r="LEH365" s="3"/>
      <c r="LEI365" s="3"/>
      <c r="LEJ365" s="3"/>
      <c r="LEK365" s="3"/>
      <c r="LEL365" s="3"/>
      <c r="LEM365" s="3"/>
      <c r="LEN365" s="3"/>
      <c r="LEO365" s="3"/>
      <c r="LEP365" s="3"/>
      <c r="LEQ365" s="3"/>
      <c r="LER365" s="3"/>
      <c r="LES365" s="3"/>
      <c r="LET365" s="3"/>
      <c r="LEU365" s="3"/>
      <c r="LEV365" s="3"/>
      <c r="LEW365" s="3"/>
      <c r="LEX365" s="3"/>
      <c r="LEY365" s="3"/>
      <c r="LEZ365" s="3"/>
      <c r="LFA365" s="3"/>
      <c r="LFB365" s="3"/>
      <c r="LFC365" s="3"/>
      <c r="LFD365" s="3"/>
      <c r="LFE365" s="3"/>
      <c r="LFF365" s="3"/>
      <c r="LFG365" s="3"/>
      <c r="LFH365" s="3"/>
      <c r="LFI365" s="3"/>
      <c r="LFJ365" s="3"/>
      <c r="LFK365" s="3"/>
      <c r="LFL365" s="3"/>
      <c r="LFM365" s="3"/>
      <c r="LFN365" s="3"/>
      <c r="LFO365" s="3"/>
      <c r="LFP365" s="3"/>
      <c r="LFQ365" s="3"/>
      <c r="LFR365" s="3"/>
      <c r="LFS365" s="3"/>
      <c r="LFT365" s="3"/>
      <c r="LFU365" s="3"/>
      <c r="LFV365" s="3"/>
      <c r="LFW365" s="3"/>
      <c r="LFX365" s="3"/>
      <c r="LFY365" s="3"/>
      <c r="LFZ365" s="3"/>
      <c r="LGA365" s="3"/>
      <c r="LGB365" s="3"/>
      <c r="LGC365" s="3"/>
      <c r="LGD365" s="3"/>
      <c r="LGE365" s="3"/>
      <c r="LGF365" s="3"/>
      <c r="LGG365" s="3"/>
      <c r="LGH365" s="3"/>
      <c r="LGI365" s="3"/>
      <c r="LGJ365" s="3"/>
      <c r="LGK365" s="3"/>
      <c r="LGL365" s="3"/>
      <c r="LGM365" s="3"/>
      <c r="LGN365" s="3"/>
      <c r="LGO365" s="3"/>
      <c r="LGP365" s="3"/>
      <c r="LGQ365" s="3"/>
      <c r="LGR365" s="3"/>
      <c r="LGS365" s="3"/>
      <c r="LGT365" s="3"/>
      <c r="LGU365" s="3"/>
      <c r="LGV365" s="3"/>
      <c r="LGW365" s="3"/>
      <c r="LGX365" s="3"/>
      <c r="LGY365" s="3"/>
      <c r="LGZ365" s="3"/>
      <c r="LHA365" s="3"/>
      <c r="LHB365" s="3"/>
      <c r="LHC365" s="3"/>
      <c r="LHD365" s="3"/>
      <c r="LHE365" s="3"/>
      <c r="LHF365" s="3"/>
      <c r="LHG365" s="3"/>
      <c r="LHH365" s="3"/>
      <c r="LHI365" s="3"/>
      <c r="LHJ365" s="3"/>
      <c r="LHK365" s="3"/>
      <c r="LHL365" s="3"/>
      <c r="LHM365" s="3"/>
      <c r="LHN365" s="3"/>
      <c r="LHO365" s="3"/>
      <c r="LHP365" s="3"/>
      <c r="LHQ365" s="3"/>
      <c r="LHR365" s="3"/>
      <c r="LHS365" s="3"/>
      <c r="LHT365" s="3"/>
      <c r="LHU365" s="3"/>
      <c r="LHV365" s="3"/>
      <c r="LHW365" s="3"/>
      <c r="LHX365" s="3"/>
      <c r="LHY365" s="3"/>
      <c r="LHZ365" s="3"/>
      <c r="LIA365" s="3"/>
      <c r="LIB365" s="3"/>
      <c r="LIC365" s="3"/>
      <c r="LID365" s="3"/>
      <c r="LIE365" s="3"/>
      <c r="LIF365" s="3"/>
      <c r="LIG365" s="3"/>
      <c r="LIH365" s="3"/>
      <c r="LII365" s="3"/>
      <c r="LIJ365" s="3"/>
      <c r="LIK365" s="3"/>
      <c r="LIL365" s="3"/>
      <c r="LIM365" s="3"/>
      <c r="LIN365" s="3"/>
      <c r="LIO365" s="3"/>
      <c r="LIP365" s="3"/>
      <c r="LIQ365" s="3"/>
      <c r="LIR365" s="3"/>
      <c r="LIS365" s="3"/>
      <c r="LIT365" s="3"/>
      <c r="LIU365" s="3"/>
      <c r="LIV365" s="3"/>
      <c r="LIW365" s="3"/>
      <c r="LIX365" s="3"/>
      <c r="LIY365" s="3"/>
      <c r="LIZ365" s="3"/>
      <c r="LJA365" s="3"/>
      <c r="LJB365" s="3"/>
      <c r="LJC365" s="3"/>
      <c r="LJD365" s="3"/>
      <c r="LJE365" s="3"/>
      <c r="LJF365" s="3"/>
      <c r="LJG365" s="3"/>
      <c r="LJH365" s="3"/>
      <c r="LJI365" s="3"/>
      <c r="LJJ365" s="3"/>
      <c r="LJK365" s="3"/>
      <c r="LJL365" s="3"/>
      <c r="LJM365" s="3"/>
      <c r="LJN365" s="3"/>
      <c r="LJO365" s="3"/>
      <c r="LJP365" s="3"/>
      <c r="LJQ365" s="3"/>
      <c r="LJR365" s="3"/>
      <c r="LJS365" s="3"/>
      <c r="LJT365" s="3"/>
      <c r="LJU365" s="3"/>
      <c r="LJV365" s="3"/>
      <c r="LJW365" s="3"/>
      <c r="LJX365" s="3"/>
      <c r="LJY365" s="3"/>
      <c r="LJZ365" s="3"/>
      <c r="LKA365" s="3"/>
      <c r="LKB365" s="3"/>
      <c r="LKC365" s="3"/>
      <c r="LKD365" s="3"/>
      <c r="LKE365" s="3"/>
      <c r="LKF365" s="3"/>
      <c r="LKG365" s="3"/>
      <c r="LKH365" s="3"/>
      <c r="LKI365" s="3"/>
      <c r="LKJ365" s="3"/>
      <c r="LKK365" s="3"/>
      <c r="LKL365" s="3"/>
      <c r="LKM365" s="3"/>
      <c r="LKN365" s="3"/>
      <c r="LKO365" s="3"/>
      <c r="LKP365" s="3"/>
      <c r="LKQ365" s="3"/>
      <c r="LKR365" s="3"/>
      <c r="LKS365" s="3"/>
      <c r="LKT365" s="3"/>
      <c r="LKU365" s="3"/>
      <c r="LKV365" s="3"/>
      <c r="LKW365" s="3"/>
      <c r="LKX365" s="3"/>
      <c r="LKY365" s="3"/>
      <c r="LKZ365" s="3"/>
      <c r="LLA365" s="3"/>
      <c r="LLB365" s="3"/>
      <c r="LLC365" s="3"/>
      <c r="LLD365" s="3"/>
      <c r="LLE365" s="3"/>
      <c r="LLF365" s="3"/>
      <c r="LLG365" s="3"/>
      <c r="LLH365" s="3"/>
      <c r="LLI365" s="3"/>
      <c r="LLJ365" s="3"/>
      <c r="LLK365" s="3"/>
      <c r="LLL365" s="3"/>
      <c r="LLM365" s="3"/>
      <c r="LLN365" s="3"/>
      <c r="LLO365" s="3"/>
      <c r="LLP365" s="3"/>
      <c r="LLQ365" s="3"/>
      <c r="LLR365" s="3"/>
      <c r="LLS365" s="3"/>
      <c r="LLT365" s="3"/>
      <c r="LLU365" s="3"/>
      <c r="LLV365" s="3"/>
      <c r="LLW365" s="3"/>
      <c r="LLX365" s="3"/>
      <c r="LLY365" s="3"/>
      <c r="LLZ365" s="3"/>
      <c r="LMA365" s="3"/>
      <c r="LMB365" s="3"/>
      <c r="LMC365" s="3"/>
      <c r="LMD365" s="3"/>
      <c r="LME365" s="3"/>
      <c r="LMF365" s="3"/>
      <c r="LMG365" s="3"/>
      <c r="LMH365" s="3"/>
      <c r="LMI365" s="3"/>
      <c r="LMJ365" s="3"/>
      <c r="LMK365" s="3"/>
      <c r="LML365" s="3"/>
      <c r="LMM365" s="3"/>
      <c r="LMN365" s="3"/>
      <c r="LMO365" s="3"/>
      <c r="LMP365" s="3"/>
      <c r="LMQ365" s="3"/>
      <c r="LMR365" s="3"/>
      <c r="LMS365" s="3"/>
      <c r="LMT365" s="3"/>
      <c r="LMU365" s="3"/>
      <c r="LMV365" s="3"/>
      <c r="LMW365" s="3"/>
      <c r="LMX365" s="3"/>
      <c r="LMY365" s="3"/>
      <c r="LMZ365" s="3"/>
      <c r="LNA365" s="3"/>
      <c r="LNB365" s="3"/>
      <c r="LNC365" s="3"/>
      <c r="LND365" s="3"/>
      <c r="LNE365" s="3"/>
      <c r="LNF365" s="3"/>
      <c r="LNG365" s="3"/>
      <c r="LNH365" s="3"/>
      <c r="LNI365" s="3"/>
      <c r="LNJ365" s="3"/>
      <c r="LNK365" s="3"/>
      <c r="LNL365" s="3"/>
      <c r="LNM365" s="3"/>
      <c r="LNN365" s="3"/>
      <c r="LNO365" s="3"/>
      <c r="LNP365" s="3"/>
      <c r="LNQ365" s="3"/>
      <c r="LNR365" s="3"/>
      <c r="LNS365" s="3"/>
      <c r="LNT365" s="3"/>
      <c r="LNU365" s="3"/>
      <c r="LNV365" s="3"/>
      <c r="LNW365" s="3"/>
      <c r="LNX365" s="3"/>
      <c r="LNY365" s="3"/>
      <c r="LNZ365" s="3"/>
      <c r="LOA365" s="3"/>
      <c r="LOB365" s="3"/>
      <c r="LOC365" s="3"/>
      <c r="LOD365" s="3"/>
      <c r="LOE365" s="3"/>
      <c r="LOF365" s="3"/>
      <c r="LOG365" s="3"/>
      <c r="LOH365" s="3"/>
      <c r="LOI365" s="3"/>
      <c r="LOJ365" s="3"/>
      <c r="LOK365" s="3"/>
      <c r="LOL365" s="3"/>
      <c r="LOM365" s="3"/>
      <c r="LON365" s="3"/>
      <c r="LOO365" s="3"/>
      <c r="LOP365" s="3"/>
      <c r="LOQ365" s="3"/>
      <c r="LOR365" s="3"/>
      <c r="LOS365" s="3"/>
      <c r="LOT365" s="3"/>
      <c r="LOU365" s="3"/>
      <c r="LOV365" s="3"/>
      <c r="LOW365" s="3"/>
      <c r="LOX365" s="3"/>
      <c r="LOY365" s="3"/>
      <c r="LOZ365" s="3"/>
      <c r="LPA365" s="3"/>
      <c r="LPB365" s="3"/>
      <c r="LPC365" s="3"/>
      <c r="LPD365" s="3"/>
      <c r="LPE365" s="3"/>
      <c r="LPF365" s="3"/>
      <c r="LPG365" s="3"/>
      <c r="LPH365" s="3"/>
      <c r="LPI365" s="3"/>
      <c r="LPJ365" s="3"/>
      <c r="LPK365" s="3"/>
      <c r="LPL365" s="3"/>
      <c r="LPM365" s="3"/>
      <c r="LPN365" s="3"/>
      <c r="LPO365" s="3"/>
      <c r="LPP365" s="3"/>
      <c r="LPQ365" s="3"/>
      <c r="LPR365" s="3"/>
      <c r="LPS365" s="3"/>
      <c r="LPT365" s="3"/>
      <c r="LPU365" s="3"/>
      <c r="LPV365" s="3"/>
      <c r="LPW365" s="3"/>
      <c r="LPX365" s="3"/>
      <c r="LPY365" s="3"/>
      <c r="LPZ365" s="3"/>
      <c r="LQA365" s="3"/>
      <c r="LQB365" s="3"/>
      <c r="LQC365" s="3"/>
      <c r="LQD365" s="3"/>
      <c r="LQE365" s="3"/>
      <c r="LQF365" s="3"/>
      <c r="LQG365" s="3"/>
      <c r="LQH365" s="3"/>
      <c r="LQI365" s="3"/>
      <c r="LQJ365" s="3"/>
      <c r="LQK365" s="3"/>
      <c r="LQL365" s="3"/>
      <c r="LQM365" s="3"/>
      <c r="LQN365" s="3"/>
      <c r="LQO365" s="3"/>
      <c r="LQP365" s="3"/>
      <c r="LQQ365" s="3"/>
      <c r="LQR365" s="3"/>
      <c r="LQS365" s="3"/>
      <c r="LQT365" s="3"/>
      <c r="LQU365" s="3"/>
      <c r="LQV365" s="3"/>
      <c r="LQW365" s="3"/>
      <c r="LQX365" s="3"/>
      <c r="LQY365" s="3"/>
      <c r="LQZ365" s="3"/>
      <c r="LRA365" s="3"/>
      <c r="LRB365" s="3"/>
      <c r="LRC365" s="3"/>
      <c r="LRD365" s="3"/>
      <c r="LRE365" s="3"/>
      <c r="LRF365" s="3"/>
      <c r="LRG365" s="3"/>
      <c r="LRH365" s="3"/>
      <c r="LRI365" s="3"/>
      <c r="LRJ365" s="3"/>
      <c r="LRK365" s="3"/>
      <c r="LRL365" s="3"/>
      <c r="LRM365" s="3"/>
      <c r="LRN365" s="3"/>
      <c r="LRO365" s="3"/>
      <c r="LRP365" s="3"/>
      <c r="LRQ365" s="3"/>
      <c r="LRR365" s="3"/>
      <c r="LRS365" s="3"/>
      <c r="LRT365" s="3"/>
      <c r="LRU365" s="3"/>
      <c r="LRV365" s="3"/>
      <c r="LRW365" s="3"/>
      <c r="LRX365" s="3"/>
      <c r="LRY365" s="3"/>
      <c r="LRZ365" s="3"/>
      <c r="LSA365" s="3"/>
      <c r="LSB365" s="3"/>
      <c r="LSC365" s="3"/>
      <c r="LSD365" s="3"/>
      <c r="LSE365" s="3"/>
      <c r="LSF365" s="3"/>
      <c r="LSG365" s="3"/>
      <c r="LSH365" s="3"/>
      <c r="LSI365" s="3"/>
      <c r="LSJ365" s="3"/>
      <c r="LSK365" s="3"/>
      <c r="LSL365" s="3"/>
      <c r="LSM365" s="3"/>
      <c r="LSN365" s="3"/>
      <c r="LSO365" s="3"/>
      <c r="LSP365" s="3"/>
      <c r="LSQ365" s="3"/>
      <c r="LSR365" s="3"/>
      <c r="LSS365" s="3"/>
      <c r="LST365" s="3"/>
      <c r="LSU365" s="3"/>
      <c r="LSV365" s="3"/>
      <c r="LSW365" s="3"/>
      <c r="LSX365" s="3"/>
      <c r="LSY365" s="3"/>
      <c r="LSZ365" s="3"/>
      <c r="LTA365" s="3"/>
      <c r="LTB365" s="3"/>
      <c r="LTC365" s="3"/>
      <c r="LTD365" s="3"/>
      <c r="LTE365" s="3"/>
      <c r="LTF365" s="3"/>
      <c r="LTG365" s="3"/>
      <c r="LTH365" s="3"/>
      <c r="LTI365" s="3"/>
      <c r="LTJ365" s="3"/>
      <c r="LTK365" s="3"/>
      <c r="LTL365" s="3"/>
      <c r="LTM365" s="3"/>
      <c r="LTN365" s="3"/>
      <c r="LTO365" s="3"/>
      <c r="LTP365" s="3"/>
      <c r="LTQ365" s="3"/>
      <c r="LTR365" s="3"/>
      <c r="LTS365" s="3"/>
      <c r="LTT365" s="3"/>
      <c r="LTU365" s="3"/>
      <c r="LTV365" s="3"/>
      <c r="LTW365" s="3"/>
      <c r="LTX365" s="3"/>
      <c r="LTY365" s="3"/>
      <c r="LTZ365" s="3"/>
      <c r="LUA365" s="3"/>
      <c r="LUB365" s="3"/>
      <c r="LUC365" s="3"/>
      <c r="LUD365" s="3"/>
      <c r="LUE365" s="3"/>
      <c r="LUF365" s="3"/>
      <c r="LUG365" s="3"/>
      <c r="LUH365" s="3"/>
      <c r="LUI365" s="3"/>
      <c r="LUJ365" s="3"/>
      <c r="LUK365" s="3"/>
      <c r="LUL365" s="3"/>
      <c r="LUM365" s="3"/>
      <c r="LUN365" s="3"/>
      <c r="LUO365" s="3"/>
      <c r="LUP365" s="3"/>
      <c r="LUQ365" s="3"/>
      <c r="LUR365" s="3"/>
      <c r="LUS365" s="3"/>
      <c r="LUT365" s="3"/>
      <c r="LUU365" s="3"/>
      <c r="LUV365" s="3"/>
      <c r="LUW365" s="3"/>
      <c r="LUX365" s="3"/>
      <c r="LUY365" s="3"/>
      <c r="LUZ365" s="3"/>
      <c r="LVA365" s="3"/>
      <c r="LVB365" s="3"/>
      <c r="LVC365" s="3"/>
      <c r="LVD365" s="3"/>
      <c r="LVE365" s="3"/>
      <c r="LVF365" s="3"/>
      <c r="LVG365" s="3"/>
      <c r="LVH365" s="3"/>
      <c r="LVI365" s="3"/>
      <c r="LVJ365" s="3"/>
      <c r="LVK365" s="3"/>
      <c r="LVL365" s="3"/>
      <c r="LVM365" s="3"/>
      <c r="LVN365" s="3"/>
      <c r="LVO365" s="3"/>
      <c r="LVP365" s="3"/>
      <c r="LVQ365" s="3"/>
      <c r="LVR365" s="3"/>
      <c r="LVS365" s="3"/>
      <c r="LVT365" s="3"/>
      <c r="LVU365" s="3"/>
      <c r="LVV365" s="3"/>
      <c r="LVW365" s="3"/>
      <c r="LVX365" s="3"/>
      <c r="LVY365" s="3"/>
      <c r="LVZ365" s="3"/>
      <c r="LWA365" s="3"/>
      <c r="LWB365" s="3"/>
      <c r="LWC365" s="3"/>
      <c r="LWD365" s="3"/>
      <c r="LWE365" s="3"/>
      <c r="LWF365" s="3"/>
      <c r="LWG365" s="3"/>
      <c r="LWH365" s="3"/>
      <c r="LWI365" s="3"/>
      <c r="LWJ365" s="3"/>
      <c r="LWK365" s="3"/>
      <c r="LWL365" s="3"/>
      <c r="LWM365" s="3"/>
      <c r="LWN365" s="3"/>
      <c r="LWO365" s="3"/>
      <c r="LWP365" s="3"/>
      <c r="LWQ365" s="3"/>
      <c r="LWR365" s="3"/>
      <c r="LWS365" s="3"/>
      <c r="LWT365" s="3"/>
      <c r="LWU365" s="3"/>
      <c r="LWV365" s="3"/>
      <c r="LWW365" s="3"/>
      <c r="LWX365" s="3"/>
      <c r="LWY365" s="3"/>
      <c r="LWZ365" s="3"/>
      <c r="LXA365" s="3"/>
      <c r="LXB365" s="3"/>
      <c r="LXC365" s="3"/>
      <c r="LXD365" s="3"/>
      <c r="LXE365" s="3"/>
      <c r="LXF365" s="3"/>
      <c r="LXG365" s="3"/>
      <c r="LXH365" s="3"/>
      <c r="LXI365" s="3"/>
      <c r="LXJ365" s="3"/>
      <c r="LXK365" s="3"/>
      <c r="LXL365" s="3"/>
      <c r="LXM365" s="3"/>
      <c r="LXN365" s="3"/>
      <c r="LXO365" s="3"/>
      <c r="LXP365" s="3"/>
      <c r="LXQ365" s="3"/>
      <c r="LXR365" s="3"/>
      <c r="LXS365" s="3"/>
      <c r="LXT365" s="3"/>
      <c r="LXU365" s="3"/>
      <c r="LXV365" s="3"/>
      <c r="LXW365" s="3"/>
      <c r="LXX365" s="3"/>
      <c r="LXY365" s="3"/>
      <c r="LXZ365" s="3"/>
      <c r="LYA365" s="3"/>
      <c r="LYB365" s="3"/>
      <c r="LYC365" s="3"/>
      <c r="LYD365" s="3"/>
      <c r="LYE365" s="3"/>
      <c r="LYF365" s="3"/>
      <c r="LYG365" s="3"/>
      <c r="LYH365" s="3"/>
      <c r="LYI365" s="3"/>
      <c r="LYJ365" s="3"/>
      <c r="LYK365" s="3"/>
      <c r="LYL365" s="3"/>
      <c r="LYM365" s="3"/>
      <c r="LYN365" s="3"/>
      <c r="LYO365" s="3"/>
      <c r="LYP365" s="3"/>
      <c r="LYQ365" s="3"/>
      <c r="LYR365" s="3"/>
      <c r="LYS365" s="3"/>
      <c r="LYT365" s="3"/>
      <c r="LYU365" s="3"/>
      <c r="LYV365" s="3"/>
      <c r="LYW365" s="3"/>
      <c r="LYX365" s="3"/>
      <c r="LYY365" s="3"/>
      <c r="LYZ365" s="3"/>
      <c r="LZA365" s="3"/>
      <c r="LZB365" s="3"/>
      <c r="LZC365" s="3"/>
      <c r="LZD365" s="3"/>
      <c r="LZE365" s="3"/>
      <c r="LZF365" s="3"/>
      <c r="LZG365" s="3"/>
      <c r="LZH365" s="3"/>
      <c r="LZI365" s="3"/>
      <c r="LZJ365" s="3"/>
      <c r="LZK365" s="3"/>
      <c r="LZL365" s="3"/>
      <c r="LZM365" s="3"/>
      <c r="LZN365" s="3"/>
      <c r="LZO365" s="3"/>
      <c r="LZP365" s="3"/>
      <c r="LZQ365" s="3"/>
      <c r="LZR365" s="3"/>
      <c r="LZS365" s="3"/>
      <c r="LZT365" s="3"/>
      <c r="LZU365" s="3"/>
      <c r="LZV365" s="3"/>
      <c r="LZW365" s="3"/>
      <c r="LZX365" s="3"/>
      <c r="LZY365" s="3"/>
      <c r="LZZ365" s="3"/>
      <c r="MAA365" s="3"/>
      <c r="MAB365" s="3"/>
      <c r="MAC365" s="3"/>
      <c r="MAD365" s="3"/>
      <c r="MAE365" s="3"/>
      <c r="MAF365" s="3"/>
      <c r="MAG365" s="3"/>
      <c r="MAH365" s="3"/>
      <c r="MAI365" s="3"/>
      <c r="MAJ365" s="3"/>
      <c r="MAK365" s="3"/>
      <c r="MAL365" s="3"/>
      <c r="MAM365" s="3"/>
      <c r="MAN365" s="3"/>
      <c r="MAO365" s="3"/>
      <c r="MAP365" s="3"/>
      <c r="MAQ365" s="3"/>
      <c r="MAR365" s="3"/>
      <c r="MAS365" s="3"/>
      <c r="MAT365" s="3"/>
      <c r="MAU365" s="3"/>
      <c r="MAV365" s="3"/>
      <c r="MAW365" s="3"/>
      <c r="MAX365" s="3"/>
      <c r="MAY365" s="3"/>
      <c r="MAZ365" s="3"/>
      <c r="MBA365" s="3"/>
      <c r="MBB365" s="3"/>
      <c r="MBC365" s="3"/>
      <c r="MBD365" s="3"/>
      <c r="MBE365" s="3"/>
      <c r="MBF365" s="3"/>
      <c r="MBG365" s="3"/>
      <c r="MBH365" s="3"/>
      <c r="MBI365" s="3"/>
      <c r="MBJ365" s="3"/>
      <c r="MBK365" s="3"/>
      <c r="MBL365" s="3"/>
      <c r="MBM365" s="3"/>
      <c r="MBN365" s="3"/>
      <c r="MBO365" s="3"/>
      <c r="MBP365" s="3"/>
      <c r="MBQ365" s="3"/>
      <c r="MBR365" s="3"/>
      <c r="MBS365" s="3"/>
      <c r="MBT365" s="3"/>
      <c r="MBU365" s="3"/>
      <c r="MBV365" s="3"/>
      <c r="MBW365" s="3"/>
      <c r="MBX365" s="3"/>
      <c r="MBY365" s="3"/>
      <c r="MBZ365" s="3"/>
      <c r="MCA365" s="3"/>
      <c r="MCB365" s="3"/>
      <c r="MCC365" s="3"/>
      <c r="MCD365" s="3"/>
      <c r="MCE365" s="3"/>
      <c r="MCF365" s="3"/>
      <c r="MCG365" s="3"/>
      <c r="MCH365" s="3"/>
      <c r="MCI365" s="3"/>
      <c r="MCJ365" s="3"/>
      <c r="MCK365" s="3"/>
      <c r="MCL365" s="3"/>
      <c r="MCM365" s="3"/>
      <c r="MCN365" s="3"/>
      <c r="MCO365" s="3"/>
      <c r="MCP365" s="3"/>
      <c r="MCQ365" s="3"/>
      <c r="MCR365" s="3"/>
      <c r="MCS365" s="3"/>
      <c r="MCT365" s="3"/>
      <c r="MCU365" s="3"/>
      <c r="MCV365" s="3"/>
      <c r="MCW365" s="3"/>
      <c r="MCX365" s="3"/>
      <c r="MCY365" s="3"/>
      <c r="MCZ365" s="3"/>
      <c r="MDA365" s="3"/>
      <c r="MDB365" s="3"/>
      <c r="MDC365" s="3"/>
      <c r="MDD365" s="3"/>
      <c r="MDE365" s="3"/>
      <c r="MDF365" s="3"/>
      <c r="MDG365" s="3"/>
      <c r="MDH365" s="3"/>
      <c r="MDI365" s="3"/>
      <c r="MDJ365" s="3"/>
      <c r="MDK365" s="3"/>
      <c r="MDL365" s="3"/>
      <c r="MDM365" s="3"/>
      <c r="MDN365" s="3"/>
      <c r="MDO365" s="3"/>
      <c r="MDP365" s="3"/>
      <c r="MDQ365" s="3"/>
      <c r="MDR365" s="3"/>
      <c r="MDS365" s="3"/>
      <c r="MDT365" s="3"/>
      <c r="MDU365" s="3"/>
      <c r="MDV365" s="3"/>
      <c r="MDW365" s="3"/>
      <c r="MDX365" s="3"/>
      <c r="MDY365" s="3"/>
      <c r="MDZ365" s="3"/>
      <c r="MEA365" s="3"/>
      <c r="MEB365" s="3"/>
      <c r="MEC365" s="3"/>
      <c r="MED365" s="3"/>
      <c r="MEE365" s="3"/>
      <c r="MEF365" s="3"/>
      <c r="MEG365" s="3"/>
      <c r="MEH365" s="3"/>
      <c r="MEI365" s="3"/>
      <c r="MEJ365" s="3"/>
      <c r="MEK365" s="3"/>
      <c r="MEL365" s="3"/>
      <c r="MEM365" s="3"/>
      <c r="MEN365" s="3"/>
      <c r="MEO365" s="3"/>
      <c r="MEP365" s="3"/>
      <c r="MEQ365" s="3"/>
      <c r="MER365" s="3"/>
      <c r="MES365" s="3"/>
      <c r="MET365" s="3"/>
      <c r="MEU365" s="3"/>
      <c r="MEV365" s="3"/>
      <c r="MEW365" s="3"/>
      <c r="MEX365" s="3"/>
      <c r="MEY365" s="3"/>
      <c r="MEZ365" s="3"/>
      <c r="MFA365" s="3"/>
      <c r="MFB365" s="3"/>
      <c r="MFC365" s="3"/>
      <c r="MFD365" s="3"/>
      <c r="MFE365" s="3"/>
      <c r="MFF365" s="3"/>
      <c r="MFG365" s="3"/>
      <c r="MFH365" s="3"/>
      <c r="MFI365" s="3"/>
      <c r="MFJ365" s="3"/>
      <c r="MFK365" s="3"/>
      <c r="MFL365" s="3"/>
      <c r="MFM365" s="3"/>
      <c r="MFN365" s="3"/>
      <c r="MFO365" s="3"/>
      <c r="MFP365" s="3"/>
      <c r="MFQ365" s="3"/>
      <c r="MFR365" s="3"/>
      <c r="MFS365" s="3"/>
      <c r="MFT365" s="3"/>
      <c r="MFU365" s="3"/>
      <c r="MFV365" s="3"/>
      <c r="MFW365" s="3"/>
      <c r="MFX365" s="3"/>
      <c r="MFY365" s="3"/>
      <c r="MFZ365" s="3"/>
      <c r="MGA365" s="3"/>
      <c r="MGB365" s="3"/>
      <c r="MGC365" s="3"/>
      <c r="MGD365" s="3"/>
      <c r="MGE365" s="3"/>
      <c r="MGF365" s="3"/>
      <c r="MGG365" s="3"/>
      <c r="MGH365" s="3"/>
      <c r="MGI365" s="3"/>
      <c r="MGJ365" s="3"/>
      <c r="MGK365" s="3"/>
      <c r="MGL365" s="3"/>
      <c r="MGM365" s="3"/>
      <c r="MGN365" s="3"/>
      <c r="MGO365" s="3"/>
      <c r="MGP365" s="3"/>
      <c r="MGQ365" s="3"/>
      <c r="MGR365" s="3"/>
      <c r="MGS365" s="3"/>
      <c r="MGT365" s="3"/>
      <c r="MGU365" s="3"/>
      <c r="MGV365" s="3"/>
      <c r="MGW365" s="3"/>
      <c r="MGX365" s="3"/>
      <c r="MGY365" s="3"/>
      <c r="MGZ365" s="3"/>
      <c r="MHA365" s="3"/>
      <c r="MHB365" s="3"/>
      <c r="MHC365" s="3"/>
      <c r="MHD365" s="3"/>
      <c r="MHE365" s="3"/>
      <c r="MHF365" s="3"/>
      <c r="MHG365" s="3"/>
      <c r="MHH365" s="3"/>
      <c r="MHI365" s="3"/>
      <c r="MHJ365" s="3"/>
      <c r="MHK365" s="3"/>
      <c r="MHL365" s="3"/>
      <c r="MHM365" s="3"/>
      <c r="MHN365" s="3"/>
      <c r="MHO365" s="3"/>
      <c r="MHP365" s="3"/>
      <c r="MHQ365" s="3"/>
      <c r="MHR365" s="3"/>
      <c r="MHS365" s="3"/>
      <c r="MHT365" s="3"/>
      <c r="MHU365" s="3"/>
      <c r="MHV365" s="3"/>
      <c r="MHW365" s="3"/>
      <c r="MHX365" s="3"/>
      <c r="MHY365" s="3"/>
      <c r="MHZ365" s="3"/>
      <c r="MIA365" s="3"/>
      <c r="MIB365" s="3"/>
      <c r="MIC365" s="3"/>
      <c r="MID365" s="3"/>
      <c r="MIE365" s="3"/>
      <c r="MIF365" s="3"/>
      <c r="MIG365" s="3"/>
      <c r="MIH365" s="3"/>
      <c r="MII365" s="3"/>
      <c r="MIJ365" s="3"/>
      <c r="MIK365" s="3"/>
      <c r="MIL365" s="3"/>
      <c r="MIM365" s="3"/>
      <c r="MIN365" s="3"/>
      <c r="MIO365" s="3"/>
      <c r="MIP365" s="3"/>
      <c r="MIQ365" s="3"/>
      <c r="MIR365" s="3"/>
      <c r="MIS365" s="3"/>
      <c r="MIT365" s="3"/>
      <c r="MIU365" s="3"/>
      <c r="MIV365" s="3"/>
      <c r="MIW365" s="3"/>
      <c r="MIX365" s="3"/>
      <c r="MIY365" s="3"/>
      <c r="MIZ365" s="3"/>
      <c r="MJA365" s="3"/>
      <c r="MJB365" s="3"/>
      <c r="MJC365" s="3"/>
      <c r="MJD365" s="3"/>
      <c r="MJE365" s="3"/>
      <c r="MJF365" s="3"/>
      <c r="MJG365" s="3"/>
      <c r="MJH365" s="3"/>
      <c r="MJI365" s="3"/>
      <c r="MJJ365" s="3"/>
      <c r="MJK365" s="3"/>
      <c r="MJL365" s="3"/>
      <c r="MJM365" s="3"/>
      <c r="MJN365" s="3"/>
      <c r="MJO365" s="3"/>
      <c r="MJP365" s="3"/>
      <c r="MJQ365" s="3"/>
      <c r="MJR365" s="3"/>
      <c r="MJS365" s="3"/>
      <c r="MJT365" s="3"/>
      <c r="MJU365" s="3"/>
      <c r="MJV365" s="3"/>
      <c r="MJW365" s="3"/>
      <c r="MJX365" s="3"/>
      <c r="MJY365" s="3"/>
      <c r="MJZ365" s="3"/>
      <c r="MKA365" s="3"/>
      <c r="MKB365" s="3"/>
      <c r="MKC365" s="3"/>
      <c r="MKD365" s="3"/>
      <c r="MKE365" s="3"/>
      <c r="MKF365" s="3"/>
      <c r="MKG365" s="3"/>
      <c r="MKH365" s="3"/>
      <c r="MKI365" s="3"/>
      <c r="MKJ365" s="3"/>
      <c r="MKK365" s="3"/>
      <c r="MKL365" s="3"/>
      <c r="MKM365" s="3"/>
      <c r="MKN365" s="3"/>
      <c r="MKO365" s="3"/>
      <c r="MKP365" s="3"/>
      <c r="MKQ365" s="3"/>
      <c r="MKR365" s="3"/>
      <c r="MKS365" s="3"/>
      <c r="MKT365" s="3"/>
      <c r="MKU365" s="3"/>
      <c r="MKV365" s="3"/>
      <c r="MKW365" s="3"/>
      <c r="MKX365" s="3"/>
      <c r="MKY365" s="3"/>
      <c r="MKZ365" s="3"/>
      <c r="MLA365" s="3"/>
      <c r="MLB365" s="3"/>
      <c r="MLC365" s="3"/>
      <c r="MLD365" s="3"/>
      <c r="MLE365" s="3"/>
      <c r="MLF365" s="3"/>
      <c r="MLG365" s="3"/>
      <c r="MLH365" s="3"/>
      <c r="MLI365" s="3"/>
      <c r="MLJ365" s="3"/>
      <c r="MLK365" s="3"/>
      <c r="MLL365" s="3"/>
      <c r="MLM365" s="3"/>
      <c r="MLN365" s="3"/>
      <c r="MLO365" s="3"/>
      <c r="MLP365" s="3"/>
      <c r="MLQ365" s="3"/>
      <c r="MLR365" s="3"/>
      <c r="MLS365" s="3"/>
      <c r="MLT365" s="3"/>
      <c r="MLU365" s="3"/>
      <c r="MLV365" s="3"/>
      <c r="MLW365" s="3"/>
      <c r="MLX365" s="3"/>
      <c r="MLY365" s="3"/>
      <c r="MLZ365" s="3"/>
      <c r="MMA365" s="3"/>
      <c r="MMB365" s="3"/>
      <c r="MMC365" s="3"/>
      <c r="MMD365" s="3"/>
      <c r="MME365" s="3"/>
      <c r="MMF365" s="3"/>
      <c r="MMG365" s="3"/>
      <c r="MMH365" s="3"/>
      <c r="MMI365" s="3"/>
      <c r="MMJ365" s="3"/>
      <c r="MMK365" s="3"/>
      <c r="MML365" s="3"/>
      <c r="MMM365" s="3"/>
      <c r="MMN365" s="3"/>
      <c r="MMO365" s="3"/>
      <c r="MMP365" s="3"/>
      <c r="MMQ365" s="3"/>
      <c r="MMR365" s="3"/>
      <c r="MMS365" s="3"/>
      <c r="MMT365" s="3"/>
      <c r="MMU365" s="3"/>
      <c r="MMV365" s="3"/>
      <c r="MMW365" s="3"/>
      <c r="MMX365" s="3"/>
      <c r="MMY365" s="3"/>
      <c r="MMZ365" s="3"/>
      <c r="MNA365" s="3"/>
      <c r="MNB365" s="3"/>
      <c r="MNC365" s="3"/>
      <c r="MND365" s="3"/>
      <c r="MNE365" s="3"/>
      <c r="MNF365" s="3"/>
      <c r="MNG365" s="3"/>
      <c r="MNH365" s="3"/>
      <c r="MNI365" s="3"/>
      <c r="MNJ365" s="3"/>
      <c r="MNK365" s="3"/>
      <c r="MNL365" s="3"/>
      <c r="MNM365" s="3"/>
      <c r="MNN365" s="3"/>
      <c r="MNO365" s="3"/>
      <c r="MNP365" s="3"/>
      <c r="MNQ365" s="3"/>
      <c r="MNR365" s="3"/>
      <c r="MNS365" s="3"/>
      <c r="MNT365" s="3"/>
      <c r="MNU365" s="3"/>
      <c r="MNV365" s="3"/>
      <c r="MNW365" s="3"/>
      <c r="MNX365" s="3"/>
      <c r="MNY365" s="3"/>
      <c r="MNZ365" s="3"/>
      <c r="MOA365" s="3"/>
      <c r="MOB365" s="3"/>
      <c r="MOC365" s="3"/>
      <c r="MOD365" s="3"/>
      <c r="MOE365" s="3"/>
      <c r="MOF365" s="3"/>
      <c r="MOG365" s="3"/>
      <c r="MOH365" s="3"/>
      <c r="MOI365" s="3"/>
      <c r="MOJ365" s="3"/>
      <c r="MOK365" s="3"/>
      <c r="MOL365" s="3"/>
      <c r="MOM365" s="3"/>
      <c r="MON365" s="3"/>
      <c r="MOO365" s="3"/>
      <c r="MOP365" s="3"/>
      <c r="MOQ365" s="3"/>
      <c r="MOR365" s="3"/>
      <c r="MOS365" s="3"/>
      <c r="MOT365" s="3"/>
      <c r="MOU365" s="3"/>
      <c r="MOV365" s="3"/>
      <c r="MOW365" s="3"/>
      <c r="MOX365" s="3"/>
      <c r="MOY365" s="3"/>
      <c r="MOZ365" s="3"/>
      <c r="MPA365" s="3"/>
      <c r="MPB365" s="3"/>
      <c r="MPC365" s="3"/>
      <c r="MPD365" s="3"/>
      <c r="MPE365" s="3"/>
      <c r="MPF365" s="3"/>
      <c r="MPG365" s="3"/>
      <c r="MPH365" s="3"/>
      <c r="MPI365" s="3"/>
      <c r="MPJ365" s="3"/>
      <c r="MPK365" s="3"/>
      <c r="MPL365" s="3"/>
      <c r="MPM365" s="3"/>
      <c r="MPN365" s="3"/>
      <c r="MPO365" s="3"/>
      <c r="MPP365" s="3"/>
      <c r="MPQ365" s="3"/>
      <c r="MPR365" s="3"/>
      <c r="MPS365" s="3"/>
      <c r="MPT365" s="3"/>
      <c r="MPU365" s="3"/>
      <c r="MPV365" s="3"/>
      <c r="MPW365" s="3"/>
      <c r="MPX365" s="3"/>
      <c r="MPY365" s="3"/>
      <c r="MPZ365" s="3"/>
      <c r="MQA365" s="3"/>
      <c r="MQB365" s="3"/>
      <c r="MQC365" s="3"/>
      <c r="MQD365" s="3"/>
      <c r="MQE365" s="3"/>
      <c r="MQF365" s="3"/>
      <c r="MQG365" s="3"/>
      <c r="MQH365" s="3"/>
      <c r="MQI365" s="3"/>
      <c r="MQJ365" s="3"/>
      <c r="MQK365" s="3"/>
      <c r="MQL365" s="3"/>
      <c r="MQM365" s="3"/>
      <c r="MQN365" s="3"/>
      <c r="MQO365" s="3"/>
      <c r="MQP365" s="3"/>
      <c r="MQQ365" s="3"/>
      <c r="MQR365" s="3"/>
      <c r="MQS365" s="3"/>
      <c r="MQT365" s="3"/>
      <c r="MQU365" s="3"/>
      <c r="MQV365" s="3"/>
      <c r="MQW365" s="3"/>
      <c r="MQX365" s="3"/>
      <c r="MQY365" s="3"/>
      <c r="MQZ365" s="3"/>
      <c r="MRA365" s="3"/>
      <c r="MRB365" s="3"/>
      <c r="MRC365" s="3"/>
      <c r="MRD365" s="3"/>
      <c r="MRE365" s="3"/>
      <c r="MRF365" s="3"/>
      <c r="MRG365" s="3"/>
      <c r="MRH365" s="3"/>
      <c r="MRI365" s="3"/>
      <c r="MRJ365" s="3"/>
      <c r="MRK365" s="3"/>
      <c r="MRL365" s="3"/>
      <c r="MRM365" s="3"/>
      <c r="MRN365" s="3"/>
      <c r="MRO365" s="3"/>
      <c r="MRP365" s="3"/>
      <c r="MRQ365" s="3"/>
      <c r="MRR365" s="3"/>
      <c r="MRS365" s="3"/>
      <c r="MRT365" s="3"/>
      <c r="MRU365" s="3"/>
      <c r="MRV365" s="3"/>
      <c r="MRW365" s="3"/>
      <c r="MRX365" s="3"/>
      <c r="MRY365" s="3"/>
      <c r="MRZ365" s="3"/>
      <c r="MSA365" s="3"/>
      <c r="MSB365" s="3"/>
      <c r="MSC365" s="3"/>
      <c r="MSD365" s="3"/>
      <c r="MSE365" s="3"/>
      <c r="MSF365" s="3"/>
      <c r="MSG365" s="3"/>
      <c r="MSH365" s="3"/>
      <c r="MSI365" s="3"/>
      <c r="MSJ365" s="3"/>
      <c r="MSK365" s="3"/>
      <c r="MSL365" s="3"/>
      <c r="MSM365" s="3"/>
      <c r="MSN365" s="3"/>
      <c r="MSO365" s="3"/>
      <c r="MSP365" s="3"/>
      <c r="MSQ365" s="3"/>
      <c r="MSR365" s="3"/>
      <c r="MSS365" s="3"/>
      <c r="MST365" s="3"/>
      <c r="MSU365" s="3"/>
      <c r="MSV365" s="3"/>
      <c r="MSW365" s="3"/>
      <c r="MSX365" s="3"/>
      <c r="MSY365" s="3"/>
      <c r="MSZ365" s="3"/>
      <c r="MTA365" s="3"/>
      <c r="MTB365" s="3"/>
      <c r="MTC365" s="3"/>
      <c r="MTD365" s="3"/>
      <c r="MTE365" s="3"/>
      <c r="MTF365" s="3"/>
      <c r="MTG365" s="3"/>
      <c r="MTH365" s="3"/>
      <c r="MTI365" s="3"/>
      <c r="MTJ365" s="3"/>
      <c r="MTK365" s="3"/>
      <c r="MTL365" s="3"/>
      <c r="MTM365" s="3"/>
      <c r="MTN365" s="3"/>
      <c r="MTO365" s="3"/>
      <c r="MTP365" s="3"/>
      <c r="MTQ365" s="3"/>
      <c r="MTR365" s="3"/>
      <c r="MTS365" s="3"/>
      <c r="MTT365" s="3"/>
      <c r="MTU365" s="3"/>
      <c r="MTV365" s="3"/>
      <c r="MTW365" s="3"/>
      <c r="MTX365" s="3"/>
      <c r="MTY365" s="3"/>
      <c r="MTZ365" s="3"/>
      <c r="MUA365" s="3"/>
      <c r="MUB365" s="3"/>
      <c r="MUC365" s="3"/>
      <c r="MUD365" s="3"/>
      <c r="MUE365" s="3"/>
      <c r="MUF365" s="3"/>
      <c r="MUG365" s="3"/>
      <c r="MUH365" s="3"/>
      <c r="MUI365" s="3"/>
      <c r="MUJ365" s="3"/>
      <c r="MUK365" s="3"/>
      <c r="MUL365" s="3"/>
      <c r="MUM365" s="3"/>
      <c r="MUN365" s="3"/>
      <c r="MUO365" s="3"/>
      <c r="MUP365" s="3"/>
      <c r="MUQ365" s="3"/>
      <c r="MUR365" s="3"/>
      <c r="MUS365" s="3"/>
      <c r="MUT365" s="3"/>
      <c r="MUU365" s="3"/>
      <c r="MUV365" s="3"/>
      <c r="MUW365" s="3"/>
      <c r="MUX365" s="3"/>
      <c r="MUY365" s="3"/>
      <c r="MUZ365" s="3"/>
      <c r="MVA365" s="3"/>
      <c r="MVB365" s="3"/>
      <c r="MVC365" s="3"/>
      <c r="MVD365" s="3"/>
      <c r="MVE365" s="3"/>
      <c r="MVF365" s="3"/>
      <c r="MVG365" s="3"/>
      <c r="MVH365" s="3"/>
      <c r="MVI365" s="3"/>
      <c r="MVJ365" s="3"/>
      <c r="MVK365" s="3"/>
      <c r="MVL365" s="3"/>
      <c r="MVM365" s="3"/>
      <c r="MVN365" s="3"/>
      <c r="MVO365" s="3"/>
      <c r="MVP365" s="3"/>
      <c r="MVQ365" s="3"/>
      <c r="MVR365" s="3"/>
      <c r="MVS365" s="3"/>
      <c r="MVT365" s="3"/>
      <c r="MVU365" s="3"/>
      <c r="MVV365" s="3"/>
      <c r="MVW365" s="3"/>
      <c r="MVX365" s="3"/>
      <c r="MVY365" s="3"/>
      <c r="MVZ365" s="3"/>
      <c r="MWA365" s="3"/>
      <c r="MWB365" s="3"/>
      <c r="MWC365" s="3"/>
      <c r="MWD365" s="3"/>
      <c r="MWE365" s="3"/>
      <c r="MWF365" s="3"/>
      <c r="MWG365" s="3"/>
      <c r="MWH365" s="3"/>
      <c r="MWI365" s="3"/>
      <c r="MWJ365" s="3"/>
      <c r="MWK365" s="3"/>
      <c r="MWL365" s="3"/>
      <c r="MWM365" s="3"/>
      <c r="MWN365" s="3"/>
      <c r="MWO365" s="3"/>
      <c r="MWP365" s="3"/>
      <c r="MWQ365" s="3"/>
      <c r="MWR365" s="3"/>
      <c r="MWS365" s="3"/>
      <c r="MWT365" s="3"/>
      <c r="MWU365" s="3"/>
      <c r="MWV365" s="3"/>
      <c r="MWW365" s="3"/>
      <c r="MWX365" s="3"/>
      <c r="MWY365" s="3"/>
      <c r="MWZ365" s="3"/>
      <c r="MXA365" s="3"/>
      <c r="MXB365" s="3"/>
      <c r="MXC365" s="3"/>
      <c r="MXD365" s="3"/>
      <c r="MXE365" s="3"/>
      <c r="MXF365" s="3"/>
      <c r="MXG365" s="3"/>
      <c r="MXH365" s="3"/>
      <c r="MXI365" s="3"/>
      <c r="MXJ365" s="3"/>
      <c r="MXK365" s="3"/>
      <c r="MXL365" s="3"/>
      <c r="MXM365" s="3"/>
      <c r="MXN365" s="3"/>
      <c r="MXO365" s="3"/>
      <c r="MXP365" s="3"/>
      <c r="MXQ365" s="3"/>
      <c r="MXR365" s="3"/>
      <c r="MXS365" s="3"/>
      <c r="MXT365" s="3"/>
      <c r="MXU365" s="3"/>
      <c r="MXV365" s="3"/>
      <c r="MXW365" s="3"/>
      <c r="MXX365" s="3"/>
      <c r="MXY365" s="3"/>
      <c r="MXZ365" s="3"/>
      <c r="MYA365" s="3"/>
      <c r="MYB365" s="3"/>
      <c r="MYC365" s="3"/>
      <c r="MYD365" s="3"/>
      <c r="MYE365" s="3"/>
      <c r="MYF365" s="3"/>
      <c r="MYG365" s="3"/>
      <c r="MYH365" s="3"/>
      <c r="MYI365" s="3"/>
      <c r="MYJ365" s="3"/>
      <c r="MYK365" s="3"/>
      <c r="MYL365" s="3"/>
      <c r="MYM365" s="3"/>
      <c r="MYN365" s="3"/>
      <c r="MYO365" s="3"/>
      <c r="MYP365" s="3"/>
      <c r="MYQ365" s="3"/>
      <c r="MYR365" s="3"/>
      <c r="MYS365" s="3"/>
      <c r="MYT365" s="3"/>
      <c r="MYU365" s="3"/>
      <c r="MYV365" s="3"/>
      <c r="MYW365" s="3"/>
      <c r="MYX365" s="3"/>
      <c r="MYY365" s="3"/>
      <c r="MYZ365" s="3"/>
      <c r="MZA365" s="3"/>
      <c r="MZB365" s="3"/>
      <c r="MZC365" s="3"/>
      <c r="MZD365" s="3"/>
      <c r="MZE365" s="3"/>
      <c r="MZF365" s="3"/>
      <c r="MZG365" s="3"/>
      <c r="MZH365" s="3"/>
      <c r="MZI365" s="3"/>
      <c r="MZJ365" s="3"/>
      <c r="MZK365" s="3"/>
      <c r="MZL365" s="3"/>
      <c r="MZM365" s="3"/>
      <c r="MZN365" s="3"/>
      <c r="MZO365" s="3"/>
      <c r="MZP365" s="3"/>
      <c r="MZQ365" s="3"/>
      <c r="MZR365" s="3"/>
      <c r="MZS365" s="3"/>
      <c r="MZT365" s="3"/>
      <c r="MZU365" s="3"/>
      <c r="MZV365" s="3"/>
      <c r="MZW365" s="3"/>
      <c r="MZX365" s="3"/>
      <c r="MZY365" s="3"/>
      <c r="MZZ365" s="3"/>
      <c r="NAA365" s="3"/>
      <c r="NAB365" s="3"/>
      <c r="NAC365" s="3"/>
      <c r="NAD365" s="3"/>
      <c r="NAE365" s="3"/>
      <c r="NAF365" s="3"/>
      <c r="NAG365" s="3"/>
      <c r="NAH365" s="3"/>
      <c r="NAI365" s="3"/>
      <c r="NAJ365" s="3"/>
      <c r="NAK365" s="3"/>
      <c r="NAL365" s="3"/>
      <c r="NAM365" s="3"/>
      <c r="NAN365" s="3"/>
      <c r="NAO365" s="3"/>
      <c r="NAP365" s="3"/>
      <c r="NAQ365" s="3"/>
      <c r="NAR365" s="3"/>
      <c r="NAS365" s="3"/>
      <c r="NAT365" s="3"/>
      <c r="NAU365" s="3"/>
      <c r="NAV365" s="3"/>
      <c r="NAW365" s="3"/>
      <c r="NAX365" s="3"/>
      <c r="NAY365" s="3"/>
      <c r="NAZ365" s="3"/>
      <c r="NBA365" s="3"/>
      <c r="NBB365" s="3"/>
      <c r="NBC365" s="3"/>
      <c r="NBD365" s="3"/>
      <c r="NBE365" s="3"/>
      <c r="NBF365" s="3"/>
      <c r="NBG365" s="3"/>
      <c r="NBH365" s="3"/>
      <c r="NBI365" s="3"/>
      <c r="NBJ365" s="3"/>
      <c r="NBK365" s="3"/>
      <c r="NBL365" s="3"/>
      <c r="NBM365" s="3"/>
      <c r="NBN365" s="3"/>
      <c r="NBO365" s="3"/>
      <c r="NBP365" s="3"/>
      <c r="NBQ365" s="3"/>
      <c r="NBR365" s="3"/>
      <c r="NBS365" s="3"/>
      <c r="NBT365" s="3"/>
      <c r="NBU365" s="3"/>
      <c r="NBV365" s="3"/>
      <c r="NBW365" s="3"/>
      <c r="NBX365" s="3"/>
      <c r="NBY365" s="3"/>
      <c r="NBZ365" s="3"/>
      <c r="NCA365" s="3"/>
      <c r="NCB365" s="3"/>
      <c r="NCC365" s="3"/>
      <c r="NCD365" s="3"/>
      <c r="NCE365" s="3"/>
      <c r="NCF365" s="3"/>
      <c r="NCG365" s="3"/>
      <c r="NCH365" s="3"/>
      <c r="NCI365" s="3"/>
      <c r="NCJ365" s="3"/>
      <c r="NCK365" s="3"/>
      <c r="NCL365" s="3"/>
      <c r="NCM365" s="3"/>
      <c r="NCN365" s="3"/>
      <c r="NCO365" s="3"/>
      <c r="NCP365" s="3"/>
      <c r="NCQ365" s="3"/>
      <c r="NCR365" s="3"/>
      <c r="NCS365" s="3"/>
      <c r="NCT365" s="3"/>
      <c r="NCU365" s="3"/>
      <c r="NCV365" s="3"/>
      <c r="NCW365" s="3"/>
      <c r="NCX365" s="3"/>
      <c r="NCY365" s="3"/>
      <c r="NCZ365" s="3"/>
      <c r="NDA365" s="3"/>
      <c r="NDB365" s="3"/>
      <c r="NDC365" s="3"/>
      <c r="NDD365" s="3"/>
      <c r="NDE365" s="3"/>
      <c r="NDF365" s="3"/>
      <c r="NDG365" s="3"/>
      <c r="NDH365" s="3"/>
      <c r="NDI365" s="3"/>
      <c r="NDJ365" s="3"/>
      <c r="NDK365" s="3"/>
      <c r="NDL365" s="3"/>
      <c r="NDM365" s="3"/>
      <c r="NDN365" s="3"/>
      <c r="NDO365" s="3"/>
      <c r="NDP365" s="3"/>
      <c r="NDQ365" s="3"/>
      <c r="NDR365" s="3"/>
      <c r="NDS365" s="3"/>
      <c r="NDT365" s="3"/>
      <c r="NDU365" s="3"/>
      <c r="NDV365" s="3"/>
      <c r="NDW365" s="3"/>
      <c r="NDX365" s="3"/>
      <c r="NDY365" s="3"/>
      <c r="NDZ365" s="3"/>
      <c r="NEA365" s="3"/>
      <c r="NEB365" s="3"/>
      <c r="NEC365" s="3"/>
      <c r="NED365" s="3"/>
      <c r="NEE365" s="3"/>
      <c r="NEF365" s="3"/>
      <c r="NEG365" s="3"/>
      <c r="NEH365" s="3"/>
      <c r="NEI365" s="3"/>
      <c r="NEJ365" s="3"/>
      <c r="NEK365" s="3"/>
      <c r="NEL365" s="3"/>
      <c r="NEM365" s="3"/>
      <c r="NEN365" s="3"/>
      <c r="NEO365" s="3"/>
      <c r="NEP365" s="3"/>
      <c r="NEQ365" s="3"/>
      <c r="NER365" s="3"/>
      <c r="NES365" s="3"/>
      <c r="NET365" s="3"/>
      <c r="NEU365" s="3"/>
      <c r="NEV365" s="3"/>
      <c r="NEW365" s="3"/>
      <c r="NEX365" s="3"/>
      <c r="NEY365" s="3"/>
      <c r="NEZ365" s="3"/>
      <c r="NFA365" s="3"/>
      <c r="NFB365" s="3"/>
      <c r="NFC365" s="3"/>
      <c r="NFD365" s="3"/>
      <c r="NFE365" s="3"/>
      <c r="NFF365" s="3"/>
      <c r="NFG365" s="3"/>
      <c r="NFH365" s="3"/>
      <c r="NFI365" s="3"/>
      <c r="NFJ365" s="3"/>
      <c r="NFK365" s="3"/>
      <c r="NFL365" s="3"/>
      <c r="NFM365" s="3"/>
      <c r="NFN365" s="3"/>
      <c r="NFO365" s="3"/>
      <c r="NFP365" s="3"/>
      <c r="NFQ365" s="3"/>
      <c r="NFR365" s="3"/>
      <c r="NFS365" s="3"/>
      <c r="NFT365" s="3"/>
      <c r="NFU365" s="3"/>
      <c r="NFV365" s="3"/>
      <c r="NFW365" s="3"/>
      <c r="NFX365" s="3"/>
      <c r="NFY365" s="3"/>
      <c r="NFZ365" s="3"/>
      <c r="NGA365" s="3"/>
      <c r="NGB365" s="3"/>
      <c r="NGC365" s="3"/>
      <c r="NGD365" s="3"/>
      <c r="NGE365" s="3"/>
      <c r="NGF365" s="3"/>
      <c r="NGG365" s="3"/>
      <c r="NGH365" s="3"/>
      <c r="NGI365" s="3"/>
      <c r="NGJ365" s="3"/>
      <c r="NGK365" s="3"/>
      <c r="NGL365" s="3"/>
      <c r="NGM365" s="3"/>
      <c r="NGN365" s="3"/>
      <c r="NGO365" s="3"/>
      <c r="NGP365" s="3"/>
      <c r="NGQ365" s="3"/>
      <c r="NGR365" s="3"/>
      <c r="NGS365" s="3"/>
      <c r="NGT365" s="3"/>
      <c r="NGU365" s="3"/>
      <c r="NGV365" s="3"/>
      <c r="NGW365" s="3"/>
      <c r="NGX365" s="3"/>
      <c r="NGY365" s="3"/>
      <c r="NGZ365" s="3"/>
      <c r="NHA365" s="3"/>
      <c r="NHB365" s="3"/>
      <c r="NHC365" s="3"/>
      <c r="NHD365" s="3"/>
      <c r="NHE365" s="3"/>
      <c r="NHF365" s="3"/>
      <c r="NHG365" s="3"/>
      <c r="NHH365" s="3"/>
      <c r="NHI365" s="3"/>
      <c r="NHJ365" s="3"/>
      <c r="NHK365" s="3"/>
      <c r="NHL365" s="3"/>
      <c r="NHM365" s="3"/>
      <c r="NHN365" s="3"/>
      <c r="NHO365" s="3"/>
      <c r="NHP365" s="3"/>
      <c r="NHQ365" s="3"/>
      <c r="NHR365" s="3"/>
      <c r="NHS365" s="3"/>
      <c r="NHT365" s="3"/>
      <c r="NHU365" s="3"/>
      <c r="NHV365" s="3"/>
      <c r="NHW365" s="3"/>
      <c r="NHX365" s="3"/>
      <c r="NHY365" s="3"/>
      <c r="NHZ365" s="3"/>
      <c r="NIA365" s="3"/>
      <c r="NIB365" s="3"/>
      <c r="NIC365" s="3"/>
      <c r="NID365" s="3"/>
      <c r="NIE365" s="3"/>
      <c r="NIF365" s="3"/>
      <c r="NIG365" s="3"/>
      <c r="NIH365" s="3"/>
      <c r="NII365" s="3"/>
      <c r="NIJ365" s="3"/>
      <c r="NIK365" s="3"/>
      <c r="NIL365" s="3"/>
      <c r="NIM365" s="3"/>
      <c r="NIN365" s="3"/>
      <c r="NIO365" s="3"/>
      <c r="NIP365" s="3"/>
      <c r="NIQ365" s="3"/>
      <c r="NIR365" s="3"/>
      <c r="NIS365" s="3"/>
      <c r="NIT365" s="3"/>
      <c r="NIU365" s="3"/>
      <c r="NIV365" s="3"/>
      <c r="NIW365" s="3"/>
      <c r="NIX365" s="3"/>
      <c r="NIY365" s="3"/>
      <c r="NIZ365" s="3"/>
      <c r="NJA365" s="3"/>
      <c r="NJB365" s="3"/>
      <c r="NJC365" s="3"/>
      <c r="NJD365" s="3"/>
      <c r="NJE365" s="3"/>
      <c r="NJF365" s="3"/>
      <c r="NJG365" s="3"/>
      <c r="NJH365" s="3"/>
      <c r="NJI365" s="3"/>
      <c r="NJJ365" s="3"/>
      <c r="NJK365" s="3"/>
      <c r="NJL365" s="3"/>
      <c r="NJM365" s="3"/>
      <c r="NJN365" s="3"/>
      <c r="NJO365" s="3"/>
      <c r="NJP365" s="3"/>
      <c r="NJQ365" s="3"/>
      <c r="NJR365" s="3"/>
      <c r="NJS365" s="3"/>
      <c r="NJT365" s="3"/>
      <c r="NJU365" s="3"/>
      <c r="NJV365" s="3"/>
      <c r="NJW365" s="3"/>
      <c r="NJX365" s="3"/>
      <c r="NJY365" s="3"/>
      <c r="NJZ365" s="3"/>
      <c r="NKA365" s="3"/>
      <c r="NKB365" s="3"/>
      <c r="NKC365" s="3"/>
      <c r="NKD365" s="3"/>
      <c r="NKE365" s="3"/>
      <c r="NKF365" s="3"/>
      <c r="NKG365" s="3"/>
      <c r="NKH365" s="3"/>
      <c r="NKI365" s="3"/>
      <c r="NKJ365" s="3"/>
      <c r="NKK365" s="3"/>
      <c r="NKL365" s="3"/>
      <c r="NKM365" s="3"/>
      <c r="NKN365" s="3"/>
      <c r="NKO365" s="3"/>
      <c r="NKP365" s="3"/>
      <c r="NKQ365" s="3"/>
      <c r="NKR365" s="3"/>
      <c r="NKS365" s="3"/>
      <c r="NKT365" s="3"/>
      <c r="NKU365" s="3"/>
      <c r="NKV365" s="3"/>
      <c r="NKW365" s="3"/>
      <c r="NKX365" s="3"/>
      <c r="NKY365" s="3"/>
      <c r="NKZ365" s="3"/>
      <c r="NLA365" s="3"/>
      <c r="NLB365" s="3"/>
      <c r="NLC365" s="3"/>
      <c r="NLD365" s="3"/>
      <c r="NLE365" s="3"/>
      <c r="NLF365" s="3"/>
      <c r="NLG365" s="3"/>
      <c r="NLH365" s="3"/>
      <c r="NLI365" s="3"/>
      <c r="NLJ365" s="3"/>
      <c r="NLK365" s="3"/>
      <c r="NLL365" s="3"/>
      <c r="NLM365" s="3"/>
      <c r="NLN365" s="3"/>
      <c r="NLO365" s="3"/>
      <c r="NLP365" s="3"/>
      <c r="NLQ365" s="3"/>
      <c r="NLR365" s="3"/>
      <c r="NLS365" s="3"/>
      <c r="NLT365" s="3"/>
      <c r="NLU365" s="3"/>
      <c r="NLV365" s="3"/>
      <c r="NLW365" s="3"/>
      <c r="NLX365" s="3"/>
      <c r="NLY365" s="3"/>
      <c r="NLZ365" s="3"/>
      <c r="NMA365" s="3"/>
      <c r="NMB365" s="3"/>
      <c r="NMC365" s="3"/>
      <c r="NMD365" s="3"/>
      <c r="NME365" s="3"/>
      <c r="NMF365" s="3"/>
      <c r="NMG365" s="3"/>
      <c r="NMH365" s="3"/>
      <c r="NMI365" s="3"/>
      <c r="NMJ365" s="3"/>
      <c r="NMK365" s="3"/>
      <c r="NML365" s="3"/>
      <c r="NMM365" s="3"/>
      <c r="NMN365" s="3"/>
      <c r="NMO365" s="3"/>
      <c r="NMP365" s="3"/>
      <c r="NMQ365" s="3"/>
      <c r="NMR365" s="3"/>
      <c r="NMS365" s="3"/>
      <c r="NMT365" s="3"/>
      <c r="NMU365" s="3"/>
      <c r="NMV365" s="3"/>
      <c r="NMW365" s="3"/>
      <c r="NMX365" s="3"/>
      <c r="NMY365" s="3"/>
      <c r="NMZ365" s="3"/>
      <c r="NNA365" s="3"/>
      <c r="NNB365" s="3"/>
      <c r="NNC365" s="3"/>
      <c r="NND365" s="3"/>
      <c r="NNE365" s="3"/>
      <c r="NNF365" s="3"/>
      <c r="NNG365" s="3"/>
      <c r="NNH365" s="3"/>
      <c r="NNI365" s="3"/>
      <c r="NNJ365" s="3"/>
      <c r="NNK365" s="3"/>
      <c r="NNL365" s="3"/>
      <c r="NNM365" s="3"/>
      <c r="NNN365" s="3"/>
      <c r="NNO365" s="3"/>
      <c r="NNP365" s="3"/>
      <c r="NNQ365" s="3"/>
      <c r="NNR365" s="3"/>
      <c r="NNS365" s="3"/>
      <c r="NNT365" s="3"/>
      <c r="NNU365" s="3"/>
      <c r="NNV365" s="3"/>
      <c r="NNW365" s="3"/>
      <c r="NNX365" s="3"/>
      <c r="NNY365" s="3"/>
      <c r="NNZ365" s="3"/>
      <c r="NOA365" s="3"/>
      <c r="NOB365" s="3"/>
      <c r="NOC365" s="3"/>
      <c r="NOD365" s="3"/>
      <c r="NOE365" s="3"/>
      <c r="NOF365" s="3"/>
      <c r="NOG365" s="3"/>
      <c r="NOH365" s="3"/>
      <c r="NOI365" s="3"/>
      <c r="NOJ365" s="3"/>
      <c r="NOK365" s="3"/>
      <c r="NOL365" s="3"/>
      <c r="NOM365" s="3"/>
      <c r="NON365" s="3"/>
      <c r="NOO365" s="3"/>
      <c r="NOP365" s="3"/>
      <c r="NOQ365" s="3"/>
      <c r="NOR365" s="3"/>
      <c r="NOS365" s="3"/>
      <c r="NOT365" s="3"/>
      <c r="NOU365" s="3"/>
      <c r="NOV365" s="3"/>
      <c r="NOW365" s="3"/>
      <c r="NOX365" s="3"/>
      <c r="NOY365" s="3"/>
      <c r="NOZ365" s="3"/>
      <c r="NPA365" s="3"/>
      <c r="NPB365" s="3"/>
      <c r="NPC365" s="3"/>
      <c r="NPD365" s="3"/>
      <c r="NPE365" s="3"/>
      <c r="NPF365" s="3"/>
      <c r="NPG365" s="3"/>
      <c r="NPH365" s="3"/>
      <c r="NPI365" s="3"/>
      <c r="NPJ365" s="3"/>
      <c r="NPK365" s="3"/>
      <c r="NPL365" s="3"/>
      <c r="NPM365" s="3"/>
      <c r="NPN365" s="3"/>
      <c r="NPO365" s="3"/>
      <c r="NPP365" s="3"/>
      <c r="NPQ365" s="3"/>
      <c r="NPR365" s="3"/>
      <c r="NPS365" s="3"/>
      <c r="NPT365" s="3"/>
      <c r="NPU365" s="3"/>
      <c r="NPV365" s="3"/>
      <c r="NPW365" s="3"/>
      <c r="NPX365" s="3"/>
      <c r="NPY365" s="3"/>
      <c r="NPZ365" s="3"/>
      <c r="NQA365" s="3"/>
      <c r="NQB365" s="3"/>
      <c r="NQC365" s="3"/>
      <c r="NQD365" s="3"/>
      <c r="NQE365" s="3"/>
      <c r="NQF365" s="3"/>
      <c r="NQG365" s="3"/>
      <c r="NQH365" s="3"/>
      <c r="NQI365" s="3"/>
      <c r="NQJ365" s="3"/>
      <c r="NQK365" s="3"/>
      <c r="NQL365" s="3"/>
      <c r="NQM365" s="3"/>
      <c r="NQN365" s="3"/>
      <c r="NQO365" s="3"/>
      <c r="NQP365" s="3"/>
      <c r="NQQ365" s="3"/>
      <c r="NQR365" s="3"/>
      <c r="NQS365" s="3"/>
      <c r="NQT365" s="3"/>
      <c r="NQU365" s="3"/>
      <c r="NQV365" s="3"/>
      <c r="NQW365" s="3"/>
      <c r="NQX365" s="3"/>
      <c r="NQY365" s="3"/>
      <c r="NQZ365" s="3"/>
      <c r="NRA365" s="3"/>
      <c r="NRB365" s="3"/>
      <c r="NRC365" s="3"/>
      <c r="NRD365" s="3"/>
      <c r="NRE365" s="3"/>
      <c r="NRF365" s="3"/>
      <c r="NRG365" s="3"/>
      <c r="NRH365" s="3"/>
      <c r="NRI365" s="3"/>
      <c r="NRJ365" s="3"/>
      <c r="NRK365" s="3"/>
      <c r="NRL365" s="3"/>
      <c r="NRM365" s="3"/>
      <c r="NRN365" s="3"/>
      <c r="NRO365" s="3"/>
      <c r="NRP365" s="3"/>
      <c r="NRQ365" s="3"/>
      <c r="NRR365" s="3"/>
      <c r="NRS365" s="3"/>
      <c r="NRT365" s="3"/>
      <c r="NRU365" s="3"/>
      <c r="NRV365" s="3"/>
      <c r="NRW365" s="3"/>
      <c r="NRX365" s="3"/>
      <c r="NRY365" s="3"/>
      <c r="NRZ365" s="3"/>
      <c r="NSA365" s="3"/>
      <c r="NSB365" s="3"/>
      <c r="NSC365" s="3"/>
      <c r="NSD365" s="3"/>
      <c r="NSE365" s="3"/>
      <c r="NSF365" s="3"/>
      <c r="NSG365" s="3"/>
      <c r="NSH365" s="3"/>
      <c r="NSI365" s="3"/>
      <c r="NSJ365" s="3"/>
      <c r="NSK365" s="3"/>
      <c r="NSL365" s="3"/>
      <c r="NSM365" s="3"/>
      <c r="NSN365" s="3"/>
      <c r="NSO365" s="3"/>
      <c r="NSP365" s="3"/>
      <c r="NSQ365" s="3"/>
      <c r="NSR365" s="3"/>
      <c r="NSS365" s="3"/>
      <c r="NST365" s="3"/>
      <c r="NSU365" s="3"/>
      <c r="NSV365" s="3"/>
      <c r="NSW365" s="3"/>
      <c r="NSX365" s="3"/>
      <c r="NSY365" s="3"/>
      <c r="NSZ365" s="3"/>
      <c r="NTA365" s="3"/>
      <c r="NTB365" s="3"/>
      <c r="NTC365" s="3"/>
      <c r="NTD365" s="3"/>
      <c r="NTE365" s="3"/>
      <c r="NTF365" s="3"/>
      <c r="NTG365" s="3"/>
      <c r="NTH365" s="3"/>
      <c r="NTI365" s="3"/>
      <c r="NTJ365" s="3"/>
      <c r="NTK365" s="3"/>
      <c r="NTL365" s="3"/>
      <c r="NTM365" s="3"/>
      <c r="NTN365" s="3"/>
      <c r="NTO365" s="3"/>
      <c r="NTP365" s="3"/>
      <c r="NTQ365" s="3"/>
      <c r="NTR365" s="3"/>
      <c r="NTS365" s="3"/>
      <c r="NTT365" s="3"/>
      <c r="NTU365" s="3"/>
      <c r="NTV365" s="3"/>
      <c r="NTW365" s="3"/>
      <c r="NTX365" s="3"/>
      <c r="NTY365" s="3"/>
      <c r="NTZ365" s="3"/>
      <c r="NUA365" s="3"/>
      <c r="NUB365" s="3"/>
      <c r="NUC365" s="3"/>
      <c r="NUD365" s="3"/>
      <c r="NUE365" s="3"/>
      <c r="NUF365" s="3"/>
      <c r="NUG365" s="3"/>
      <c r="NUH365" s="3"/>
      <c r="NUI365" s="3"/>
      <c r="NUJ365" s="3"/>
      <c r="NUK365" s="3"/>
      <c r="NUL365" s="3"/>
      <c r="NUM365" s="3"/>
      <c r="NUN365" s="3"/>
      <c r="NUO365" s="3"/>
      <c r="NUP365" s="3"/>
      <c r="NUQ365" s="3"/>
      <c r="NUR365" s="3"/>
      <c r="NUS365" s="3"/>
      <c r="NUT365" s="3"/>
      <c r="NUU365" s="3"/>
      <c r="NUV365" s="3"/>
      <c r="NUW365" s="3"/>
      <c r="NUX365" s="3"/>
      <c r="NUY365" s="3"/>
      <c r="NUZ365" s="3"/>
      <c r="NVA365" s="3"/>
      <c r="NVB365" s="3"/>
      <c r="NVC365" s="3"/>
      <c r="NVD365" s="3"/>
      <c r="NVE365" s="3"/>
      <c r="NVF365" s="3"/>
      <c r="NVG365" s="3"/>
      <c r="NVH365" s="3"/>
      <c r="NVI365" s="3"/>
      <c r="NVJ365" s="3"/>
      <c r="NVK365" s="3"/>
      <c r="NVL365" s="3"/>
      <c r="NVM365" s="3"/>
      <c r="NVN365" s="3"/>
      <c r="NVO365" s="3"/>
      <c r="NVP365" s="3"/>
      <c r="NVQ365" s="3"/>
      <c r="NVR365" s="3"/>
      <c r="NVS365" s="3"/>
      <c r="NVT365" s="3"/>
      <c r="NVU365" s="3"/>
      <c r="NVV365" s="3"/>
      <c r="NVW365" s="3"/>
      <c r="NVX365" s="3"/>
      <c r="NVY365" s="3"/>
      <c r="NVZ365" s="3"/>
      <c r="NWA365" s="3"/>
      <c r="NWB365" s="3"/>
      <c r="NWC365" s="3"/>
      <c r="NWD365" s="3"/>
      <c r="NWE365" s="3"/>
      <c r="NWF365" s="3"/>
      <c r="NWG365" s="3"/>
      <c r="NWH365" s="3"/>
      <c r="NWI365" s="3"/>
      <c r="NWJ365" s="3"/>
      <c r="NWK365" s="3"/>
      <c r="NWL365" s="3"/>
      <c r="NWM365" s="3"/>
      <c r="NWN365" s="3"/>
      <c r="NWO365" s="3"/>
      <c r="NWP365" s="3"/>
      <c r="NWQ365" s="3"/>
      <c r="NWR365" s="3"/>
      <c r="NWS365" s="3"/>
      <c r="NWT365" s="3"/>
      <c r="NWU365" s="3"/>
      <c r="NWV365" s="3"/>
      <c r="NWW365" s="3"/>
      <c r="NWX365" s="3"/>
      <c r="NWY365" s="3"/>
      <c r="NWZ365" s="3"/>
      <c r="NXA365" s="3"/>
      <c r="NXB365" s="3"/>
      <c r="NXC365" s="3"/>
      <c r="NXD365" s="3"/>
      <c r="NXE365" s="3"/>
      <c r="NXF365" s="3"/>
      <c r="NXG365" s="3"/>
      <c r="NXH365" s="3"/>
      <c r="NXI365" s="3"/>
      <c r="NXJ365" s="3"/>
      <c r="NXK365" s="3"/>
      <c r="NXL365" s="3"/>
      <c r="NXM365" s="3"/>
      <c r="NXN365" s="3"/>
      <c r="NXO365" s="3"/>
      <c r="NXP365" s="3"/>
      <c r="NXQ365" s="3"/>
      <c r="NXR365" s="3"/>
      <c r="NXS365" s="3"/>
      <c r="NXT365" s="3"/>
      <c r="NXU365" s="3"/>
      <c r="NXV365" s="3"/>
      <c r="NXW365" s="3"/>
      <c r="NXX365" s="3"/>
      <c r="NXY365" s="3"/>
      <c r="NXZ365" s="3"/>
      <c r="NYA365" s="3"/>
      <c r="NYB365" s="3"/>
      <c r="NYC365" s="3"/>
      <c r="NYD365" s="3"/>
      <c r="NYE365" s="3"/>
      <c r="NYF365" s="3"/>
      <c r="NYG365" s="3"/>
      <c r="NYH365" s="3"/>
      <c r="NYI365" s="3"/>
      <c r="NYJ365" s="3"/>
      <c r="NYK365" s="3"/>
      <c r="NYL365" s="3"/>
      <c r="NYM365" s="3"/>
      <c r="NYN365" s="3"/>
      <c r="NYO365" s="3"/>
      <c r="NYP365" s="3"/>
      <c r="NYQ365" s="3"/>
      <c r="NYR365" s="3"/>
      <c r="NYS365" s="3"/>
      <c r="NYT365" s="3"/>
      <c r="NYU365" s="3"/>
      <c r="NYV365" s="3"/>
      <c r="NYW365" s="3"/>
      <c r="NYX365" s="3"/>
      <c r="NYY365" s="3"/>
      <c r="NYZ365" s="3"/>
      <c r="NZA365" s="3"/>
      <c r="NZB365" s="3"/>
      <c r="NZC365" s="3"/>
      <c r="NZD365" s="3"/>
      <c r="NZE365" s="3"/>
      <c r="NZF365" s="3"/>
      <c r="NZG365" s="3"/>
      <c r="NZH365" s="3"/>
      <c r="NZI365" s="3"/>
      <c r="NZJ365" s="3"/>
      <c r="NZK365" s="3"/>
      <c r="NZL365" s="3"/>
      <c r="NZM365" s="3"/>
      <c r="NZN365" s="3"/>
      <c r="NZO365" s="3"/>
      <c r="NZP365" s="3"/>
      <c r="NZQ365" s="3"/>
      <c r="NZR365" s="3"/>
      <c r="NZS365" s="3"/>
      <c r="NZT365" s="3"/>
      <c r="NZU365" s="3"/>
      <c r="NZV365" s="3"/>
      <c r="NZW365" s="3"/>
      <c r="NZX365" s="3"/>
      <c r="NZY365" s="3"/>
      <c r="NZZ365" s="3"/>
      <c r="OAA365" s="3"/>
      <c r="OAB365" s="3"/>
      <c r="OAC365" s="3"/>
      <c r="OAD365" s="3"/>
      <c r="OAE365" s="3"/>
      <c r="OAF365" s="3"/>
      <c r="OAG365" s="3"/>
      <c r="OAH365" s="3"/>
      <c r="OAI365" s="3"/>
      <c r="OAJ365" s="3"/>
      <c r="OAK365" s="3"/>
      <c r="OAL365" s="3"/>
      <c r="OAM365" s="3"/>
      <c r="OAN365" s="3"/>
      <c r="OAO365" s="3"/>
      <c r="OAP365" s="3"/>
      <c r="OAQ365" s="3"/>
      <c r="OAR365" s="3"/>
      <c r="OAS365" s="3"/>
      <c r="OAT365" s="3"/>
      <c r="OAU365" s="3"/>
      <c r="OAV365" s="3"/>
      <c r="OAW365" s="3"/>
      <c r="OAX365" s="3"/>
      <c r="OAY365" s="3"/>
      <c r="OAZ365" s="3"/>
      <c r="OBA365" s="3"/>
      <c r="OBB365" s="3"/>
      <c r="OBC365" s="3"/>
      <c r="OBD365" s="3"/>
      <c r="OBE365" s="3"/>
      <c r="OBF365" s="3"/>
      <c r="OBG365" s="3"/>
      <c r="OBH365" s="3"/>
      <c r="OBI365" s="3"/>
      <c r="OBJ365" s="3"/>
      <c r="OBK365" s="3"/>
      <c r="OBL365" s="3"/>
      <c r="OBM365" s="3"/>
      <c r="OBN365" s="3"/>
      <c r="OBO365" s="3"/>
      <c r="OBP365" s="3"/>
      <c r="OBQ365" s="3"/>
      <c r="OBR365" s="3"/>
      <c r="OBS365" s="3"/>
      <c r="OBT365" s="3"/>
      <c r="OBU365" s="3"/>
      <c r="OBV365" s="3"/>
      <c r="OBW365" s="3"/>
      <c r="OBX365" s="3"/>
      <c r="OBY365" s="3"/>
      <c r="OBZ365" s="3"/>
      <c r="OCA365" s="3"/>
      <c r="OCB365" s="3"/>
      <c r="OCC365" s="3"/>
      <c r="OCD365" s="3"/>
      <c r="OCE365" s="3"/>
      <c r="OCF365" s="3"/>
      <c r="OCG365" s="3"/>
      <c r="OCH365" s="3"/>
      <c r="OCI365" s="3"/>
      <c r="OCJ365" s="3"/>
      <c r="OCK365" s="3"/>
      <c r="OCL365" s="3"/>
      <c r="OCM365" s="3"/>
      <c r="OCN365" s="3"/>
      <c r="OCO365" s="3"/>
      <c r="OCP365" s="3"/>
      <c r="OCQ365" s="3"/>
      <c r="OCR365" s="3"/>
      <c r="OCS365" s="3"/>
      <c r="OCT365" s="3"/>
      <c r="OCU365" s="3"/>
      <c r="OCV365" s="3"/>
      <c r="OCW365" s="3"/>
      <c r="OCX365" s="3"/>
      <c r="OCY365" s="3"/>
      <c r="OCZ365" s="3"/>
      <c r="ODA365" s="3"/>
      <c r="ODB365" s="3"/>
      <c r="ODC365" s="3"/>
      <c r="ODD365" s="3"/>
      <c r="ODE365" s="3"/>
      <c r="ODF365" s="3"/>
      <c r="ODG365" s="3"/>
      <c r="ODH365" s="3"/>
      <c r="ODI365" s="3"/>
      <c r="ODJ365" s="3"/>
      <c r="ODK365" s="3"/>
      <c r="ODL365" s="3"/>
      <c r="ODM365" s="3"/>
      <c r="ODN365" s="3"/>
      <c r="ODO365" s="3"/>
      <c r="ODP365" s="3"/>
      <c r="ODQ365" s="3"/>
      <c r="ODR365" s="3"/>
      <c r="ODS365" s="3"/>
      <c r="ODT365" s="3"/>
      <c r="ODU365" s="3"/>
      <c r="ODV365" s="3"/>
      <c r="ODW365" s="3"/>
      <c r="ODX365" s="3"/>
      <c r="ODY365" s="3"/>
      <c r="ODZ365" s="3"/>
      <c r="OEA365" s="3"/>
      <c r="OEB365" s="3"/>
      <c r="OEC365" s="3"/>
      <c r="OED365" s="3"/>
      <c r="OEE365" s="3"/>
      <c r="OEF365" s="3"/>
      <c r="OEG365" s="3"/>
      <c r="OEH365" s="3"/>
      <c r="OEI365" s="3"/>
      <c r="OEJ365" s="3"/>
      <c r="OEK365" s="3"/>
      <c r="OEL365" s="3"/>
      <c r="OEM365" s="3"/>
      <c r="OEN365" s="3"/>
      <c r="OEO365" s="3"/>
      <c r="OEP365" s="3"/>
      <c r="OEQ365" s="3"/>
      <c r="OER365" s="3"/>
      <c r="OES365" s="3"/>
      <c r="OET365" s="3"/>
      <c r="OEU365" s="3"/>
      <c r="OEV365" s="3"/>
      <c r="OEW365" s="3"/>
      <c r="OEX365" s="3"/>
      <c r="OEY365" s="3"/>
      <c r="OEZ365" s="3"/>
      <c r="OFA365" s="3"/>
      <c r="OFB365" s="3"/>
      <c r="OFC365" s="3"/>
      <c r="OFD365" s="3"/>
      <c r="OFE365" s="3"/>
      <c r="OFF365" s="3"/>
      <c r="OFG365" s="3"/>
      <c r="OFH365" s="3"/>
      <c r="OFI365" s="3"/>
      <c r="OFJ365" s="3"/>
      <c r="OFK365" s="3"/>
      <c r="OFL365" s="3"/>
      <c r="OFM365" s="3"/>
      <c r="OFN365" s="3"/>
      <c r="OFO365" s="3"/>
      <c r="OFP365" s="3"/>
      <c r="OFQ365" s="3"/>
      <c r="OFR365" s="3"/>
      <c r="OFS365" s="3"/>
      <c r="OFT365" s="3"/>
      <c r="OFU365" s="3"/>
      <c r="OFV365" s="3"/>
      <c r="OFW365" s="3"/>
      <c r="OFX365" s="3"/>
      <c r="OFY365" s="3"/>
      <c r="OFZ365" s="3"/>
      <c r="OGA365" s="3"/>
      <c r="OGB365" s="3"/>
      <c r="OGC365" s="3"/>
      <c r="OGD365" s="3"/>
      <c r="OGE365" s="3"/>
      <c r="OGF365" s="3"/>
      <c r="OGG365" s="3"/>
      <c r="OGH365" s="3"/>
      <c r="OGI365" s="3"/>
      <c r="OGJ365" s="3"/>
      <c r="OGK365" s="3"/>
      <c r="OGL365" s="3"/>
      <c r="OGM365" s="3"/>
      <c r="OGN365" s="3"/>
      <c r="OGO365" s="3"/>
      <c r="OGP365" s="3"/>
      <c r="OGQ365" s="3"/>
      <c r="OGR365" s="3"/>
      <c r="OGS365" s="3"/>
      <c r="OGT365" s="3"/>
      <c r="OGU365" s="3"/>
      <c r="OGV365" s="3"/>
      <c r="OGW365" s="3"/>
      <c r="OGX365" s="3"/>
      <c r="OGY365" s="3"/>
      <c r="OGZ365" s="3"/>
      <c r="OHA365" s="3"/>
      <c r="OHB365" s="3"/>
      <c r="OHC365" s="3"/>
      <c r="OHD365" s="3"/>
      <c r="OHE365" s="3"/>
      <c r="OHF365" s="3"/>
      <c r="OHG365" s="3"/>
      <c r="OHH365" s="3"/>
      <c r="OHI365" s="3"/>
      <c r="OHJ365" s="3"/>
      <c r="OHK365" s="3"/>
      <c r="OHL365" s="3"/>
      <c r="OHM365" s="3"/>
      <c r="OHN365" s="3"/>
      <c r="OHO365" s="3"/>
      <c r="OHP365" s="3"/>
      <c r="OHQ365" s="3"/>
      <c r="OHR365" s="3"/>
      <c r="OHS365" s="3"/>
      <c r="OHT365" s="3"/>
      <c r="OHU365" s="3"/>
      <c r="OHV365" s="3"/>
      <c r="OHW365" s="3"/>
      <c r="OHX365" s="3"/>
      <c r="OHY365" s="3"/>
      <c r="OHZ365" s="3"/>
      <c r="OIA365" s="3"/>
      <c r="OIB365" s="3"/>
      <c r="OIC365" s="3"/>
      <c r="OID365" s="3"/>
      <c r="OIE365" s="3"/>
      <c r="OIF365" s="3"/>
      <c r="OIG365" s="3"/>
      <c r="OIH365" s="3"/>
      <c r="OII365" s="3"/>
      <c r="OIJ365" s="3"/>
      <c r="OIK365" s="3"/>
      <c r="OIL365" s="3"/>
      <c r="OIM365" s="3"/>
      <c r="OIN365" s="3"/>
      <c r="OIO365" s="3"/>
      <c r="OIP365" s="3"/>
      <c r="OIQ365" s="3"/>
      <c r="OIR365" s="3"/>
      <c r="OIS365" s="3"/>
      <c r="OIT365" s="3"/>
      <c r="OIU365" s="3"/>
      <c r="OIV365" s="3"/>
      <c r="OIW365" s="3"/>
      <c r="OIX365" s="3"/>
      <c r="OIY365" s="3"/>
      <c r="OIZ365" s="3"/>
      <c r="OJA365" s="3"/>
      <c r="OJB365" s="3"/>
      <c r="OJC365" s="3"/>
      <c r="OJD365" s="3"/>
      <c r="OJE365" s="3"/>
      <c r="OJF365" s="3"/>
      <c r="OJG365" s="3"/>
      <c r="OJH365" s="3"/>
      <c r="OJI365" s="3"/>
      <c r="OJJ365" s="3"/>
      <c r="OJK365" s="3"/>
      <c r="OJL365" s="3"/>
      <c r="OJM365" s="3"/>
      <c r="OJN365" s="3"/>
      <c r="OJO365" s="3"/>
      <c r="OJP365" s="3"/>
      <c r="OJQ365" s="3"/>
      <c r="OJR365" s="3"/>
      <c r="OJS365" s="3"/>
      <c r="OJT365" s="3"/>
      <c r="OJU365" s="3"/>
      <c r="OJV365" s="3"/>
      <c r="OJW365" s="3"/>
      <c r="OJX365" s="3"/>
      <c r="OJY365" s="3"/>
      <c r="OJZ365" s="3"/>
      <c r="OKA365" s="3"/>
      <c r="OKB365" s="3"/>
      <c r="OKC365" s="3"/>
      <c r="OKD365" s="3"/>
      <c r="OKE365" s="3"/>
      <c r="OKF365" s="3"/>
      <c r="OKG365" s="3"/>
      <c r="OKH365" s="3"/>
      <c r="OKI365" s="3"/>
      <c r="OKJ365" s="3"/>
      <c r="OKK365" s="3"/>
      <c r="OKL365" s="3"/>
      <c r="OKM365" s="3"/>
      <c r="OKN365" s="3"/>
      <c r="OKO365" s="3"/>
      <c r="OKP365" s="3"/>
      <c r="OKQ365" s="3"/>
      <c r="OKR365" s="3"/>
      <c r="OKS365" s="3"/>
      <c r="OKT365" s="3"/>
      <c r="OKU365" s="3"/>
      <c r="OKV365" s="3"/>
      <c r="OKW365" s="3"/>
      <c r="OKX365" s="3"/>
      <c r="OKY365" s="3"/>
      <c r="OKZ365" s="3"/>
      <c r="OLA365" s="3"/>
      <c r="OLB365" s="3"/>
      <c r="OLC365" s="3"/>
      <c r="OLD365" s="3"/>
      <c r="OLE365" s="3"/>
      <c r="OLF365" s="3"/>
      <c r="OLG365" s="3"/>
      <c r="OLH365" s="3"/>
      <c r="OLI365" s="3"/>
      <c r="OLJ365" s="3"/>
      <c r="OLK365" s="3"/>
      <c r="OLL365" s="3"/>
      <c r="OLM365" s="3"/>
      <c r="OLN365" s="3"/>
      <c r="OLO365" s="3"/>
      <c r="OLP365" s="3"/>
      <c r="OLQ365" s="3"/>
      <c r="OLR365" s="3"/>
      <c r="OLS365" s="3"/>
      <c r="OLT365" s="3"/>
      <c r="OLU365" s="3"/>
      <c r="OLV365" s="3"/>
      <c r="OLW365" s="3"/>
      <c r="OLX365" s="3"/>
      <c r="OLY365" s="3"/>
      <c r="OLZ365" s="3"/>
      <c r="OMA365" s="3"/>
      <c r="OMB365" s="3"/>
      <c r="OMC365" s="3"/>
      <c r="OMD365" s="3"/>
      <c r="OME365" s="3"/>
      <c r="OMF365" s="3"/>
      <c r="OMG365" s="3"/>
      <c r="OMH365" s="3"/>
      <c r="OMI365" s="3"/>
      <c r="OMJ365" s="3"/>
      <c r="OMK365" s="3"/>
      <c r="OML365" s="3"/>
      <c r="OMM365" s="3"/>
      <c r="OMN365" s="3"/>
      <c r="OMO365" s="3"/>
      <c r="OMP365" s="3"/>
      <c r="OMQ365" s="3"/>
      <c r="OMR365" s="3"/>
      <c r="OMS365" s="3"/>
      <c r="OMT365" s="3"/>
      <c r="OMU365" s="3"/>
      <c r="OMV365" s="3"/>
      <c r="OMW365" s="3"/>
      <c r="OMX365" s="3"/>
      <c r="OMY365" s="3"/>
      <c r="OMZ365" s="3"/>
      <c r="ONA365" s="3"/>
      <c r="ONB365" s="3"/>
      <c r="ONC365" s="3"/>
      <c r="OND365" s="3"/>
      <c r="ONE365" s="3"/>
      <c r="ONF365" s="3"/>
      <c r="ONG365" s="3"/>
      <c r="ONH365" s="3"/>
      <c r="ONI365" s="3"/>
      <c r="ONJ365" s="3"/>
      <c r="ONK365" s="3"/>
      <c r="ONL365" s="3"/>
      <c r="ONM365" s="3"/>
      <c r="ONN365" s="3"/>
      <c r="ONO365" s="3"/>
      <c r="ONP365" s="3"/>
      <c r="ONQ365" s="3"/>
      <c r="ONR365" s="3"/>
      <c r="ONS365" s="3"/>
      <c r="ONT365" s="3"/>
      <c r="ONU365" s="3"/>
      <c r="ONV365" s="3"/>
      <c r="ONW365" s="3"/>
      <c r="ONX365" s="3"/>
      <c r="ONY365" s="3"/>
      <c r="ONZ365" s="3"/>
      <c r="OOA365" s="3"/>
      <c r="OOB365" s="3"/>
      <c r="OOC365" s="3"/>
      <c r="OOD365" s="3"/>
      <c r="OOE365" s="3"/>
      <c r="OOF365" s="3"/>
      <c r="OOG365" s="3"/>
      <c r="OOH365" s="3"/>
      <c r="OOI365" s="3"/>
      <c r="OOJ365" s="3"/>
      <c r="OOK365" s="3"/>
      <c r="OOL365" s="3"/>
      <c r="OOM365" s="3"/>
      <c r="OON365" s="3"/>
      <c r="OOO365" s="3"/>
      <c r="OOP365" s="3"/>
      <c r="OOQ365" s="3"/>
      <c r="OOR365" s="3"/>
      <c r="OOS365" s="3"/>
      <c r="OOT365" s="3"/>
      <c r="OOU365" s="3"/>
      <c r="OOV365" s="3"/>
      <c r="OOW365" s="3"/>
      <c r="OOX365" s="3"/>
      <c r="OOY365" s="3"/>
      <c r="OOZ365" s="3"/>
      <c r="OPA365" s="3"/>
      <c r="OPB365" s="3"/>
      <c r="OPC365" s="3"/>
      <c r="OPD365" s="3"/>
      <c r="OPE365" s="3"/>
      <c r="OPF365" s="3"/>
      <c r="OPG365" s="3"/>
      <c r="OPH365" s="3"/>
      <c r="OPI365" s="3"/>
      <c r="OPJ365" s="3"/>
      <c r="OPK365" s="3"/>
      <c r="OPL365" s="3"/>
      <c r="OPM365" s="3"/>
      <c r="OPN365" s="3"/>
      <c r="OPO365" s="3"/>
      <c r="OPP365" s="3"/>
      <c r="OPQ365" s="3"/>
      <c r="OPR365" s="3"/>
      <c r="OPS365" s="3"/>
      <c r="OPT365" s="3"/>
      <c r="OPU365" s="3"/>
      <c r="OPV365" s="3"/>
      <c r="OPW365" s="3"/>
      <c r="OPX365" s="3"/>
      <c r="OPY365" s="3"/>
      <c r="OPZ365" s="3"/>
      <c r="OQA365" s="3"/>
      <c r="OQB365" s="3"/>
      <c r="OQC365" s="3"/>
      <c r="OQD365" s="3"/>
      <c r="OQE365" s="3"/>
      <c r="OQF365" s="3"/>
      <c r="OQG365" s="3"/>
      <c r="OQH365" s="3"/>
      <c r="OQI365" s="3"/>
      <c r="OQJ365" s="3"/>
      <c r="OQK365" s="3"/>
      <c r="OQL365" s="3"/>
      <c r="OQM365" s="3"/>
      <c r="OQN365" s="3"/>
      <c r="OQO365" s="3"/>
      <c r="OQP365" s="3"/>
      <c r="OQQ365" s="3"/>
      <c r="OQR365" s="3"/>
      <c r="OQS365" s="3"/>
      <c r="OQT365" s="3"/>
      <c r="OQU365" s="3"/>
      <c r="OQV365" s="3"/>
      <c r="OQW365" s="3"/>
      <c r="OQX365" s="3"/>
      <c r="OQY365" s="3"/>
      <c r="OQZ365" s="3"/>
      <c r="ORA365" s="3"/>
      <c r="ORB365" s="3"/>
      <c r="ORC365" s="3"/>
      <c r="ORD365" s="3"/>
      <c r="ORE365" s="3"/>
      <c r="ORF365" s="3"/>
      <c r="ORG365" s="3"/>
      <c r="ORH365" s="3"/>
      <c r="ORI365" s="3"/>
      <c r="ORJ365" s="3"/>
      <c r="ORK365" s="3"/>
      <c r="ORL365" s="3"/>
      <c r="ORM365" s="3"/>
      <c r="ORN365" s="3"/>
      <c r="ORO365" s="3"/>
      <c r="ORP365" s="3"/>
      <c r="ORQ365" s="3"/>
      <c r="ORR365" s="3"/>
      <c r="ORS365" s="3"/>
      <c r="ORT365" s="3"/>
      <c r="ORU365" s="3"/>
      <c r="ORV365" s="3"/>
      <c r="ORW365" s="3"/>
      <c r="ORX365" s="3"/>
      <c r="ORY365" s="3"/>
      <c r="ORZ365" s="3"/>
      <c r="OSA365" s="3"/>
      <c r="OSB365" s="3"/>
      <c r="OSC365" s="3"/>
      <c r="OSD365" s="3"/>
      <c r="OSE365" s="3"/>
      <c r="OSF365" s="3"/>
      <c r="OSG365" s="3"/>
      <c r="OSH365" s="3"/>
      <c r="OSI365" s="3"/>
      <c r="OSJ365" s="3"/>
      <c r="OSK365" s="3"/>
      <c r="OSL365" s="3"/>
      <c r="OSM365" s="3"/>
      <c r="OSN365" s="3"/>
      <c r="OSO365" s="3"/>
      <c r="OSP365" s="3"/>
      <c r="OSQ365" s="3"/>
      <c r="OSR365" s="3"/>
      <c r="OSS365" s="3"/>
      <c r="OST365" s="3"/>
      <c r="OSU365" s="3"/>
      <c r="OSV365" s="3"/>
      <c r="OSW365" s="3"/>
      <c r="OSX365" s="3"/>
      <c r="OSY365" s="3"/>
      <c r="OSZ365" s="3"/>
      <c r="OTA365" s="3"/>
      <c r="OTB365" s="3"/>
      <c r="OTC365" s="3"/>
      <c r="OTD365" s="3"/>
      <c r="OTE365" s="3"/>
      <c r="OTF365" s="3"/>
      <c r="OTG365" s="3"/>
      <c r="OTH365" s="3"/>
      <c r="OTI365" s="3"/>
      <c r="OTJ365" s="3"/>
      <c r="OTK365" s="3"/>
      <c r="OTL365" s="3"/>
      <c r="OTM365" s="3"/>
      <c r="OTN365" s="3"/>
      <c r="OTO365" s="3"/>
      <c r="OTP365" s="3"/>
      <c r="OTQ365" s="3"/>
      <c r="OTR365" s="3"/>
      <c r="OTS365" s="3"/>
      <c r="OTT365" s="3"/>
      <c r="OTU365" s="3"/>
      <c r="OTV365" s="3"/>
      <c r="OTW365" s="3"/>
      <c r="OTX365" s="3"/>
      <c r="OTY365" s="3"/>
      <c r="OTZ365" s="3"/>
      <c r="OUA365" s="3"/>
      <c r="OUB365" s="3"/>
      <c r="OUC365" s="3"/>
      <c r="OUD365" s="3"/>
      <c r="OUE365" s="3"/>
      <c r="OUF365" s="3"/>
      <c r="OUG365" s="3"/>
      <c r="OUH365" s="3"/>
      <c r="OUI365" s="3"/>
      <c r="OUJ365" s="3"/>
      <c r="OUK365" s="3"/>
      <c r="OUL365" s="3"/>
      <c r="OUM365" s="3"/>
      <c r="OUN365" s="3"/>
      <c r="OUO365" s="3"/>
      <c r="OUP365" s="3"/>
      <c r="OUQ365" s="3"/>
      <c r="OUR365" s="3"/>
      <c r="OUS365" s="3"/>
      <c r="OUT365" s="3"/>
      <c r="OUU365" s="3"/>
      <c r="OUV365" s="3"/>
      <c r="OUW365" s="3"/>
      <c r="OUX365" s="3"/>
      <c r="OUY365" s="3"/>
      <c r="OUZ365" s="3"/>
      <c r="OVA365" s="3"/>
      <c r="OVB365" s="3"/>
      <c r="OVC365" s="3"/>
      <c r="OVD365" s="3"/>
      <c r="OVE365" s="3"/>
      <c r="OVF365" s="3"/>
      <c r="OVG365" s="3"/>
      <c r="OVH365" s="3"/>
      <c r="OVI365" s="3"/>
      <c r="OVJ365" s="3"/>
      <c r="OVK365" s="3"/>
      <c r="OVL365" s="3"/>
      <c r="OVM365" s="3"/>
      <c r="OVN365" s="3"/>
      <c r="OVO365" s="3"/>
      <c r="OVP365" s="3"/>
      <c r="OVQ365" s="3"/>
      <c r="OVR365" s="3"/>
      <c r="OVS365" s="3"/>
      <c r="OVT365" s="3"/>
      <c r="OVU365" s="3"/>
      <c r="OVV365" s="3"/>
      <c r="OVW365" s="3"/>
      <c r="OVX365" s="3"/>
      <c r="OVY365" s="3"/>
      <c r="OVZ365" s="3"/>
      <c r="OWA365" s="3"/>
      <c r="OWB365" s="3"/>
      <c r="OWC365" s="3"/>
      <c r="OWD365" s="3"/>
      <c r="OWE365" s="3"/>
      <c r="OWF365" s="3"/>
      <c r="OWG365" s="3"/>
      <c r="OWH365" s="3"/>
      <c r="OWI365" s="3"/>
      <c r="OWJ365" s="3"/>
      <c r="OWK365" s="3"/>
      <c r="OWL365" s="3"/>
      <c r="OWM365" s="3"/>
      <c r="OWN365" s="3"/>
      <c r="OWO365" s="3"/>
      <c r="OWP365" s="3"/>
      <c r="OWQ365" s="3"/>
      <c r="OWR365" s="3"/>
      <c r="OWS365" s="3"/>
      <c r="OWT365" s="3"/>
      <c r="OWU365" s="3"/>
      <c r="OWV365" s="3"/>
      <c r="OWW365" s="3"/>
      <c r="OWX365" s="3"/>
      <c r="OWY365" s="3"/>
      <c r="OWZ365" s="3"/>
      <c r="OXA365" s="3"/>
      <c r="OXB365" s="3"/>
      <c r="OXC365" s="3"/>
      <c r="OXD365" s="3"/>
      <c r="OXE365" s="3"/>
      <c r="OXF365" s="3"/>
      <c r="OXG365" s="3"/>
      <c r="OXH365" s="3"/>
      <c r="OXI365" s="3"/>
      <c r="OXJ365" s="3"/>
      <c r="OXK365" s="3"/>
      <c r="OXL365" s="3"/>
      <c r="OXM365" s="3"/>
      <c r="OXN365" s="3"/>
      <c r="OXO365" s="3"/>
      <c r="OXP365" s="3"/>
      <c r="OXQ365" s="3"/>
      <c r="OXR365" s="3"/>
      <c r="OXS365" s="3"/>
      <c r="OXT365" s="3"/>
      <c r="OXU365" s="3"/>
      <c r="OXV365" s="3"/>
      <c r="OXW365" s="3"/>
      <c r="OXX365" s="3"/>
      <c r="OXY365" s="3"/>
      <c r="OXZ365" s="3"/>
      <c r="OYA365" s="3"/>
      <c r="OYB365" s="3"/>
      <c r="OYC365" s="3"/>
      <c r="OYD365" s="3"/>
      <c r="OYE365" s="3"/>
      <c r="OYF365" s="3"/>
      <c r="OYG365" s="3"/>
      <c r="OYH365" s="3"/>
      <c r="OYI365" s="3"/>
      <c r="OYJ365" s="3"/>
      <c r="OYK365" s="3"/>
      <c r="OYL365" s="3"/>
      <c r="OYM365" s="3"/>
      <c r="OYN365" s="3"/>
      <c r="OYO365" s="3"/>
      <c r="OYP365" s="3"/>
      <c r="OYQ365" s="3"/>
      <c r="OYR365" s="3"/>
      <c r="OYS365" s="3"/>
      <c r="OYT365" s="3"/>
      <c r="OYU365" s="3"/>
      <c r="OYV365" s="3"/>
      <c r="OYW365" s="3"/>
      <c r="OYX365" s="3"/>
      <c r="OYY365" s="3"/>
      <c r="OYZ365" s="3"/>
      <c r="OZA365" s="3"/>
      <c r="OZB365" s="3"/>
      <c r="OZC365" s="3"/>
      <c r="OZD365" s="3"/>
      <c r="OZE365" s="3"/>
      <c r="OZF365" s="3"/>
      <c r="OZG365" s="3"/>
      <c r="OZH365" s="3"/>
      <c r="OZI365" s="3"/>
      <c r="OZJ365" s="3"/>
      <c r="OZK365" s="3"/>
      <c r="OZL365" s="3"/>
      <c r="OZM365" s="3"/>
      <c r="OZN365" s="3"/>
      <c r="OZO365" s="3"/>
      <c r="OZP365" s="3"/>
      <c r="OZQ365" s="3"/>
      <c r="OZR365" s="3"/>
      <c r="OZS365" s="3"/>
      <c r="OZT365" s="3"/>
      <c r="OZU365" s="3"/>
      <c r="OZV365" s="3"/>
      <c r="OZW365" s="3"/>
      <c r="OZX365" s="3"/>
      <c r="OZY365" s="3"/>
      <c r="OZZ365" s="3"/>
      <c r="PAA365" s="3"/>
      <c r="PAB365" s="3"/>
      <c r="PAC365" s="3"/>
      <c r="PAD365" s="3"/>
      <c r="PAE365" s="3"/>
      <c r="PAF365" s="3"/>
      <c r="PAG365" s="3"/>
      <c r="PAH365" s="3"/>
      <c r="PAI365" s="3"/>
      <c r="PAJ365" s="3"/>
      <c r="PAK365" s="3"/>
      <c r="PAL365" s="3"/>
      <c r="PAM365" s="3"/>
      <c r="PAN365" s="3"/>
      <c r="PAO365" s="3"/>
      <c r="PAP365" s="3"/>
      <c r="PAQ365" s="3"/>
      <c r="PAR365" s="3"/>
      <c r="PAS365" s="3"/>
      <c r="PAT365" s="3"/>
      <c r="PAU365" s="3"/>
      <c r="PAV365" s="3"/>
      <c r="PAW365" s="3"/>
      <c r="PAX365" s="3"/>
      <c r="PAY365" s="3"/>
      <c r="PAZ365" s="3"/>
      <c r="PBA365" s="3"/>
      <c r="PBB365" s="3"/>
      <c r="PBC365" s="3"/>
      <c r="PBD365" s="3"/>
      <c r="PBE365" s="3"/>
      <c r="PBF365" s="3"/>
      <c r="PBG365" s="3"/>
      <c r="PBH365" s="3"/>
      <c r="PBI365" s="3"/>
      <c r="PBJ365" s="3"/>
      <c r="PBK365" s="3"/>
      <c r="PBL365" s="3"/>
      <c r="PBM365" s="3"/>
      <c r="PBN365" s="3"/>
      <c r="PBO365" s="3"/>
      <c r="PBP365" s="3"/>
      <c r="PBQ365" s="3"/>
      <c r="PBR365" s="3"/>
      <c r="PBS365" s="3"/>
      <c r="PBT365" s="3"/>
      <c r="PBU365" s="3"/>
      <c r="PBV365" s="3"/>
      <c r="PBW365" s="3"/>
      <c r="PBX365" s="3"/>
      <c r="PBY365" s="3"/>
      <c r="PBZ365" s="3"/>
      <c r="PCA365" s="3"/>
      <c r="PCB365" s="3"/>
      <c r="PCC365" s="3"/>
      <c r="PCD365" s="3"/>
      <c r="PCE365" s="3"/>
      <c r="PCF365" s="3"/>
      <c r="PCG365" s="3"/>
      <c r="PCH365" s="3"/>
      <c r="PCI365" s="3"/>
      <c r="PCJ365" s="3"/>
      <c r="PCK365" s="3"/>
      <c r="PCL365" s="3"/>
      <c r="PCM365" s="3"/>
      <c r="PCN365" s="3"/>
      <c r="PCO365" s="3"/>
      <c r="PCP365" s="3"/>
      <c r="PCQ365" s="3"/>
      <c r="PCR365" s="3"/>
      <c r="PCS365" s="3"/>
      <c r="PCT365" s="3"/>
      <c r="PCU365" s="3"/>
      <c r="PCV365" s="3"/>
      <c r="PCW365" s="3"/>
      <c r="PCX365" s="3"/>
      <c r="PCY365" s="3"/>
      <c r="PCZ365" s="3"/>
      <c r="PDA365" s="3"/>
      <c r="PDB365" s="3"/>
      <c r="PDC365" s="3"/>
      <c r="PDD365" s="3"/>
      <c r="PDE365" s="3"/>
      <c r="PDF365" s="3"/>
      <c r="PDG365" s="3"/>
      <c r="PDH365" s="3"/>
      <c r="PDI365" s="3"/>
      <c r="PDJ365" s="3"/>
      <c r="PDK365" s="3"/>
      <c r="PDL365" s="3"/>
      <c r="PDM365" s="3"/>
      <c r="PDN365" s="3"/>
      <c r="PDO365" s="3"/>
      <c r="PDP365" s="3"/>
      <c r="PDQ365" s="3"/>
      <c r="PDR365" s="3"/>
      <c r="PDS365" s="3"/>
      <c r="PDT365" s="3"/>
      <c r="PDU365" s="3"/>
      <c r="PDV365" s="3"/>
      <c r="PDW365" s="3"/>
      <c r="PDX365" s="3"/>
      <c r="PDY365" s="3"/>
      <c r="PDZ365" s="3"/>
      <c r="PEA365" s="3"/>
      <c r="PEB365" s="3"/>
      <c r="PEC365" s="3"/>
      <c r="PED365" s="3"/>
      <c r="PEE365" s="3"/>
      <c r="PEF365" s="3"/>
      <c r="PEG365" s="3"/>
      <c r="PEH365" s="3"/>
      <c r="PEI365" s="3"/>
      <c r="PEJ365" s="3"/>
      <c r="PEK365" s="3"/>
      <c r="PEL365" s="3"/>
      <c r="PEM365" s="3"/>
      <c r="PEN365" s="3"/>
      <c r="PEO365" s="3"/>
      <c r="PEP365" s="3"/>
      <c r="PEQ365" s="3"/>
      <c r="PER365" s="3"/>
      <c r="PES365" s="3"/>
      <c r="PET365" s="3"/>
      <c r="PEU365" s="3"/>
      <c r="PEV365" s="3"/>
      <c r="PEW365" s="3"/>
      <c r="PEX365" s="3"/>
      <c r="PEY365" s="3"/>
      <c r="PEZ365" s="3"/>
      <c r="PFA365" s="3"/>
      <c r="PFB365" s="3"/>
      <c r="PFC365" s="3"/>
      <c r="PFD365" s="3"/>
      <c r="PFE365" s="3"/>
      <c r="PFF365" s="3"/>
      <c r="PFG365" s="3"/>
      <c r="PFH365" s="3"/>
      <c r="PFI365" s="3"/>
      <c r="PFJ365" s="3"/>
      <c r="PFK365" s="3"/>
      <c r="PFL365" s="3"/>
      <c r="PFM365" s="3"/>
      <c r="PFN365" s="3"/>
      <c r="PFO365" s="3"/>
      <c r="PFP365" s="3"/>
      <c r="PFQ365" s="3"/>
      <c r="PFR365" s="3"/>
      <c r="PFS365" s="3"/>
      <c r="PFT365" s="3"/>
      <c r="PFU365" s="3"/>
      <c r="PFV365" s="3"/>
      <c r="PFW365" s="3"/>
      <c r="PFX365" s="3"/>
      <c r="PFY365" s="3"/>
      <c r="PFZ365" s="3"/>
      <c r="PGA365" s="3"/>
      <c r="PGB365" s="3"/>
      <c r="PGC365" s="3"/>
      <c r="PGD365" s="3"/>
      <c r="PGE365" s="3"/>
      <c r="PGF365" s="3"/>
      <c r="PGG365" s="3"/>
      <c r="PGH365" s="3"/>
      <c r="PGI365" s="3"/>
      <c r="PGJ365" s="3"/>
      <c r="PGK365" s="3"/>
      <c r="PGL365" s="3"/>
      <c r="PGM365" s="3"/>
      <c r="PGN365" s="3"/>
      <c r="PGO365" s="3"/>
      <c r="PGP365" s="3"/>
      <c r="PGQ365" s="3"/>
      <c r="PGR365" s="3"/>
      <c r="PGS365" s="3"/>
      <c r="PGT365" s="3"/>
      <c r="PGU365" s="3"/>
      <c r="PGV365" s="3"/>
      <c r="PGW365" s="3"/>
      <c r="PGX365" s="3"/>
      <c r="PGY365" s="3"/>
      <c r="PGZ365" s="3"/>
      <c r="PHA365" s="3"/>
      <c r="PHB365" s="3"/>
      <c r="PHC365" s="3"/>
      <c r="PHD365" s="3"/>
      <c r="PHE365" s="3"/>
      <c r="PHF365" s="3"/>
      <c r="PHG365" s="3"/>
      <c r="PHH365" s="3"/>
      <c r="PHI365" s="3"/>
      <c r="PHJ365" s="3"/>
      <c r="PHK365" s="3"/>
      <c r="PHL365" s="3"/>
      <c r="PHM365" s="3"/>
      <c r="PHN365" s="3"/>
      <c r="PHO365" s="3"/>
      <c r="PHP365" s="3"/>
      <c r="PHQ365" s="3"/>
      <c r="PHR365" s="3"/>
      <c r="PHS365" s="3"/>
      <c r="PHT365" s="3"/>
      <c r="PHU365" s="3"/>
      <c r="PHV365" s="3"/>
      <c r="PHW365" s="3"/>
      <c r="PHX365" s="3"/>
      <c r="PHY365" s="3"/>
      <c r="PHZ365" s="3"/>
      <c r="PIA365" s="3"/>
      <c r="PIB365" s="3"/>
      <c r="PIC365" s="3"/>
      <c r="PID365" s="3"/>
      <c r="PIE365" s="3"/>
      <c r="PIF365" s="3"/>
      <c r="PIG365" s="3"/>
      <c r="PIH365" s="3"/>
      <c r="PII365" s="3"/>
      <c r="PIJ365" s="3"/>
      <c r="PIK365" s="3"/>
      <c r="PIL365" s="3"/>
      <c r="PIM365" s="3"/>
      <c r="PIN365" s="3"/>
      <c r="PIO365" s="3"/>
      <c r="PIP365" s="3"/>
      <c r="PIQ365" s="3"/>
      <c r="PIR365" s="3"/>
      <c r="PIS365" s="3"/>
      <c r="PIT365" s="3"/>
      <c r="PIU365" s="3"/>
      <c r="PIV365" s="3"/>
      <c r="PIW365" s="3"/>
      <c r="PIX365" s="3"/>
      <c r="PIY365" s="3"/>
      <c r="PIZ365" s="3"/>
      <c r="PJA365" s="3"/>
      <c r="PJB365" s="3"/>
      <c r="PJC365" s="3"/>
      <c r="PJD365" s="3"/>
      <c r="PJE365" s="3"/>
      <c r="PJF365" s="3"/>
      <c r="PJG365" s="3"/>
      <c r="PJH365" s="3"/>
      <c r="PJI365" s="3"/>
      <c r="PJJ365" s="3"/>
      <c r="PJK365" s="3"/>
      <c r="PJL365" s="3"/>
      <c r="PJM365" s="3"/>
      <c r="PJN365" s="3"/>
      <c r="PJO365" s="3"/>
      <c r="PJP365" s="3"/>
      <c r="PJQ365" s="3"/>
      <c r="PJR365" s="3"/>
      <c r="PJS365" s="3"/>
      <c r="PJT365" s="3"/>
      <c r="PJU365" s="3"/>
      <c r="PJV365" s="3"/>
      <c r="PJW365" s="3"/>
      <c r="PJX365" s="3"/>
      <c r="PJY365" s="3"/>
      <c r="PJZ365" s="3"/>
      <c r="PKA365" s="3"/>
      <c r="PKB365" s="3"/>
      <c r="PKC365" s="3"/>
      <c r="PKD365" s="3"/>
      <c r="PKE365" s="3"/>
      <c r="PKF365" s="3"/>
      <c r="PKG365" s="3"/>
      <c r="PKH365" s="3"/>
      <c r="PKI365" s="3"/>
      <c r="PKJ365" s="3"/>
      <c r="PKK365" s="3"/>
      <c r="PKL365" s="3"/>
      <c r="PKM365" s="3"/>
      <c r="PKN365" s="3"/>
      <c r="PKO365" s="3"/>
      <c r="PKP365" s="3"/>
      <c r="PKQ365" s="3"/>
      <c r="PKR365" s="3"/>
      <c r="PKS365" s="3"/>
      <c r="PKT365" s="3"/>
      <c r="PKU365" s="3"/>
      <c r="PKV365" s="3"/>
      <c r="PKW365" s="3"/>
      <c r="PKX365" s="3"/>
      <c r="PKY365" s="3"/>
      <c r="PKZ365" s="3"/>
      <c r="PLA365" s="3"/>
      <c r="PLB365" s="3"/>
      <c r="PLC365" s="3"/>
      <c r="PLD365" s="3"/>
      <c r="PLE365" s="3"/>
      <c r="PLF365" s="3"/>
      <c r="PLG365" s="3"/>
      <c r="PLH365" s="3"/>
      <c r="PLI365" s="3"/>
      <c r="PLJ365" s="3"/>
      <c r="PLK365" s="3"/>
      <c r="PLL365" s="3"/>
      <c r="PLM365" s="3"/>
      <c r="PLN365" s="3"/>
      <c r="PLO365" s="3"/>
      <c r="PLP365" s="3"/>
      <c r="PLQ365" s="3"/>
      <c r="PLR365" s="3"/>
      <c r="PLS365" s="3"/>
      <c r="PLT365" s="3"/>
      <c r="PLU365" s="3"/>
      <c r="PLV365" s="3"/>
      <c r="PLW365" s="3"/>
      <c r="PLX365" s="3"/>
      <c r="PLY365" s="3"/>
      <c r="PLZ365" s="3"/>
      <c r="PMA365" s="3"/>
      <c r="PMB365" s="3"/>
      <c r="PMC365" s="3"/>
      <c r="PMD365" s="3"/>
      <c r="PME365" s="3"/>
      <c r="PMF365" s="3"/>
      <c r="PMG365" s="3"/>
      <c r="PMH365" s="3"/>
      <c r="PMI365" s="3"/>
      <c r="PMJ365" s="3"/>
      <c r="PMK365" s="3"/>
      <c r="PML365" s="3"/>
      <c r="PMM365" s="3"/>
      <c r="PMN365" s="3"/>
      <c r="PMO365" s="3"/>
      <c r="PMP365" s="3"/>
      <c r="PMQ365" s="3"/>
      <c r="PMR365" s="3"/>
      <c r="PMS365" s="3"/>
      <c r="PMT365" s="3"/>
      <c r="PMU365" s="3"/>
      <c r="PMV365" s="3"/>
      <c r="PMW365" s="3"/>
      <c r="PMX365" s="3"/>
      <c r="PMY365" s="3"/>
      <c r="PMZ365" s="3"/>
      <c r="PNA365" s="3"/>
      <c r="PNB365" s="3"/>
      <c r="PNC365" s="3"/>
      <c r="PND365" s="3"/>
      <c r="PNE365" s="3"/>
      <c r="PNF365" s="3"/>
      <c r="PNG365" s="3"/>
      <c r="PNH365" s="3"/>
      <c r="PNI365" s="3"/>
      <c r="PNJ365" s="3"/>
      <c r="PNK365" s="3"/>
      <c r="PNL365" s="3"/>
      <c r="PNM365" s="3"/>
      <c r="PNN365" s="3"/>
      <c r="PNO365" s="3"/>
      <c r="PNP365" s="3"/>
      <c r="PNQ365" s="3"/>
      <c r="PNR365" s="3"/>
      <c r="PNS365" s="3"/>
      <c r="PNT365" s="3"/>
      <c r="PNU365" s="3"/>
      <c r="PNV365" s="3"/>
      <c r="PNW365" s="3"/>
      <c r="PNX365" s="3"/>
      <c r="PNY365" s="3"/>
      <c r="PNZ365" s="3"/>
      <c r="POA365" s="3"/>
      <c r="POB365" s="3"/>
      <c r="POC365" s="3"/>
      <c r="POD365" s="3"/>
      <c r="POE365" s="3"/>
      <c r="POF365" s="3"/>
      <c r="POG365" s="3"/>
      <c r="POH365" s="3"/>
      <c r="POI365" s="3"/>
      <c r="POJ365" s="3"/>
      <c r="POK365" s="3"/>
      <c r="POL365" s="3"/>
      <c r="POM365" s="3"/>
      <c r="PON365" s="3"/>
      <c r="POO365" s="3"/>
      <c r="POP365" s="3"/>
      <c r="POQ365" s="3"/>
      <c r="POR365" s="3"/>
      <c r="POS365" s="3"/>
      <c r="POT365" s="3"/>
      <c r="POU365" s="3"/>
      <c r="POV365" s="3"/>
      <c r="POW365" s="3"/>
      <c r="POX365" s="3"/>
      <c r="POY365" s="3"/>
      <c r="POZ365" s="3"/>
      <c r="PPA365" s="3"/>
      <c r="PPB365" s="3"/>
      <c r="PPC365" s="3"/>
      <c r="PPD365" s="3"/>
      <c r="PPE365" s="3"/>
      <c r="PPF365" s="3"/>
      <c r="PPG365" s="3"/>
      <c r="PPH365" s="3"/>
      <c r="PPI365" s="3"/>
      <c r="PPJ365" s="3"/>
      <c r="PPK365" s="3"/>
      <c r="PPL365" s="3"/>
      <c r="PPM365" s="3"/>
      <c r="PPN365" s="3"/>
      <c r="PPO365" s="3"/>
      <c r="PPP365" s="3"/>
      <c r="PPQ365" s="3"/>
      <c r="PPR365" s="3"/>
      <c r="PPS365" s="3"/>
      <c r="PPT365" s="3"/>
      <c r="PPU365" s="3"/>
      <c r="PPV365" s="3"/>
      <c r="PPW365" s="3"/>
      <c r="PPX365" s="3"/>
      <c r="PPY365" s="3"/>
      <c r="PPZ365" s="3"/>
      <c r="PQA365" s="3"/>
      <c r="PQB365" s="3"/>
      <c r="PQC365" s="3"/>
      <c r="PQD365" s="3"/>
      <c r="PQE365" s="3"/>
      <c r="PQF365" s="3"/>
      <c r="PQG365" s="3"/>
      <c r="PQH365" s="3"/>
      <c r="PQI365" s="3"/>
      <c r="PQJ365" s="3"/>
      <c r="PQK365" s="3"/>
      <c r="PQL365" s="3"/>
      <c r="PQM365" s="3"/>
      <c r="PQN365" s="3"/>
      <c r="PQO365" s="3"/>
      <c r="PQP365" s="3"/>
      <c r="PQQ365" s="3"/>
      <c r="PQR365" s="3"/>
      <c r="PQS365" s="3"/>
      <c r="PQT365" s="3"/>
      <c r="PQU365" s="3"/>
      <c r="PQV365" s="3"/>
      <c r="PQW365" s="3"/>
      <c r="PQX365" s="3"/>
      <c r="PQY365" s="3"/>
      <c r="PQZ365" s="3"/>
      <c r="PRA365" s="3"/>
      <c r="PRB365" s="3"/>
      <c r="PRC365" s="3"/>
      <c r="PRD365" s="3"/>
      <c r="PRE365" s="3"/>
      <c r="PRF365" s="3"/>
      <c r="PRG365" s="3"/>
      <c r="PRH365" s="3"/>
      <c r="PRI365" s="3"/>
      <c r="PRJ365" s="3"/>
      <c r="PRK365" s="3"/>
      <c r="PRL365" s="3"/>
      <c r="PRM365" s="3"/>
      <c r="PRN365" s="3"/>
      <c r="PRO365" s="3"/>
      <c r="PRP365" s="3"/>
      <c r="PRQ365" s="3"/>
      <c r="PRR365" s="3"/>
      <c r="PRS365" s="3"/>
      <c r="PRT365" s="3"/>
      <c r="PRU365" s="3"/>
      <c r="PRV365" s="3"/>
      <c r="PRW365" s="3"/>
      <c r="PRX365" s="3"/>
      <c r="PRY365" s="3"/>
      <c r="PRZ365" s="3"/>
      <c r="PSA365" s="3"/>
      <c r="PSB365" s="3"/>
      <c r="PSC365" s="3"/>
      <c r="PSD365" s="3"/>
      <c r="PSE365" s="3"/>
      <c r="PSF365" s="3"/>
      <c r="PSG365" s="3"/>
      <c r="PSH365" s="3"/>
      <c r="PSI365" s="3"/>
      <c r="PSJ365" s="3"/>
      <c r="PSK365" s="3"/>
      <c r="PSL365" s="3"/>
      <c r="PSM365" s="3"/>
      <c r="PSN365" s="3"/>
      <c r="PSO365" s="3"/>
      <c r="PSP365" s="3"/>
      <c r="PSQ365" s="3"/>
      <c r="PSR365" s="3"/>
      <c r="PSS365" s="3"/>
      <c r="PST365" s="3"/>
      <c r="PSU365" s="3"/>
      <c r="PSV365" s="3"/>
      <c r="PSW365" s="3"/>
      <c r="PSX365" s="3"/>
      <c r="PSY365" s="3"/>
      <c r="PSZ365" s="3"/>
      <c r="PTA365" s="3"/>
      <c r="PTB365" s="3"/>
      <c r="PTC365" s="3"/>
      <c r="PTD365" s="3"/>
      <c r="PTE365" s="3"/>
      <c r="PTF365" s="3"/>
      <c r="PTG365" s="3"/>
      <c r="PTH365" s="3"/>
      <c r="PTI365" s="3"/>
      <c r="PTJ365" s="3"/>
      <c r="PTK365" s="3"/>
      <c r="PTL365" s="3"/>
      <c r="PTM365" s="3"/>
      <c r="PTN365" s="3"/>
      <c r="PTO365" s="3"/>
      <c r="PTP365" s="3"/>
      <c r="PTQ365" s="3"/>
      <c r="PTR365" s="3"/>
      <c r="PTS365" s="3"/>
      <c r="PTT365" s="3"/>
      <c r="PTU365" s="3"/>
      <c r="PTV365" s="3"/>
      <c r="PTW365" s="3"/>
      <c r="PTX365" s="3"/>
      <c r="PTY365" s="3"/>
      <c r="PTZ365" s="3"/>
      <c r="PUA365" s="3"/>
      <c r="PUB365" s="3"/>
      <c r="PUC365" s="3"/>
      <c r="PUD365" s="3"/>
      <c r="PUE365" s="3"/>
      <c r="PUF365" s="3"/>
      <c r="PUG365" s="3"/>
      <c r="PUH365" s="3"/>
      <c r="PUI365" s="3"/>
      <c r="PUJ365" s="3"/>
      <c r="PUK365" s="3"/>
      <c r="PUL365" s="3"/>
      <c r="PUM365" s="3"/>
      <c r="PUN365" s="3"/>
      <c r="PUO365" s="3"/>
      <c r="PUP365" s="3"/>
      <c r="PUQ365" s="3"/>
      <c r="PUR365" s="3"/>
      <c r="PUS365" s="3"/>
      <c r="PUT365" s="3"/>
      <c r="PUU365" s="3"/>
      <c r="PUV365" s="3"/>
      <c r="PUW365" s="3"/>
      <c r="PUX365" s="3"/>
      <c r="PUY365" s="3"/>
      <c r="PUZ365" s="3"/>
      <c r="PVA365" s="3"/>
      <c r="PVB365" s="3"/>
      <c r="PVC365" s="3"/>
      <c r="PVD365" s="3"/>
      <c r="PVE365" s="3"/>
      <c r="PVF365" s="3"/>
      <c r="PVG365" s="3"/>
      <c r="PVH365" s="3"/>
      <c r="PVI365" s="3"/>
      <c r="PVJ365" s="3"/>
      <c r="PVK365" s="3"/>
      <c r="PVL365" s="3"/>
      <c r="PVM365" s="3"/>
      <c r="PVN365" s="3"/>
      <c r="PVO365" s="3"/>
      <c r="PVP365" s="3"/>
      <c r="PVQ365" s="3"/>
      <c r="PVR365" s="3"/>
      <c r="PVS365" s="3"/>
      <c r="PVT365" s="3"/>
      <c r="PVU365" s="3"/>
      <c r="PVV365" s="3"/>
      <c r="PVW365" s="3"/>
      <c r="PVX365" s="3"/>
      <c r="PVY365" s="3"/>
      <c r="PVZ365" s="3"/>
      <c r="PWA365" s="3"/>
      <c r="PWB365" s="3"/>
      <c r="PWC365" s="3"/>
      <c r="PWD365" s="3"/>
      <c r="PWE365" s="3"/>
      <c r="PWF365" s="3"/>
      <c r="PWG365" s="3"/>
      <c r="PWH365" s="3"/>
      <c r="PWI365" s="3"/>
      <c r="PWJ365" s="3"/>
      <c r="PWK365" s="3"/>
      <c r="PWL365" s="3"/>
      <c r="PWM365" s="3"/>
      <c r="PWN365" s="3"/>
      <c r="PWO365" s="3"/>
      <c r="PWP365" s="3"/>
      <c r="PWQ365" s="3"/>
      <c r="PWR365" s="3"/>
      <c r="PWS365" s="3"/>
      <c r="PWT365" s="3"/>
      <c r="PWU365" s="3"/>
      <c r="PWV365" s="3"/>
      <c r="PWW365" s="3"/>
      <c r="PWX365" s="3"/>
      <c r="PWY365" s="3"/>
      <c r="PWZ365" s="3"/>
      <c r="PXA365" s="3"/>
      <c r="PXB365" s="3"/>
      <c r="PXC365" s="3"/>
      <c r="PXD365" s="3"/>
      <c r="PXE365" s="3"/>
      <c r="PXF365" s="3"/>
      <c r="PXG365" s="3"/>
      <c r="PXH365" s="3"/>
      <c r="PXI365" s="3"/>
      <c r="PXJ365" s="3"/>
      <c r="PXK365" s="3"/>
      <c r="PXL365" s="3"/>
      <c r="PXM365" s="3"/>
      <c r="PXN365" s="3"/>
      <c r="PXO365" s="3"/>
      <c r="PXP365" s="3"/>
      <c r="PXQ365" s="3"/>
      <c r="PXR365" s="3"/>
      <c r="PXS365" s="3"/>
      <c r="PXT365" s="3"/>
      <c r="PXU365" s="3"/>
      <c r="PXV365" s="3"/>
      <c r="PXW365" s="3"/>
      <c r="PXX365" s="3"/>
      <c r="PXY365" s="3"/>
      <c r="PXZ365" s="3"/>
      <c r="PYA365" s="3"/>
      <c r="PYB365" s="3"/>
      <c r="PYC365" s="3"/>
      <c r="PYD365" s="3"/>
      <c r="PYE365" s="3"/>
      <c r="PYF365" s="3"/>
      <c r="PYG365" s="3"/>
      <c r="PYH365" s="3"/>
      <c r="PYI365" s="3"/>
      <c r="PYJ365" s="3"/>
      <c r="PYK365" s="3"/>
      <c r="PYL365" s="3"/>
      <c r="PYM365" s="3"/>
      <c r="PYN365" s="3"/>
      <c r="PYO365" s="3"/>
      <c r="PYP365" s="3"/>
      <c r="PYQ365" s="3"/>
      <c r="PYR365" s="3"/>
      <c r="PYS365" s="3"/>
      <c r="PYT365" s="3"/>
      <c r="PYU365" s="3"/>
      <c r="PYV365" s="3"/>
      <c r="PYW365" s="3"/>
      <c r="PYX365" s="3"/>
      <c r="PYY365" s="3"/>
      <c r="PYZ365" s="3"/>
      <c r="PZA365" s="3"/>
      <c r="PZB365" s="3"/>
      <c r="PZC365" s="3"/>
      <c r="PZD365" s="3"/>
      <c r="PZE365" s="3"/>
      <c r="PZF365" s="3"/>
      <c r="PZG365" s="3"/>
      <c r="PZH365" s="3"/>
      <c r="PZI365" s="3"/>
      <c r="PZJ365" s="3"/>
      <c r="PZK365" s="3"/>
      <c r="PZL365" s="3"/>
      <c r="PZM365" s="3"/>
      <c r="PZN365" s="3"/>
      <c r="PZO365" s="3"/>
      <c r="PZP365" s="3"/>
      <c r="PZQ365" s="3"/>
      <c r="PZR365" s="3"/>
      <c r="PZS365" s="3"/>
      <c r="PZT365" s="3"/>
      <c r="PZU365" s="3"/>
      <c r="PZV365" s="3"/>
      <c r="PZW365" s="3"/>
      <c r="PZX365" s="3"/>
      <c r="PZY365" s="3"/>
      <c r="PZZ365" s="3"/>
      <c r="QAA365" s="3"/>
      <c r="QAB365" s="3"/>
      <c r="QAC365" s="3"/>
      <c r="QAD365" s="3"/>
      <c r="QAE365" s="3"/>
      <c r="QAF365" s="3"/>
      <c r="QAG365" s="3"/>
      <c r="QAH365" s="3"/>
      <c r="QAI365" s="3"/>
      <c r="QAJ365" s="3"/>
      <c r="QAK365" s="3"/>
      <c r="QAL365" s="3"/>
      <c r="QAM365" s="3"/>
      <c r="QAN365" s="3"/>
      <c r="QAO365" s="3"/>
      <c r="QAP365" s="3"/>
      <c r="QAQ365" s="3"/>
      <c r="QAR365" s="3"/>
      <c r="QAS365" s="3"/>
      <c r="QAT365" s="3"/>
      <c r="QAU365" s="3"/>
      <c r="QAV365" s="3"/>
      <c r="QAW365" s="3"/>
      <c r="QAX365" s="3"/>
      <c r="QAY365" s="3"/>
      <c r="QAZ365" s="3"/>
      <c r="QBA365" s="3"/>
      <c r="QBB365" s="3"/>
      <c r="QBC365" s="3"/>
      <c r="QBD365" s="3"/>
      <c r="QBE365" s="3"/>
      <c r="QBF365" s="3"/>
      <c r="QBG365" s="3"/>
      <c r="QBH365" s="3"/>
      <c r="QBI365" s="3"/>
      <c r="QBJ365" s="3"/>
      <c r="QBK365" s="3"/>
      <c r="QBL365" s="3"/>
      <c r="QBM365" s="3"/>
      <c r="QBN365" s="3"/>
      <c r="QBO365" s="3"/>
      <c r="QBP365" s="3"/>
      <c r="QBQ365" s="3"/>
      <c r="QBR365" s="3"/>
      <c r="QBS365" s="3"/>
      <c r="QBT365" s="3"/>
      <c r="QBU365" s="3"/>
      <c r="QBV365" s="3"/>
      <c r="QBW365" s="3"/>
      <c r="QBX365" s="3"/>
      <c r="QBY365" s="3"/>
      <c r="QBZ365" s="3"/>
      <c r="QCA365" s="3"/>
      <c r="QCB365" s="3"/>
      <c r="QCC365" s="3"/>
      <c r="QCD365" s="3"/>
      <c r="QCE365" s="3"/>
      <c r="QCF365" s="3"/>
      <c r="QCG365" s="3"/>
      <c r="QCH365" s="3"/>
      <c r="QCI365" s="3"/>
      <c r="QCJ365" s="3"/>
      <c r="QCK365" s="3"/>
      <c r="QCL365" s="3"/>
      <c r="QCM365" s="3"/>
      <c r="QCN365" s="3"/>
      <c r="QCO365" s="3"/>
      <c r="QCP365" s="3"/>
      <c r="QCQ365" s="3"/>
      <c r="QCR365" s="3"/>
      <c r="QCS365" s="3"/>
      <c r="QCT365" s="3"/>
      <c r="QCU365" s="3"/>
      <c r="QCV365" s="3"/>
      <c r="QCW365" s="3"/>
      <c r="QCX365" s="3"/>
      <c r="QCY365" s="3"/>
      <c r="QCZ365" s="3"/>
      <c r="QDA365" s="3"/>
      <c r="QDB365" s="3"/>
      <c r="QDC365" s="3"/>
      <c r="QDD365" s="3"/>
      <c r="QDE365" s="3"/>
      <c r="QDF365" s="3"/>
      <c r="QDG365" s="3"/>
      <c r="QDH365" s="3"/>
      <c r="QDI365" s="3"/>
      <c r="QDJ365" s="3"/>
      <c r="QDK365" s="3"/>
      <c r="QDL365" s="3"/>
      <c r="QDM365" s="3"/>
      <c r="QDN365" s="3"/>
      <c r="QDO365" s="3"/>
      <c r="QDP365" s="3"/>
      <c r="QDQ365" s="3"/>
      <c r="QDR365" s="3"/>
      <c r="QDS365" s="3"/>
      <c r="QDT365" s="3"/>
      <c r="QDU365" s="3"/>
      <c r="QDV365" s="3"/>
      <c r="QDW365" s="3"/>
      <c r="QDX365" s="3"/>
      <c r="QDY365" s="3"/>
      <c r="QDZ365" s="3"/>
      <c r="QEA365" s="3"/>
      <c r="QEB365" s="3"/>
      <c r="QEC365" s="3"/>
      <c r="QED365" s="3"/>
      <c r="QEE365" s="3"/>
      <c r="QEF365" s="3"/>
      <c r="QEG365" s="3"/>
      <c r="QEH365" s="3"/>
      <c r="QEI365" s="3"/>
      <c r="QEJ365" s="3"/>
      <c r="QEK365" s="3"/>
      <c r="QEL365" s="3"/>
      <c r="QEM365" s="3"/>
      <c r="QEN365" s="3"/>
      <c r="QEO365" s="3"/>
      <c r="QEP365" s="3"/>
      <c r="QEQ365" s="3"/>
      <c r="QER365" s="3"/>
      <c r="QES365" s="3"/>
      <c r="QET365" s="3"/>
      <c r="QEU365" s="3"/>
      <c r="QEV365" s="3"/>
      <c r="QEW365" s="3"/>
      <c r="QEX365" s="3"/>
      <c r="QEY365" s="3"/>
      <c r="QEZ365" s="3"/>
      <c r="QFA365" s="3"/>
      <c r="QFB365" s="3"/>
      <c r="QFC365" s="3"/>
      <c r="QFD365" s="3"/>
      <c r="QFE365" s="3"/>
      <c r="QFF365" s="3"/>
      <c r="QFG365" s="3"/>
      <c r="QFH365" s="3"/>
      <c r="QFI365" s="3"/>
      <c r="QFJ365" s="3"/>
      <c r="QFK365" s="3"/>
      <c r="QFL365" s="3"/>
      <c r="QFM365" s="3"/>
      <c r="QFN365" s="3"/>
      <c r="QFO365" s="3"/>
      <c r="QFP365" s="3"/>
      <c r="QFQ365" s="3"/>
      <c r="QFR365" s="3"/>
      <c r="QFS365" s="3"/>
      <c r="QFT365" s="3"/>
      <c r="QFU365" s="3"/>
      <c r="QFV365" s="3"/>
      <c r="QFW365" s="3"/>
      <c r="QFX365" s="3"/>
      <c r="QFY365" s="3"/>
      <c r="QFZ365" s="3"/>
      <c r="QGA365" s="3"/>
      <c r="QGB365" s="3"/>
      <c r="QGC365" s="3"/>
      <c r="QGD365" s="3"/>
      <c r="QGE365" s="3"/>
      <c r="QGF365" s="3"/>
      <c r="QGG365" s="3"/>
      <c r="QGH365" s="3"/>
      <c r="QGI365" s="3"/>
      <c r="QGJ365" s="3"/>
      <c r="QGK365" s="3"/>
      <c r="QGL365" s="3"/>
      <c r="QGM365" s="3"/>
      <c r="QGN365" s="3"/>
      <c r="QGO365" s="3"/>
      <c r="QGP365" s="3"/>
      <c r="QGQ365" s="3"/>
      <c r="QGR365" s="3"/>
      <c r="QGS365" s="3"/>
      <c r="QGT365" s="3"/>
      <c r="QGU365" s="3"/>
      <c r="QGV365" s="3"/>
      <c r="QGW365" s="3"/>
      <c r="QGX365" s="3"/>
      <c r="QGY365" s="3"/>
      <c r="QGZ365" s="3"/>
      <c r="QHA365" s="3"/>
      <c r="QHB365" s="3"/>
      <c r="QHC365" s="3"/>
      <c r="QHD365" s="3"/>
      <c r="QHE365" s="3"/>
      <c r="QHF365" s="3"/>
      <c r="QHG365" s="3"/>
      <c r="QHH365" s="3"/>
      <c r="QHI365" s="3"/>
      <c r="QHJ365" s="3"/>
      <c r="QHK365" s="3"/>
      <c r="QHL365" s="3"/>
      <c r="QHM365" s="3"/>
      <c r="QHN365" s="3"/>
      <c r="QHO365" s="3"/>
      <c r="QHP365" s="3"/>
      <c r="QHQ365" s="3"/>
      <c r="QHR365" s="3"/>
      <c r="QHS365" s="3"/>
      <c r="QHT365" s="3"/>
      <c r="QHU365" s="3"/>
      <c r="QHV365" s="3"/>
      <c r="QHW365" s="3"/>
      <c r="QHX365" s="3"/>
      <c r="QHY365" s="3"/>
      <c r="QHZ365" s="3"/>
      <c r="QIA365" s="3"/>
      <c r="QIB365" s="3"/>
      <c r="QIC365" s="3"/>
      <c r="QID365" s="3"/>
      <c r="QIE365" s="3"/>
      <c r="QIF365" s="3"/>
      <c r="QIG365" s="3"/>
      <c r="QIH365" s="3"/>
      <c r="QII365" s="3"/>
      <c r="QIJ365" s="3"/>
      <c r="QIK365" s="3"/>
      <c r="QIL365" s="3"/>
      <c r="QIM365" s="3"/>
      <c r="QIN365" s="3"/>
      <c r="QIO365" s="3"/>
      <c r="QIP365" s="3"/>
      <c r="QIQ365" s="3"/>
      <c r="QIR365" s="3"/>
      <c r="QIS365" s="3"/>
      <c r="QIT365" s="3"/>
      <c r="QIU365" s="3"/>
      <c r="QIV365" s="3"/>
      <c r="QIW365" s="3"/>
      <c r="QIX365" s="3"/>
      <c r="QIY365" s="3"/>
      <c r="QIZ365" s="3"/>
      <c r="QJA365" s="3"/>
      <c r="QJB365" s="3"/>
      <c r="QJC365" s="3"/>
      <c r="QJD365" s="3"/>
      <c r="QJE365" s="3"/>
      <c r="QJF365" s="3"/>
      <c r="QJG365" s="3"/>
      <c r="QJH365" s="3"/>
      <c r="QJI365" s="3"/>
      <c r="QJJ365" s="3"/>
      <c r="QJK365" s="3"/>
      <c r="QJL365" s="3"/>
      <c r="QJM365" s="3"/>
      <c r="QJN365" s="3"/>
      <c r="QJO365" s="3"/>
      <c r="QJP365" s="3"/>
      <c r="QJQ365" s="3"/>
      <c r="QJR365" s="3"/>
      <c r="QJS365" s="3"/>
      <c r="QJT365" s="3"/>
      <c r="QJU365" s="3"/>
      <c r="QJV365" s="3"/>
      <c r="QJW365" s="3"/>
      <c r="QJX365" s="3"/>
      <c r="QJY365" s="3"/>
      <c r="QJZ365" s="3"/>
      <c r="QKA365" s="3"/>
      <c r="QKB365" s="3"/>
      <c r="QKC365" s="3"/>
      <c r="QKD365" s="3"/>
      <c r="QKE365" s="3"/>
      <c r="QKF365" s="3"/>
      <c r="QKG365" s="3"/>
      <c r="QKH365" s="3"/>
      <c r="QKI365" s="3"/>
      <c r="QKJ365" s="3"/>
      <c r="QKK365" s="3"/>
      <c r="QKL365" s="3"/>
      <c r="QKM365" s="3"/>
      <c r="QKN365" s="3"/>
      <c r="QKO365" s="3"/>
      <c r="QKP365" s="3"/>
      <c r="QKQ365" s="3"/>
      <c r="QKR365" s="3"/>
      <c r="QKS365" s="3"/>
      <c r="QKT365" s="3"/>
      <c r="QKU365" s="3"/>
      <c r="QKV365" s="3"/>
      <c r="QKW365" s="3"/>
      <c r="QKX365" s="3"/>
      <c r="QKY365" s="3"/>
      <c r="QKZ365" s="3"/>
      <c r="QLA365" s="3"/>
      <c r="QLB365" s="3"/>
      <c r="QLC365" s="3"/>
      <c r="QLD365" s="3"/>
      <c r="QLE365" s="3"/>
      <c r="QLF365" s="3"/>
      <c r="QLG365" s="3"/>
      <c r="QLH365" s="3"/>
      <c r="QLI365" s="3"/>
      <c r="QLJ365" s="3"/>
      <c r="QLK365" s="3"/>
      <c r="QLL365" s="3"/>
      <c r="QLM365" s="3"/>
      <c r="QLN365" s="3"/>
      <c r="QLO365" s="3"/>
      <c r="QLP365" s="3"/>
      <c r="QLQ365" s="3"/>
      <c r="QLR365" s="3"/>
      <c r="QLS365" s="3"/>
      <c r="QLT365" s="3"/>
      <c r="QLU365" s="3"/>
      <c r="QLV365" s="3"/>
      <c r="QLW365" s="3"/>
      <c r="QLX365" s="3"/>
      <c r="QLY365" s="3"/>
      <c r="QLZ365" s="3"/>
      <c r="QMA365" s="3"/>
      <c r="QMB365" s="3"/>
      <c r="QMC365" s="3"/>
      <c r="QMD365" s="3"/>
      <c r="QME365" s="3"/>
      <c r="QMF365" s="3"/>
      <c r="QMG365" s="3"/>
      <c r="QMH365" s="3"/>
      <c r="QMI365" s="3"/>
      <c r="QMJ365" s="3"/>
      <c r="QMK365" s="3"/>
      <c r="QML365" s="3"/>
      <c r="QMM365" s="3"/>
      <c r="QMN365" s="3"/>
      <c r="QMO365" s="3"/>
      <c r="QMP365" s="3"/>
      <c r="QMQ365" s="3"/>
      <c r="QMR365" s="3"/>
      <c r="QMS365" s="3"/>
      <c r="QMT365" s="3"/>
      <c r="QMU365" s="3"/>
      <c r="QMV365" s="3"/>
      <c r="QMW365" s="3"/>
      <c r="QMX365" s="3"/>
      <c r="QMY365" s="3"/>
      <c r="QMZ365" s="3"/>
      <c r="QNA365" s="3"/>
      <c r="QNB365" s="3"/>
      <c r="QNC365" s="3"/>
      <c r="QND365" s="3"/>
      <c r="QNE365" s="3"/>
      <c r="QNF365" s="3"/>
      <c r="QNG365" s="3"/>
      <c r="QNH365" s="3"/>
      <c r="QNI365" s="3"/>
      <c r="QNJ365" s="3"/>
      <c r="QNK365" s="3"/>
      <c r="QNL365" s="3"/>
      <c r="QNM365" s="3"/>
      <c r="QNN365" s="3"/>
      <c r="QNO365" s="3"/>
      <c r="QNP365" s="3"/>
      <c r="QNQ365" s="3"/>
      <c r="QNR365" s="3"/>
      <c r="QNS365" s="3"/>
      <c r="QNT365" s="3"/>
      <c r="QNU365" s="3"/>
      <c r="QNV365" s="3"/>
      <c r="QNW365" s="3"/>
      <c r="QNX365" s="3"/>
      <c r="QNY365" s="3"/>
      <c r="QNZ365" s="3"/>
      <c r="QOA365" s="3"/>
      <c r="QOB365" s="3"/>
      <c r="QOC365" s="3"/>
      <c r="QOD365" s="3"/>
      <c r="QOE365" s="3"/>
      <c r="QOF365" s="3"/>
      <c r="QOG365" s="3"/>
      <c r="QOH365" s="3"/>
      <c r="QOI365" s="3"/>
      <c r="QOJ365" s="3"/>
      <c r="QOK365" s="3"/>
      <c r="QOL365" s="3"/>
      <c r="QOM365" s="3"/>
      <c r="QON365" s="3"/>
      <c r="QOO365" s="3"/>
      <c r="QOP365" s="3"/>
      <c r="QOQ365" s="3"/>
      <c r="QOR365" s="3"/>
      <c r="QOS365" s="3"/>
      <c r="QOT365" s="3"/>
      <c r="QOU365" s="3"/>
      <c r="QOV365" s="3"/>
      <c r="QOW365" s="3"/>
      <c r="QOX365" s="3"/>
      <c r="QOY365" s="3"/>
      <c r="QOZ365" s="3"/>
      <c r="QPA365" s="3"/>
      <c r="QPB365" s="3"/>
      <c r="QPC365" s="3"/>
      <c r="QPD365" s="3"/>
      <c r="QPE365" s="3"/>
      <c r="QPF365" s="3"/>
      <c r="QPG365" s="3"/>
      <c r="QPH365" s="3"/>
      <c r="QPI365" s="3"/>
      <c r="QPJ365" s="3"/>
      <c r="QPK365" s="3"/>
      <c r="QPL365" s="3"/>
      <c r="QPM365" s="3"/>
      <c r="QPN365" s="3"/>
      <c r="QPO365" s="3"/>
      <c r="QPP365" s="3"/>
      <c r="QPQ365" s="3"/>
      <c r="QPR365" s="3"/>
      <c r="QPS365" s="3"/>
      <c r="QPT365" s="3"/>
      <c r="QPU365" s="3"/>
      <c r="QPV365" s="3"/>
      <c r="QPW365" s="3"/>
      <c r="QPX365" s="3"/>
      <c r="QPY365" s="3"/>
      <c r="QPZ365" s="3"/>
      <c r="QQA365" s="3"/>
      <c r="QQB365" s="3"/>
      <c r="QQC365" s="3"/>
      <c r="QQD365" s="3"/>
      <c r="QQE365" s="3"/>
      <c r="QQF365" s="3"/>
      <c r="QQG365" s="3"/>
      <c r="QQH365" s="3"/>
      <c r="QQI365" s="3"/>
      <c r="QQJ365" s="3"/>
      <c r="QQK365" s="3"/>
      <c r="QQL365" s="3"/>
      <c r="QQM365" s="3"/>
      <c r="QQN365" s="3"/>
      <c r="QQO365" s="3"/>
      <c r="QQP365" s="3"/>
      <c r="QQQ365" s="3"/>
      <c r="QQR365" s="3"/>
      <c r="QQS365" s="3"/>
      <c r="QQT365" s="3"/>
      <c r="QQU365" s="3"/>
      <c r="QQV365" s="3"/>
      <c r="QQW365" s="3"/>
      <c r="QQX365" s="3"/>
      <c r="QQY365" s="3"/>
      <c r="QQZ365" s="3"/>
      <c r="QRA365" s="3"/>
      <c r="QRB365" s="3"/>
      <c r="QRC365" s="3"/>
      <c r="QRD365" s="3"/>
      <c r="QRE365" s="3"/>
      <c r="QRF365" s="3"/>
      <c r="QRG365" s="3"/>
      <c r="QRH365" s="3"/>
      <c r="QRI365" s="3"/>
      <c r="QRJ365" s="3"/>
      <c r="QRK365" s="3"/>
      <c r="QRL365" s="3"/>
      <c r="QRM365" s="3"/>
      <c r="QRN365" s="3"/>
      <c r="QRO365" s="3"/>
      <c r="QRP365" s="3"/>
      <c r="QRQ365" s="3"/>
      <c r="QRR365" s="3"/>
      <c r="QRS365" s="3"/>
      <c r="QRT365" s="3"/>
      <c r="QRU365" s="3"/>
      <c r="QRV365" s="3"/>
      <c r="QRW365" s="3"/>
      <c r="QRX365" s="3"/>
      <c r="QRY365" s="3"/>
      <c r="QRZ365" s="3"/>
      <c r="QSA365" s="3"/>
      <c r="QSB365" s="3"/>
      <c r="QSC365" s="3"/>
      <c r="QSD365" s="3"/>
      <c r="QSE365" s="3"/>
      <c r="QSF365" s="3"/>
      <c r="QSG365" s="3"/>
      <c r="QSH365" s="3"/>
      <c r="QSI365" s="3"/>
      <c r="QSJ365" s="3"/>
      <c r="QSK365" s="3"/>
      <c r="QSL365" s="3"/>
      <c r="QSM365" s="3"/>
      <c r="QSN365" s="3"/>
      <c r="QSO365" s="3"/>
      <c r="QSP365" s="3"/>
      <c r="QSQ365" s="3"/>
      <c r="QSR365" s="3"/>
      <c r="QSS365" s="3"/>
      <c r="QST365" s="3"/>
      <c r="QSU365" s="3"/>
      <c r="QSV365" s="3"/>
      <c r="QSW365" s="3"/>
      <c r="QSX365" s="3"/>
      <c r="QSY365" s="3"/>
      <c r="QSZ365" s="3"/>
      <c r="QTA365" s="3"/>
      <c r="QTB365" s="3"/>
      <c r="QTC365" s="3"/>
      <c r="QTD365" s="3"/>
      <c r="QTE365" s="3"/>
      <c r="QTF365" s="3"/>
      <c r="QTG365" s="3"/>
      <c r="QTH365" s="3"/>
      <c r="QTI365" s="3"/>
      <c r="QTJ365" s="3"/>
      <c r="QTK365" s="3"/>
      <c r="QTL365" s="3"/>
      <c r="QTM365" s="3"/>
      <c r="QTN365" s="3"/>
      <c r="QTO365" s="3"/>
      <c r="QTP365" s="3"/>
      <c r="QTQ365" s="3"/>
      <c r="QTR365" s="3"/>
      <c r="QTS365" s="3"/>
      <c r="QTT365" s="3"/>
      <c r="QTU365" s="3"/>
      <c r="QTV365" s="3"/>
      <c r="QTW365" s="3"/>
      <c r="QTX365" s="3"/>
      <c r="QTY365" s="3"/>
      <c r="QTZ365" s="3"/>
      <c r="QUA365" s="3"/>
      <c r="QUB365" s="3"/>
      <c r="QUC365" s="3"/>
      <c r="QUD365" s="3"/>
      <c r="QUE365" s="3"/>
      <c r="QUF365" s="3"/>
      <c r="QUG365" s="3"/>
      <c r="QUH365" s="3"/>
      <c r="QUI365" s="3"/>
      <c r="QUJ365" s="3"/>
      <c r="QUK365" s="3"/>
      <c r="QUL365" s="3"/>
      <c r="QUM365" s="3"/>
      <c r="QUN365" s="3"/>
      <c r="QUO365" s="3"/>
      <c r="QUP365" s="3"/>
      <c r="QUQ365" s="3"/>
      <c r="QUR365" s="3"/>
      <c r="QUS365" s="3"/>
      <c r="QUT365" s="3"/>
      <c r="QUU365" s="3"/>
      <c r="QUV365" s="3"/>
      <c r="QUW365" s="3"/>
      <c r="QUX365" s="3"/>
      <c r="QUY365" s="3"/>
      <c r="QUZ365" s="3"/>
      <c r="QVA365" s="3"/>
      <c r="QVB365" s="3"/>
      <c r="QVC365" s="3"/>
      <c r="QVD365" s="3"/>
      <c r="QVE365" s="3"/>
      <c r="QVF365" s="3"/>
      <c r="QVG365" s="3"/>
      <c r="QVH365" s="3"/>
      <c r="QVI365" s="3"/>
      <c r="QVJ365" s="3"/>
      <c r="QVK365" s="3"/>
      <c r="QVL365" s="3"/>
      <c r="QVM365" s="3"/>
      <c r="QVN365" s="3"/>
      <c r="QVO365" s="3"/>
      <c r="QVP365" s="3"/>
      <c r="QVQ365" s="3"/>
      <c r="QVR365" s="3"/>
      <c r="QVS365" s="3"/>
      <c r="QVT365" s="3"/>
      <c r="QVU365" s="3"/>
      <c r="QVV365" s="3"/>
      <c r="QVW365" s="3"/>
      <c r="QVX365" s="3"/>
      <c r="QVY365" s="3"/>
      <c r="QVZ365" s="3"/>
      <c r="QWA365" s="3"/>
      <c r="QWB365" s="3"/>
      <c r="QWC365" s="3"/>
      <c r="QWD365" s="3"/>
      <c r="QWE365" s="3"/>
      <c r="QWF365" s="3"/>
      <c r="QWG365" s="3"/>
      <c r="QWH365" s="3"/>
      <c r="QWI365" s="3"/>
      <c r="QWJ365" s="3"/>
      <c r="QWK365" s="3"/>
      <c r="QWL365" s="3"/>
      <c r="QWM365" s="3"/>
      <c r="QWN365" s="3"/>
      <c r="QWO365" s="3"/>
      <c r="QWP365" s="3"/>
      <c r="QWQ365" s="3"/>
      <c r="QWR365" s="3"/>
      <c r="QWS365" s="3"/>
      <c r="QWT365" s="3"/>
      <c r="QWU365" s="3"/>
      <c r="QWV365" s="3"/>
      <c r="QWW365" s="3"/>
      <c r="QWX365" s="3"/>
      <c r="QWY365" s="3"/>
      <c r="QWZ365" s="3"/>
      <c r="QXA365" s="3"/>
      <c r="QXB365" s="3"/>
      <c r="QXC365" s="3"/>
      <c r="QXD365" s="3"/>
      <c r="QXE365" s="3"/>
      <c r="QXF365" s="3"/>
      <c r="QXG365" s="3"/>
      <c r="QXH365" s="3"/>
      <c r="QXI365" s="3"/>
      <c r="QXJ365" s="3"/>
      <c r="QXK365" s="3"/>
      <c r="QXL365" s="3"/>
      <c r="QXM365" s="3"/>
      <c r="QXN365" s="3"/>
      <c r="QXO365" s="3"/>
      <c r="QXP365" s="3"/>
      <c r="QXQ365" s="3"/>
      <c r="QXR365" s="3"/>
      <c r="QXS365" s="3"/>
      <c r="QXT365" s="3"/>
      <c r="QXU365" s="3"/>
      <c r="QXV365" s="3"/>
      <c r="QXW365" s="3"/>
      <c r="QXX365" s="3"/>
      <c r="QXY365" s="3"/>
      <c r="QXZ365" s="3"/>
      <c r="QYA365" s="3"/>
      <c r="QYB365" s="3"/>
      <c r="QYC365" s="3"/>
      <c r="QYD365" s="3"/>
      <c r="QYE365" s="3"/>
      <c r="QYF365" s="3"/>
      <c r="QYG365" s="3"/>
      <c r="QYH365" s="3"/>
      <c r="QYI365" s="3"/>
      <c r="QYJ365" s="3"/>
      <c r="QYK365" s="3"/>
      <c r="QYL365" s="3"/>
      <c r="QYM365" s="3"/>
      <c r="QYN365" s="3"/>
      <c r="QYO365" s="3"/>
      <c r="QYP365" s="3"/>
      <c r="QYQ365" s="3"/>
      <c r="QYR365" s="3"/>
      <c r="QYS365" s="3"/>
      <c r="QYT365" s="3"/>
      <c r="QYU365" s="3"/>
      <c r="QYV365" s="3"/>
      <c r="QYW365" s="3"/>
      <c r="QYX365" s="3"/>
      <c r="QYY365" s="3"/>
      <c r="QYZ365" s="3"/>
      <c r="QZA365" s="3"/>
      <c r="QZB365" s="3"/>
      <c r="QZC365" s="3"/>
      <c r="QZD365" s="3"/>
      <c r="QZE365" s="3"/>
      <c r="QZF365" s="3"/>
      <c r="QZG365" s="3"/>
      <c r="QZH365" s="3"/>
      <c r="QZI365" s="3"/>
      <c r="QZJ365" s="3"/>
      <c r="QZK365" s="3"/>
      <c r="QZL365" s="3"/>
      <c r="QZM365" s="3"/>
      <c r="QZN365" s="3"/>
      <c r="QZO365" s="3"/>
      <c r="QZP365" s="3"/>
      <c r="QZQ365" s="3"/>
      <c r="QZR365" s="3"/>
      <c r="QZS365" s="3"/>
      <c r="QZT365" s="3"/>
      <c r="QZU365" s="3"/>
      <c r="QZV365" s="3"/>
      <c r="QZW365" s="3"/>
      <c r="QZX365" s="3"/>
      <c r="QZY365" s="3"/>
      <c r="QZZ365" s="3"/>
      <c r="RAA365" s="3"/>
      <c r="RAB365" s="3"/>
      <c r="RAC365" s="3"/>
      <c r="RAD365" s="3"/>
      <c r="RAE365" s="3"/>
      <c r="RAF365" s="3"/>
      <c r="RAG365" s="3"/>
      <c r="RAH365" s="3"/>
      <c r="RAI365" s="3"/>
      <c r="RAJ365" s="3"/>
      <c r="RAK365" s="3"/>
      <c r="RAL365" s="3"/>
      <c r="RAM365" s="3"/>
      <c r="RAN365" s="3"/>
      <c r="RAO365" s="3"/>
      <c r="RAP365" s="3"/>
      <c r="RAQ365" s="3"/>
      <c r="RAR365" s="3"/>
      <c r="RAS365" s="3"/>
      <c r="RAT365" s="3"/>
      <c r="RAU365" s="3"/>
      <c r="RAV365" s="3"/>
      <c r="RAW365" s="3"/>
      <c r="RAX365" s="3"/>
      <c r="RAY365" s="3"/>
      <c r="RAZ365" s="3"/>
      <c r="RBA365" s="3"/>
      <c r="RBB365" s="3"/>
      <c r="RBC365" s="3"/>
      <c r="RBD365" s="3"/>
      <c r="RBE365" s="3"/>
      <c r="RBF365" s="3"/>
      <c r="RBG365" s="3"/>
      <c r="RBH365" s="3"/>
      <c r="RBI365" s="3"/>
      <c r="RBJ365" s="3"/>
      <c r="RBK365" s="3"/>
      <c r="RBL365" s="3"/>
      <c r="RBM365" s="3"/>
      <c r="RBN365" s="3"/>
      <c r="RBO365" s="3"/>
      <c r="RBP365" s="3"/>
      <c r="RBQ365" s="3"/>
      <c r="RBR365" s="3"/>
      <c r="RBS365" s="3"/>
      <c r="RBT365" s="3"/>
      <c r="RBU365" s="3"/>
      <c r="RBV365" s="3"/>
      <c r="RBW365" s="3"/>
      <c r="RBX365" s="3"/>
      <c r="RBY365" s="3"/>
      <c r="RBZ365" s="3"/>
      <c r="RCA365" s="3"/>
      <c r="RCB365" s="3"/>
      <c r="RCC365" s="3"/>
      <c r="RCD365" s="3"/>
      <c r="RCE365" s="3"/>
      <c r="RCF365" s="3"/>
      <c r="RCG365" s="3"/>
      <c r="RCH365" s="3"/>
      <c r="RCI365" s="3"/>
      <c r="RCJ365" s="3"/>
      <c r="RCK365" s="3"/>
      <c r="RCL365" s="3"/>
      <c r="RCM365" s="3"/>
      <c r="RCN365" s="3"/>
      <c r="RCO365" s="3"/>
      <c r="RCP365" s="3"/>
      <c r="RCQ365" s="3"/>
      <c r="RCR365" s="3"/>
      <c r="RCS365" s="3"/>
      <c r="RCT365" s="3"/>
      <c r="RCU365" s="3"/>
      <c r="RCV365" s="3"/>
      <c r="RCW365" s="3"/>
      <c r="RCX365" s="3"/>
      <c r="RCY365" s="3"/>
      <c r="RCZ365" s="3"/>
      <c r="RDA365" s="3"/>
      <c r="RDB365" s="3"/>
      <c r="RDC365" s="3"/>
      <c r="RDD365" s="3"/>
      <c r="RDE365" s="3"/>
      <c r="RDF365" s="3"/>
      <c r="RDG365" s="3"/>
      <c r="RDH365" s="3"/>
      <c r="RDI365" s="3"/>
      <c r="RDJ365" s="3"/>
      <c r="RDK365" s="3"/>
      <c r="RDL365" s="3"/>
      <c r="RDM365" s="3"/>
      <c r="RDN365" s="3"/>
      <c r="RDO365" s="3"/>
      <c r="RDP365" s="3"/>
      <c r="RDQ365" s="3"/>
      <c r="RDR365" s="3"/>
      <c r="RDS365" s="3"/>
      <c r="RDT365" s="3"/>
      <c r="RDU365" s="3"/>
      <c r="RDV365" s="3"/>
      <c r="RDW365" s="3"/>
      <c r="RDX365" s="3"/>
      <c r="RDY365" s="3"/>
      <c r="RDZ365" s="3"/>
      <c r="REA365" s="3"/>
      <c r="REB365" s="3"/>
      <c r="REC365" s="3"/>
      <c r="RED365" s="3"/>
      <c r="REE365" s="3"/>
      <c r="REF365" s="3"/>
      <c r="REG365" s="3"/>
      <c r="REH365" s="3"/>
      <c r="REI365" s="3"/>
      <c r="REJ365" s="3"/>
      <c r="REK365" s="3"/>
      <c r="REL365" s="3"/>
      <c r="REM365" s="3"/>
      <c r="REN365" s="3"/>
      <c r="REO365" s="3"/>
      <c r="REP365" s="3"/>
      <c r="REQ365" s="3"/>
      <c r="RER365" s="3"/>
      <c r="RES365" s="3"/>
      <c r="RET365" s="3"/>
      <c r="REU365" s="3"/>
      <c r="REV365" s="3"/>
      <c r="REW365" s="3"/>
      <c r="REX365" s="3"/>
      <c r="REY365" s="3"/>
      <c r="REZ365" s="3"/>
      <c r="RFA365" s="3"/>
      <c r="RFB365" s="3"/>
      <c r="RFC365" s="3"/>
      <c r="RFD365" s="3"/>
      <c r="RFE365" s="3"/>
      <c r="RFF365" s="3"/>
      <c r="RFG365" s="3"/>
      <c r="RFH365" s="3"/>
      <c r="RFI365" s="3"/>
      <c r="RFJ365" s="3"/>
      <c r="RFK365" s="3"/>
      <c r="RFL365" s="3"/>
      <c r="RFM365" s="3"/>
      <c r="RFN365" s="3"/>
      <c r="RFO365" s="3"/>
      <c r="RFP365" s="3"/>
      <c r="RFQ365" s="3"/>
      <c r="RFR365" s="3"/>
      <c r="RFS365" s="3"/>
      <c r="RFT365" s="3"/>
      <c r="RFU365" s="3"/>
      <c r="RFV365" s="3"/>
      <c r="RFW365" s="3"/>
      <c r="RFX365" s="3"/>
      <c r="RFY365" s="3"/>
      <c r="RFZ365" s="3"/>
      <c r="RGA365" s="3"/>
      <c r="RGB365" s="3"/>
      <c r="RGC365" s="3"/>
      <c r="RGD365" s="3"/>
      <c r="RGE365" s="3"/>
      <c r="RGF365" s="3"/>
      <c r="RGG365" s="3"/>
      <c r="RGH365" s="3"/>
      <c r="RGI365" s="3"/>
      <c r="RGJ365" s="3"/>
      <c r="RGK365" s="3"/>
      <c r="RGL365" s="3"/>
      <c r="RGM365" s="3"/>
      <c r="RGN365" s="3"/>
      <c r="RGO365" s="3"/>
      <c r="RGP365" s="3"/>
      <c r="RGQ365" s="3"/>
      <c r="RGR365" s="3"/>
      <c r="RGS365" s="3"/>
      <c r="RGT365" s="3"/>
      <c r="RGU365" s="3"/>
      <c r="RGV365" s="3"/>
      <c r="RGW365" s="3"/>
      <c r="RGX365" s="3"/>
      <c r="RGY365" s="3"/>
      <c r="RGZ365" s="3"/>
      <c r="RHA365" s="3"/>
      <c r="RHB365" s="3"/>
      <c r="RHC365" s="3"/>
      <c r="RHD365" s="3"/>
      <c r="RHE365" s="3"/>
      <c r="RHF365" s="3"/>
      <c r="RHG365" s="3"/>
      <c r="RHH365" s="3"/>
      <c r="RHI365" s="3"/>
      <c r="RHJ365" s="3"/>
      <c r="RHK365" s="3"/>
      <c r="RHL365" s="3"/>
      <c r="RHM365" s="3"/>
      <c r="RHN365" s="3"/>
      <c r="RHO365" s="3"/>
      <c r="RHP365" s="3"/>
      <c r="RHQ365" s="3"/>
      <c r="RHR365" s="3"/>
      <c r="RHS365" s="3"/>
      <c r="RHT365" s="3"/>
      <c r="RHU365" s="3"/>
      <c r="RHV365" s="3"/>
      <c r="RHW365" s="3"/>
      <c r="RHX365" s="3"/>
      <c r="RHY365" s="3"/>
      <c r="RHZ365" s="3"/>
      <c r="RIA365" s="3"/>
      <c r="RIB365" s="3"/>
      <c r="RIC365" s="3"/>
      <c r="RID365" s="3"/>
      <c r="RIE365" s="3"/>
      <c r="RIF365" s="3"/>
      <c r="RIG365" s="3"/>
      <c r="RIH365" s="3"/>
      <c r="RII365" s="3"/>
      <c r="RIJ365" s="3"/>
      <c r="RIK365" s="3"/>
      <c r="RIL365" s="3"/>
      <c r="RIM365" s="3"/>
      <c r="RIN365" s="3"/>
      <c r="RIO365" s="3"/>
      <c r="RIP365" s="3"/>
      <c r="RIQ365" s="3"/>
      <c r="RIR365" s="3"/>
      <c r="RIS365" s="3"/>
      <c r="RIT365" s="3"/>
      <c r="RIU365" s="3"/>
      <c r="RIV365" s="3"/>
      <c r="RIW365" s="3"/>
      <c r="RIX365" s="3"/>
      <c r="RIY365" s="3"/>
      <c r="RIZ365" s="3"/>
      <c r="RJA365" s="3"/>
      <c r="RJB365" s="3"/>
      <c r="RJC365" s="3"/>
      <c r="RJD365" s="3"/>
      <c r="RJE365" s="3"/>
      <c r="RJF365" s="3"/>
      <c r="RJG365" s="3"/>
      <c r="RJH365" s="3"/>
      <c r="RJI365" s="3"/>
      <c r="RJJ365" s="3"/>
      <c r="RJK365" s="3"/>
      <c r="RJL365" s="3"/>
      <c r="RJM365" s="3"/>
      <c r="RJN365" s="3"/>
      <c r="RJO365" s="3"/>
      <c r="RJP365" s="3"/>
      <c r="RJQ365" s="3"/>
      <c r="RJR365" s="3"/>
      <c r="RJS365" s="3"/>
      <c r="RJT365" s="3"/>
      <c r="RJU365" s="3"/>
      <c r="RJV365" s="3"/>
      <c r="RJW365" s="3"/>
      <c r="RJX365" s="3"/>
      <c r="RJY365" s="3"/>
      <c r="RJZ365" s="3"/>
      <c r="RKA365" s="3"/>
      <c r="RKB365" s="3"/>
      <c r="RKC365" s="3"/>
      <c r="RKD365" s="3"/>
      <c r="RKE365" s="3"/>
      <c r="RKF365" s="3"/>
      <c r="RKG365" s="3"/>
      <c r="RKH365" s="3"/>
      <c r="RKI365" s="3"/>
      <c r="RKJ365" s="3"/>
      <c r="RKK365" s="3"/>
      <c r="RKL365" s="3"/>
      <c r="RKM365" s="3"/>
      <c r="RKN365" s="3"/>
      <c r="RKO365" s="3"/>
      <c r="RKP365" s="3"/>
      <c r="RKQ365" s="3"/>
      <c r="RKR365" s="3"/>
      <c r="RKS365" s="3"/>
      <c r="RKT365" s="3"/>
      <c r="RKU365" s="3"/>
      <c r="RKV365" s="3"/>
      <c r="RKW365" s="3"/>
      <c r="RKX365" s="3"/>
      <c r="RKY365" s="3"/>
      <c r="RKZ365" s="3"/>
      <c r="RLA365" s="3"/>
      <c r="RLB365" s="3"/>
      <c r="RLC365" s="3"/>
      <c r="RLD365" s="3"/>
      <c r="RLE365" s="3"/>
      <c r="RLF365" s="3"/>
      <c r="RLG365" s="3"/>
      <c r="RLH365" s="3"/>
      <c r="RLI365" s="3"/>
      <c r="RLJ365" s="3"/>
      <c r="RLK365" s="3"/>
      <c r="RLL365" s="3"/>
      <c r="RLM365" s="3"/>
      <c r="RLN365" s="3"/>
      <c r="RLO365" s="3"/>
      <c r="RLP365" s="3"/>
      <c r="RLQ365" s="3"/>
      <c r="RLR365" s="3"/>
      <c r="RLS365" s="3"/>
      <c r="RLT365" s="3"/>
      <c r="RLU365" s="3"/>
      <c r="RLV365" s="3"/>
      <c r="RLW365" s="3"/>
      <c r="RLX365" s="3"/>
      <c r="RLY365" s="3"/>
      <c r="RLZ365" s="3"/>
      <c r="RMA365" s="3"/>
      <c r="RMB365" s="3"/>
      <c r="RMC365" s="3"/>
      <c r="RMD365" s="3"/>
      <c r="RME365" s="3"/>
      <c r="RMF365" s="3"/>
      <c r="RMG365" s="3"/>
      <c r="RMH365" s="3"/>
      <c r="RMI365" s="3"/>
      <c r="RMJ365" s="3"/>
      <c r="RMK365" s="3"/>
      <c r="RML365" s="3"/>
      <c r="RMM365" s="3"/>
      <c r="RMN365" s="3"/>
      <c r="RMO365" s="3"/>
      <c r="RMP365" s="3"/>
      <c r="RMQ365" s="3"/>
      <c r="RMR365" s="3"/>
      <c r="RMS365" s="3"/>
      <c r="RMT365" s="3"/>
      <c r="RMU365" s="3"/>
      <c r="RMV365" s="3"/>
      <c r="RMW365" s="3"/>
      <c r="RMX365" s="3"/>
      <c r="RMY365" s="3"/>
      <c r="RMZ365" s="3"/>
      <c r="RNA365" s="3"/>
      <c r="RNB365" s="3"/>
      <c r="RNC365" s="3"/>
      <c r="RND365" s="3"/>
      <c r="RNE365" s="3"/>
      <c r="RNF365" s="3"/>
      <c r="RNG365" s="3"/>
      <c r="RNH365" s="3"/>
      <c r="RNI365" s="3"/>
      <c r="RNJ365" s="3"/>
      <c r="RNK365" s="3"/>
      <c r="RNL365" s="3"/>
      <c r="RNM365" s="3"/>
      <c r="RNN365" s="3"/>
      <c r="RNO365" s="3"/>
      <c r="RNP365" s="3"/>
      <c r="RNQ365" s="3"/>
      <c r="RNR365" s="3"/>
      <c r="RNS365" s="3"/>
      <c r="RNT365" s="3"/>
      <c r="RNU365" s="3"/>
      <c r="RNV365" s="3"/>
      <c r="RNW365" s="3"/>
      <c r="RNX365" s="3"/>
      <c r="RNY365" s="3"/>
      <c r="RNZ365" s="3"/>
      <c r="ROA365" s="3"/>
      <c r="ROB365" s="3"/>
      <c r="ROC365" s="3"/>
      <c r="ROD365" s="3"/>
      <c r="ROE365" s="3"/>
      <c r="ROF365" s="3"/>
      <c r="ROG365" s="3"/>
      <c r="ROH365" s="3"/>
      <c r="ROI365" s="3"/>
      <c r="ROJ365" s="3"/>
      <c r="ROK365" s="3"/>
      <c r="ROL365" s="3"/>
      <c r="ROM365" s="3"/>
      <c r="RON365" s="3"/>
      <c r="ROO365" s="3"/>
      <c r="ROP365" s="3"/>
      <c r="ROQ365" s="3"/>
      <c r="ROR365" s="3"/>
      <c r="ROS365" s="3"/>
      <c r="ROT365" s="3"/>
      <c r="ROU365" s="3"/>
      <c r="ROV365" s="3"/>
      <c r="ROW365" s="3"/>
      <c r="ROX365" s="3"/>
      <c r="ROY365" s="3"/>
      <c r="ROZ365" s="3"/>
      <c r="RPA365" s="3"/>
      <c r="RPB365" s="3"/>
      <c r="RPC365" s="3"/>
      <c r="RPD365" s="3"/>
      <c r="RPE365" s="3"/>
      <c r="RPF365" s="3"/>
      <c r="RPG365" s="3"/>
      <c r="RPH365" s="3"/>
      <c r="RPI365" s="3"/>
      <c r="RPJ365" s="3"/>
      <c r="RPK365" s="3"/>
      <c r="RPL365" s="3"/>
      <c r="RPM365" s="3"/>
      <c r="RPN365" s="3"/>
      <c r="RPO365" s="3"/>
      <c r="RPP365" s="3"/>
      <c r="RPQ365" s="3"/>
      <c r="RPR365" s="3"/>
      <c r="RPS365" s="3"/>
      <c r="RPT365" s="3"/>
      <c r="RPU365" s="3"/>
      <c r="RPV365" s="3"/>
      <c r="RPW365" s="3"/>
      <c r="RPX365" s="3"/>
      <c r="RPY365" s="3"/>
      <c r="RPZ365" s="3"/>
      <c r="RQA365" s="3"/>
      <c r="RQB365" s="3"/>
      <c r="RQC365" s="3"/>
      <c r="RQD365" s="3"/>
      <c r="RQE365" s="3"/>
      <c r="RQF365" s="3"/>
      <c r="RQG365" s="3"/>
      <c r="RQH365" s="3"/>
      <c r="RQI365" s="3"/>
      <c r="RQJ365" s="3"/>
      <c r="RQK365" s="3"/>
      <c r="RQL365" s="3"/>
      <c r="RQM365" s="3"/>
      <c r="RQN365" s="3"/>
      <c r="RQO365" s="3"/>
      <c r="RQP365" s="3"/>
      <c r="RQQ365" s="3"/>
      <c r="RQR365" s="3"/>
      <c r="RQS365" s="3"/>
      <c r="RQT365" s="3"/>
      <c r="RQU365" s="3"/>
      <c r="RQV365" s="3"/>
      <c r="RQW365" s="3"/>
      <c r="RQX365" s="3"/>
      <c r="RQY365" s="3"/>
      <c r="RQZ365" s="3"/>
      <c r="RRA365" s="3"/>
      <c r="RRB365" s="3"/>
      <c r="RRC365" s="3"/>
      <c r="RRD365" s="3"/>
      <c r="RRE365" s="3"/>
      <c r="RRF365" s="3"/>
      <c r="RRG365" s="3"/>
      <c r="RRH365" s="3"/>
      <c r="RRI365" s="3"/>
      <c r="RRJ365" s="3"/>
      <c r="RRK365" s="3"/>
      <c r="RRL365" s="3"/>
      <c r="RRM365" s="3"/>
      <c r="RRN365" s="3"/>
      <c r="RRO365" s="3"/>
      <c r="RRP365" s="3"/>
      <c r="RRQ365" s="3"/>
      <c r="RRR365" s="3"/>
      <c r="RRS365" s="3"/>
      <c r="RRT365" s="3"/>
      <c r="RRU365" s="3"/>
      <c r="RRV365" s="3"/>
      <c r="RRW365" s="3"/>
      <c r="RRX365" s="3"/>
      <c r="RRY365" s="3"/>
      <c r="RRZ365" s="3"/>
      <c r="RSA365" s="3"/>
      <c r="RSB365" s="3"/>
      <c r="RSC365" s="3"/>
      <c r="RSD365" s="3"/>
      <c r="RSE365" s="3"/>
      <c r="RSF365" s="3"/>
      <c r="RSG365" s="3"/>
      <c r="RSH365" s="3"/>
      <c r="RSI365" s="3"/>
      <c r="RSJ365" s="3"/>
      <c r="RSK365" s="3"/>
      <c r="RSL365" s="3"/>
      <c r="RSM365" s="3"/>
      <c r="RSN365" s="3"/>
      <c r="RSO365" s="3"/>
      <c r="RSP365" s="3"/>
      <c r="RSQ365" s="3"/>
      <c r="RSR365" s="3"/>
      <c r="RSS365" s="3"/>
      <c r="RST365" s="3"/>
      <c r="RSU365" s="3"/>
      <c r="RSV365" s="3"/>
      <c r="RSW365" s="3"/>
      <c r="RSX365" s="3"/>
      <c r="RSY365" s="3"/>
      <c r="RSZ365" s="3"/>
      <c r="RTA365" s="3"/>
      <c r="RTB365" s="3"/>
      <c r="RTC365" s="3"/>
      <c r="RTD365" s="3"/>
      <c r="RTE365" s="3"/>
      <c r="RTF365" s="3"/>
      <c r="RTG365" s="3"/>
      <c r="RTH365" s="3"/>
      <c r="RTI365" s="3"/>
      <c r="RTJ365" s="3"/>
      <c r="RTK365" s="3"/>
      <c r="RTL365" s="3"/>
      <c r="RTM365" s="3"/>
      <c r="RTN365" s="3"/>
      <c r="RTO365" s="3"/>
      <c r="RTP365" s="3"/>
      <c r="RTQ365" s="3"/>
      <c r="RTR365" s="3"/>
      <c r="RTS365" s="3"/>
      <c r="RTT365" s="3"/>
      <c r="RTU365" s="3"/>
      <c r="RTV365" s="3"/>
      <c r="RTW365" s="3"/>
      <c r="RTX365" s="3"/>
      <c r="RTY365" s="3"/>
      <c r="RTZ365" s="3"/>
      <c r="RUA365" s="3"/>
      <c r="RUB365" s="3"/>
      <c r="RUC365" s="3"/>
      <c r="RUD365" s="3"/>
      <c r="RUE365" s="3"/>
      <c r="RUF365" s="3"/>
      <c r="RUG365" s="3"/>
      <c r="RUH365" s="3"/>
      <c r="RUI365" s="3"/>
      <c r="RUJ365" s="3"/>
      <c r="RUK365" s="3"/>
      <c r="RUL365" s="3"/>
      <c r="RUM365" s="3"/>
      <c r="RUN365" s="3"/>
      <c r="RUO365" s="3"/>
      <c r="RUP365" s="3"/>
      <c r="RUQ365" s="3"/>
      <c r="RUR365" s="3"/>
      <c r="RUS365" s="3"/>
      <c r="RUT365" s="3"/>
      <c r="RUU365" s="3"/>
      <c r="RUV365" s="3"/>
      <c r="RUW365" s="3"/>
      <c r="RUX365" s="3"/>
      <c r="RUY365" s="3"/>
      <c r="RUZ365" s="3"/>
      <c r="RVA365" s="3"/>
      <c r="RVB365" s="3"/>
      <c r="RVC365" s="3"/>
      <c r="RVD365" s="3"/>
      <c r="RVE365" s="3"/>
      <c r="RVF365" s="3"/>
      <c r="RVG365" s="3"/>
      <c r="RVH365" s="3"/>
      <c r="RVI365" s="3"/>
      <c r="RVJ365" s="3"/>
      <c r="RVK365" s="3"/>
      <c r="RVL365" s="3"/>
      <c r="RVM365" s="3"/>
      <c r="RVN365" s="3"/>
      <c r="RVO365" s="3"/>
      <c r="RVP365" s="3"/>
      <c r="RVQ365" s="3"/>
      <c r="RVR365" s="3"/>
      <c r="RVS365" s="3"/>
      <c r="RVT365" s="3"/>
      <c r="RVU365" s="3"/>
      <c r="RVV365" s="3"/>
      <c r="RVW365" s="3"/>
      <c r="RVX365" s="3"/>
      <c r="RVY365" s="3"/>
      <c r="RVZ365" s="3"/>
      <c r="RWA365" s="3"/>
      <c r="RWB365" s="3"/>
      <c r="RWC365" s="3"/>
      <c r="RWD365" s="3"/>
      <c r="RWE365" s="3"/>
      <c r="RWF365" s="3"/>
      <c r="RWG365" s="3"/>
      <c r="RWH365" s="3"/>
      <c r="RWI365" s="3"/>
      <c r="RWJ365" s="3"/>
      <c r="RWK365" s="3"/>
      <c r="RWL365" s="3"/>
      <c r="RWM365" s="3"/>
      <c r="RWN365" s="3"/>
      <c r="RWO365" s="3"/>
      <c r="RWP365" s="3"/>
      <c r="RWQ365" s="3"/>
      <c r="RWR365" s="3"/>
      <c r="RWS365" s="3"/>
      <c r="RWT365" s="3"/>
      <c r="RWU365" s="3"/>
      <c r="RWV365" s="3"/>
      <c r="RWW365" s="3"/>
      <c r="RWX365" s="3"/>
      <c r="RWY365" s="3"/>
      <c r="RWZ365" s="3"/>
      <c r="RXA365" s="3"/>
      <c r="RXB365" s="3"/>
      <c r="RXC365" s="3"/>
      <c r="RXD365" s="3"/>
      <c r="RXE365" s="3"/>
      <c r="RXF365" s="3"/>
      <c r="RXG365" s="3"/>
      <c r="RXH365" s="3"/>
      <c r="RXI365" s="3"/>
      <c r="RXJ365" s="3"/>
      <c r="RXK365" s="3"/>
      <c r="RXL365" s="3"/>
      <c r="RXM365" s="3"/>
      <c r="RXN365" s="3"/>
      <c r="RXO365" s="3"/>
      <c r="RXP365" s="3"/>
      <c r="RXQ365" s="3"/>
      <c r="RXR365" s="3"/>
      <c r="RXS365" s="3"/>
      <c r="RXT365" s="3"/>
      <c r="RXU365" s="3"/>
      <c r="RXV365" s="3"/>
      <c r="RXW365" s="3"/>
      <c r="RXX365" s="3"/>
      <c r="RXY365" s="3"/>
      <c r="RXZ365" s="3"/>
      <c r="RYA365" s="3"/>
      <c r="RYB365" s="3"/>
      <c r="RYC365" s="3"/>
      <c r="RYD365" s="3"/>
      <c r="RYE365" s="3"/>
      <c r="RYF365" s="3"/>
      <c r="RYG365" s="3"/>
      <c r="RYH365" s="3"/>
      <c r="RYI365" s="3"/>
      <c r="RYJ365" s="3"/>
      <c r="RYK365" s="3"/>
      <c r="RYL365" s="3"/>
      <c r="RYM365" s="3"/>
      <c r="RYN365" s="3"/>
      <c r="RYO365" s="3"/>
      <c r="RYP365" s="3"/>
      <c r="RYQ365" s="3"/>
      <c r="RYR365" s="3"/>
      <c r="RYS365" s="3"/>
      <c r="RYT365" s="3"/>
      <c r="RYU365" s="3"/>
      <c r="RYV365" s="3"/>
      <c r="RYW365" s="3"/>
      <c r="RYX365" s="3"/>
      <c r="RYY365" s="3"/>
      <c r="RYZ365" s="3"/>
      <c r="RZA365" s="3"/>
      <c r="RZB365" s="3"/>
      <c r="RZC365" s="3"/>
      <c r="RZD365" s="3"/>
      <c r="RZE365" s="3"/>
      <c r="RZF365" s="3"/>
      <c r="RZG365" s="3"/>
      <c r="RZH365" s="3"/>
      <c r="RZI365" s="3"/>
      <c r="RZJ365" s="3"/>
      <c r="RZK365" s="3"/>
      <c r="RZL365" s="3"/>
      <c r="RZM365" s="3"/>
      <c r="RZN365" s="3"/>
      <c r="RZO365" s="3"/>
      <c r="RZP365" s="3"/>
      <c r="RZQ365" s="3"/>
      <c r="RZR365" s="3"/>
      <c r="RZS365" s="3"/>
      <c r="RZT365" s="3"/>
      <c r="RZU365" s="3"/>
      <c r="RZV365" s="3"/>
      <c r="RZW365" s="3"/>
      <c r="RZX365" s="3"/>
      <c r="RZY365" s="3"/>
      <c r="RZZ365" s="3"/>
      <c r="SAA365" s="3"/>
      <c r="SAB365" s="3"/>
      <c r="SAC365" s="3"/>
      <c r="SAD365" s="3"/>
      <c r="SAE365" s="3"/>
      <c r="SAF365" s="3"/>
      <c r="SAG365" s="3"/>
      <c r="SAH365" s="3"/>
      <c r="SAI365" s="3"/>
      <c r="SAJ365" s="3"/>
      <c r="SAK365" s="3"/>
      <c r="SAL365" s="3"/>
      <c r="SAM365" s="3"/>
      <c r="SAN365" s="3"/>
      <c r="SAO365" s="3"/>
      <c r="SAP365" s="3"/>
      <c r="SAQ365" s="3"/>
      <c r="SAR365" s="3"/>
      <c r="SAS365" s="3"/>
      <c r="SAT365" s="3"/>
      <c r="SAU365" s="3"/>
      <c r="SAV365" s="3"/>
      <c r="SAW365" s="3"/>
      <c r="SAX365" s="3"/>
      <c r="SAY365" s="3"/>
      <c r="SAZ365" s="3"/>
      <c r="SBA365" s="3"/>
      <c r="SBB365" s="3"/>
      <c r="SBC365" s="3"/>
      <c r="SBD365" s="3"/>
      <c r="SBE365" s="3"/>
      <c r="SBF365" s="3"/>
      <c r="SBG365" s="3"/>
      <c r="SBH365" s="3"/>
      <c r="SBI365" s="3"/>
      <c r="SBJ365" s="3"/>
      <c r="SBK365" s="3"/>
      <c r="SBL365" s="3"/>
      <c r="SBM365" s="3"/>
      <c r="SBN365" s="3"/>
      <c r="SBO365" s="3"/>
      <c r="SBP365" s="3"/>
      <c r="SBQ365" s="3"/>
      <c r="SBR365" s="3"/>
      <c r="SBS365" s="3"/>
      <c r="SBT365" s="3"/>
      <c r="SBU365" s="3"/>
      <c r="SBV365" s="3"/>
      <c r="SBW365" s="3"/>
      <c r="SBX365" s="3"/>
      <c r="SBY365" s="3"/>
      <c r="SBZ365" s="3"/>
      <c r="SCA365" s="3"/>
      <c r="SCB365" s="3"/>
      <c r="SCC365" s="3"/>
      <c r="SCD365" s="3"/>
      <c r="SCE365" s="3"/>
      <c r="SCF365" s="3"/>
      <c r="SCG365" s="3"/>
      <c r="SCH365" s="3"/>
      <c r="SCI365" s="3"/>
      <c r="SCJ365" s="3"/>
      <c r="SCK365" s="3"/>
      <c r="SCL365" s="3"/>
      <c r="SCM365" s="3"/>
      <c r="SCN365" s="3"/>
      <c r="SCO365" s="3"/>
      <c r="SCP365" s="3"/>
      <c r="SCQ365" s="3"/>
      <c r="SCR365" s="3"/>
      <c r="SCS365" s="3"/>
      <c r="SCT365" s="3"/>
      <c r="SCU365" s="3"/>
      <c r="SCV365" s="3"/>
      <c r="SCW365" s="3"/>
      <c r="SCX365" s="3"/>
      <c r="SCY365" s="3"/>
      <c r="SCZ365" s="3"/>
      <c r="SDA365" s="3"/>
      <c r="SDB365" s="3"/>
      <c r="SDC365" s="3"/>
      <c r="SDD365" s="3"/>
      <c r="SDE365" s="3"/>
      <c r="SDF365" s="3"/>
      <c r="SDG365" s="3"/>
      <c r="SDH365" s="3"/>
      <c r="SDI365" s="3"/>
      <c r="SDJ365" s="3"/>
      <c r="SDK365" s="3"/>
      <c r="SDL365" s="3"/>
      <c r="SDM365" s="3"/>
      <c r="SDN365" s="3"/>
      <c r="SDO365" s="3"/>
      <c r="SDP365" s="3"/>
      <c r="SDQ365" s="3"/>
      <c r="SDR365" s="3"/>
      <c r="SDS365" s="3"/>
      <c r="SDT365" s="3"/>
      <c r="SDU365" s="3"/>
      <c r="SDV365" s="3"/>
      <c r="SDW365" s="3"/>
      <c r="SDX365" s="3"/>
      <c r="SDY365" s="3"/>
      <c r="SDZ365" s="3"/>
      <c r="SEA365" s="3"/>
      <c r="SEB365" s="3"/>
      <c r="SEC365" s="3"/>
      <c r="SED365" s="3"/>
      <c r="SEE365" s="3"/>
      <c r="SEF365" s="3"/>
      <c r="SEG365" s="3"/>
      <c r="SEH365" s="3"/>
      <c r="SEI365" s="3"/>
      <c r="SEJ365" s="3"/>
      <c r="SEK365" s="3"/>
      <c r="SEL365" s="3"/>
      <c r="SEM365" s="3"/>
      <c r="SEN365" s="3"/>
      <c r="SEO365" s="3"/>
      <c r="SEP365" s="3"/>
      <c r="SEQ365" s="3"/>
      <c r="SER365" s="3"/>
      <c r="SES365" s="3"/>
      <c r="SET365" s="3"/>
      <c r="SEU365" s="3"/>
      <c r="SEV365" s="3"/>
      <c r="SEW365" s="3"/>
      <c r="SEX365" s="3"/>
      <c r="SEY365" s="3"/>
      <c r="SEZ365" s="3"/>
      <c r="SFA365" s="3"/>
      <c r="SFB365" s="3"/>
      <c r="SFC365" s="3"/>
      <c r="SFD365" s="3"/>
      <c r="SFE365" s="3"/>
      <c r="SFF365" s="3"/>
      <c r="SFG365" s="3"/>
      <c r="SFH365" s="3"/>
      <c r="SFI365" s="3"/>
      <c r="SFJ365" s="3"/>
      <c r="SFK365" s="3"/>
      <c r="SFL365" s="3"/>
      <c r="SFM365" s="3"/>
      <c r="SFN365" s="3"/>
      <c r="SFO365" s="3"/>
      <c r="SFP365" s="3"/>
      <c r="SFQ365" s="3"/>
      <c r="SFR365" s="3"/>
      <c r="SFS365" s="3"/>
      <c r="SFT365" s="3"/>
      <c r="SFU365" s="3"/>
      <c r="SFV365" s="3"/>
      <c r="SFW365" s="3"/>
      <c r="SFX365" s="3"/>
      <c r="SFY365" s="3"/>
      <c r="SFZ365" s="3"/>
      <c r="SGA365" s="3"/>
      <c r="SGB365" s="3"/>
      <c r="SGC365" s="3"/>
      <c r="SGD365" s="3"/>
      <c r="SGE365" s="3"/>
      <c r="SGF365" s="3"/>
      <c r="SGG365" s="3"/>
      <c r="SGH365" s="3"/>
      <c r="SGI365" s="3"/>
      <c r="SGJ365" s="3"/>
      <c r="SGK365" s="3"/>
      <c r="SGL365" s="3"/>
      <c r="SGM365" s="3"/>
      <c r="SGN365" s="3"/>
      <c r="SGO365" s="3"/>
      <c r="SGP365" s="3"/>
      <c r="SGQ365" s="3"/>
      <c r="SGR365" s="3"/>
      <c r="SGS365" s="3"/>
      <c r="SGT365" s="3"/>
      <c r="SGU365" s="3"/>
      <c r="SGV365" s="3"/>
      <c r="SGW365" s="3"/>
      <c r="SGX365" s="3"/>
      <c r="SGY365" s="3"/>
      <c r="SGZ365" s="3"/>
      <c r="SHA365" s="3"/>
      <c r="SHB365" s="3"/>
      <c r="SHC365" s="3"/>
      <c r="SHD365" s="3"/>
      <c r="SHE365" s="3"/>
      <c r="SHF365" s="3"/>
      <c r="SHG365" s="3"/>
      <c r="SHH365" s="3"/>
      <c r="SHI365" s="3"/>
      <c r="SHJ365" s="3"/>
      <c r="SHK365" s="3"/>
      <c r="SHL365" s="3"/>
      <c r="SHM365" s="3"/>
      <c r="SHN365" s="3"/>
      <c r="SHO365" s="3"/>
      <c r="SHP365" s="3"/>
      <c r="SHQ365" s="3"/>
      <c r="SHR365" s="3"/>
      <c r="SHS365" s="3"/>
      <c r="SHT365" s="3"/>
      <c r="SHU365" s="3"/>
      <c r="SHV365" s="3"/>
      <c r="SHW365" s="3"/>
      <c r="SHX365" s="3"/>
      <c r="SHY365" s="3"/>
      <c r="SHZ365" s="3"/>
      <c r="SIA365" s="3"/>
      <c r="SIB365" s="3"/>
      <c r="SIC365" s="3"/>
      <c r="SID365" s="3"/>
      <c r="SIE365" s="3"/>
      <c r="SIF365" s="3"/>
      <c r="SIG365" s="3"/>
      <c r="SIH365" s="3"/>
      <c r="SII365" s="3"/>
      <c r="SIJ365" s="3"/>
      <c r="SIK365" s="3"/>
      <c r="SIL365" s="3"/>
      <c r="SIM365" s="3"/>
      <c r="SIN365" s="3"/>
      <c r="SIO365" s="3"/>
      <c r="SIP365" s="3"/>
      <c r="SIQ365" s="3"/>
      <c r="SIR365" s="3"/>
      <c r="SIS365" s="3"/>
      <c r="SIT365" s="3"/>
      <c r="SIU365" s="3"/>
      <c r="SIV365" s="3"/>
      <c r="SIW365" s="3"/>
      <c r="SIX365" s="3"/>
      <c r="SIY365" s="3"/>
      <c r="SIZ365" s="3"/>
      <c r="SJA365" s="3"/>
      <c r="SJB365" s="3"/>
      <c r="SJC365" s="3"/>
      <c r="SJD365" s="3"/>
      <c r="SJE365" s="3"/>
      <c r="SJF365" s="3"/>
      <c r="SJG365" s="3"/>
      <c r="SJH365" s="3"/>
      <c r="SJI365" s="3"/>
      <c r="SJJ365" s="3"/>
      <c r="SJK365" s="3"/>
      <c r="SJL365" s="3"/>
      <c r="SJM365" s="3"/>
      <c r="SJN365" s="3"/>
      <c r="SJO365" s="3"/>
      <c r="SJP365" s="3"/>
      <c r="SJQ365" s="3"/>
      <c r="SJR365" s="3"/>
      <c r="SJS365" s="3"/>
      <c r="SJT365" s="3"/>
      <c r="SJU365" s="3"/>
      <c r="SJV365" s="3"/>
      <c r="SJW365" s="3"/>
      <c r="SJX365" s="3"/>
      <c r="SJY365" s="3"/>
      <c r="SJZ365" s="3"/>
      <c r="SKA365" s="3"/>
      <c r="SKB365" s="3"/>
      <c r="SKC365" s="3"/>
      <c r="SKD365" s="3"/>
      <c r="SKE365" s="3"/>
      <c r="SKF365" s="3"/>
      <c r="SKG365" s="3"/>
      <c r="SKH365" s="3"/>
      <c r="SKI365" s="3"/>
      <c r="SKJ365" s="3"/>
      <c r="SKK365" s="3"/>
      <c r="SKL365" s="3"/>
      <c r="SKM365" s="3"/>
      <c r="SKN365" s="3"/>
      <c r="SKO365" s="3"/>
      <c r="SKP365" s="3"/>
      <c r="SKQ365" s="3"/>
      <c r="SKR365" s="3"/>
      <c r="SKS365" s="3"/>
      <c r="SKT365" s="3"/>
      <c r="SKU365" s="3"/>
      <c r="SKV365" s="3"/>
      <c r="SKW365" s="3"/>
      <c r="SKX365" s="3"/>
      <c r="SKY365" s="3"/>
      <c r="SKZ365" s="3"/>
      <c r="SLA365" s="3"/>
      <c r="SLB365" s="3"/>
      <c r="SLC365" s="3"/>
      <c r="SLD365" s="3"/>
      <c r="SLE365" s="3"/>
      <c r="SLF365" s="3"/>
      <c r="SLG365" s="3"/>
      <c r="SLH365" s="3"/>
      <c r="SLI365" s="3"/>
      <c r="SLJ365" s="3"/>
      <c r="SLK365" s="3"/>
      <c r="SLL365" s="3"/>
      <c r="SLM365" s="3"/>
      <c r="SLN365" s="3"/>
      <c r="SLO365" s="3"/>
      <c r="SLP365" s="3"/>
      <c r="SLQ365" s="3"/>
      <c r="SLR365" s="3"/>
      <c r="SLS365" s="3"/>
      <c r="SLT365" s="3"/>
      <c r="SLU365" s="3"/>
      <c r="SLV365" s="3"/>
      <c r="SLW365" s="3"/>
      <c r="SLX365" s="3"/>
      <c r="SLY365" s="3"/>
      <c r="SLZ365" s="3"/>
      <c r="SMA365" s="3"/>
      <c r="SMB365" s="3"/>
      <c r="SMC365" s="3"/>
      <c r="SMD365" s="3"/>
      <c r="SME365" s="3"/>
      <c r="SMF365" s="3"/>
      <c r="SMG365" s="3"/>
      <c r="SMH365" s="3"/>
      <c r="SMI365" s="3"/>
      <c r="SMJ365" s="3"/>
      <c r="SMK365" s="3"/>
      <c r="SML365" s="3"/>
      <c r="SMM365" s="3"/>
      <c r="SMN365" s="3"/>
      <c r="SMO365" s="3"/>
      <c r="SMP365" s="3"/>
      <c r="SMQ365" s="3"/>
      <c r="SMR365" s="3"/>
      <c r="SMS365" s="3"/>
      <c r="SMT365" s="3"/>
      <c r="SMU365" s="3"/>
      <c r="SMV365" s="3"/>
      <c r="SMW365" s="3"/>
      <c r="SMX365" s="3"/>
      <c r="SMY365" s="3"/>
      <c r="SMZ365" s="3"/>
      <c r="SNA365" s="3"/>
      <c r="SNB365" s="3"/>
      <c r="SNC365" s="3"/>
      <c r="SND365" s="3"/>
      <c r="SNE365" s="3"/>
      <c r="SNF365" s="3"/>
      <c r="SNG365" s="3"/>
      <c r="SNH365" s="3"/>
      <c r="SNI365" s="3"/>
      <c r="SNJ365" s="3"/>
      <c r="SNK365" s="3"/>
      <c r="SNL365" s="3"/>
      <c r="SNM365" s="3"/>
      <c r="SNN365" s="3"/>
      <c r="SNO365" s="3"/>
      <c r="SNP365" s="3"/>
      <c r="SNQ365" s="3"/>
      <c r="SNR365" s="3"/>
      <c r="SNS365" s="3"/>
      <c r="SNT365" s="3"/>
      <c r="SNU365" s="3"/>
      <c r="SNV365" s="3"/>
      <c r="SNW365" s="3"/>
      <c r="SNX365" s="3"/>
      <c r="SNY365" s="3"/>
      <c r="SNZ365" s="3"/>
      <c r="SOA365" s="3"/>
      <c r="SOB365" s="3"/>
      <c r="SOC365" s="3"/>
      <c r="SOD365" s="3"/>
      <c r="SOE365" s="3"/>
      <c r="SOF365" s="3"/>
      <c r="SOG365" s="3"/>
      <c r="SOH365" s="3"/>
      <c r="SOI365" s="3"/>
      <c r="SOJ365" s="3"/>
      <c r="SOK365" s="3"/>
      <c r="SOL365" s="3"/>
      <c r="SOM365" s="3"/>
      <c r="SON365" s="3"/>
      <c r="SOO365" s="3"/>
      <c r="SOP365" s="3"/>
      <c r="SOQ365" s="3"/>
      <c r="SOR365" s="3"/>
      <c r="SOS365" s="3"/>
      <c r="SOT365" s="3"/>
      <c r="SOU365" s="3"/>
      <c r="SOV365" s="3"/>
      <c r="SOW365" s="3"/>
      <c r="SOX365" s="3"/>
      <c r="SOY365" s="3"/>
      <c r="SOZ365" s="3"/>
      <c r="SPA365" s="3"/>
      <c r="SPB365" s="3"/>
      <c r="SPC365" s="3"/>
      <c r="SPD365" s="3"/>
      <c r="SPE365" s="3"/>
      <c r="SPF365" s="3"/>
      <c r="SPG365" s="3"/>
      <c r="SPH365" s="3"/>
      <c r="SPI365" s="3"/>
      <c r="SPJ365" s="3"/>
      <c r="SPK365" s="3"/>
      <c r="SPL365" s="3"/>
      <c r="SPM365" s="3"/>
      <c r="SPN365" s="3"/>
      <c r="SPO365" s="3"/>
      <c r="SPP365" s="3"/>
      <c r="SPQ365" s="3"/>
      <c r="SPR365" s="3"/>
      <c r="SPS365" s="3"/>
      <c r="SPT365" s="3"/>
      <c r="SPU365" s="3"/>
      <c r="SPV365" s="3"/>
      <c r="SPW365" s="3"/>
      <c r="SPX365" s="3"/>
      <c r="SPY365" s="3"/>
      <c r="SPZ365" s="3"/>
      <c r="SQA365" s="3"/>
      <c r="SQB365" s="3"/>
      <c r="SQC365" s="3"/>
      <c r="SQD365" s="3"/>
      <c r="SQE365" s="3"/>
      <c r="SQF365" s="3"/>
      <c r="SQG365" s="3"/>
      <c r="SQH365" s="3"/>
      <c r="SQI365" s="3"/>
      <c r="SQJ365" s="3"/>
      <c r="SQK365" s="3"/>
      <c r="SQL365" s="3"/>
      <c r="SQM365" s="3"/>
      <c r="SQN365" s="3"/>
      <c r="SQO365" s="3"/>
      <c r="SQP365" s="3"/>
      <c r="SQQ365" s="3"/>
      <c r="SQR365" s="3"/>
      <c r="SQS365" s="3"/>
      <c r="SQT365" s="3"/>
      <c r="SQU365" s="3"/>
      <c r="SQV365" s="3"/>
      <c r="SQW365" s="3"/>
      <c r="SQX365" s="3"/>
      <c r="SQY365" s="3"/>
      <c r="SQZ365" s="3"/>
      <c r="SRA365" s="3"/>
      <c r="SRB365" s="3"/>
      <c r="SRC365" s="3"/>
      <c r="SRD365" s="3"/>
      <c r="SRE365" s="3"/>
      <c r="SRF365" s="3"/>
      <c r="SRG365" s="3"/>
      <c r="SRH365" s="3"/>
      <c r="SRI365" s="3"/>
      <c r="SRJ365" s="3"/>
      <c r="SRK365" s="3"/>
      <c r="SRL365" s="3"/>
      <c r="SRM365" s="3"/>
      <c r="SRN365" s="3"/>
      <c r="SRO365" s="3"/>
      <c r="SRP365" s="3"/>
      <c r="SRQ365" s="3"/>
      <c r="SRR365" s="3"/>
      <c r="SRS365" s="3"/>
      <c r="SRT365" s="3"/>
      <c r="SRU365" s="3"/>
      <c r="SRV365" s="3"/>
      <c r="SRW365" s="3"/>
      <c r="SRX365" s="3"/>
      <c r="SRY365" s="3"/>
      <c r="SRZ365" s="3"/>
      <c r="SSA365" s="3"/>
      <c r="SSB365" s="3"/>
      <c r="SSC365" s="3"/>
      <c r="SSD365" s="3"/>
      <c r="SSE365" s="3"/>
      <c r="SSF365" s="3"/>
      <c r="SSG365" s="3"/>
      <c r="SSH365" s="3"/>
      <c r="SSI365" s="3"/>
      <c r="SSJ365" s="3"/>
      <c r="SSK365" s="3"/>
      <c r="SSL365" s="3"/>
      <c r="SSM365" s="3"/>
      <c r="SSN365" s="3"/>
      <c r="SSO365" s="3"/>
      <c r="SSP365" s="3"/>
      <c r="SSQ365" s="3"/>
      <c r="SSR365" s="3"/>
      <c r="SSS365" s="3"/>
      <c r="SST365" s="3"/>
      <c r="SSU365" s="3"/>
      <c r="SSV365" s="3"/>
      <c r="SSW365" s="3"/>
      <c r="SSX365" s="3"/>
      <c r="SSY365" s="3"/>
      <c r="SSZ365" s="3"/>
      <c r="STA365" s="3"/>
      <c r="STB365" s="3"/>
      <c r="STC365" s="3"/>
      <c r="STD365" s="3"/>
      <c r="STE365" s="3"/>
      <c r="STF365" s="3"/>
      <c r="STG365" s="3"/>
      <c r="STH365" s="3"/>
      <c r="STI365" s="3"/>
      <c r="STJ365" s="3"/>
      <c r="STK365" s="3"/>
      <c r="STL365" s="3"/>
      <c r="STM365" s="3"/>
      <c r="STN365" s="3"/>
      <c r="STO365" s="3"/>
      <c r="STP365" s="3"/>
      <c r="STQ365" s="3"/>
      <c r="STR365" s="3"/>
      <c r="STS365" s="3"/>
      <c r="STT365" s="3"/>
      <c r="STU365" s="3"/>
      <c r="STV365" s="3"/>
      <c r="STW365" s="3"/>
      <c r="STX365" s="3"/>
      <c r="STY365" s="3"/>
      <c r="STZ365" s="3"/>
      <c r="SUA365" s="3"/>
      <c r="SUB365" s="3"/>
      <c r="SUC365" s="3"/>
      <c r="SUD365" s="3"/>
      <c r="SUE365" s="3"/>
      <c r="SUF365" s="3"/>
      <c r="SUG365" s="3"/>
      <c r="SUH365" s="3"/>
      <c r="SUI365" s="3"/>
      <c r="SUJ365" s="3"/>
      <c r="SUK365" s="3"/>
      <c r="SUL365" s="3"/>
      <c r="SUM365" s="3"/>
      <c r="SUN365" s="3"/>
      <c r="SUO365" s="3"/>
      <c r="SUP365" s="3"/>
      <c r="SUQ365" s="3"/>
      <c r="SUR365" s="3"/>
      <c r="SUS365" s="3"/>
      <c r="SUT365" s="3"/>
      <c r="SUU365" s="3"/>
      <c r="SUV365" s="3"/>
      <c r="SUW365" s="3"/>
      <c r="SUX365" s="3"/>
      <c r="SUY365" s="3"/>
      <c r="SUZ365" s="3"/>
      <c r="SVA365" s="3"/>
      <c r="SVB365" s="3"/>
      <c r="SVC365" s="3"/>
      <c r="SVD365" s="3"/>
      <c r="SVE365" s="3"/>
      <c r="SVF365" s="3"/>
      <c r="SVG365" s="3"/>
      <c r="SVH365" s="3"/>
      <c r="SVI365" s="3"/>
      <c r="SVJ365" s="3"/>
      <c r="SVK365" s="3"/>
      <c r="SVL365" s="3"/>
      <c r="SVM365" s="3"/>
      <c r="SVN365" s="3"/>
      <c r="SVO365" s="3"/>
      <c r="SVP365" s="3"/>
      <c r="SVQ365" s="3"/>
      <c r="SVR365" s="3"/>
      <c r="SVS365" s="3"/>
      <c r="SVT365" s="3"/>
      <c r="SVU365" s="3"/>
      <c r="SVV365" s="3"/>
      <c r="SVW365" s="3"/>
      <c r="SVX365" s="3"/>
      <c r="SVY365" s="3"/>
      <c r="SVZ365" s="3"/>
      <c r="SWA365" s="3"/>
      <c r="SWB365" s="3"/>
      <c r="SWC365" s="3"/>
      <c r="SWD365" s="3"/>
      <c r="SWE365" s="3"/>
      <c r="SWF365" s="3"/>
      <c r="SWG365" s="3"/>
      <c r="SWH365" s="3"/>
      <c r="SWI365" s="3"/>
      <c r="SWJ365" s="3"/>
      <c r="SWK365" s="3"/>
      <c r="SWL365" s="3"/>
      <c r="SWM365" s="3"/>
      <c r="SWN365" s="3"/>
      <c r="SWO365" s="3"/>
      <c r="SWP365" s="3"/>
      <c r="SWQ365" s="3"/>
      <c r="SWR365" s="3"/>
      <c r="SWS365" s="3"/>
      <c r="SWT365" s="3"/>
      <c r="SWU365" s="3"/>
      <c r="SWV365" s="3"/>
      <c r="SWW365" s="3"/>
      <c r="SWX365" s="3"/>
      <c r="SWY365" s="3"/>
      <c r="SWZ365" s="3"/>
      <c r="SXA365" s="3"/>
      <c r="SXB365" s="3"/>
      <c r="SXC365" s="3"/>
      <c r="SXD365" s="3"/>
      <c r="SXE365" s="3"/>
      <c r="SXF365" s="3"/>
      <c r="SXG365" s="3"/>
      <c r="SXH365" s="3"/>
      <c r="SXI365" s="3"/>
      <c r="SXJ365" s="3"/>
      <c r="SXK365" s="3"/>
      <c r="SXL365" s="3"/>
      <c r="SXM365" s="3"/>
      <c r="SXN365" s="3"/>
      <c r="SXO365" s="3"/>
      <c r="SXP365" s="3"/>
      <c r="SXQ365" s="3"/>
      <c r="SXR365" s="3"/>
      <c r="SXS365" s="3"/>
      <c r="SXT365" s="3"/>
      <c r="SXU365" s="3"/>
      <c r="SXV365" s="3"/>
      <c r="SXW365" s="3"/>
      <c r="SXX365" s="3"/>
      <c r="SXY365" s="3"/>
      <c r="SXZ365" s="3"/>
      <c r="SYA365" s="3"/>
      <c r="SYB365" s="3"/>
      <c r="SYC365" s="3"/>
      <c r="SYD365" s="3"/>
      <c r="SYE365" s="3"/>
      <c r="SYF365" s="3"/>
      <c r="SYG365" s="3"/>
      <c r="SYH365" s="3"/>
      <c r="SYI365" s="3"/>
      <c r="SYJ365" s="3"/>
      <c r="SYK365" s="3"/>
      <c r="SYL365" s="3"/>
      <c r="SYM365" s="3"/>
      <c r="SYN365" s="3"/>
      <c r="SYO365" s="3"/>
      <c r="SYP365" s="3"/>
      <c r="SYQ365" s="3"/>
      <c r="SYR365" s="3"/>
      <c r="SYS365" s="3"/>
      <c r="SYT365" s="3"/>
      <c r="SYU365" s="3"/>
      <c r="SYV365" s="3"/>
      <c r="SYW365" s="3"/>
      <c r="SYX365" s="3"/>
      <c r="SYY365" s="3"/>
      <c r="SYZ365" s="3"/>
      <c r="SZA365" s="3"/>
      <c r="SZB365" s="3"/>
      <c r="SZC365" s="3"/>
      <c r="SZD365" s="3"/>
      <c r="SZE365" s="3"/>
      <c r="SZF365" s="3"/>
      <c r="SZG365" s="3"/>
      <c r="SZH365" s="3"/>
      <c r="SZI365" s="3"/>
      <c r="SZJ365" s="3"/>
      <c r="SZK365" s="3"/>
      <c r="SZL365" s="3"/>
      <c r="SZM365" s="3"/>
      <c r="SZN365" s="3"/>
      <c r="SZO365" s="3"/>
      <c r="SZP365" s="3"/>
      <c r="SZQ365" s="3"/>
      <c r="SZR365" s="3"/>
      <c r="SZS365" s="3"/>
      <c r="SZT365" s="3"/>
      <c r="SZU365" s="3"/>
      <c r="SZV365" s="3"/>
      <c r="SZW365" s="3"/>
      <c r="SZX365" s="3"/>
      <c r="SZY365" s="3"/>
      <c r="SZZ365" s="3"/>
      <c r="TAA365" s="3"/>
      <c r="TAB365" s="3"/>
      <c r="TAC365" s="3"/>
      <c r="TAD365" s="3"/>
      <c r="TAE365" s="3"/>
      <c r="TAF365" s="3"/>
      <c r="TAG365" s="3"/>
      <c r="TAH365" s="3"/>
      <c r="TAI365" s="3"/>
      <c r="TAJ365" s="3"/>
      <c r="TAK365" s="3"/>
      <c r="TAL365" s="3"/>
      <c r="TAM365" s="3"/>
      <c r="TAN365" s="3"/>
      <c r="TAO365" s="3"/>
      <c r="TAP365" s="3"/>
      <c r="TAQ365" s="3"/>
      <c r="TAR365" s="3"/>
      <c r="TAS365" s="3"/>
      <c r="TAT365" s="3"/>
      <c r="TAU365" s="3"/>
      <c r="TAV365" s="3"/>
      <c r="TAW365" s="3"/>
      <c r="TAX365" s="3"/>
      <c r="TAY365" s="3"/>
      <c r="TAZ365" s="3"/>
      <c r="TBA365" s="3"/>
      <c r="TBB365" s="3"/>
      <c r="TBC365" s="3"/>
      <c r="TBD365" s="3"/>
      <c r="TBE365" s="3"/>
      <c r="TBF365" s="3"/>
      <c r="TBG365" s="3"/>
      <c r="TBH365" s="3"/>
      <c r="TBI365" s="3"/>
      <c r="TBJ365" s="3"/>
      <c r="TBK365" s="3"/>
      <c r="TBL365" s="3"/>
      <c r="TBM365" s="3"/>
      <c r="TBN365" s="3"/>
      <c r="TBO365" s="3"/>
      <c r="TBP365" s="3"/>
      <c r="TBQ365" s="3"/>
      <c r="TBR365" s="3"/>
      <c r="TBS365" s="3"/>
      <c r="TBT365" s="3"/>
      <c r="TBU365" s="3"/>
      <c r="TBV365" s="3"/>
      <c r="TBW365" s="3"/>
      <c r="TBX365" s="3"/>
      <c r="TBY365" s="3"/>
      <c r="TBZ365" s="3"/>
      <c r="TCA365" s="3"/>
      <c r="TCB365" s="3"/>
      <c r="TCC365" s="3"/>
      <c r="TCD365" s="3"/>
      <c r="TCE365" s="3"/>
      <c r="TCF365" s="3"/>
      <c r="TCG365" s="3"/>
      <c r="TCH365" s="3"/>
      <c r="TCI365" s="3"/>
      <c r="TCJ365" s="3"/>
      <c r="TCK365" s="3"/>
      <c r="TCL365" s="3"/>
      <c r="TCM365" s="3"/>
      <c r="TCN365" s="3"/>
      <c r="TCO365" s="3"/>
      <c r="TCP365" s="3"/>
      <c r="TCQ365" s="3"/>
      <c r="TCR365" s="3"/>
      <c r="TCS365" s="3"/>
      <c r="TCT365" s="3"/>
      <c r="TCU365" s="3"/>
      <c r="TCV365" s="3"/>
      <c r="TCW365" s="3"/>
      <c r="TCX365" s="3"/>
      <c r="TCY365" s="3"/>
      <c r="TCZ365" s="3"/>
      <c r="TDA365" s="3"/>
      <c r="TDB365" s="3"/>
      <c r="TDC365" s="3"/>
      <c r="TDD365" s="3"/>
      <c r="TDE365" s="3"/>
      <c r="TDF365" s="3"/>
      <c r="TDG365" s="3"/>
      <c r="TDH365" s="3"/>
      <c r="TDI365" s="3"/>
      <c r="TDJ365" s="3"/>
      <c r="TDK365" s="3"/>
      <c r="TDL365" s="3"/>
      <c r="TDM365" s="3"/>
      <c r="TDN365" s="3"/>
      <c r="TDO365" s="3"/>
      <c r="TDP365" s="3"/>
      <c r="TDQ365" s="3"/>
      <c r="TDR365" s="3"/>
      <c r="TDS365" s="3"/>
      <c r="TDT365" s="3"/>
      <c r="TDU365" s="3"/>
      <c r="TDV365" s="3"/>
      <c r="TDW365" s="3"/>
      <c r="TDX365" s="3"/>
      <c r="TDY365" s="3"/>
      <c r="TDZ365" s="3"/>
      <c r="TEA365" s="3"/>
      <c r="TEB365" s="3"/>
      <c r="TEC365" s="3"/>
      <c r="TED365" s="3"/>
      <c r="TEE365" s="3"/>
      <c r="TEF365" s="3"/>
      <c r="TEG365" s="3"/>
      <c r="TEH365" s="3"/>
      <c r="TEI365" s="3"/>
      <c r="TEJ365" s="3"/>
      <c r="TEK365" s="3"/>
      <c r="TEL365" s="3"/>
      <c r="TEM365" s="3"/>
      <c r="TEN365" s="3"/>
      <c r="TEO365" s="3"/>
      <c r="TEP365" s="3"/>
      <c r="TEQ365" s="3"/>
      <c r="TER365" s="3"/>
      <c r="TES365" s="3"/>
      <c r="TET365" s="3"/>
      <c r="TEU365" s="3"/>
      <c r="TEV365" s="3"/>
      <c r="TEW365" s="3"/>
      <c r="TEX365" s="3"/>
      <c r="TEY365" s="3"/>
      <c r="TEZ365" s="3"/>
      <c r="TFA365" s="3"/>
      <c r="TFB365" s="3"/>
      <c r="TFC365" s="3"/>
      <c r="TFD365" s="3"/>
      <c r="TFE365" s="3"/>
      <c r="TFF365" s="3"/>
      <c r="TFG365" s="3"/>
      <c r="TFH365" s="3"/>
      <c r="TFI365" s="3"/>
      <c r="TFJ365" s="3"/>
      <c r="TFK365" s="3"/>
      <c r="TFL365" s="3"/>
      <c r="TFM365" s="3"/>
      <c r="TFN365" s="3"/>
      <c r="TFO365" s="3"/>
      <c r="TFP365" s="3"/>
      <c r="TFQ365" s="3"/>
      <c r="TFR365" s="3"/>
      <c r="TFS365" s="3"/>
      <c r="TFT365" s="3"/>
      <c r="TFU365" s="3"/>
      <c r="TFV365" s="3"/>
      <c r="TFW365" s="3"/>
      <c r="TFX365" s="3"/>
      <c r="TFY365" s="3"/>
      <c r="TFZ365" s="3"/>
      <c r="TGA365" s="3"/>
      <c r="TGB365" s="3"/>
      <c r="TGC365" s="3"/>
      <c r="TGD365" s="3"/>
      <c r="TGE365" s="3"/>
      <c r="TGF365" s="3"/>
      <c r="TGG365" s="3"/>
      <c r="TGH365" s="3"/>
      <c r="TGI365" s="3"/>
      <c r="TGJ365" s="3"/>
      <c r="TGK365" s="3"/>
      <c r="TGL365" s="3"/>
      <c r="TGM365" s="3"/>
      <c r="TGN365" s="3"/>
      <c r="TGO365" s="3"/>
      <c r="TGP365" s="3"/>
      <c r="TGQ365" s="3"/>
      <c r="TGR365" s="3"/>
      <c r="TGS365" s="3"/>
      <c r="TGT365" s="3"/>
      <c r="TGU365" s="3"/>
      <c r="TGV365" s="3"/>
      <c r="TGW365" s="3"/>
      <c r="TGX365" s="3"/>
      <c r="TGY365" s="3"/>
      <c r="TGZ365" s="3"/>
      <c r="THA365" s="3"/>
      <c r="THB365" s="3"/>
      <c r="THC365" s="3"/>
      <c r="THD365" s="3"/>
      <c r="THE365" s="3"/>
      <c r="THF365" s="3"/>
      <c r="THG365" s="3"/>
      <c r="THH365" s="3"/>
      <c r="THI365" s="3"/>
      <c r="THJ365" s="3"/>
      <c r="THK365" s="3"/>
      <c r="THL365" s="3"/>
      <c r="THM365" s="3"/>
      <c r="THN365" s="3"/>
      <c r="THO365" s="3"/>
      <c r="THP365" s="3"/>
      <c r="THQ365" s="3"/>
      <c r="THR365" s="3"/>
      <c r="THS365" s="3"/>
      <c r="THT365" s="3"/>
      <c r="THU365" s="3"/>
      <c r="THV365" s="3"/>
      <c r="THW365" s="3"/>
      <c r="THX365" s="3"/>
      <c r="THY365" s="3"/>
      <c r="THZ365" s="3"/>
      <c r="TIA365" s="3"/>
      <c r="TIB365" s="3"/>
      <c r="TIC365" s="3"/>
      <c r="TID365" s="3"/>
      <c r="TIE365" s="3"/>
      <c r="TIF365" s="3"/>
      <c r="TIG365" s="3"/>
      <c r="TIH365" s="3"/>
      <c r="TII365" s="3"/>
      <c r="TIJ365" s="3"/>
      <c r="TIK365" s="3"/>
      <c r="TIL365" s="3"/>
      <c r="TIM365" s="3"/>
      <c r="TIN365" s="3"/>
      <c r="TIO365" s="3"/>
      <c r="TIP365" s="3"/>
      <c r="TIQ365" s="3"/>
      <c r="TIR365" s="3"/>
      <c r="TIS365" s="3"/>
      <c r="TIT365" s="3"/>
      <c r="TIU365" s="3"/>
      <c r="TIV365" s="3"/>
      <c r="TIW365" s="3"/>
      <c r="TIX365" s="3"/>
      <c r="TIY365" s="3"/>
      <c r="TIZ365" s="3"/>
      <c r="TJA365" s="3"/>
      <c r="TJB365" s="3"/>
      <c r="TJC365" s="3"/>
      <c r="TJD365" s="3"/>
      <c r="TJE365" s="3"/>
      <c r="TJF365" s="3"/>
      <c r="TJG365" s="3"/>
      <c r="TJH365" s="3"/>
      <c r="TJI365" s="3"/>
      <c r="TJJ365" s="3"/>
      <c r="TJK365" s="3"/>
      <c r="TJL365" s="3"/>
      <c r="TJM365" s="3"/>
      <c r="TJN365" s="3"/>
      <c r="TJO365" s="3"/>
      <c r="TJP365" s="3"/>
      <c r="TJQ365" s="3"/>
      <c r="TJR365" s="3"/>
      <c r="TJS365" s="3"/>
      <c r="TJT365" s="3"/>
      <c r="TJU365" s="3"/>
      <c r="TJV365" s="3"/>
      <c r="TJW365" s="3"/>
      <c r="TJX365" s="3"/>
      <c r="TJY365" s="3"/>
      <c r="TJZ365" s="3"/>
      <c r="TKA365" s="3"/>
      <c r="TKB365" s="3"/>
      <c r="TKC365" s="3"/>
      <c r="TKD365" s="3"/>
      <c r="TKE365" s="3"/>
      <c r="TKF365" s="3"/>
      <c r="TKG365" s="3"/>
      <c r="TKH365" s="3"/>
      <c r="TKI365" s="3"/>
      <c r="TKJ365" s="3"/>
      <c r="TKK365" s="3"/>
      <c r="TKL365" s="3"/>
      <c r="TKM365" s="3"/>
      <c r="TKN365" s="3"/>
      <c r="TKO365" s="3"/>
      <c r="TKP365" s="3"/>
      <c r="TKQ365" s="3"/>
      <c r="TKR365" s="3"/>
      <c r="TKS365" s="3"/>
      <c r="TKT365" s="3"/>
      <c r="TKU365" s="3"/>
      <c r="TKV365" s="3"/>
      <c r="TKW365" s="3"/>
      <c r="TKX365" s="3"/>
      <c r="TKY365" s="3"/>
      <c r="TKZ365" s="3"/>
      <c r="TLA365" s="3"/>
      <c r="TLB365" s="3"/>
      <c r="TLC365" s="3"/>
      <c r="TLD365" s="3"/>
      <c r="TLE365" s="3"/>
      <c r="TLF365" s="3"/>
      <c r="TLG365" s="3"/>
      <c r="TLH365" s="3"/>
      <c r="TLI365" s="3"/>
      <c r="TLJ365" s="3"/>
      <c r="TLK365" s="3"/>
      <c r="TLL365" s="3"/>
      <c r="TLM365" s="3"/>
      <c r="TLN365" s="3"/>
      <c r="TLO365" s="3"/>
      <c r="TLP365" s="3"/>
      <c r="TLQ365" s="3"/>
      <c r="TLR365" s="3"/>
      <c r="TLS365" s="3"/>
      <c r="TLT365" s="3"/>
      <c r="TLU365" s="3"/>
      <c r="TLV365" s="3"/>
      <c r="TLW365" s="3"/>
      <c r="TLX365" s="3"/>
      <c r="TLY365" s="3"/>
      <c r="TLZ365" s="3"/>
      <c r="TMA365" s="3"/>
      <c r="TMB365" s="3"/>
      <c r="TMC365" s="3"/>
      <c r="TMD365" s="3"/>
      <c r="TME365" s="3"/>
      <c r="TMF365" s="3"/>
      <c r="TMG365" s="3"/>
      <c r="TMH365" s="3"/>
      <c r="TMI365" s="3"/>
      <c r="TMJ365" s="3"/>
      <c r="TMK365" s="3"/>
      <c r="TML365" s="3"/>
      <c r="TMM365" s="3"/>
      <c r="TMN365" s="3"/>
      <c r="TMO365" s="3"/>
      <c r="TMP365" s="3"/>
      <c r="TMQ365" s="3"/>
      <c r="TMR365" s="3"/>
      <c r="TMS365" s="3"/>
      <c r="TMT365" s="3"/>
      <c r="TMU365" s="3"/>
      <c r="TMV365" s="3"/>
      <c r="TMW365" s="3"/>
      <c r="TMX365" s="3"/>
      <c r="TMY365" s="3"/>
      <c r="TMZ365" s="3"/>
      <c r="TNA365" s="3"/>
      <c r="TNB365" s="3"/>
      <c r="TNC365" s="3"/>
      <c r="TND365" s="3"/>
      <c r="TNE365" s="3"/>
      <c r="TNF365" s="3"/>
      <c r="TNG365" s="3"/>
      <c r="TNH365" s="3"/>
      <c r="TNI365" s="3"/>
      <c r="TNJ365" s="3"/>
      <c r="TNK365" s="3"/>
      <c r="TNL365" s="3"/>
      <c r="TNM365" s="3"/>
      <c r="TNN365" s="3"/>
      <c r="TNO365" s="3"/>
      <c r="TNP365" s="3"/>
      <c r="TNQ365" s="3"/>
      <c r="TNR365" s="3"/>
      <c r="TNS365" s="3"/>
      <c r="TNT365" s="3"/>
      <c r="TNU365" s="3"/>
      <c r="TNV365" s="3"/>
      <c r="TNW365" s="3"/>
      <c r="TNX365" s="3"/>
      <c r="TNY365" s="3"/>
      <c r="TNZ365" s="3"/>
      <c r="TOA365" s="3"/>
      <c r="TOB365" s="3"/>
      <c r="TOC365" s="3"/>
      <c r="TOD365" s="3"/>
      <c r="TOE365" s="3"/>
      <c r="TOF365" s="3"/>
      <c r="TOG365" s="3"/>
      <c r="TOH365" s="3"/>
      <c r="TOI365" s="3"/>
      <c r="TOJ365" s="3"/>
      <c r="TOK365" s="3"/>
      <c r="TOL365" s="3"/>
      <c r="TOM365" s="3"/>
      <c r="TON365" s="3"/>
      <c r="TOO365" s="3"/>
      <c r="TOP365" s="3"/>
      <c r="TOQ365" s="3"/>
      <c r="TOR365" s="3"/>
      <c r="TOS365" s="3"/>
      <c r="TOT365" s="3"/>
      <c r="TOU365" s="3"/>
      <c r="TOV365" s="3"/>
      <c r="TOW365" s="3"/>
      <c r="TOX365" s="3"/>
      <c r="TOY365" s="3"/>
      <c r="TOZ365" s="3"/>
      <c r="TPA365" s="3"/>
      <c r="TPB365" s="3"/>
      <c r="TPC365" s="3"/>
      <c r="TPD365" s="3"/>
      <c r="TPE365" s="3"/>
      <c r="TPF365" s="3"/>
      <c r="TPG365" s="3"/>
      <c r="TPH365" s="3"/>
      <c r="TPI365" s="3"/>
      <c r="TPJ365" s="3"/>
      <c r="TPK365" s="3"/>
      <c r="TPL365" s="3"/>
      <c r="TPM365" s="3"/>
      <c r="TPN365" s="3"/>
      <c r="TPO365" s="3"/>
      <c r="TPP365" s="3"/>
      <c r="TPQ365" s="3"/>
      <c r="TPR365" s="3"/>
      <c r="TPS365" s="3"/>
      <c r="TPT365" s="3"/>
      <c r="TPU365" s="3"/>
      <c r="TPV365" s="3"/>
      <c r="TPW365" s="3"/>
      <c r="TPX365" s="3"/>
      <c r="TPY365" s="3"/>
      <c r="TPZ365" s="3"/>
      <c r="TQA365" s="3"/>
      <c r="TQB365" s="3"/>
      <c r="TQC365" s="3"/>
      <c r="TQD365" s="3"/>
      <c r="TQE365" s="3"/>
      <c r="TQF365" s="3"/>
      <c r="TQG365" s="3"/>
      <c r="TQH365" s="3"/>
      <c r="TQI365" s="3"/>
      <c r="TQJ365" s="3"/>
      <c r="TQK365" s="3"/>
      <c r="TQL365" s="3"/>
      <c r="TQM365" s="3"/>
      <c r="TQN365" s="3"/>
      <c r="TQO365" s="3"/>
      <c r="TQP365" s="3"/>
      <c r="TQQ365" s="3"/>
      <c r="TQR365" s="3"/>
      <c r="TQS365" s="3"/>
      <c r="TQT365" s="3"/>
      <c r="TQU365" s="3"/>
      <c r="TQV365" s="3"/>
      <c r="TQW365" s="3"/>
      <c r="TQX365" s="3"/>
      <c r="TQY365" s="3"/>
      <c r="TQZ365" s="3"/>
      <c r="TRA365" s="3"/>
      <c r="TRB365" s="3"/>
      <c r="TRC365" s="3"/>
      <c r="TRD365" s="3"/>
      <c r="TRE365" s="3"/>
      <c r="TRF365" s="3"/>
      <c r="TRG365" s="3"/>
      <c r="TRH365" s="3"/>
      <c r="TRI365" s="3"/>
      <c r="TRJ365" s="3"/>
      <c r="TRK365" s="3"/>
      <c r="TRL365" s="3"/>
      <c r="TRM365" s="3"/>
      <c r="TRN365" s="3"/>
      <c r="TRO365" s="3"/>
      <c r="TRP365" s="3"/>
      <c r="TRQ365" s="3"/>
      <c r="TRR365" s="3"/>
      <c r="TRS365" s="3"/>
      <c r="TRT365" s="3"/>
      <c r="TRU365" s="3"/>
      <c r="TRV365" s="3"/>
      <c r="TRW365" s="3"/>
      <c r="TRX365" s="3"/>
      <c r="TRY365" s="3"/>
      <c r="TRZ365" s="3"/>
      <c r="TSA365" s="3"/>
      <c r="TSB365" s="3"/>
      <c r="TSC365" s="3"/>
      <c r="TSD365" s="3"/>
      <c r="TSE365" s="3"/>
      <c r="TSF365" s="3"/>
      <c r="TSG365" s="3"/>
      <c r="TSH365" s="3"/>
      <c r="TSI365" s="3"/>
      <c r="TSJ365" s="3"/>
      <c r="TSK365" s="3"/>
      <c r="TSL365" s="3"/>
      <c r="TSM365" s="3"/>
      <c r="TSN365" s="3"/>
      <c r="TSO365" s="3"/>
      <c r="TSP365" s="3"/>
      <c r="TSQ365" s="3"/>
      <c r="TSR365" s="3"/>
      <c r="TSS365" s="3"/>
      <c r="TST365" s="3"/>
      <c r="TSU365" s="3"/>
      <c r="TSV365" s="3"/>
      <c r="TSW365" s="3"/>
      <c r="TSX365" s="3"/>
      <c r="TSY365" s="3"/>
      <c r="TSZ365" s="3"/>
      <c r="TTA365" s="3"/>
      <c r="TTB365" s="3"/>
      <c r="TTC365" s="3"/>
      <c r="TTD365" s="3"/>
      <c r="TTE365" s="3"/>
      <c r="TTF365" s="3"/>
      <c r="TTG365" s="3"/>
      <c r="TTH365" s="3"/>
      <c r="TTI365" s="3"/>
      <c r="TTJ365" s="3"/>
      <c r="TTK365" s="3"/>
      <c r="TTL365" s="3"/>
      <c r="TTM365" s="3"/>
      <c r="TTN365" s="3"/>
      <c r="TTO365" s="3"/>
      <c r="TTP365" s="3"/>
      <c r="TTQ365" s="3"/>
      <c r="TTR365" s="3"/>
      <c r="TTS365" s="3"/>
      <c r="TTT365" s="3"/>
      <c r="TTU365" s="3"/>
      <c r="TTV365" s="3"/>
      <c r="TTW365" s="3"/>
      <c r="TTX365" s="3"/>
      <c r="TTY365" s="3"/>
      <c r="TTZ365" s="3"/>
      <c r="TUA365" s="3"/>
      <c r="TUB365" s="3"/>
      <c r="TUC365" s="3"/>
      <c r="TUD365" s="3"/>
      <c r="TUE365" s="3"/>
      <c r="TUF365" s="3"/>
      <c r="TUG365" s="3"/>
      <c r="TUH365" s="3"/>
      <c r="TUI365" s="3"/>
      <c r="TUJ365" s="3"/>
      <c r="TUK365" s="3"/>
      <c r="TUL365" s="3"/>
      <c r="TUM365" s="3"/>
      <c r="TUN365" s="3"/>
      <c r="TUO365" s="3"/>
      <c r="TUP365" s="3"/>
      <c r="TUQ365" s="3"/>
      <c r="TUR365" s="3"/>
      <c r="TUS365" s="3"/>
      <c r="TUT365" s="3"/>
      <c r="TUU365" s="3"/>
      <c r="TUV365" s="3"/>
      <c r="TUW365" s="3"/>
      <c r="TUX365" s="3"/>
      <c r="TUY365" s="3"/>
      <c r="TUZ365" s="3"/>
      <c r="TVA365" s="3"/>
      <c r="TVB365" s="3"/>
      <c r="TVC365" s="3"/>
      <c r="TVD365" s="3"/>
      <c r="TVE365" s="3"/>
      <c r="TVF365" s="3"/>
      <c r="TVG365" s="3"/>
      <c r="TVH365" s="3"/>
      <c r="TVI365" s="3"/>
      <c r="TVJ365" s="3"/>
      <c r="TVK365" s="3"/>
      <c r="TVL365" s="3"/>
      <c r="TVM365" s="3"/>
      <c r="TVN365" s="3"/>
      <c r="TVO365" s="3"/>
      <c r="TVP365" s="3"/>
      <c r="TVQ365" s="3"/>
      <c r="TVR365" s="3"/>
      <c r="TVS365" s="3"/>
      <c r="TVT365" s="3"/>
      <c r="TVU365" s="3"/>
      <c r="TVV365" s="3"/>
      <c r="TVW365" s="3"/>
      <c r="TVX365" s="3"/>
      <c r="TVY365" s="3"/>
      <c r="TVZ365" s="3"/>
      <c r="TWA365" s="3"/>
      <c r="TWB365" s="3"/>
      <c r="TWC365" s="3"/>
      <c r="TWD365" s="3"/>
      <c r="TWE365" s="3"/>
      <c r="TWF365" s="3"/>
      <c r="TWG365" s="3"/>
      <c r="TWH365" s="3"/>
      <c r="TWI365" s="3"/>
      <c r="TWJ365" s="3"/>
      <c r="TWK365" s="3"/>
      <c r="TWL365" s="3"/>
      <c r="TWM365" s="3"/>
      <c r="TWN365" s="3"/>
      <c r="TWO365" s="3"/>
      <c r="TWP365" s="3"/>
      <c r="TWQ365" s="3"/>
      <c r="TWR365" s="3"/>
      <c r="TWS365" s="3"/>
      <c r="TWT365" s="3"/>
      <c r="TWU365" s="3"/>
      <c r="TWV365" s="3"/>
      <c r="TWW365" s="3"/>
      <c r="TWX365" s="3"/>
      <c r="TWY365" s="3"/>
      <c r="TWZ365" s="3"/>
      <c r="TXA365" s="3"/>
      <c r="TXB365" s="3"/>
      <c r="TXC365" s="3"/>
      <c r="TXD365" s="3"/>
      <c r="TXE365" s="3"/>
      <c r="TXF365" s="3"/>
      <c r="TXG365" s="3"/>
      <c r="TXH365" s="3"/>
      <c r="TXI365" s="3"/>
      <c r="TXJ365" s="3"/>
      <c r="TXK365" s="3"/>
      <c r="TXL365" s="3"/>
      <c r="TXM365" s="3"/>
      <c r="TXN365" s="3"/>
      <c r="TXO365" s="3"/>
      <c r="TXP365" s="3"/>
      <c r="TXQ365" s="3"/>
      <c r="TXR365" s="3"/>
      <c r="TXS365" s="3"/>
      <c r="TXT365" s="3"/>
      <c r="TXU365" s="3"/>
      <c r="TXV365" s="3"/>
      <c r="TXW365" s="3"/>
      <c r="TXX365" s="3"/>
      <c r="TXY365" s="3"/>
      <c r="TXZ365" s="3"/>
      <c r="TYA365" s="3"/>
      <c r="TYB365" s="3"/>
      <c r="TYC365" s="3"/>
      <c r="TYD365" s="3"/>
      <c r="TYE365" s="3"/>
      <c r="TYF365" s="3"/>
      <c r="TYG365" s="3"/>
      <c r="TYH365" s="3"/>
      <c r="TYI365" s="3"/>
      <c r="TYJ365" s="3"/>
      <c r="TYK365" s="3"/>
      <c r="TYL365" s="3"/>
      <c r="TYM365" s="3"/>
      <c r="TYN365" s="3"/>
      <c r="TYO365" s="3"/>
      <c r="TYP365" s="3"/>
      <c r="TYQ365" s="3"/>
      <c r="TYR365" s="3"/>
      <c r="TYS365" s="3"/>
      <c r="TYT365" s="3"/>
      <c r="TYU365" s="3"/>
      <c r="TYV365" s="3"/>
      <c r="TYW365" s="3"/>
      <c r="TYX365" s="3"/>
      <c r="TYY365" s="3"/>
      <c r="TYZ365" s="3"/>
      <c r="TZA365" s="3"/>
      <c r="TZB365" s="3"/>
      <c r="TZC365" s="3"/>
      <c r="TZD365" s="3"/>
      <c r="TZE365" s="3"/>
      <c r="TZF365" s="3"/>
      <c r="TZG365" s="3"/>
      <c r="TZH365" s="3"/>
      <c r="TZI365" s="3"/>
      <c r="TZJ365" s="3"/>
      <c r="TZK365" s="3"/>
      <c r="TZL365" s="3"/>
      <c r="TZM365" s="3"/>
      <c r="TZN365" s="3"/>
      <c r="TZO365" s="3"/>
      <c r="TZP365" s="3"/>
      <c r="TZQ365" s="3"/>
      <c r="TZR365" s="3"/>
      <c r="TZS365" s="3"/>
      <c r="TZT365" s="3"/>
      <c r="TZU365" s="3"/>
      <c r="TZV365" s="3"/>
      <c r="TZW365" s="3"/>
      <c r="TZX365" s="3"/>
      <c r="TZY365" s="3"/>
      <c r="TZZ365" s="3"/>
      <c r="UAA365" s="3"/>
      <c r="UAB365" s="3"/>
      <c r="UAC365" s="3"/>
      <c r="UAD365" s="3"/>
      <c r="UAE365" s="3"/>
      <c r="UAF365" s="3"/>
      <c r="UAG365" s="3"/>
      <c r="UAH365" s="3"/>
      <c r="UAI365" s="3"/>
      <c r="UAJ365" s="3"/>
      <c r="UAK365" s="3"/>
      <c r="UAL365" s="3"/>
      <c r="UAM365" s="3"/>
      <c r="UAN365" s="3"/>
      <c r="UAO365" s="3"/>
      <c r="UAP365" s="3"/>
      <c r="UAQ365" s="3"/>
      <c r="UAR365" s="3"/>
      <c r="UAS365" s="3"/>
      <c r="UAT365" s="3"/>
      <c r="UAU365" s="3"/>
      <c r="UAV365" s="3"/>
      <c r="UAW365" s="3"/>
      <c r="UAX365" s="3"/>
      <c r="UAY365" s="3"/>
      <c r="UAZ365" s="3"/>
      <c r="UBA365" s="3"/>
      <c r="UBB365" s="3"/>
      <c r="UBC365" s="3"/>
      <c r="UBD365" s="3"/>
      <c r="UBE365" s="3"/>
      <c r="UBF365" s="3"/>
      <c r="UBG365" s="3"/>
      <c r="UBH365" s="3"/>
      <c r="UBI365" s="3"/>
      <c r="UBJ365" s="3"/>
      <c r="UBK365" s="3"/>
      <c r="UBL365" s="3"/>
      <c r="UBM365" s="3"/>
      <c r="UBN365" s="3"/>
      <c r="UBO365" s="3"/>
      <c r="UBP365" s="3"/>
      <c r="UBQ365" s="3"/>
      <c r="UBR365" s="3"/>
      <c r="UBS365" s="3"/>
      <c r="UBT365" s="3"/>
      <c r="UBU365" s="3"/>
      <c r="UBV365" s="3"/>
      <c r="UBW365" s="3"/>
      <c r="UBX365" s="3"/>
      <c r="UBY365" s="3"/>
      <c r="UBZ365" s="3"/>
      <c r="UCA365" s="3"/>
      <c r="UCB365" s="3"/>
      <c r="UCC365" s="3"/>
      <c r="UCD365" s="3"/>
      <c r="UCE365" s="3"/>
      <c r="UCF365" s="3"/>
      <c r="UCG365" s="3"/>
      <c r="UCH365" s="3"/>
      <c r="UCI365" s="3"/>
      <c r="UCJ365" s="3"/>
      <c r="UCK365" s="3"/>
      <c r="UCL365" s="3"/>
      <c r="UCM365" s="3"/>
      <c r="UCN365" s="3"/>
      <c r="UCO365" s="3"/>
      <c r="UCP365" s="3"/>
      <c r="UCQ365" s="3"/>
      <c r="UCR365" s="3"/>
      <c r="UCS365" s="3"/>
      <c r="UCT365" s="3"/>
      <c r="UCU365" s="3"/>
      <c r="UCV365" s="3"/>
      <c r="UCW365" s="3"/>
      <c r="UCX365" s="3"/>
      <c r="UCY365" s="3"/>
      <c r="UCZ365" s="3"/>
      <c r="UDA365" s="3"/>
      <c r="UDB365" s="3"/>
      <c r="UDC365" s="3"/>
      <c r="UDD365" s="3"/>
      <c r="UDE365" s="3"/>
      <c r="UDF365" s="3"/>
      <c r="UDG365" s="3"/>
      <c r="UDH365" s="3"/>
      <c r="UDI365" s="3"/>
      <c r="UDJ365" s="3"/>
      <c r="UDK365" s="3"/>
      <c r="UDL365" s="3"/>
      <c r="UDM365" s="3"/>
      <c r="UDN365" s="3"/>
      <c r="UDO365" s="3"/>
      <c r="UDP365" s="3"/>
      <c r="UDQ365" s="3"/>
      <c r="UDR365" s="3"/>
      <c r="UDS365" s="3"/>
      <c r="UDT365" s="3"/>
      <c r="UDU365" s="3"/>
      <c r="UDV365" s="3"/>
      <c r="UDW365" s="3"/>
      <c r="UDX365" s="3"/>
      <c r="UDY365" s="3"/>
      <c r="UDZ365" s="3"/>
      <c r="UEA365" s="3"/>
      <c r="UEB365" s="3"/>
      <c r="UEC365" s="3"/>
      <c r="UED365" s="3"/>
      <c r="UEE365" s="3"/>
      <c r="UEF365" s="3"/>
      <c r="UEG365" s="3"/>
      <c r="UEH365" s="3"/>
      <c r="UEI365" s="3"/>
      <c r="UEJ365" s="3"/>
      <c r="UEK365" s="3"/>
      <c r="UEL365" s="3"/>
      <c r="UEM365" s="3"/>
      <c r="UEN365" s="3"/>
      <c r="UEO365" s="3"/>
      <c r="UEP365" s="3"/>
      <c r="UEQ365" s="3"/>
      <c r="UER365" s="3"/>
      <c r="UES365" s="3"/>
      <c r="UET365" s="3"/>
      <c r="UEU365" s="3"/>
      <c r="UEV365" s="3"/>
      <c r="UEW365" s="3"/>
      <c r="UEX365" s="3"/>
      <c r="UEY365" s="3"/>
      <c r="UEZ365" s="3"/>
      <c r="UFA365" s="3"/>
      <c r="UFB365" s="3"/>
      <c r="UFC365" s="3"/>
      <c r="UFD365" s="3"/>
      <c r="UFE365" s="3"/>
      <c r="UFF365" s="3"/>
      <c r="UFG365" s="3"/>
      <c r="UFH365" s="3"/>
      <c r="UFI365" s="3"/>
      <c r="UFJ365" s="3"/>
      <c r="UFK365" s="3"/>
      <c r="UFL365" s="3"/>
      <c r="UFM365" s="3"/>
      <c r="UFN365" s="3"/>
      <c r="UFO365" s="3"/>
      <c r="UFP365" s="3"/>
      <c r="UFQ365" s="3"/>
      <c r="UFR365" s="3"/>
      <c r="UFS365" s="3"/>
      <c r="UFT365" s="3"/>
      <c r="UFU365" s="3"/>
      <c r="UFV365" s="3"/>
      <c r="UFW365" s="3"/>
      <c r="UFX365" s="3"/>
      <c r="UFY365" s="3"/>
      <c r="UFZ365" s="3"/>
      <c r="UGA365" s="3"/>
      <c r="UGB365" s="3"/>
      <c r="UGC365" s="3"/>
      <c r="UGD365" s="3"/>
      <c r="UGE365" s="3"/>
      <c r="UGF365" s="3"/>
      <c r="UGG365" s="3"/>
      <c r="UGH365" s="3"/>
      <c r="UGI365" s="3"/>
      <c r="UGJ365" s="3"/>
      <c r="UGK365" s="3"/>
      <c r="UGL365" s="3"/>
      <c r="UGM365" s="3"/>
      <c r="UGN365" s="3"/>
      <c r="UGO365" s="3"/>
      <c r="UGP365" s="3"/>
      <c r="UGQ365" s="3"/>
      <c r="UGR365" s="3"/>
      <c r="UGS365" s="3"/>
      <c r="UGT365" s="3"/>
      <c r="UGU365" s="3"/>
      <c r="UGV365" s="3"/>
      <c r="UGW365" s="3"/>
      <c r="UGX365" s="3"/>
      <c r="UGY365" s="3"/>
      <c r="UGZ365" s="3"/>
      <c r="UHA365" s="3"/>
      <c r="UHB365" s="3"/>
      <c r="UHC365" s="3"/>
      <c r="UHD365" s="3"/>
      <c r="UHE365" s="3"/>
      <c r="UHF365" s="3"/>
      <c r="UHG365" s="3"/>
      <c r="UHH365" s="3"/>
      <c r="UHI365" s="3"/>
      <c r="UHJ365" s="3"/>
      <c r="UHK365" s="3"/>
      <c r="UHL365" s="3"/>
      <c r="UHM365" s="3"/>
      <c r="UHN365" s="3"/>
      <c r="UHO365" s="3"/>
      <c r="UHP365" s="3"/>
      <c r="UHQ365" s="3"/>
      <c r="UHR365" s="3"/>
      <c r="UHS365" s="3"/>
      <c r="UHT365" s="3"/>
      <c r="UHU365" s="3"/>
      <c r="UHV365" s="3"/>
      <c r="UHW365" s="3"/>
      <c r="UHX365" s="3"/>
      <c r="UHY365" s="3"/>
      <c r="UHZ365" s="3"/>
      <c r="UIA365" s="3"/>
      <c r="UIB365" s="3"/>
      <c r="UIC365" s="3"/>
      <c r="UID365" s="3"/>
      <c r="UIE365" s="3"/>
      <c r="UIF365" s="3"/>
      <c r="UIG365" s="3"/>
      <c r="UIH365" s="3"/>
      <c r="UII365" s="3"/>
      <c r="UIJ365" s="3"/>
      <c r="UIK365" s="3"/>
      <c r="UIL365" s="3"/>
      <c r="UIM365" s="3"/>
      <c r="UIN365" s="3"/>
      <c r="UIO365" s="3"/>
      <c r="UIP365" s="3"/>
      <c r="UIQ365" s="3"/>
      <c r="UIR365" s="3"/>
      <c r="UIS365" s="3"/>
      <c r="UIT365" s="3"/>
      <c r="UIU365" s="3"/>
      <c r="UIV365" s="3"/>
      <c r="UIW365" s="3"/>
      <c r="UIX365" s="3"/>
      <c r="UIY365" s="3"/>
      <c r="UIZ365" s="3"/>
      <c r="UJA365" s="3"/>
      <c r="UJB365" s="3"/>
      <c r="UJC365" s="3"/>
      <c r="UJD365" s="3"/>
      <c r="UJE365" s="3"/>
      <c r="UJF365" s="3"/>
      <c r="UJG365" s="3"/>
      <c r="UJH365" s="3"/>
      <c r="UJI365" s="3"/>
      <c r="UJJ365" s="3"/>
      <c r="UJK365" s="3"/>
      <c r="UJL365" s="3"/>
      <c r="UJM365" s="3"/>
      <c r="UJN365" s="3"/>
      <c r="UJO365" s="3"/>
      <c r="UJP365" s="3"/>
      <c r="UJQ365" s="3"/>
      <c r="UJR365" s="3"/>
      <c r="UJS365" s="3"/>
      <c r="UJT365" s="3"/>
      <c r="UJU365" s="3"/>
      <c r="UJV365" s="3"/>
      <c r="UJW365" s="3"/>
      <c r="UJX365" s="3"/>
      <c r="UJY365" s="3"/>
      <c r="UJZ365" s="3"/>
      <c r="UKA365" s="3"/>
      <c r="UKB365" s="3"/>
      <c r="UKC365" s="3"/>
      <c r="UKD365" s="3"/>
      <c r="UKE365" s="3"/>
      <c r="UKF365" s="3"/>
      <c r="UKG365" s="3"/>
      <c r="UKH365" s="3"/>
      <c r="UKI365" s="3"/>
      <c r="UKJ365" s="3"/>
      <c r="UKK365" s="3"/>
      <c r="UKL365" s="3"/>
      <c r="UKM365" s="3"/>
      <c r="UKN365" s="3"/>
      <c r="UKO365" s="3"/>
      <c r="UKP365" s="3"/>
      <c r="UKQ365" s="3"/>
      <c r="UKR365" s="3"/>
      <c r="UKS365" s="3"/>
      <c r="UKT365" s="3"/>
      <c r="UKU365" s="3"/>
      <c r="UKV365" s="3"/>
      <c r="UKW365" s="3"/>
      <c r="UKX365" s="3"/>
      <c r="UKY365" s="3"/>
      <c r="UKZ365" s="3"/>
      <c r="ULA365" s="3"/>
      <c r="ULB365" s="3"/>
      <c r="ULC365" s="3"/>
      <c r="ULD365" s="3"/>
      <c r="ULE365" s="3"/>
      <c r="ULF365" s="3"/>
      <c r="ULG365" s="3"/>
      <c r="ULH365" s="3"/>
      <c r="ULI365" s="3"/>
      <c r="ULJ365" s="3"/>
      <c r="ULK365" s="3"/>
      <c r="ULL365" s="3"/>
      <c r="ULM365" s="3"/>
      <c r="ULN365" s="3"/>
      <c r="ULO365" s="3"/>
      <c r="ULP365" s="3"/>
      <c r="ULQ365" s="3"/>
      <c r="ULR365" s="3"/>
      <c r="ULS365" s="3"/>
      <c r="ULT365" s="3"/>
      <c r="ULU365" s="3"/>
      <c r="ULV365" s="3"/>
      <c r="ULW365" s="3"/>
      <c r="ULX365" s="3"/>
      <c r="ULY365" s="3"/>
      <c r="ULZ365" s="3"/>
      <c r="UMA365" s="3"/>
      <c r="UMB365" s="3"/>
      <c r="UMC365" s="3"/>
      <c r="UMD365" s="3"/>
      <c r="UME365" s="3"/>
      <c r="UMF365" s="3"/>
      <c r="UMG365" s="3"/>
      <c r="UMH365" s="3"/>
      <c r="UMI365" s="3"/>
      <c r="UMJ365" s="3"/>
      <c r="UMK365" s="3"/>
      <c r="UML365" s="3"/>
      <c r="UMM365" s="3"/>
      <c r="UMN365" s="3"/>
      <c r="UMO365" s="3"/>
      <c r="UMP365" s="3"/>
      <c r="UMQ365" s="3"/>
      <c r="UMR365" s="3"/>
      <c r="UMS365" s="3"/>
      <c r="UMT365" s="3"/>
      <c r="UMU365" s="3"/>
      <c r="UMV365" s="3"/>
      <c r="UMW365" s="3"/>
      <c r="UMX365" s="3"/>
      <c r="UMY365" s="3"/>
      <c r="UMZ365" s="3"/>
      <c r="UNA365" s="3"/>
      <c r="UNB365" s="3"/>
      <c r="UNC365" s="3"/>
      <c r="UND365" s="3"/>
      <c r="UNE365" s="3"/>
      <c r="UNF365" s="3"/>
      <c r="UNG365" s="3"/>
      <c r="UNH365" s="3"/>
      <c r="UNI365" s="3"/>
      <c r="UNJ365" s="3"/>
      <c r="UNK365" s="3"/>
      <c r="UNL365" s="3"/>
      <c r="UNM365" s="3"/>
      <c r="UNN365" s="3"/>
      <c r="UNO365" s="3"/>
      <c r="UNP365" s="3"/>
      <c r="UNQ365" s="3"/>
      <c r="UNR365" s="3"/>
      <c r="UNS365" s="3"/>
      <c r="UNT365" s="3"/>
      <c r="UNU365" s="3"/>
      <c r="UNV365" s="3"/>
      <c r="UNW365" s="3"/>
      <c r="UNX365" s="3"/>
      <c r="UNY365" s="3"/>
      <c r="UNZ365" s="3"/>
      <c r="UOA365" s="3"/>
      <c r="UOB365" s="3"/>
      <c r="UOC365" s="3"/>
      <c r="UOD365" s="3"/>
      <c r="UOE365" s="3"/>
      <c r="UOF365" s="3"/>
      <c r="UOG365" s="3"/>
      <c r="UOH365" s="3"/>
      <c r="UOI365" s="3"/>
      <c r="UOJ365" s="3"/>
      <c r="UOK365" s="3"/>
      <c r="UOL365" s="3"/>
      <c r="UOM365" s="3"/>
      <c r="UON365" s="3"/>
      <c r="UOO365" s="3"/>
      <c r="UOP365" s="3"/>
      <c r="UOQ365" s="3"/>
      <c r="UOR365" s="3"/>
      <c r="UOS365" s="3"/>
      <c r="UOT365" s="3"/>
      <c r="UOU365" s="3"/>
      <c r="UOV365" s="3"/>
      <c r="UOW365" s="3"/>
      <c r="UOX365" s="3"/>
      <c r="UOY365" s="3"/>
      <c r="UOZ365" s="3"/>
      <c r="UPA365" s="3"/>
      <c r="UPB365" s="3"/>
      <c r="UPC365" s="3"/>
      <c r="UPD365" s="3"/>
      <c r="UPE365" s="3"/>
      <c r="UPF365" s="3"/>
      <c r="UPG365" s="3"/>
      <c r="UPH365" s="3"/>
      <c r="UPI365" s="3"/>
      <c r="UPJ365" s="3"/>
      <c r="UPK365" s="3"/>
      <c r="UPL365" s="3"/>
      <c r="UPM365" s="3"/>
      <c r="UPN365" s="3"/>
      <c r="UPO365" s="3"/>
      <c r="UPP365" s="3"/>
      <c r="UPQ365" s="3"/>
      <c r="UPR365" s="3"/>
      <c r="UPS365" s="3"/>
      <c r="UPT365" s="3"/>
      <c r="UPU365" s="3"/>
      <c r="UPV365" s="3"/>
      <c r="UPW365" s="3"/>
      <c r="UPX365" s="3"/>
      <c r="UPY365" s="3"/>
      <c r="UPZ365" s="3"/>
      <c r="UQA365" s="3"/>
      <c r="UQB365" s="3"/>
      <c r="UQC365" s="3"/>
      <c r="UQD365" s="3"/>
      <c r="UQE365" s="3"/>
      <c r="UQF365" s="3"/>
      <c r="UQG365" s="3"/>
      <c r="UQH365" s="3"/>
      <c r="UQI365" s="3"/>
      <c r="UQJ365" s="3"/>
      <c r="UQK365" s="3"/>
      <c r="UQL365" s="3"/>
      <c r="UQM365" s="3"/>
      <c r="UQN365" s="3"/>
      <c r="UQO365" s="3"/>
      <c r="UQP365" s="3"/>
      <c r="UQQ365" s="3"/>
      <c r="UQR365" s="3"/>
      <c r="UQS365" s="3"/>
      <c r="UQT365" s="3"/>
      <c r="UQU365" s="3"/>
      <c r="UQV365" s="3"/>
      <c r="UQW365" s="3"/>
      <c r="UQX365" s="3"/>
      <c r="UQY365" s="3"/>
      <c r="UQZ365" s="3"/>
      <c r="URA365" s="3"/>
      <c r="URB365" s="3"/>
      <c r="URC365" s="3"/>
      <c r="URD365" s="3"/>
      <c r="URE365" s="3"/>
      <c r="URF365" s="3"/>
      <c r="URG365" s="3"/>
      <c r="URH365" s="3"/>
      <c r="URI365" s="3"/>
      <c r="URJ365" s="3"/>
      <c r="URK365" s="3"/>
      <c r="URL365" s="3"/>
      <c r="URM365" s="3"/>
      <c r="URN365" s="3"/>
      <c r="URO365" s="3"/>
      <c r="URP365" s="3"/>
      <c r="URQ365" s="3"/>
      <c r="URR365" s="3"/>
      <c r="URS365" s="3"/>
      <c r="URT365" s="3"/>
      <c r="URU365" s="3"/>
      <c r="URV365" s="3"/>
      <c r="URW365" s="3"/>
      <c r="URX365" s="3"/>
      <c r="URY365" s="3"/>
      <c r="URZ365" s="3"/>
      <c r="USA365" s="3"/>
      <c r="USB365" s="3"/>
      <c r="USC365" s="3"/>
      <c r="USD365" s="3"/>
      <c r="USE365" s="3"/>
      <c r="USF365" s="3"/>
      <c r="USG365" s="3"/>
      <c r="USH365" s="3"/>
      <c r="USI365" s="3"/>
      <c r="USJ365" s="3"/>
      <c r="USK365" s="3"/>
      <c r="USL365" s="3"/>
      <c r="USM365" s="3"/>
      <c r="USN365" s="3"/>
      <c r="USO365" s="3"/>
      <c r="USP365" s="3"/>
      <c r="USQ365" s="3"/>
      <c r="USR365" s="3"/>
      <c r="USS365" s="3"/>
      <c r="UST365" s="3"/>
      <c r="USU365" s="3"/>
      <c r="USV365" s="3"/>
      <c r="USW365" s="3"/>
      <c r="USX365" s="3"/>
      <c r="USY365" s="3"/>
      <c r="USZ365" s="3"/>
      <c r="UTA365" s="3"/>
      <c r="UTB365" s="3"/>
      <c r="UTC365" s="3"/>
      <c r="UTD365" s="3"/>
      <c r="UTE365" s="3"/>
      <c r="UTF365" s="3"/>
      <c r="UTG365" s="3"/>
      <c r="UTH365" s="3"/>
      <c r="UTI365" s="3"/>
      <c r="UTJ365" s="3"/>
      <c r="UTK365" s="3"/>
      <c r="UTL365" s="3"/>
      <c r="UTM365" s="3"/>
      <c r="UTN365" s="3"/>
      <c r="UTO365" s="3"/>
      <c r="UTP365" s="3"/>
      <c r="UTQ365" s="3"/>
      <c r="UTR365" s="3"/>
      <c r="UTS365" s="3"/>
      <c r="UTT365" s="3"/>
      <c r="UTU365" s="3"/>
      <c r="UTV365" s="3"/>
      <c r="UTW365" s="3"/>
      <c r="UTX365" s="3"/>
      <c r="UTY365" s="3"/>
      <c r="UTZ365" s="3"/>
      <c r="UUA365" s="3"/>
      <c r="UUB365" s="3"/>
      <c r="UUC365" s="3"/>
      <c r="UUD365" s="3"/>
      <c r="UUE365" s="3"/>
      <c r="UUF365" s="3"/>
      <c r="UUG365" s="3"/>
      <c r="UUH365" s="3"/>
      <c r="UUI365" s="3"/>
      <c r="UUJ365" s="3"/>
      <c r="UUK365" s="3"/>
      <c r="UUL365" s="3"/>
      <c r="UUM365" s="3"/>
      <c r="UUN365" s="3"/>
      <c r="UUO365" s="3"/>
      <c r="UUP365" s="3"/>
      <c r="UUQ365" s="3"/>
      <c r="UUR365" s="3"/>
      <c r="UUS365" s="3"/>
      <c r="UUT365" s="3"/>
      <c r="UUU365" s="3"/>
      <c r="UUV365" s="3"/>
      <c r="UUW365" s="3"/>
      <c r="UUX365" s="3"/>
      <c r="UUY365" s="3"/>
      <c r="UUZ365" s="3"/>
      <c r="UVA365" s="3"/>
      <c r="UVB365" s="3"/>
      <c r="UVC365" s="3"/>
      <c r="UVD365" s="3"/>
      <c r="UVE365" s="3"/>
      <c r="UVF365" s="3"/>
      <c r="UVG365" s="3"/>
      <c r="UVH365" s="3"/>
      <c r="UVI365" s="3"/>
      <c r="UVJ365" s="3"/>
      <c r="UVK365" s="3"/>
      <c r="UVL365" s="3"/>
      <c r="UVM365" s="3"/>
      <c r="UVN365" s="3"/>
      <c r="UVO365" s="3"/>
      <c r="UVP365" s="3"/>
      <c r="UVQ365" s="3"/>
      <c r="UVR365" s="3"/>
      <c r="UVS365" s="3"/>
      <c r="UVT365" s="3"/>
      <c r="UVU365" s="3"/>
      <c r="UVV365" s="3"/>
      <c r="UVW365" s="3"/>
      <c r="UVX365" s="3"/>
      <c r="UVY365" s="3"/>
      <c r="UVZ365" s="3"/>
      <c r="UWA365" s="3"/>
      <c r="UWB365" s="3"/>
      <c r="UWC365" s="3"/>
      <c r="UWD365" s="3"/>
      <c r="UWE365" s="3"/>
      <c r="UWF365" s="3"/>
      <c r="UWG365" s="3"/>
      <c r="UWH365" s="3"/>
      <c r="UWI365" s="3"/>
      <c r="UWJ365" s="3"/>
      <c r="UWK365" s="3"/>
      <c r="UWL365" s="3"/>
      <c r="UWM365" s="3"/>
      <c r="UWN365" s="3"/>
      <c r="UWO365" s="3"/>
      <c r="UWP365" s="3"/>
      <c r="UWQ365" s="3"/>
      <c r="UWR365" s="3"/>
      <c r="UWS365" s="3"/>
      <c r="UWT365" s="3"/>
      <c r="UWU365" s="3"/>
      <c r="UWV365" s="3"/>
      <c r="UWW365" s="3"/>
      <c r="UWX365" s="3"/>
      <c r="UWY365" s="3"/>
      <c r="UWZ365" s="3"/>
      <c r="UXA365" s="3"/>
      <c r="UXB365" s="3"/>
      <c r="UXC365" s="3"/>
      <c r="UXD365" s="3"/>
      <c r="UXE365" s="3"/>
      <c r="UXF365" s="3"/>
      <c r="UXG365" s="3"/>
      <c r="UXH365" s="3"/>
      <c r="UXI365" s="3"/>
      <c r="UXJ365" s="3"/>
      <c r="UXK365" s="3"/>
      <c r="UXL365" s="3"/>
      <c r="UXM365" s="3"/>
      <c r="UXN365" s="3"/>
      <c r="UXO365" s="3"/>
      <c r="UXP365" s="3"/>
      <c r="UXQ365" s="3"/>
      <c r="UXR365" s="3"/>
      <c r="UXS365" s="3"/>
      <c r="UXT365" s="3"/>
      <c r="UXU365" s="3"/>
      <c r="UXV365" s="3"/>
      <c r="UXW365" s="3"/>
      <c r="UXX365" s="3"/>
      <c r="UXY365" s="3"/>
      <c r="UXZ365" s="3"/>
      <c r="UYA365" s="3"/>
      <c r="UYB365" s="3"/>
      <c r="UYC365" s="3"/>
      <c r="UYD365" s="3"/>
      <c r="UYE365" s="3"/>
      <c r="UYF365" s="3"/>
      <c r="UYG365" s="3"/>
      <c r="UYH365" s="3"/>
      <c r="UYI365" s="3"/>
      <c r="UYJ365" s="3"/>
      <c r="UYK365" s="3"/>
      <c r="UYL365" s="3"/>
      <c r="UYM365" s="3"/>
      <c r="UYN365" s="3"/>
      <c r="UYO365" s="3"/>
      <c r="UYP365" s="3"/>
      <c r="UYQ365" s="3"/>
      <c r="UYR365" s="3"/>
      <c r="UYS365" s="3"/>
      <c r="UYT365" s="3"/>
      <c r="UYU365" s="3"/>
      <c r="UYV365" s="3"/>
      <c r="UYW365" s="3"/>
      <c r="UYX365" s="3"/>
      <c r="UYY365" s="3"/>
      <c r="UYZ365" s="3"/>
      <c r="UZA365" s="3"/>
      <c r="UZB365" s="3"/>
      <c r="UZC365" s="3"/>
      <c r="UZD365" s="3"/>
      <c r="UZE365" s="3"/>
      <c r="UZF365" s="3"/>
      <c r="UZG365" s="3"/>
      <c r="UZH365" s="3"/>
      <c r="UZI365" s="3"/>
      <c r="UZJ365" s="3"/>
      <c r="UZK365" s="3"/>
      <c r="UZL365" s="3"/>
      <c r="UZM365" s="3"/>
      <c r="UZN365" s="3"/>
      <c r="UZO365" s="3"/>
      <c r="UZP365" s="3"/>
      <c r="UZQ365" s="3"/>
      <c r="UZR365" s="3"/>
      <c r="UZS365" s="3"/>
      <c r="UZT365" s="3"/>
      <c r="UZU365" s="3"/>
      <c r="UZV365" s="3"/>
      <c r="UZW365" s="3"/>
      <c r="UZX365" s="3"/>
      <c r="UZY365" s="3"/>
      <c r="UZZ365" s="3"/>
      <c r="VAA365" s="3"/>
      <c r="VAB365" s="3"/>
      <c r="VAC365" s="3"/>
      <c r="VAD365" s="3"/>
      <c r="VAE365" s="3"/>
      <c r="VAF365" s="3"/>
      <c r="VAG365" s="3"/>
      <c r="VAH365" s="3"/>
      <c r="VAI365" s="3"/>
      <c r="VAJ365" s="3"/>
      <c r="VAK365" s="3"/>
      <c r="VAL365" s="3"/>
      <c r="VAM365" s="3"/>
      <c r="VAN365" s="3"/>
      <c r="VAO365" s="3"/>
      <c r="VAP365" s="3"/>
      <c r="VAQ365" s="3"/>
      <c r="VAR365" s="3"/>
      <c r="VAS365" s="3"/>
      <c r="VAT365" s="3"/>
      <c r="VAU365" s="3"/>
      <c r="VAV365" s="3"/>
      <c r="VAW365" s="3"/>
      <c r="VAX365" s="3"/>
      <c r="VAY365" s="3"/>
      <c r="VAZ365" s="3"/>
      <c r="VBA365" s="3"/>
      <c r="VBB365" s="3"/>
      <c r="VBC365" s="3"/>
      <c r="VBD365" s="3"/>
      <c r="VBE365" s="3"/>
      <c r="VBF365" s="3"/>
      <c r="VBG365" s="3"/>
      <c r="VBH365" s="3"/>
      <c r="VBI365" s="3"/>
      <c r="VBJ365" s="3"/>
      <c r="VBK365" s="3"/>
      <c r="VBL365" s="3"/>
      <c r="VBM365" s="3"/>
      <c r="VBN365" s="3"/>
      <c r="VBO365" s="3"/>
      <c r="VBP365" s="3"/>
      <c r="VBQ365" s="3"/>
      <c r="VBR365" s="3"/>
      <c r="VBS365" s="3"/>
      <c r="VBT365" s="3"/>
      <c r="VBU365" s="3"/>
      <c r="VBV365" s="3"/>
      <c r="VBW365" s="3"/>
      <c r="VBX365" s="3"/>
      <c r="VBY365" s="3"/>
      <c r="VBZ365" s="3"/>
      <c r="VCA365" s="3"/>
      <c r="VCB365" s="3"/>
      <c r="VCC365" s="3"/>
      <c r="VCD365" s="3"/>
      <c r="VCE365" s="3"/>
      <c r="VCF365" s="3"/>
      <c r="VCG365" s="3"/>
      <c r="VCH365" s="3"/>
      <c r="VCI365" s="3"/>
      <c r="VCJ365" s="3"/>
      <c r="VCK365" s="3"/>
      <c r="VCL365" s="3"/>
      <c r="VCM365" s="3"/>
      <c r="VCN365" s="3"/>
      <c r="VCO365" s="3"/>
      <c r="VCP365" s="3"/>
      <c r="VCQ365" s="3"/>
      <c r="VCR365" s="3"/>
      <c r="VCS365" s="3"/>
      <c r="VCT365" s="3"/>
      <c r="VCU365" s="3"/>
      <c r="VCV365" s="3"/>
      <c r="VCW365" s="3"/>
      <c r="VCX365" s="3"/>
      <c r="VCY365" s="3"/>
      <c r="VCZ365" s="3"/>
      <c r="VDA365" s="3"/>
      <c r="VDB365" s="3"/>
      <c r="VDC365" s="3"/>
      <c r="VDD365" s="3"/>
      <c r="VDE365" s="3"/>
      <c r="VDF365" s="3"/>
      <c r="VDG365" s="3"/>
      <c r="VDH365" s="3"/>
      <c r="VDI365" s="3"/>
      <c r="VDJ365" s="3"/>
      <c r="VDK365" s="3"/>
      <c r="VDL365" s="3"/>
      <c r="VDM365" s="3"/>
      <c r="VDN365" s="3"/>
      <c r="VDO365" s="3"/>
      <c r="VDP365" s="3"/>
      <c r="VDQ365" s="3"/>
      <c r="VDR365" s="3"/>
      <c r="VDS365" s="3"/>
      <c r="VDT365" s="3"/>
      <c r="VDU365" s="3"/>
      <c r="VDV365" s="3"/>
      <c r="VDW365" s="3"/>
      <c r="VDX365" s="3"/>
      <c r="VDY365" s="3"/>
      <c r="VDZ365" s="3"/>
      <c r="VEA365" s="3"/>
      <c r="VEB365" s="3"/>
      <c r="VEC365" s="3"/>
      <c r="VED365" s="3"/>
      <c r="VEE365" s="3"/>
      <c r="VEF365" s="3"/>
      <c r="VEG365" s="3"/>
      <c r="VEH365" s="3"/>
      <c r="VEI365" s="3"/>
      <c r="VEJ365" s="3"/>
      <c r="VEK365" s="3"/>
      <c r="VEL365" s="3"/>
      <c r="VEM365" s="3"/>
      <c r="VEN365" s="3"/>
      <c r="VEO365" s="3"/>
      <c r="VEP365" s="3"/>
      <c r="VEQ365" s="3"/>
      <c r="VER365" s="3"/>
      <c r="VES365" s="3"/>
      <c r="VET365" s="3"/>
      <c r="VEU365" s="3"/>
      <c r="VEV365" s="3"/>
      <c r="VEW365" s="3"/>
      <c r="VEX365" s="3"/>
      <c r="VEY365" s="3"/>
      <c r="VEZ365" s="3"/>
      <c r="VFA365" s="3"/>
      <c r="VFB365" s="3"/>
      <c r="VFC365" s="3"/>
      <c r="VFD365" s="3"/>
      <c r="VFE365" s="3"/>
      <c r="VFF365" s="3"/>
      <c r="VFG365" s="3"/>
      <c r="VFH365" s="3"/>
      <c r="VFI365" s="3"/>
      <c r="VFJ365" s="3"/>
      <c r="VFK365" s="3"/>
      <c r="VFL365" s="3"/>
      <c r="VFM365" s="3"/>
      <c r="VFN365" s="3"/>
      <c r="VFO365" s="3"/>
      <c r="VFP365" s="3"/>
      <c r="VFQ365" s="3"/>
      <c r="VFR365" s="3"/>
      <c r="VFS365" s="3"/>
      <c r="VFT365" s="3"/>
      <c r="VFU365" s="3"/>
      <c r="VFV365" s="3"/>
      <c r="VFW365" s="3"/>
      <c r="VFX365" s="3"/>
      <c r="VFY365" s="3"/>
      <c r="VFZ365" s="3"/>
      <c r="VGA365" s="3"/>
      <c r="VGB365" s="3"/>
      <c r="VGC365" s="3"/>
      <c r="VGD365" s="3"/>
      <c r="VGE365" s="3"/>
      <c r="VGF365" s="3"/>
      <c r="VGG365" s="3"/>
      <c r="VGH365" s="3"/>
      <c r="VGI365" s="3"/>
      <c r="VGJ365" s="3"/>
      <c r="VGK365" s="3"/>
      <c r="VGL365" s="3"/>
      <c r="VGM365" s="3"/>
      <c r="VGN365" s="3"/>
      <c r="VGO365" s="3"/>
      <c r="VGP365" s="3"/>
      <c r="VGQ365" s="3"/>
      <c r="VGR365" s="3"/>
      <c r="VGS365" s="3"/>
      <c r="VGT365" s="3"/>
      <c r="VGU365" s="3"/>
      <c r="VGV365" s="3"/>
      <c r="VGW365" s="3"/>
      <c r="VGX365" s="3"/>
      <c r="VGY365" s="3"/>
      <c r="VGZ365" s="3"/>
      <c r="VHA365" s="3"/>
      <c r="VHB365" s="3"/>
      <c r="VHC365" s="3"/>
      <c r="VHD365" s="3"/>
      <c r="VHE365" s="3"/>
      <c r="VHF365" s="3"/>
      <c r="VHG365" s="3"/>
      <c r="VHH365" s="3"/>
      <c r="VHI365" s="3"/>
      <c r="VHJ365" s="3"/>
      <c r="VHK365" s="3"/>
      <c r="VHL365" s="3"/>
      <c r="VHM365" s="3"/>
      <c r="VHN365" s="3"/>
      <c r="VHO365" s="3"/>
      <c r="VHP365" s="3"/>
      <c r="VHQ365" s="3"/>
      <c r="VHR365" s="3"/>
      <c r="VHS365" s="3"/>
      <c r="VHT365" s="3"/>
      <c r="VHU365" s="3"/>
      <c r="VHV365" s="3"/>
      <c r="VHW365" s="3"/>
      <c r="VHX365" s="3"/>
      <c r="VHY365" s="3"/>
      <c r="VHZ365" s="3"/>
      <c r="VIA365" s="3"/>
      <c r="VIB365" s="3"/>
      <c r="VIC365" s="3"/>
      <c r="VID365" s="3"/>
      <c r="VIE365" s="3"/>
      <c r="VIF365" s="3"/>
      <c r="VIG365" s="3"/>
      <c r="VIH365" s="3"/>
      <c r="VII365" s="3"/>
      <c r="VIJ365" s="3"/>
      <c r="VIK365" s="3"/>
      <c r="VIL365" s="3"/>
      <c r="VIM365" s="3"/>
      <c r="VIN365" s="3"/>
      <c r="VIO365" s="3"/>
      <c r="VIP365" s="3"/>
      <c r="VIQ365" s="3"/>
      <c r="VIR365" s="3"/>
      <c r="VIS365" s="3"/>
      <c r="VIT365" s="3"/>
      <c r="VIU365" s="3"/>
      <c r="VIV365" s="3"/>
      <c r="VIW365" s="3"/>
      <c r="VIX365" s="3"/>
      <c r="VIY365" s="3"/>
      <c r="VIZ365" s="3"/>
      <c r="VJA365" s="3"/>
      <c r="VJB365" s="3"/>
      <c r="VJC365" s="3"/>
      <c r="VJD365" s="3"/>
      <c r="VJE365" s="3"/>
      <c r="VJF365" s="3"/>
      <c r="VJG365" s="3"/>
      <c r="VJH365" s="3"/>
      <c r="VJI365" s="3"/>
      <c r="VJJ365" s="3"/>
      <c r="VJK365" s="3"/>
      <c r="VJL365" s="3"/>
      <c r="VJM365" s="3"/>
      <c r="VJN365" s="3"/>
      <c r="VJO365" s="3"/>
      <c r="VJP365" s="3"/>
      <c r="VJQ365" s="3"/>
      <c r="VJR365" s="3"/>
      <c r="VJS365" s="3"/>
      <c r="VJT365" s="3"/>
      <c r="VJU365" s="3"/>
      <c r="VJV365" s="3"/>
      <c r="VJW365" s="3"/>
      <c r="VJX365" s="3"/>
      <c r="VJY365" s="3"/>
      <c r="VJZ365" s="3"/>
      <c r="VKA365" s="3"/>
      <c r="VKB365" s="3"/>
      <c r="VKC365" s="3"/>
      <c r="VKD365" s="3"/>
      <c r="VKE365" s="3"/>
      <c r="VKF365" s="3"/>
      <c r="VKG365" s="3"/>
      <c r="VKH365" s="3"/>
      <c r="VKI365" s="3"/>
      <c r="VKJ365" s="3"/>
      <c r="VKK365" s="3"/>
      <c r="VKL365" s="3"/>
      <c r="VKM365" s="3"/>
      <c r="VKN365" s="3"/>
      <c r="VKO365" s="3"/>
      <c r="VKP365" s="3"/>
      <c r="VKQ365" s="3"/>
      <c r="VKR365" s="3"/>
      <c r="VKS365" s="3"/>
      <c r="VKT365" s="3"/>
      <c r="VKU365" s="3"/>
      <c r="VKV365" s="3"/>
      <c r="VKW365" s="3"/>
      <c r="VKX365" s="3"/>
      <c r="VKY365" s="3"/>
      <c r="VKZ365" s="3"/>
      <c r="VLA365" s="3"/>
      <c r="VLB365" s="3"/>
      <c r="VLC365" s="3"/>
      <c r="VLD365" s="3"/>
      <c r="VLE365" s="3"/>
      <c r="VLF365" s="3"/>
      <c r="VLG365" s="3"/>
      <c r="VLH365" s="3"/>
      <c r="VLI365" s="3"/>
      <c r="VLJ365" s="3"/>
      <c r="VLK365" s="3"/>
      <c r="VLL365" s="3"/>
      <c r="VLM365" s="3"/>
      <c r="VLN365" s="3"/>
      <c r="VLO365" s="3"/>
      <c r="VLP365" s="3"/>
      <c r="VLQ365" s="3"/>
      <c r="VLR365" s="3"/>
      <c r="VLS365" s="3"/>
      <c r="VLT365" s="3"/>
      <c r="VLU365" s="3"/>
      <c r="VLV365" s="3"/>
      <c r="VLW365" s="3"/>
      <c r="VLX365" s="3"/>
      <c r="VLY365" s="3"/>
      <c r="VLZ365" s="3"/>
      <c r="VMA365" s="3"/>
      <c r="VMB365" s="3"/>
      <c r="VMC365" s="3"/>
      <c r="VMD365" s="3"/>
      <c r="VME365" s="3"/>
      <c r="VMF365" s="3"/>
      <c r="VMG365" s="3"/>
      <c r="VMH365" s="3"/>
      <c r="VMI365" s="3"/>
      <c r="VMJ365" s="3"/>
      <c r="VMK365" s="3"/>
      <c r="VML365" s="3"/>
      <c r="VMM365" s="3"/>
      <c r="VMN365" s="3"/>
      <c r="VMO365" s="3"/>
      <c r="VMP365" s="3"/>
      <c r="VMQ365" s="3"/>
      <c r="VMR365" s="3"/>
      <c r="VMS365" s="3"/>
      <c r="VMT365" s="3"/>
      <c r="VMU365" s="3"/>
      <c r="VMV365" s="3"/>
      <c r="VMW365" s="3"/>
      <c r="VMX365" s="3"/>
      <c r="VMY365" s="3"/>
      <c r="VMZ365" s="3"/>
      <c r="VNA365" s="3"/>
      <c r="VNB365" s="3"/>
      <c r="VNC365" s="3"/>
      <c r="VND365" s="3"/>
      <c r="VNE365" s="3"/>
      <c r="VNF365" s="3"/>
      <c r="VNG365" s="3"/>
      <c r="VNH365" s="3"/>
      <c r="VNI365" s="3"/>
      <c r="VNJ365" s="3"/>
      <c r="VNK365" s="3"/>
      <c r="VNL365" s="3"/>
      <c r="VNM365" s="3"/>
      <c r="VNN365" s="3"/>
      <c r="VNO365" s="3"/>
      <c r="VNP365" s="3"/>
      <c r="VNQ365" s="3"/>
      <c r="VNR365" s="3"/>
      <c r="VNS365" s="3"/>
      <c r="VNT365" s="3"/>
      <c r="VNU365" s="3"/>
      <c r="VNV365" s="3"/>
      <c r="VNW365" s="3"/>
      <c r="VNX365" s="3"/>
      <c r="VNY365" s="3"/>
      <c r="VNZ365" s="3"/>
      <c r="VOA365" s="3"/>
      <c r="VOB365" s="3"/>
      <c r="VOC365" s="3"/>
      <c r="VOD365" s="3"/>
      <c r="VOE365" s="3"/>
      <c r="VOF365" s="3"/>
      <c r="VOG365" s="3"/>
      <c r="VOH365" s="3"/>
      <c r="VOI365" s="3"/>
      <c r="VOJ365" s="3"/>
      <c r="VOK365" s="3"/>
      <c r="VOL365" s="3"/>
      <c r="VOM365" s="3"/>
      <c r="VON365" s="3"/>
      <c r="VOO365" s="3"/>
      <c r="VOP365" s="3"/>
      <c r="VOQ365" s="3"/>
      <c r="VOR365" s="3"/>
      <c r="VOS365" s="3"/>
      <c r="VOT365" s="3"/>
      <c r="VOU365" s="3"/>
      <c r="VOV365" s="3"/>
      <c r="VOW365" s="3"/>
      <c r="VOX365" s="3"/>
      <c r="VOY365" s="3"/>
      <c r="VOZ365" s="3"/>
      <c r="VPA365" s="3"/>
      <c r="VPB365" s="3"/>
      <c r="VPC365" s="3"/>
      <c r="VPD365" s="3"/>
      <c r="VPE365" s="3"/>
      <c r="VPF365" s="3"/>
      <c r="VPG365" s="3"/>
      <c r="VPH365" s="3"/>
      <c r="VPI365" s="3"/>
      <c r="VPJ365" s="3"/>
      <c r="VPK365" s="3"/>
      <c r="VPL365" s="3"/>
      <c r="VPM365" s="3"/>
      <c r="VPN365" s="3"/>
      <c r="VPO365" s="3"/>
      <c r="VPP365" s="3"/>
      <c r="VPQ365" s="3"/>
      <c r="VPR365" s="3"/>
      <c r="VPS365" s="3"/>
      <c r="VPT365" s="3"/>
      <c r="VPU365" s="3"/>
      <c r="VPV365" s="3"/>
      <c r="VPW365" s="3"/>
      <c r="VPX365" s="3"/>
      <c r="VPY365" s="3"/>
      <c r="VPZ365" s="3"/>
      <c r="VQA365" s="3"/>
      <c r="VQB365" s="3"/>
      <c r="VQC365" s="3"/>
      <c r="VQD365" s="3"/>
      <c r="VQE365" s="3"/>
      <c r="VQF365" s="3"/>
      <c r="VQG365" s="3"/>
      <c r="VQH365" s="3"/>
      <c r="VQI365" s="3"/>
      <c r="VQJ365" s="3"/>
      <c r="VQK365" s="3"/>
      <c r="VQL365" s="3"/>
      <c r="VQM365" s="3"/>
      <c r="VQN365" s="3"/>
      <c r="VQO365" s="3"/>
      <c r="VQP365" s="3"/>
      <c r="VQQ365" s="3"/>
      <c r="VQR365" s="3"/>
      <c r="VQS365" s="3"/>
      <c r="VQT365" s="3"/>
      <c r="VQU365" s="3"/>
      <c r="VQV365" s="3"/>
      <c r="VQW365" s="3"/>
      <c r="VQX365" s="3"/>
      <c r="VQY365" s="3"/>
      <c r="VQZ365" s="3"/>
      <c r="VRA365" s="3"/>
      <c r="VRB365" s="3"/>
      <c r="VRC365" s="3"/>
      <c r="VRD365" s="3"/>
      <c r="VRE365" s="3"/>
      <c r="VRF365" s="3"/>
      <c r="VRG365" s="3"/>
      <c r="VRH365" s="3"/>
      <c r="VRI365" s="3"/>
      <c r="VRJ365" s="3"/>
      <c r="VRK365" s="3"/>
      <c r="VRL365" s="3"/>
      <c r="VRM365" s="3"/>
      <c r="VRN365" s="3"/>
      <c r="VRO365" s="3"/>
      <c r="VRP365" s="3"/>
      <c r="VRQ365" s="3"/>
      <c r="VRR365" s="3"/>
      <c r="VRS365" s="3"/>
      <c r="VRT365" s="3"/>
      <c r="VRU365" s="3"/>
      <c r="VRV365" s="3"/>
      <c r="VRW365" s="3"/>
      <c r="VRX365" s="3"/>
      <c r="VRY365" s="3"/>
      <c r="VRZ365" s="3"/>
      <c r="VSA365" s="3"/>
      <c r="VSB365" s="3"/>
      <c r="VSC365" s="3"/>
      <c r="VSD365" s="3"/>
      <c r="VSE365" s="3"/>
      <c r="VSF365" s="3"/>
      <c r="VSG365" s="3"/>
      <c r="VSH365" s="3"/>
      <c r="VSI365" s="3"/>
      <c r="VSJ365" s="3"/>
      <c r="VSK365" s="3"/>
      <c r="VSL365" s="3"/>
      <c r="VSM365" s="3"/>
      <c r="VSN365" s="3"/>
      <c r="VSO365" s="3"/>
      <c r="VSP365" s="3"/>
      <c r="VSQ365" s="3"/>
      <c r="VSR365" s="3"/>
      <c r="VSS365" s="3"/>
      <c r="VST365" s="3"/>
      <c r="VSU365" s="3"/>
      <c r="VSV365" s="3"/>
      <c r="VSW365" s="3"/>
      <c r="VSX365" s="3"/>
      <c r="VSY365" s="3"/>
      <c r="VSZ365" s="3"/>
      <c r="VTA365" s="3"/>
      <c r="VTB365" s="3"/>
      <c r="VTC365" s="3"/>
      <c r="VTD365" s="3"/>
      <c r="VTE365" s="3"/>
      <c r="VTF365" s="3"/>
      <c r="VTG365" s="3"/>
      <c r="VTH365" s="3"/>
      <c r="VTI365" s="3"/>
      <c r="VTJ365" s="3"/>
      <c r="VTK365" s="3"/>
      <c r="VTL365" s="3"/>
      <c r="VTM365" s="3"/>
      <c r="VTN365" s="3"/>
      <c r="VTO365" s="3"/>
      <c r="VTP365" s="3"/>
      <c r="VTQ365" s="3"/>
      <c r="VTR365" s="3"/>
      <c r="VTS365" s="3"/>
      <c r="VTT365" s="3"/>
      <c r="VTU365" s="3"/>
      <c r="VTV365" s="3"/>
      <c r="VTW365" s="3"/>
      <c r="VTX365" s="3"/>
      <c r="VTY365" s="3"/>
      <c r="VTZ365" s="3"/>
      <c r="VUA365" s="3"/>
      <c r="VUB365" s="3"/>
      <c r="VUC365" s="3"/>
      <c r="VUD365" s="3"/>
      <c r="VUE365" s="3"/>
      <c r="VUF365" s="3"/>
      <c r="VUG365" s="3"/>
      <c r="VUH365" s="3"/>
      <c r="VUI365" s="3"/>
      <c r="VUJ365" s="3"/>
      <c r="VUK365" s="3"/>
      <c r="VUL365" s="3"/>
      <c r="VUM365" s="3"/>
      <c r="VUN365" s="3"/>
      <c r="VUO365" s="3"/>
      <c r="VUP365" s="3"/>
      <c r="VUQ365" s="3"/>
      <c r="VUR365" s="3"/>
      <c r="VUS365" s="3"/>
      <c r="VUT365" s="3"/>
      <c r="VUU365" s="3"/>
      <c r="VUV365" s="3"/>
      <c r="VUW365" s="3"/>
      <c r="VUX365" s="3"/>
      <c r="VUY365" s="3"/>
      <c r="VUZ365" s="3"/>
      <c r="VVA365" s="3"/>
      <c r="VVB365" s="3"/>
      <c r="VVC365" s="3"/>
      <c r="VVD365" s="3"/>
      <c r="VVE365" s="3"/>
      <c r="VVF365" s="3"/>
      <c r="VVG365" s="3"/>
      <c r="VVH365" s="3"/>
      <c r="VVI365" s="3"/>
      <c r="VVJ365" s="3"/>
      <c r="VVK365" s="3"/>
      <c r="VVL365" s="3"/>
      <c r="VVM365" s="3"/>
      <c r="VVN365" s="3"/>
      <c r="VVO365" s="3"/>
      <c r="VVP365" s="3"/>
      <c r="VVQ365" s="3"/>
      <c r="VVR365" s="3"/>
      <c r="VVS365" s="3"/>
      <c r="VVT365" s="3"/>
      <c r="VVU365" s="3"/>
      <c r="VVV365" s="3"/>
      <c r="VVW365" s="3"/>
      <c r="VVX365" s="3"/>
      <c r="VVY365" s="3"/>
      <c r="VVZ365" s="3"/>
      <c r="VWA365" s="3"/>
      <c r="VWB365" s="3"/>
      <c r="VWC365" s="3"/>
      <c r="VWD365" s="3"/>
      <c r="VWE365" s="3"/>
      <c r="VWF365" s="3"/>
      <c r="VWG365" s="3"/>
      <c r="VWH365" s="3"/>
      <c r="VWI365" s="3"/>
      <c r="VWJ365" s="3"/>
      <c r="VWK365" s="3"/>
      <c r="VWL365" s="3"/>
      <c r="VWM365" s="3"/>
      <c r="VWN365" s="3"/>
      <c r="VWO365" s="3"/>
      <c r="VWP365" s="3"/>
      <c r="VWQ365" s="3"/>
      <c r="VWR365" s="3"/>
      <c r="VWS365" s="3"/>
      <c r="VWT365" s="3"/>
      <c r="VWU365" s="3"/>
      <c r="VWV365" s="3"/>
      <c r="VWW365" s="3"/>
      <c r="VWX365" s="3"/>
      <c r="VWY365" s="3"/>
      <c r="VWZ365" s="3"/>
      <c r="VXA365" s="3"/>
      <c r="VXB365" s="3"/>
      <c r="VXC365" s="3"/>
      <c r="VXD365" s="3"/>
      <c r="VXE365" s="3"/>
      <c r="VXF365" s="3"/>
      <c r="VXG365" s="3"/>
      <c r="VXH365" s="3"/>
      <c r="VXI365" s="3"/>
      <c r="VXJ365" s="3"/>
      <c r="VXK365" s="3"/>
      <c r="VXL365" s="3"/>
      <c r="VXM365" s="3"/>
      <c r="VXN365" s="3"/>
      <c r="VXO365" s="3"/>
      <c r="VXP365" s="3"/>
      <c r="VXQ365" s="3"/>
      <c r="VXR365" s="3"/>
      <c r="VXS365" s="3"/>
      <c r="VXT365" s="3"/>
      <c r="VXU365" s="3"/>
      <c r="VXV365" s="3"/>
      <c r="VXW365" s="3"/>
      <c r="VXX365" s="3"/>
      <c r="VXY365" s="3"/>
      <c r="VXZ365" s="3"/>
      <c r="VYA365" s="3"/>
      <c r="VYB365" s="3"/>
      <c r="VYC365" s="3"/>
      <c r="VYD365" s="3"/>
      <c r="VYE365" s="3"/>
      <c r="VYF365" s="3"/>
      <c r="VYG365" s="3"/>
      <c r="VYH365" s="3"/>
      <c r="VYI365" s="3"/>
      <c r="VYJ365" s="3"/>
      <c r="VYK365" s="3"/>
      <c r="VYL365" s="3"/>
      <c r="VYM365" s="3"/>
      <c r="VYN365" s="3"/>
      <c r="VYO365" s="3"/>
      <c r="VYP365" s="3"/>
      <c r="VYQ365" s="3"/>
      <c r="VYR365" s="3"/>
      <c r="VYS365" s="3"/>
      <c r="VYT365" s="3"/>
      <c r="VYU365" s="3"/>
      <c r="VYV365" s="3"/>
      <c r="VYW365" s="3"/>
      <c r="VYX365" s="3"/>
      <c r="VYY365" s="3"/>
      <c r="VYZ365" s="3"/>
      <c r="VZA365" s="3"/>
      <c r="VZB365" s="3"/>
      <c r="VZC365" s="3"/>
      <c r="VZD365" s="3"/>
      <c r="VZE365" s="3"/>
      <c r="VZF365" s="3"/>
      <c r="VZG365" s="3"/>
      <c r="VZH365" s="3"/>
      <c r="VZI365" s="3"/>
      <c r="VZJ365" s="3"/>
      <c r="VZK365" s="3"/>
      <c r="VZL365" s="3"/>
      <c r="VZM365" s="3"/>
      <c r="VZN365" s="3"/>
      <c r="VZO365" s="3"/>
      <c r="VZP365" s="3"/>
      <c r="VZQ365" s="3"/>
      <c r="VZR365" s="3"/>
      <c r="VZS365" s="3"/>
      <c r="VZT365" s="3"/>
      <c r="VZU365" s="3"/>
      <c r="VZV365" s="3"/>
      <c r="VZW365" s="3"/>
      <c r="VZX365" s="3"/>
      <c r="VZY365" s="3"/>
      <c r="VZZ365" s="3"/>
      <c r="WAA365" s="3"/>
      <c r="WAB365" s="3"/>
      <c r="WAC365" s="3"/>
      <c r="WAD365" s="3"/>
      <c r="WAE365" s="3"/>
      <c r="WAF365" s="3"/>
      <c r="WAG365" s="3"/>
      <c r="WAH365" s="3"/>
      <c r="WAI365" s="3"/>
      <c r="WAJ365" s="3"/>
      <c r="WAK365" s="3"/>
      <c r="WAL365" s="3"/>
      <c r="WAM365" s="3"/>
      <c r="WAN365" s="3"/>
      <c r="WAO365" s="3"/>
      <c r="WAP365" s="3"/>
      <c r="WAQ365" s="3"/>
      <c r="WAR365" s="3"/>
      <c r="WAS365" s="3"/>
      <c r="WAT365" s="3"/>
      <c r="WAU365" s="3"/>
      <c r="WAV365" s="3"/>
      <c r="WAW365" s="3"/>
      <c r="WAX365" s="3"/>
      <c r="WAY365" s="3"/>
      <c r="WAZ365" s="3"/>
      <c r="WBA365" s="3"/>
      <c r="WBB365" s="3"/>
      <c r="WBC365" s="3"/>
      <c r="WBD365" s="3"/>
      <c r="WBE365" s="3"/>
      <c r="WBF365" s="3"/>
      <c r="WBG365" s="3"/>
      <c r="WBH365" s="3"/>
      <c r="WBI365" s="3"/>
      <c r="WBJ365" s="3"/>
      <c r="WBK365" s="3"/>
      <c r="WBL365" s="3"/>
      <c r="WBM365" s="3"/>
      <c r="WBN365" s="3"/>
      <c r="WBO365" s="3"/>
      <c r="WBP365" s="3"/>
      <c r="WBQ365" s="3"/>
      <c r="WBR365" s="3"/>
      <c r="WBS365" s="3"/>
      <c r="WBT365" s="3"/>
      <c r="WBU365" s="3"/>
      <c r="WBV365" s="3"/>
      <c r="WBW365" s="3"/>
      <c r="WBX365" s="3"/>
      <c r="WBY365" s="3"/>
      <c r="WBZ365" s="3"/>
      <c r="WCA365" s="3"/>
      <c r="WCB365" s="3"/>
      <c r="WCC365" s="3"/>
      <c r="WCD365" s="3"/>
      <c r="WCE365" s="3"/>
      <c r="WCF365" s="3"/>
      <c r="WCG365" s="3"/>
      <c r="WCH365" s="3"/>
      <c r="WCI365" s="3"/>
      <c r="WCJ365" s="3"/>
      <c r="WCK365" s="3"/>
      <c r="WCL365" s="3"/>
      <c r="WCM365" s="3"/>
      <c r="WCN365" s="3"/>
      <c r="WCO365" s="3"/>
      <c r="WCP365" s="3"/>
      <c r="WCQ365" s="3"/>
      <c r="WCR365" s="3"/>
      <c r="WCS365" s="3"/>
      <c r="WCT365" s="3"/>
      <c r="WCU365" s="3"/>
      <c r="WCV365" s="3"/>
      <c r="WCW365" s="3"/>
      <c r="WCX365" s="3"/>
      <c r="WCY365" s="3"/>
      <c r="WCZ365" s="3"/>
      <c r="WDA365" s="3"/>
      <c r="WDB365" s="3"/>
      <c r="WDC365" s="3"/>
      <c r="WDD365" s="3"/>
      <c r="WDE365" s="3"/>
      <c r="WDF365" s="3"/>
      <c r="WDG365" s="3"/>
      <c r="WDH365" s="3"/>
      <c r="WDI365" s="3"/>
      <c r="WDJ365" s="3"/>
      <c r="WDK365" s="3"/>
      <c r="WDL365" s="3"/>
      <c r="WDM365" s="3"/>
      <c r="WDN365" s="3"/>
      <c r="WDO365" s="3"/>
      <c r="WDP365" s="3"/>
      <c r="WDQ365" s="3"/>
      <c r="WDR365" s="3"/>
      <c r="WDS365" s="3"/>
      <c r="WDT365" s="3"/>
      <c r="WDU365" s="3"/>
      <c r="WDV365" s="3"/>
      <c r="WDW365" s="3"/>
      <c r="WDX365" s="3"/>
      <c r="WDY365" s="3"/>
      <c r="WDZ365" s="3"/>
      <c r="WEA365" s="3"/>
      <c r="WEB365" s="3"/>
      <c r="WEC365" s="3"/>
      <c r="WED365" s="3"/>
      <c r="WEE365" s="3"/>
      <c r="WEF365" s="3"/>
      <c r="WEG365" s="3"/>
      <c r="WEH365" s="3"/>
      <c r="WEI365" s="3"/>
      <c r="WEJ365" s="3"/>
      <c r="WEK365" s="3"/>
      <c r="WEL365" s="3"/>
      <c r="WEM365" s="3"/>
      <c r="WEN365" s="3"/>
      <c r="WEO365" s="3"/>
      <c r="WEP365" s="3"/>
      <c r="WEQ365" s="3"/>
      <c r="WER365" s="3"/>
      <c r="WES365" s="3"/>
      <c r="WET365" s="3"/>
      <c r="WEU365" s="3"/>
      <c r="WEV365" s="3"/>
      <c r="WEW365" s="3"/>
      <c r="WEX365" s="3"/>
      <c r="WEY365" s="3"/>
      <c r="WEZ365" s="3"/>
      <c r="WFA365" s="3"/>
      <c r="WFB365" s="3"/>
      <c r="WFC365" s="3"/>
      <c r="WFD365" s="3"/>
      <c r="WFE365" s="3"/>
      <c r="WFF365" s="3"/>
      <c r="WFG365" s="3"/>
      <c r="WFH365" s="3"/>
      <c r="WFI365" s="3"/>
      <c r="WFJ365" s="3"/>
      <c r="WFK365" s="3"/>
      <c r="WFL365" s="3"/>
      <c r="WFM365" s="3"/>
      <c r="WFN365" s="3"/>
      <c r="WFO365" s="3"/>
      <c r="WFP365" s="3"/>
      <c r="WFQ365" s="3"/>
      <c r="WFR365" s="3"/>
      <c r="WFS365" s="3"/>
      <c r="WFT365" s="3"/>
      <c r="WFU365" s="3"/>
      <c r="WFV365" s="3"/>
      <c r="WFW365" s="3"/>
      <c r="WFX365" s="3"/>
      <c r="WFY365" s="3"/>
      <c r="WFZ365" s="3"/>
      <c r="WGA365" s="3"/>
      <c r="WGB365" s="3"/>
      <c r="WGC365" s="3"/>
      <c r="WGD365" s="3"/>
      <c r="WGE365" s="3"/>
      <c r="WGF365" s="3"/>
      <c r="WGG365" s="3"/>
      <c r="WGH365" s="3"/>
      <c r="WGI365" s="3"/>
      <c r="WGJ365" s="3"/>
      <c r="WGK365" s="3"/>
      <c r="WGL365" s="3"/>
      <c r="WGM365" s="3"/>
      <c r="WGN365" s="3"/>
      <c r="WGO365" s="3"/>
      <c r="WGP365" s="3"/>
      <c r="WGQ365" s="3"/>
      <c r="WGR365" s="3"/>
      <c r="WGS365" s="3"/>
      <c r="WGT365" s="3"/>
      <c r="WGU365" s="3"/>
      <c r="WGV365" s="3"/>
      <c r="WGW365" s="3"/>
      <c r="WGX365" s="3"/>
      <c r="WGY365" s="3"/>
      <c r="WGZ365" s="3"/>
      <c r="WHA365" s="3"/>
      <c r="WHB365" s="3"/>
      <c r="WHC365" s="3"/>
      <c r="WHD365" s="3"/>
      <c r="WHE365" s="3"/>
      <c r="WHF365" s="3"/>
      <c r="WHG365" s="3"/>
      <c r="WHH365" s="3"/>
      <c r="WHI365" s="3"/>
      <c r="WHJ365" s="3"/>
      <c r="WHK365" s="3"/>
      <c r="WHL365" s="3"/>
      <c r="WHM365" s="3"/>
      <c r="WHN365" s="3"/>
      <c r="WHO365" s="3"/>
      <c r="WHP365" s="3"/>
      <c r="WHQ365" s="3"/>
      <c r="WHR365" s="3"/>
      <c r="WHS365" s="3"/>
      <c r="WHT365" s="3"/>
      <c r="WHU365" s="3"/>
      <c r="WHV365" s="3"/>
      <c r="WHW365" s="3"/>
      <c r="WHX365" s="3"/>
      <c r="WHY365" s="3"/>
      <c r="WHZ365" s="3"/>
      <c r="WIA365" s="3"/>
      <c r="WIB365" s="3"/>
      <c r="WIC365" s="3"/>
      <c r="WID365" s="3"/>
      <c r="WIE365" s="3"/>
      <c r="WIF365" s="3"/>
      <c r="WIG365" s="3"/>
      <c r="WIH365" s="3"/>
      <c r="WII365" s="3"/>
      <c r="WIJ365" s="3"/>
      <c r="WIK365" s="3"/>
      <c r="WIL365" s="3"/>
      <c r="WIM365" s="3"/>
      <c r="WIN365" s="3"/>
      <c r="WIO365" s="3"/>
      <c r="WIP365" s="3"/>
      <c r="WIQ365" s="3"/>
      <c r="WIR365" s="3"/>
      <c r="WIS365" s="3"/>
      <c r="WIT365" s="3"/>
      <c r="WIU365" s="3"/>
      <c r="WIV365" s="3"/>
      <c r="WIW365" s="3"/>
      <c r="WIX365" s="3"/>
      <c r="WIY365" s="3"/>
      <c r="WIZ365" s="3"/>
      <c r="WJA365" s="3"/>
      <c r="WJB365" s="3"/>
      <c r="WJC365" s="3"/>
      <c r="WJD365" s="3"/>
      <c r="WJE365" s="3"/>
      <c r="WJF365" s="3"/>
      <c r="WJG365" s="3"/>
      <c r="WJH365" s="3"/>
      <c r="WJI365" s="3"/>
      <c r="WJJ365" s="3"/>
      <c r="WJK365" s="3"/>
      <c r="WJL365" s="3"/>
      <c r="WJM365" s="3"/>
      <c r="WJN365" s="3"/>
      <c r="WJO365" s="3"/>
      <c r="WJP365" s="3"/>
      <c r="WJQ365" s="3"/>
      <c r="WJR365" s="3"/>
      <c r="WJS365" s="3"/>
      <c r="WJT365" s="3"/>
      <c r="WJU365" s="3"/>
      <c r="WJV365" s="3"/>
      <c r="WJW365" s="3"/>
      <c r="WJX365" s="3"/>
      <c r="WJY365" s="3"/>
      <c r="WJZ365" s="3"/>
      <c r="WKA365" s="3"/>
      <c r="WKB365" s="3"/>
      <c r="WKC365" s="3"/>
      <c r="WKD365" s="3"/>
      <c r="WKE365" s="3"/>
      <c r="WKF365" s="3"/>
      <c r="WKG365" s="3"/>
      <c r="WKH365" s="3"/>
      <c r="WKI365" s="3"/>
      <c r="WKJ365" s="3"/>
      <c r="WKK365" s="3"/>
      <c r="WKL365" s="3"/>
      <c r="WKM365" s="3"/>
      <c r="WKN365" s="3"/>
      <c r="WKO365" s="3"/>
      <c r="WKP365" s="3"/>
      <c r="WKQ365" s="3"/>
      <c r="WKR365" s="3"/>
      <c r="WKS365" s="3"/>
      <c r="WKT365" s="3"/>
      <c r="WKU365" s="3"/>
      <c r="WKV365" s="3"/>
      <c r="WKW365" s="3"/>
      <c r="WKX365" s="3"/>
      <c r="WKY365" s="3"/>
      <c r="WKZ365" s="3"/>
      <c r="WLA365" s="3"/>
      <c r="WLB365" s="3"/>
      <c r="WLC365" s="3"/>
      <c r="WLD365" s="3"/>
      <c r="WLE365" s="3"/>
      <c r="WLF365" s="3"/>
      <c r="WLG365" s="3"/>
      <c r="WLH365" s="3"/>
      <c r="WLI365" s="3"/>
      <c r="WLJ365" s="3"/>
      <c r="WLK365" s="3"/>
      <c r="WLL365" s="3"/>
      <c r="WLM365" s="3"/>
      <c r="WLN365" s="3"/>
      <c r="WLO365" s="3"/>
      <c r="WLP365" s="3"/>
      <c r="WLQ365" s="3"/>
      <c r="WLR365" s="3"/>
      <c r="WLS365" s="3"/>
      <c r="WLT365" s="3"/>
      <c r="WLU365" s="3"/>
      <c r="WLV365" s="3"/>
      <c r="WLW365" s="3"/>
      <c r="WLX365" s="3"/>
      <c r="WLY365" s="3"/>
      <c r="WLZ365" s="3"/>
      <c r="WMA365" s="3"/>
      <c r="WMB365" s="3"/>
      <c r="WMC365" s="3"/>
      <c r="WMD365" s="3"/>
      <c r="WME365" s="3"/>
      <c r="WMF365" s="3"/>
      <c r="WMG365" s="3"/>
      <c r="WMH365" s="3"/>
      <c r="WMI365" s="3"/>
      <c r="WMJ365" s="3"/>
      <c r="WMK365" s="3"/>
      <c r="WML365" s="3"/>
      <c r="WMM365" s="3"/>
      <c r="WMN365" s="3"/>
      <c r="WMO365" s="3"/>
      <c r="WMP365" s="3"/>
      <c r="WMQ365" s="3"/>
      <c r="WMR365" s="3"/>
      <c r="WMS365" s="3"/>
      <c r="WMT365" s="3"/>
      <c r="WMU365" s="3"/>
      <c r="WMV365" s="3"/>
      <c r="WMW365" s="3"/>
      <c r="WMX365" s="3"/>
      <c r="WMY365" s="3"/>
      <c r="WMZ365" s="3"/>
      <c r="WNA365" s="3"/>
      <c r="WNB365" s="3"/>
      <c r="WNC365" s="3"/>
      <c r="WND365" s="3"/>
      <c r="WNE365" s="3"/>
      <c r="WNF365" s="3"/>
      <c r="WNG365" s="3"/>
      <c r="WNH365" s="3"/>
      <c r="WNI365" s="3"/>
      <c r="WNJ365" s="3"/>
      <c r="WNK365" s="3"/>
      <c r="WNL365" s="3"/>
      <c r="WNM365" s="3"/>
      <c r="WNN365" s="3"/>
      <c r="WNO365" s="3"/>
      <c r="WNP365" s="3"/>
      <c r="WNQ365" s="3"/>
      <c r="WNR365" s="3"/>
      <c r="WNS365" s="3"/>
      <c r="WNT365" s="3"/>
      <c r="WNU365" s="3"/>
      <c r="WNV365" s="3"/>
      <c r="WNW365" s="3"/>
      <c r="WNX365" s="3"/>
      <c r="WNY365" s="3"/>
      <c r="WNZ365" s="3"/>
      <c r="WOA365" s="3"/>
      <c r="WOB365" s="3"/>
      <c r="WOC365" s="3"/>
      <c r="WOD365" s="3"/>
      <c r="WOE365" s="3"/>
      <c r="WOF365" s="3"/>
      <c r="WOG365" s="3"/>
      <c r="WOH365" s="3"/>
      <c r="WOI365" s="3"/>
      <c r="WOJ365" s="3"/>
      <c r="WOK365" s="3"/>
      <c r="WOL365" s="3"/>
      <c r="WOM365" s="3"/>
      <c r="WON365" s="3"/>
      <c r="WOO365" s="3"/>
      <c r="WOP365" s="3"/>
      <c r="WOQ365" s="3"/>
      <c r="WOR365" s="3"/>
      <c r="WOS365" s="3"/>
      <c r="WOT365" s="3"/>
      <c r="WOU365" s="3"/>
      <c r="WOV365" s="3"/>
      <c r="WOW365" s="3"/>
      <c r="WOX365" s="3"/>
      <c r="WOY365" s="3"/>
      <c r="WOZ365" s="3"/>
      <c r="WPA365" s="3"/>
      <c r="WPB365" s="3"/>
      <c r="WPC365" s="3"/>
      <c r="WPD365" s="3"/>
      <c r="WPE365" s="3"/>
      <c r="WPF365" s="3"/>
      <c r="WPG365" s="3"/>
      <c r="WPH365" s="3"/>
      <c r="WPI365" s="3"/>
      <c r="WPJ365" s="3"/>
      <c r="WPK365" s="3"/>
      <c r="WPL365" s="3"/>
      <c r="WPM365" s="3"/>
      <c r="WPN365" s="3"/>
      <c r="WPO365" s="3"/>
      <c r="WPP365" s="3"/>
      <c r="WPQ365" s="3"/>
      <c r="WPR365" s="3"/>
      <c r="WPS365" s="3"/>
      <c r="WPT365" s="3"/>
      <c r="WPU365" s="3"/>
      <c r="WPV365" s="3"/>
      <c r="WPW365" s="3"/>
      <c r="WPX365" s="3"/>
      <c r="WPY365" s="3"/>
      <c r="WPZ365" s="3"/>
      <c r="WQA365" s="3"/>
      <c r="WQB365" s="3"/>
      <c r="WQC365" s="3"/>
      <c r="WQD365" s="3"/>
      <c r="WQE365" s="3"/>
      <c r="WQF365" s="3"/>
      <c r="WQG365" s="3"/>
      <c r="WQH365" s="3"/>
      <c r="WQI365" s="3"/>
      <c r="WQJ365" s="3"/>
      <c r="WQK365" s="3"/>
      <c r="WQL365" s="3"/>
      <c r="WQM365" s="3"/>
      <c r="WQN365" s="3"/>
      <c r="WQO365" s="3"/>
      <c r="WQP365" s="3"/>
      <c r="WQQ365" s="3"/>
      <c r="WQR365" s="3"/>
      <c r="WQS365" s="3"/>
      <c r="WQT365" s="3"/>
      <c r="WQU365" s="3"/>
      <c r="WQV365" s="3"/>
      <c r="WQW365" s="3"/>
      <c r="WQX365" s="3"/>
      <c r="WQY365" s="3"/>
      <c r="WQZ365" s="3"/>
      <c r="WRA365" s="3"/>
      <c r="WRB365" s="3"/>
      <c r="WRC365" s="3"/>
      <c r="WRD365" s="3"/>
      <c r="WRE365" s="3"/>
      <c r="WRF365" s="3"/>
      <c r="WRG365" s="3"/>
      <c r="WRH365" s="3"/>
      <c r="WRI365" s="3"/>
      <c r="WRJ365" s="3"/>
      <c r="WRK365" s="3"/>
      <c r="WRL365" s="3"/>
      <c r="WRM365" s="3"/>
      <c r="WRN365" s="3"/>
      <c r="WRO365" s="3"/>
      <c r="WRP365" s="3"/>
      <c r="WRQ365" s="3"/>
      <c r="WRR365" s="3"/>
      <c r="WRS365" s="3"/>
      <c r="WRT365" s="3"/>
      <c r="WRU365" s="3"/>
      <c r="WRV365" s="3"/>
      <c r="WRW365" s="3"/>
      <c r="WRX365" s="3"/>
      <c r="WRY365" s="3"/>
      <c r="WRZ365" s="3"/>
      <c r="WSA365" s="3"/>
      <c r="WSB365" s="3"/>
      <c r="WSC365" s="3"/>
      <c r="WSD365" s="3"/>
      <c r="WSE365" s="3"/>
      <c r="WSF365" s="3"/>
      <c r="WSG365" s="3"/>
      <c r="WSH365" s="3"/>
      <c r="WSI365" s="3"/>
      <c r="WSJ365" s="3"/>
      <c r="WSK365" s="3"/>
      <c r="WSL365" s="3"/>
      <c r="WSM365" s="3"/>
      <c r="WSN365" s="3"/>
      <c r="WSO365" s="3"/>
      <c r="WSP365" s="3"/>
      <c r="WSQ365" s="3"/>
      <c r="WSR365" s="3"/>
      <c r="WSS365" s="3"/>
      <c r="WST365" s="3"/>
      <c r="WSU365" s="3"/>
      <c r="WSV365" s="3"/>
      <c r="WSW365" s="3"/>
      <c r="WSX365" s="3"/>
      <c r="WSY365" s="3"/>
      <c r="WSZ365" s="3"/>
      <c r="WTA365" s="3"/>
      <c r="WTB365" s="3"/>
      <c r="WTC365" s="3"/>
      <c r="WTD365" s="3"/>
      <c r="WTE365" s="3"/>
      <c r="WTF365" s="3"/>
      <c r="WTG365" s="3"/>
      <c r="WTH365" s="3"/>
      <c r="WTI365" s="3"/>
      <c r="WTJ365" s="3"/>
      <c r="WTK365" s="3"/>
      <c r="WTL365" s="3"/>
      <c r="WTM365" s="3"/>
      <c r="WTN365" s="3"/>
      <c r="WTO365" s="3"/>
      <c r="WTP365" s="3"/>
      <c r="WTQ365" s="3"/>
      <c r="WTR365" s="3"/>
      <c r="WTS365" s="3"/>
      <c r="WTT365" s="3"/>
      <c r="WTU365" s="3"/>
      <c r="WTV365" s="3"/>
      <c r="WTW365" s="3"/>
      <c r="WTX365" s="3"/>
      <c r="WTY365" s="3"/>
      <c r="WTZ365" s="3"/>
      <c r="WUA365" s="3"/>
      <c r="WUB365" s="3"/>
      <c r="WUC365" s="3"/>
      <c r="WUD365" s="3"/>
      <c r="WUE365" s="3"/>
      <c r="WUF365" s="3"/>
      <c r="WUG365" s="3"/>
      <c r="WUH365" s="3"/>
      <c r="WUI365" s="3"/>
      <c r="WUJ365" s="3"/>
      <c r="WUK365" s="3"/>
      <c r="WUL365" s="3"/>
      <c r="WUM365" s="3"/>
      <c r="WUN365" s="3"/>
      <c r="WUO365" s="3"/>
      <c r="WUP365" s="3"/>
      <c r="WUQ365" s="3"/>
      <c r="WUR365" s="3"/>
      <c r="WUS365" s="3"/>
      <c r="WUT365" s="3"/>
      <c r="WUU365" s="3"/>
      <c r="WUV365" s="3"/>
      <c r="WUW365" s="3"/>
      <c r="WUX365" s="3"/>
      <c r="WUY365" s="3"/>
      <c r="WUZ365" s="3"/>
      <c r="WVA365" s="3"/>
      <c r="WVB365" s="3"/>
      <c r="WVC365" s="3"/>
      <c r="WVD365" s="3"/>
      <c r="WVE365" s="3"/>
      <c r="WVF365" s="3"/>
      <c r="WVG365" s="3"/>
      <c r="WVH365" s="3"/>
      <c r="WVI365" s="3"/>
      <c r="WVJ365" s="3"/>
      <c r="WVK365" s="3"/>
      <c r="WVL365" s="3"/>
      <c r="WVM365" s="3"/>
      <c r="WVN365" s="3"/>
      <c r="WVO365" s="3"/>
      <c r="WVP365" s="3"/>
      <c r="WVQ365" s="3"/>
      <c r="WVR365" s="3"/>
      <c r="WVS365" s="3"/>
      <c r="WVT365" s="3"/>
      <c r="WVU365" s="3"/>
      <c r="WVV365" s="3"/>
      <c r="WVW365" s="3"/>
      <c r="WVX365" s="3"/>
      <c r="WVY365" s="3"/>
      <c r="WVZ365" s="3"/>
      <c r="WWA365" s="3"/>
      <c r="WWB365" s="3"/>
      <c r="WWC365" s="3"/>
      <c r="WWD365" s="3"/>
      <c r="WWE365" s="3"/>
      <c r="WWF365" s="3"/>
      <c r="WWG365" s="3"/>
      <c r="WWH365" s="3"/>
      <c r="WWI365" s="3"/>
      <c r="WWJ365" s="3"/>
      <c r="WWK365" s="3"/>
      <c r="WWL365" s="3"/>
      <c r="WWM365" s="3"/>
      <c r="WWN365" s="3"/>
      <c r="WWO365" s="3"/>
      <c r="WWP365" s="3"/>
      <c r="WWQ365" s="3"/>
      <c r="WWR365" s="3"/>
      <c r="WWS365" s="3"/>
      <c r="WWT365" s="3"/>
      <c r="WWU365" s="3"/>
      <c r="WWV365" s="3"/>
      <c r="WWW365" s="3"/>
      <c r="WWX365" s="3"/>
      <c r="WWY365" s="3"/>
      <c r="WWZ365" s="3"/>
      <c r="WXA365" s="3"/>
      <c r="WXB365" s="3"/>
      <c r="WXC365" s="3"/>
      <c r="WXD365" s="3"/>
      <c r="WXE365" s="3"/>
      <c r="WXF365" s="3"/>
      <c r="WXG365" s="3"/>
      <c r="WXH365" s="3"/>
      <c r="WXI365" s="3"/>
      <c r="WXJ365" s="3"/>
      <c r="WXK365" s="3"/>
      <c r="WXL365" s="3"/>
      <c r="WXM365" s="3"/>
      <c r="WXN365" s="3"/>
      <c r="WXO365" s="3"/>
      <c r="WXP365" s="3"/>
      <c r="WXQ365" s="3"/>
      <c r="WXR365" s="3"/>
      <c r="WXS365" s="3"/>
      <c r="WXT365" s="3"/>
      <c r="WXU365" s="3"/>
      <c r="WXV365" s="3"/>
      <c r="WXW365" s="3"/>
      <c r="WXX365" s="3"/>
      <c r="WXY365" s="3"/>
      <c r="WXZ365" s="3"/>
      <c r="WYA365" s="3"/>
      <c r="WYB365" s="3"/>
      <c r="WYC365" s="3"/>
      <c r="WYD365" s="3"/>
      <c r="WYE365" s="3"/>
      <c r="WYF365" s="3"/>
      <c r="WYG365" s="3"/>
      <c r="WYH365" s="3"/>
      <c r="WYI365" s="3"/>
      <c r="WYJ365" s="3"/>
      <c r="WYK365" s="3"/>
      <c r="WYL365" s="3"/>
      <c r="WYM365" s="3"/>
      <c r="WYN365" s="3"/>
      <c r="WYO365" s="3"/>
      <c r="WYP365" s="3"/>
      <c r="WYQ365" s="3"/>
      <c r="WYR365" s="3"/>
      <c r="WYS365" s="3"/>
      <c r="WYT365" s="3"/>
      <c r="WYU365" s="3"/>
      <c r="WYV365" s="3"/>
      <c r="WYW365" s="3"/>
      <c r="WYX365" s="3"/>
      <c r="WYY365" s="3"/>
      <c r="WYZ365" s="3"/>
      <c r="WZA365" s="3"/>
      <c r="WZB365" s="3"/>
      <c r="WZC365" s="3"/>
      <c r="WZD365" s="3"/>
      <c r="WZE365" s="3"/>
      <c r="WZF365" s="3"/>
      <c r="WZG365" s="3"/>
      <c r="WZH365" s="3"/>
      <c r="WZI365" s="3"/>
      <c r="WZJ365" s="3"/>
      <c r="WZK365" s="3"/>
      <c r="WZL365" s="3"/>
      <c r="WZM365" s="3"/>
      <c r="WZN365" s="3"/>
      <c r="WZO365" s="3"/>
      <c r="WZP365" s="3"/>
      <c r="WZQ365" s="3"/>
      <c r="WZR365" s="3"/>
      <c r="WZS365" s="3"/>
      <c r="WZT365" s="3"/>
      <c r="WZU365" s="3"/>
      <c r="WZV365" s="3"/>
      <c r="WZW365" s="3"/>
      <c r="WZX365" s="3"/>
      <c r="WZY365" s="3"/>
      <c r="WZZ365" s="3"/>
      <c r="XAA365" s="3"/>
      <c r="XAB365" s="3"/>
      <c r="XAC365" s="3"/>
      <c r="XAD365" s="3"/>
      <c r="XAE365" s="3"/>
      <c r="XAF365" s="3"/>
      <c r="XAG365" s="3"/>
      <c r="XAH365" s="3"/>
      <c r="XAI365" s="3"/>
      <c r="XAJ365" s="3"/>
      <c r="XAK365" s="3"/>
      <c r="XAL365" s="3"/>
      <c r="XAM365" s="3"/>
      <c r="XAN365" s="3"/>
      <c r="XAO365" s="3"/>
      <c r="XAP365" s="3"/>
      <c r="XAQ365" s="3"/>
      <c r="XAR365" s="3"/>
      <c r="XAS365" s="3"/>
      <c r="XAT365" s="3"/>
      <c r="XAU365" s="3"/>
      <c r="XAV365" s="3"/>
      <c r="XAW365" s="3"/>
      <c r="XAX365" s="3"/>
      <c r="XAY365" s="3"/>
      <c r="XAZ365" s="3"/>
      <c r="XBA365" s="3"/>
      <c r="XBB365" s="3"/>
      <c r="XBC365" s="3"/>
      <c r="XBD365" s="3"/>
      <c r="XBE365" s="3"/>
      <c r="XBF365" s="3"/>
      <c r="XBG365" s="3"/>
      <c r="XBH365" s="3"/>
      <c r="XBI365" s="3"/>
      <c r="XBJ365" s="3"/>
      <c r="XBK365" s="3"/>
      <c r="XBL365" s="3"/>
      <c r="XBM365" s="3"/>
      <c r="XBN365" s="3"/>
      <c r="XBO365" s="3"/>
      <c r="XBP365" s="3"/>
      <c r="XBQ365" s="3"/>
      <c r="XBR365" s="3"/>
      <c r="XBS365" s="3"/>
      <c r="XBT365" s="3"/>
      <c r="XBU365" s="3"/>
      <c r="XBV365" s="3"/>
      <c r="XBW365" s="3"/>
      <c r="XBX365" s="3"/>
      <c r="XBY365" s="3"/>
      <c r="XBZ365" s="3"/>
      <c r="XCA365" s="3"/>
      <c r="XCB365" s="3"/>
      <c r="XCC365" s="3"/>
      <c r="XCD365" s="3"/>
      <c r="XCE365" s="3"/>
      <c r="XCF365" s="3"/>
      <c r="XCG365" s="3"/>
      <c r="XCH365" s="3"/>
      <c r="XCI365" s="3"/>
      <c r="XCJ365" s="3"/>
      <c r="XCK365" s="3"/>
      <c r="XCL365" s="3"/>
      <c r="XCM365" s="3"/>
      <c r="XCN365" s="3"/>
      <c r="XCO365" s="3"/>
      <c r="XCP365" s="3"/>
      <c r="XCQ365" s="3"/>
      <c r="XCR365" s="3"/>
      <c r="XCS365" s="3"/>
      <c r="XCT365" s="3"/>
      <c r="XCU365" s="3"/>
      <c r="XCV365" s="3"/>
      <c r="XCW365" s="3"/>
      <c r="XCX365" s="3"/>
      <c r="XCY365" s="3"/>
      <c r="XCZ365" s="3"/>
      <c r="XDA365" s="3"/>
      <c r="XDB365" s="3"/>
      <c r="XDC365" s="3"/>
      <c r="XDD365" s="3"/>
      <c r="XDE365" s="3"/>
      <c r="XDF365" s="3"/>
      <c r="XDG365" s="3"/>
      <c r="XDH365" s="3"/>
      <c r="XDI365" s="3"/>
      <c r="XDJ365" s="3"/>
      <c r="XDK365" s="3"/>
      <c r="XDL365" s="3"/>
      <c r="XDM365" s="3"/>
      <c r="XDN365" s="3"/>
      <c r="XDO365" s="3"/>
      <c r="XDP365" s="3"/>
      <c r="XDQ365" s="3"/>
      <c r="XDR365" s="3"/>
      <c r="XDS365" s="3"/>
      <c r="XDT365" s="3"/>
      <c r="XDU365" s="3"/>
      <c r="XDV365" s="3"/>
      <c r="XDW365" s="3"/>
      <c r="XDX365" s="3"/>
      <c r="XDY365" s="3"/>
      <c r="XDZ365" s="3"/>
      <c r="XEA365" s="3"/>
      <c r="XEB365" s="3"/>
      <c r="XEC365" s="3"/>
      <c r="XED365" s="3"/>
      <c r="XEE365" s="3"/>
      <c r="XEF365" s="3"/>
      <c r="XEG365" s="3"/>
      <c r="XEH365" s="3"/>
      <c r="XEI365" s="3"/>
      <c r="XEJ365" s="3"/>
      <c r="XEK365" s="3"/>
      <c r="XEL365" s="3"/>
      <c r="XEM365" s="3"/>
      <c r="XEN365" s="3"/>
      <c r="XEO365" s="3"/>
      <c r="XEP365" s="3"/>
      <c r="XEQ365" s="3"/>
      <c r="XER365" s="3"/>
      <c r="XES365" s="3"/>
      <c r="XET365" s="3"/>
      <c r="XEU365" s="3"/>
      <c r="XEV365" s="3"/>
      <c r="XEW365" s="3"/>
      <c r="XEX365" s="3"/>
      <c r="XEY365" s="3"/>
      <c r="XEZ365" s="3"/>
    </row>
    <row r="366" spans="1:16380" s="3" customFormat="1" ht="19" customHeight="1" x14ac:dyDescent="0.15">
      <c r="A366" s="17" t="s">
        <v>1050</v>
      </c>
      <c r="B366" s="17" t="s">
        <v>381</v>
      </c>
      <c r="C366" s="21">
        <v>2017</v>
      </c>
      <c r="D366" s="4" t="s">
        <v>951</v>
      </c>
      <c r="E366" s="4" t="s">
        <v>176</v>
      </c>
      <c r="F366" s="4">
        <v>3</v>
      </c>
      <c r="G366" s="40">
        <v>26058</v>
      </c>
      <c r="H366" s="12"/>
      <c r="I366" s="4" t="s">
        <v>941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4"/>
      <c r="U366" s="5"/>
      <c r="V366" s="5"/>
      <c r="W366" s="5"/>
      <c r="X366" s="5"/>
      <c r="Y366" s="5"/>
      <c r="Z366" s="5"/>
      <c r="AA366" s="5"/>
      <c r="AB366" s="4"/>
      <c r="AC366" s="17"/>
      <c r="AE366" s="52" t="s">
        <v>9</v>
      </c>
    </row>
    <row r="367" spans="1:16380" s="3" customFormat="1" x14ac:dyDescent="0.15">
      <c r="A367" s="17" t="s">
        <v>1051</v>
      </c>
      <c r="B367" s="17" t="s">
        <v>382</v>
      </c>
      <c r="C367" s="21">
        <v>2017</v>
      </c>
      <c r="D367" s="4" t="s">
        <v>989</v>
      </c>
      <c r="E367" s="4" t="s">
        <v>27</v>
      </c>
      <c r="F367" s="4"/>
      <c r="G367" s="40"/>
      <c r="H367" s="12"/>
      <c r="I367" s="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4"/>
      <c r="U367" s="5"/>
      <c r="V367" s="5"/>
      <c r="W367" s="5"/>
      <c r="X367" s="5"/>
      <c r="Y367" s="5"/>
      <c r="Z367" s="5"/>
      <c r="AA367" s="5"/>
      <c r="AB367" s="4"/>
      <c r="AC367" s="17"/>
      <c r="AE367" s="52" t="s">
        <v>318</v>
      </c>
    </row>
    <row r="368" spans="1:16380" s="3" customFormat="1" x14ac:dyDescent="0.15">
      <c r="A368" s="17" t="s">
        <v>1052</v>
      </c>
      <c r="B368" s="17" t="s">
        <v>383</v>
      </c>
      <c r="C368" s="21">
        <v>2018</v>
      </c>
      <c r="D368" s="4" t="s">
        <v>991</v>
      </c>
      <c r="E368" s="4" t="s">
        <v>65</v>
      </c>
      <c r="F368" s="4"/>
      <c r="G368" s="40"/>
      <c r="H368" s="12"/>
      <c r="I368" s="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4"/>
      <c r="U368" s="5"/>
      <c r="V368" s="5"/>
      <c r="W368" s="5"/>
      <c r="X368" s="5"/>
      <c r="Y368" s="5"/>
      <c r="Z368" s="5"/>
      <c r="AA368" s="5"/>
      <c r="AB368" s="4" t="s">
        <v>49</v>
      </c>
      <c r="AC368" s="17" t="s">
        <v>1015</v>
      </c>
      <c r="AE368" s="52" t="s">
        <v>346</v>
      </c>
    </row>
    <row r="369" spans="1:31" s="3" customFormat="1" x14ac:dyDescent="0.15">
      <c r="A369" s="17" t="s">
        <v>1053</v>
      </c>
      <c r="B369" s="17" t="s">
        <v>384</v>
      </c>
      <c r="C369" s="21">
        <v>2018</v>
      </c>
      <c r="D369" s="4" t="s">
        <v>991</v>
      </c>
      <c r="E369" s="4" t="s">
        <v>115</v>
      </c>
      <c r="F369" s="4"/>
      <c r="G369" s="40"/>
      <c r="H369" s="12"/>
      <c r="I369" s="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4"/>
      <c r="U369" s="5"/>
      <c r="V369" s="5"/>
      <c r="W369" s="5"/>
      <c r="X369" s="5"/>
      <c r="Y369" s="5"/>
      <c r="Z369" s="5"/>
      <c r="AA369" s="5"/>
      <c r="AB369" s="4" t="s">
        <v>49</v>
      </c>
      <c r="AC369" s="17" t="s">
        <v>1015</v>
      </c>
      <c r="AE369" s="52" t="s">
        <v>327</v>
      </c>
    </row>
    <row r="370" spans="1:31" s="3" customFormat="1" ht="17" customHeight="1" x14ac:dyDescent="0.15">
      <c r="A370" s="17" t="s">
        <v>1054</v>
      </c>
      <c r="B370" s="17" t="s">
        <v>385</v>
      </c>
      <c r="C370" s="21">
        <v>2018</v>
      </c>
      <c r="D370" s="4" t="s">
        <v>951</v>
      </c>
      <c r="E370" s="4" t="s">
        <v>76</v>
      </c>
      <c r="F370" s="4">
        <v>1</v>
      </c>
      <c r="G370" s="40">
        <v>87036</v>
      </c>
      <c r="H370" s="12"/>
      <c r="I370" s="4"/>
      <c r="J370" s="5" t="s">
        <v>942</v>
      </c>
      <c r="K370" s="5"/>
      <c r="L370" s="5"/>
      <c r="M370" s="5"/>
      <c r="N370" s="5"/>
      <c r="O370" s="5"/>
      <c r="P370" s="5"/>
      <c r="Q370" s="5"/>
      <c r="R370" s="5"/>
      <c r="S370" s="5"/>
      <c r="T370" s="4"/>
      <c r="U370" s="5"/>
      <c r="V370" s="5"/>
      <c r="W370" s="5"/>
      <c r="X370" s="5" t="s">
        <v>944</v>
      </c>
      <c r="Y370" s="5"/>
      <c r="Z370" s="5"/>
      <c r="AA370" s="5"/>
      <c r="AB370" s="4" t="s">
        <v>1055</v>
      </c>
      <c r="AC370" s="17"/>
      <c r="AE370" s="52" t="s">
        <v>9</v>
      </c>
    </row>
    <row r="371" spans="1:31" s="3" customFormat="1" ht="17" customHeight="1" x14ac:dyDescent="0.15">
      <c r="A371" s="17" t="s">
        <v>1056</v>
      </c>
      <c r="B371" s="17" t="s">
        <v>386</v>
      </c>
      <c r="C371" s="21">
        <v>2018</v>
      </c>
      <c r="D371" s="4" t="s">
        <v>953</v>
      </c>
      <c r="E371" s="4" t="s">
        <v>137</v>
      </c>
      <c r="F371" s="4"/>
      <c r="G371" s="40"/>
      <c r="H371" s="12"/>
      <c r="I371" s="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4"/>
      <c r="U371" s="5"/>
      <c r="V371" s="5"/>
      <c r="W371" s="5"/>
      <c r="X371" s="5"/>
      <c r="Y371" s="5"/>
      <c r="Z371" s="5"/>
      <c r="AA371" s="5"/>
      <c r="AB371" s="4" t="s">
        <v>49</v>
      </c>
      <c r="AC371" s="17"/>
      <c r="AE371" s="52" t="s">
        <v>33</v>
      </c>
    </row>
    <row r="372" spans="1:31" s="3" customFormat="1" ht="12" customHeight="1" x14ac:dyDescent="0.15">
      <c r="A372" s="17" t="s">
        <v>1057</v>
      </c>
      <c r="B372" s="17" t="s">
        <v>387</v>
      </c>
      <c r="C372" s="21">
        <v>2018</v>
      </c>
      <c r="D372" s="4" t="s">
        <v>953</v>
      </c>
      <c r="E372" s="4" t="s">
        <v>120</v>
      </c>
      <c r="F372" s="4"/>
      <c r="G372" s="40"/>
      <c r="H372" s="12">
        <v>16</v>
      </c>
      <c r="I372" s="4"/>
      <c r="J372" s="5"/>
      <c r="K372" s="5"/>
      <c r="L372" s="5" t="s">
        <v>943</v>
      </c>
      <c r="M372" s="5"/>
      <c r="N372" s="5"/>
      <c r="O372" s="5"/>
      <c r="P372" s="5"/>
      <c r="Q372" s="5"/>
      <c r="R372" s="5"/>
      <c r="S372" s="5"/>
      <c r="T372" s="4"/>
      <c r="U372" s="5"/>
      <c r="V372" s="5"/>
      <c r="W372" s="5"/>
      <c r="X372" s="5" t="s">
        <v>944</v>
      </c>
      <c r="Y372" s="5"/>
      <c r="Z372" s="5"/>
      <c r="AA372" s="5"/>
      <c r="AB372" s="4" t="s">
        <v>1055</v>
      </c>
      <c r="AC372" s="17"/>
      <c r="AE372" s="52" t="s">
        <v>33</v>
      </c>
    </row>
    <row r="373" spans="1:31" s="3" customFormat="1" x14ac:dyDescent="0.15">
      <c r="A373" s="17" t="s">
        <v>1058</v>
      </c>
      <c r="B373" s="17" t="s">
        <v>388</v>
      </c>
      <c r="C373" s="21">
        <v>2018</v>
      </c>
      <c r="D373" s="4" t="s">
        <v>989</v>
      </c>
      <c r="E373" s="4" t="s">
        <v>997</v>
      </c>
      <c r="F373" s="4"/>
      <c r="G373" s="40"/>
      <c r="H373" s="12"/>
      <c r="I373" s="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4"/>
      <c r="U373" s="5"/>
      <c r="V373" s="5"/>
      <c r="W373" s="5"/>
      <c r="X373" s="5"/>
      <c r="Y373" s="5"/>
      <c r="Z373" s="5"/>
      <c r="AA373" s="5"/>
      <c r="AB373" s="4" t="s">
        <v>49</v>
      </c>
      <c r="AC373" s="17" t="s">
        <v>1015</v>
      </c>
      <c r="AE373" s="52" t="s">
        <v>318</v>
      </c>
    </row>
    <row r="374" spans="1:31" s="3" customFormat="1" ht="18" customHeight="1" x14ac:dyDescent="0.15">
      <c r="A374" s="17" t="s">
        <v>1059</v>
      </c>
      <c r="B374" s="17" t="s">
        <v>389</v>
      </c>
      <c r="C374" s="21">
        <v>2018</v>
      </c>
      <c r="D374" s="4" t="s">
        <v>953</v>
      </c>
      <c r="E374" s="4" t="s">
        <v>1060</v>
      </c>
      <c r="F374" s="4"/>
      <c r="G374" s="40"/>
      <c r="H374" s="12">
        <v>4350</v>
      </c>
      <c r="I374" s="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4" t="s">
        <v>941</v>
      </c>
      <c r="U374" s="5"/>
      <c r="V374" s="5"/>
      <c r="W374" s="5" t="s">
        <v>943</v>
      </c>
      <c r="X374" s="5" t="s">
        <v>944</v>
      </c>
      <c r="Y374" s="5" t="s">
        <v>59</v>
      </c>
      <c r="Z374" s="5"/>
      <c r="AA374" s="5"/>
      <c r="AB374" s="4" t="s">
        <v>1061</v>
      </c>
      <c r="AC374" s="17"/>
      <c r="AE374" s="52" t="s">
        <v>33</v>
      </c>
    </row>
    <row r="375" spans="1:31" s="3" customFormat="1" ht="20" customHeight="1" x14ac:dyDescent="0.15">
      <c r="A375" s="17" t="s">
        <v>1062</v>
      </c>
      <c r="B375" s="17" t="s">
        <v>390</v>
      </c>
      <c r="C375" s="21">
        <v>2018</v>
      </c>
      <c r="D375" s="4" t="s">
        <v>953</v>
      </c>
      <c r="E375" s="4" t="s">
        <v>391</v>
      </c>
      <c r="F375" s="4"/>
      <c r="G375" s="40"/>
      <c r="H375" s="12">
        <v>100</v>
      </c>
      <c r="I375" s="4"/>
      <c r="J375" s="5"/>
      <c r="K375" s="5"/>
      <c r="L375" s="5"/>
      <c r="M375" s="5" t="s">
        <v>944</v>
      </c>
      <c r="N375" s="5"/>
      <c r="O375" s="5"/>
      <c r="P375" s="5"/>
      <c r="Q375" s="5"/>
      <c r="R375" s="5"/>
      <c r="S375" s="5"/>
      <c r="T375" s="4"/>
      <c r="U375" s="5"/>
      <c r="V375" s="5"/>
      <c r="W375" s="5"/>
      <c r="X375" s="5"/>
      <c r="Y375" s="5" t="s">
        <v>59</v>
      </c>
      <c r="Z375" s="5"/>
      <c r="AA375" s="5"/>
      <c r="AB375" s="4" t="s">
        <v>1061</v>
      </c>
      <c r="AC375" s="17"/>
      <c r="AE375" s="52" t="s">
        <v>33</v>
      </c>
    </row>
    <row r="376" spans="1:31" s="3" customFormat="1" x14ac:dyDescent="0.15">
      <c r="A376" s="17" t="s">
        <v>1063</v>
      </c>
      <c r="B376" s="17" t="s">
        <v>392</v>
      </c>
      <c r="C376" s="21">
        <v>2018</v>
      </c>
      <c r="D376" s="4" t="s">
        <v>991</v>
      </c>
      <c r="E376" s="4" t="s">
        <v>65</v>
      </c>
      <c r="F376" s="4"/>
      <c r="G376" s="40"/>
      <c r="H376" s="12"/>
      <c r="I376" s="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4"/>
      <c r="U376" s="5"/>
      <c r="V376" s="5"/>
      <c r="W376" s="5"/>
      <c r="X376" s="5"/>
      <c r="Y376" s="5"/>
      <c r="Z376" s="5"/>
      <c r="AA376" s="5"/>
      <c r="AB376" s="4" t="s">
        <v>49</v>
      </c>
      <c r="AC376" s="17" t="s">
        <v>1015</v>
      </c>
      <c r="AE376" s="52" t="s">
        <v>327</v>
      </c>
    </row>
    <row r="377" spans="1:31" s="3" customFormat="1" x14ac:dyDescent="0.15">
      <c r="A377" s="17" t="s">
        <v>1064</v>
      </c>
      <c r="B377" s="17" t="s">
        <v>393</v>
      </c>
      <c r="C377" s="21">
        <v>2018</v>
      </c>
      <c r="D377" s="4" t="s">
        <v>991</v>
      </c>
      <c r="E377" s="4" t="s">
        <v>394</v>
      </c>
      <c r="F377" s="4"/>
      <c r="G377" s="40"/>
      <c r="H377" s="12"/>
      <c r="I377" s="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4"/>
      <c r="U377" s="5"/>
      <c r="V377" s="5"/>
      <c r="W377" s="5"/>
      <c r="X377" s="5"/>
      <c r="Y377" s="5"/>
      <c r="Z377" s="5"/>
      <c r="AA377" s="5"/>
      <c r="AB377" s="4" t="s">
        <v>49</v>
      </c>
      <c r="AC377" s="17" t="s">
        <v>1015</v>
      </c>
      <c r="AE377" s="52" t="s">
        <v>327</v>
      </c>
    </row>
    <row r="378" spans="1:31" s="3" customFormat="1" ht="23" customHeight="1" x14ac:dyDescent="0.15">
      <c r="A378" s="17" t="s">
        <v>1064</v>
      </c>
      <c r="B378" s="17" t="s">
        <v>393</v>
      </c>
      <c r="C378" s="21">
        <v>2018</v>
      </c>
      <c r="D378" s="4" t="s">
        <v>989</v>
      </c>
      <c r="E378" s="4" t="s">
        <v>394</v>
      </c>
      <c r="F378" s="4"/>
      <c r="G378" s="40"/>
      <c r="H378" s="12"/>
      <c r="I378" s="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4"/>
      <c r="U378" s="5"/>
      <c r="V378" s="5"/>
      <c r="W378" s="5"/>
      <c r="X378" s="5"/>
      <c r="Y378" s="5"/>
      <c r="Z378" s="5"/>
      <c r="AA378" s="5"/>
      <c r="AB378" s="4"/>
      <c r="AC378" s="17" t="s">
        <v>992</v>
      </c>
      <c r="AE378" s="52" t="s">
        <v>327</v>
      </c>
    </row>
    <row r="379" spans="1:31" s="3" customFormat="1" ht="22" customHeight="1" x14ac:dyDescent="0.15">
      <c r="A379" s="17" t="s">
        <v>1065</v>
      </c>
      <c r="B379" s="17" t="s">
        <v>395</v>
      </c>
      <c r="C379" s="21">
        <v>2018</v>
      </c>
      <c r="D379" s="4" t="s">
        <v>953</v>
      </c>
      <c r="E379" s="4" t="s">
        <v>126</v>
      </c>
      <c r="F379" s="4"/>
      <c r="G379" s="40"/>
      <c r="H379" s="12">
        <v>325.60000000000002</v>
      </c>
      <c r="I379" s="4"/>
      <c r="J379" s="5" t="s">
        <v>942</v>
      </c>
      <c r="K379" s="5"/>
      <c r="L379" s="5"/>
      <c r="M379" s="5"/>
      <c r="N379" s="5"/>
      <c r="O379" s="5"/>
      <c r="P379" s="5"/>
      <c r="Q379" s="5"/>
      <c r="R379" s="5"/>
      <c r="S379" s="5"/>
      <c r="T379" s="4"/>
      <c r="U379" s="5" t="s">
        <v>942</v>
      </c>
      <c r="V379" s="5"/>
      <c r="W379" s="5"/>
      <c r="X379" s="5"/>
      <c r="Y379" s="5"/>
      <c r="Z379" s="5"/>
      <c r="AA379" s="5"/>
      <c r="AB379" s="4" t="s">
        <v>1055</v>
      </c>
      <c r="AC379" s="17"/>
      <c r="AE379" s="52" t="s">
        <v>33</v>
      </c>
    </row>
    <row r="380" spans="1:31" s="3" customFormat="1" x14ac:dyDescent="0.15">
      <c r="A380" s="17" t="s">
        <v>1066</v>
      </c>
      <c r="B380" s="17" t="s">
        <v>396</v>
      </c>
      <c r="C380" s="21">
        <v>2018</v>
      </c>
      <c r="D380" s="4" t="s">
        <v>989</v>
      </c>
      <c r="E380" s="4" t="s">
        <v>92</v>
      </c>
      <c r="F380" s="4"/>
      <c r="G380" s="40"/>
      <c r="H380" s="12"/>
      <c r="I380" s="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4"/>
      <c r="U380" s="5"/>
      <c r="V380" s="5"/>
      <c r="W380" s="5"/>
      <c r="X380" s="5"/>
      <c r="Y380" s="5"/>
      <c r="Z380" s="5"/>
      <c r="AA380" s="5"/>
      <c r="AB380" s="4" t="s">
        <v>49</v>
      </c>
      <c r="AC380" s="17" t="s">
        <v>1015</v>
      </c>
      <c r="AE380" s="52" t="s">
        <v>33</v>
      </c>
    </row>
    <row r="381" spans="1:31" s="3" customFormat="1" ht="17" customHeight="1" x14ac:dyDescent="0.15">
      <c r="A381" s="17" t="s">
        <v>1067</v>
      </c>
      <c r="B381" s="17" t="s">
        <v>397</v>
      </c>
      <c r="C381" s="21">
        <v>2018</v>
      </c>
      <c r="D381" s="4" t="s">
        <v>951</v>
      </c>
      <c r="E381" s="4" t="s">
        <v>88</v>
      </c>
      <c r="F381" s="4">
        <v>1</v>
      </c>
      <c r="G381" s="40">
        <v>638600</v>
      </c>
      <c r="H381" s="12"/>
      <c r="I381" s="4"/>
      <c r="J381" s="5" t="s">
        <v>942</v>
      </c>
      <c r="K381" s="5"/>
      <c r="L381" s="5" t="s">
        <v>943</v>
      </c>
      <c r="M381" s="5" t="s">
        <v>944</v>
      </c>
      <c r="N381" s="5"/>
      <c r="O381" s="5"/>
      <c r="P381" s="5"/>
      <c r="Q381" s="5"/>
      <c r="R381" s="5"/>
      <c r="S381" s="5"/>
      <c r="T381" s="4"/>
      <c r="U381" s="5"/>
      <c r="V381" s="5"/>
      <c r="W381" s="5"/>
      <c r="X381" s="5"/>
      <c r="Y381" s="5"/>
      <c r="Z381" s="5"/>
      <c r="AA381" s="5"/>
      <c r="AB381" s="4" t="s">
        <v>1055</v>
      </c>
      <c r="AC381" s="17"/>
      <c r="AE381" s="52" t="s">
        <v>9</v>
      </c>
    </row>
    <row r="382" spans="1:31" s="3" customFormat="1" ht="16" customHeight="1" x14ac:dyDescent="0.15">
      <c r="A382" s="17" t="s">
        <v>1068</v>
      </c>
      <c r="B382" s="17" t="s">
        <v>398</v>
      </c>
      <c r="C382" s="21">
        <v>2018</v>
      </c>
      <c r="D382" s="4" t="s">
        <v>951</v>
      </c>
      <c r="E382" s="4" t="s">
        <v>88</v>
      </c>
      <c r="F382" s="4">
        <v>42</v>
      </c>
      <c r="G382" s="40">
        <v>444137</v>
      </c>
      <c r="H382" s="12"/>
      <c r="I382" s="4"/>
      <c r="J382" s="5" t="s">
        <v>942</v>
      </c>
      <c r="K382" s="5"/>
      <c r="L382" s="5" t="s">
        <v>943</v>
      </c>
      <c r="M382" s="5" t="s">
        <v>944</v>
      </c>
      <c r="N382" s="5"/>
      <c r="O382" s="5"/>
      <c r="P382" s="5"/>
      <c r="Q382" s="5"/>
      <c r="R382" s="5"/>
      <c r="S382" s="5"/>
      <c r="T382" s="4"/>
      <c r="U382" s="5" t="s">
        <v>942</v>
      </c>
      <c r="V382" s="5"/>
      <c r="W382" s="5"/>
      <c r="X382" s="5" t="s">
        <v>944</v>
      </c>
      <c r="Y382" s="5"/>
      <c r="Z382" s="5"/>
      <c r="AA382" s="5"/>
      <c r="AB382" s="4" t="s">
        <v>1061</v>
      </c>
      <c r="AC382" s="17"/>
      <c r="AE382" s="52" t="s">
        <v>9</v>
      </c>
    </row>
    <row r="383" spans="1:31" s="3" customFormat="1" ht="11" customHeight="1" x14ac:dyDescent="0.15">
      <c r="A383" s="17" t="s">
        <v>1069</v>
      </c>
      <c r="B383" s="17" t="s">
        <v>399</v>
      </c>
      <c r="C383" s="21">
        <v>2018</v>
      </c>
      <c r="D383" s="4" t="s">
        <v>953</v>
      </c>
      <c r="E383" s="4" t="s">
        <v>45</v>
      </c>
      <c r="F383" s="4"/>
      <c r="G383" s="40"/>
      <c r="H383" s="12">
        <v>215</v>
      </c>
      <c r="I383" s="4"/>
      <c r="J383" s="5"/>
      <c r="K383" s="5"/>
      <c r="L383" s="5" t="s">
        <v>943</v>
      </c>
      <c r="M383" s="5" t="s">
        <v>944</v>
      </c>
      <c r="N383" s="5"/>
      <c r="O383" s="5"/>
      <c r="P383" s="5"/>
      <c r="Q383" s="5"/>
      <c r="R383" s="5"/>
      <c r="S383" s="5"/>
      <c r="T383" s="4"/>
      <c r="U383" s="5"/>
      <c r="V383" s="5"/>
      <c r="W383" s="5"/>
      <c r="X383" s="5" t="s">
        <v>944</v>
      </c>
      <c r="Y383" s="5"/>
      <c r="Z383" s="5"/>
      <c r="AA383" s="5"/>
      <c r="AB383" s="4" t="s">
        <v>1055</v>
      </c>
      <c r="AC383" s="17"/>
      <c r="AE383" s="52" t="s">
        <v>33</v>
      </c>
    </row>
    <row r="384" spans="1:31" s="3" customFormat="1" ht="9" customHeight="1" x14ac:dyDescent="0.15">
      <c r="A384" s="17" t="s">
        <v>1070</v>
      </c>
      <c r="B384" s="17" t="s">
        <v>400</v>
      </c>
      <c r="C384" s="21">
        <v>2018</v>
      </c>
      <c r="D384" s="4" t="s">
        <v>951</v>
      </c>
      <c r="E384" s="4" t="s">
        <v>88</v>
      </c>
      <c r="F384" s="4">
        <v>8</v>
      </c>
      <c r="G384" s="40">
        <v>891601</v>
      </c>
      <c r="H384" s="12"/>
      <c r="I384" s="4"/>
      <c r="J384" s="5" t="s">
        <v>942</v>
      </c>
      <c r="K384" s="5"/>
      <c r="L384" s="5" t="s">
        <v>943</v>
      </c>
      <c r="M384" s="5" t="s">
        <v>944</v>
      </c>
      <c r="N384" s="5"/>
      <c r="O384" s="5"/>
      <c r="P384" s="5"/>
      <c r="Q384" s="5"/>
      <c r="R384" s="5"/>
      <c r="S384" s="5"/>
      <c r="T384" s="4"/>
      <c r="U384" s="5" t="s">
        <v>942</v>
      </c>
      <c r="V384" s="5"/>
      <c r="W384" s="5"/>
      <c r="X384" s="5" t="s">
        <v>944</v>
      </c>
      <c r="Y384" s="5"/>
      <c r="Z384" s="5"/>
      <c r="AA384" s="5"/>
      <c r="AB384" s="4" t="s">
        <v>1055</v>
      </c>
      <c r="AC384" s="17"/>
      <c r="AE384" s="52" t="s">
        <v>9</v>
      </c>
    </row>
    <row r="385" spans="1:31" s="3" customFormat="1" ht="17" customHeight="1" x14ac:dyDescent="0.15">
      <c r="A385" s="17" t="s">
        <v>1071</v>
      </c>
      <c r="B385" s="17" t="s">
        <v>401</v>
      </c>
      <c r="C385" s="21">
        <v>2018</v>
      </c>
      <c r="D385" s="4" t="s">
        <v>953</v>
      </c>
      <c r="E385" s="4" t="s">
        <v>76</v>
      </c>
      <c r="F385" s="4"/>
      <c r="G385" s="40"/>
      <c r="H385" s="12">
        <v>2.2000000000000002</v>
      </c>
      <c r="I385" s="4"/>
      <c r="J385" s="5"/>
      <c r="K385" s="5"/>
      <c r="L385" s="5"/>
      <c r="M385" s="5" t="s">
        <v>944</v>
      </c>
      <c r="N385" s="5"/>
      <c r="O385" s="5"/>
      <c r="P385" s="5"/>
      <c r="Q385" s="5"/>
      <c r="R385" s="5"/>
      <c r="S385" s="5"/>
      <c r="T385" s="4"/>
      <c r="U385" s="5"/>
      <c r="V385" s="5" t="s">
        <v>49</v>
      </c>
      <c r="W385" s="5"/>
      <c r="X385" s="5" t="s">
        <v>944</v>
      </c>
      <c r="Y385" s="5"/>
      <c r="Z385" s="5"/>
      <c r="AA385" s="5"/>
      <c r="AB385" s="4" t="s">
        <v>1055</v>
      </c>
      <c r="AC385" s="17"/>
      <c r="AE385" s="52" t="s">
        <v>33</v>
      </c>
    </row>
    <row r="386" spans="1:31" s="3" customFormat="1" ht="12" customHeight="1" x14ac:dyDescent="0.15">
      <c r="A386" s="17" t="s">
        <v>1072</v>
      </c>
      <c r="B386" s="17" t="s">
        <v>402</v>
      </c>
      <c r="C386" s="21">
        <v>2018</v>
      </c>
      <c r="D386" s="4" t="s">
        <v>951</v>
      </c>
      <c r="E386" s="4" t="s">
        <v>88</v>
      </c>
      <c r="F386" s="4">
        <v>80</v>
      </c>
      <c r="G386" s="40">
        <v>874593</v>
      </c>
      <c r="H386" s="12"/>
      <c r="I386" s="4"/>
      <c r="J386" s="5" t="s">
        <v>942</v>
      </c>
      <c r="K386" s="5"/>
      <c r="L386" s="5" t="s">
        <v>943</v>
      </c>
      <c r="M386" s="5"/>
      <c r="N386" s="5"/>
      <c r="O386" s="5"/>
      <c r="P386" s="5"/>
      <c r="Q386" s="5"/>
      <c r="R386" s="5"/>
      <c r="S386" s="5"/>
      <c r="T386" s="4"/>
      <c r="U386" s="5"/>
      <c r="V386" s="5"/>
      <c r="W386" s="5"/>
      <c r="X386" s="5"/>
      <c r="Y386" s="5"/>
      <c r="Z386" s="5"/>
      <c r="AA386" s="5"/>
      <c r="AB386" s="4" t="s">
        <v>1061</v>
      </c>
      <c r="AC386" s="17"/>
      <c r="AE386" s="52" t="s">
        <v>9</v>
      </c>
    </row>
    <row r="387" spans="1:31" s="3" customFormat="1" ht="12" customHeight="1" x14ac:dyDescent="0.15">
      <c r="A387" s="17" t="s">
        <v>1073</v>
      </c>
      <c r="B387" s="17" t="s">
        <v>403</v>
      </c>
      <c r="C387" s="21">
        <v>2018</v>
      </c>
      <c r="D387" s="4" t="s">
        <v>953</v>
      </c>
      <c r="E387" s="4" t="s">
        <v>45</v>
      </c>
      <c r="F387" s="4"/>
      <c r="G387" s="40"/>
      <c r="H387" s="12">
        <v>198</v>
      </c>
      <c r="I387" s="4"/>
      <c r="J387" s="5"/>
      <c r="K387" s="5"/>
      <c r="L387" s="5"/>
      <c r="M387" s="5" t="s">
        <v>944</v>
      </c>
      <c r="N387" s="5"/>
      <c r="O387" s="5"/>
      <c r="P387" s="5"/>
      <c r="Q387" s="5"/>
      <c r="R387" s="5"/>
      <c r="S387" s="5"/>
      <c r="T387" s="4"/>
      <c r="U387" s="5"/>
      <c r="V387" s="5"/>
      <c r="W387" s="5"/>
      <c r="X387" s="5"/>
      <c r="Y387" s="5"/>
      <c r="Z387" s="5"/>
      <c r="AA387" s="5"/>
      <c r="AB387" s="4" t="s">
        <v>1055</v>
      </c>
      <c r="AC387" s="17"/>
      <c r="AE387" s="52" t="s">
        <v>33</v>
      </c>
    </row>
    <row r="388" spans="1:31" s="3" customFormat="1" ht="11" customHeight="1" x14ac:dyDescent="0.15">
      <c r="A388" s="17" t="s">
        <v>1074</v>
      </c>
      <c r="B388" s="17" t="s">
        <v>404</v>
      </c>
      <c r="C388" s="21">
        <v>2018</v>
      </c>
      <c r="D388" s="4" t="s">
        <v>951</v>
      </c>
      <c r="E388" s="4" t="s">
        <v>120</v>
      </c>
      <c r="F388" s="4">
        <v>7</v>
      </c>
      <c r="G388" s="40">
        <v>192612.35</v>
      </c>
      <c r="H388" s="12"/>
      <c r="I388" s="4"/>
      <c r="J388" s="5" t="s">
        <v>942</v>
      </c>
      <c r="K388" s="5"/>
      <c r="L388" s="5"/>
      <c r="M388" s="5"/>
      <c r="N388" s="5"/>
      <c r="O388" s="5"/>
      <c r="P388" s="5"/>
      <c r="Q388" s="5"/>
      <c r="R388" s="5"/>
      <c r="S388" s="5"/>
      <c r="T388" s="4"/>
      <c r="U388" s="5"/>
      <c r="V388" s="5"/>
      <c r="W388" s="5"/>
      <c r="X388" s="5"/>
      <c r="Y388" s="5"/>
      <c r="Z388" s="5"/>
      <c r="AA388" s="5"/>
      <c r="AB388" s="4" t="s">
        <v>1055</v>
      </c>
      <c r="AC388" s="17"/>
      <c r="AE388" s="52" t="s">
        <v>9</v>
      </c>
    </row>
    <row r="389" spans="1:31" s="3" customFormat="1" ht="12" customHeight="1" x14ac:dyDescent="0.15">
      <c r="A389" s="17" t="s">
        <v>1075</v>
      </c>
      <c r="B389" s="17" t="s">
        <v>405</v>
      </c>
      <c r="C389" s="21">
        <v>2018</v>
      </c>
      <c r="D389" s="4" t="s">
        <v>953</v>
      </c>
      <c r="E389" s="4" t="s">
        <v>10</v>
      </c>
      <c r="F389" s="4"/>
      <c r="G389" s="40"/>
      <c r="H389" s="12">
        <v>5</v>
      </c>
      <c r="I389" s="4"/>
      <c r="J389" s="5"/>
      <c r="K389" s="5"/>
      <c r="L389" s="5" t="s">
        <v>943</v>
      </c>
      <c r="M389" s="5" t="s">
        <v>944</v>
      </c>
      <c r="N389" s="5"/>
      <c r="O389" s="5"/>
      <c r="P389" s="5"/>
      <c r="Q389" s="5"/>
      <c r="R389" s="5"/>
      <c r="S389" s="5"/>
      <c r="T389" s="4"/>
      <c r="U389" s="5"/>
      <c r="V389" s="5"/>
      <c r="W389" s="5"/>
      <c r="X389" s="5"/>
      <c r="Y389" s="5"/>
      <c r="Z389" s="5"/>
      <c r="AA389" s="5"/>
      <c r="AB389" s="4" t="s">
        <v>49</v>
      </c>
      <c r="AC389" s="17"/>
      <c r="AE389" s="52" t="s">
        <v>33</v>
      </c>
    </row>
    <row r="390" spans="1:31" s="3" customFormat="1" x14ac:dyDescent="0.15">
      <c r="A390" s="17" t="s">
        <v>1076</v>
      </c>
      <c r="B390" s="17" t="s">
        <v>406</v>
      </c>
      <c r="C390" s="21">
        <v>2018</v>
      </c>
      <c r="D390" s="4" t="s">
        <v>991</v>
      </c>
      <c r="E390" s="4" t="s">
        <v>38</v>
      </c>
      <c r="F390" s="4"/>
      <c r="G390" s="40"/>
      <c r="H390" s="12"/>
      <c r="I390" s="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4"/>
      <c r="U390" s="5"/>
      <c r="V390" s="5" t="s">
        <v>49</v>
      </c>
      <c r="W390" s="5"/>
      <c r="X390" s="5"/>
      <c r="Y390" s="5"/>
      <c r="Z390" s="5"/>
      <c r="AA390" s="5"/>
      <c r="AB390" s="4" t="s">
        <v>49</v>
      </c>
      <c r="AC390" s="17" t="s">
        <v>1015</v>
      </c>
      <c r="AE390" s="52" t="s">
        <v>327</v>
      </c>
    </row>
    <row r="391" spans="1:31" s="3" customFormat="1" ht="28" customHeight="1" x14ac:dyDescent="0.15">
      <c r="A391" s="17" t="s">
        <v>1077</v>
      </c>
      <c r="B391" s="17" t="s">
        <v>407</v>
      </c>
      <c r="C391" s="21">
        <v>2018</v>
      </c>
      <c r="D391" s="4" t="s">
        <v>951</v>
      </c>
      <c r="E391" s="4" t="s">
        <v>38</v>
      </c>
      <c r="F391" s="4">
        <v>1</v>
      </c>
      <c r="G391" s="40">
        <v>4992</v>
      </c>
      <c r="H391" s="12"/>
      <c r="I391" s="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4"/>
      <c r="U391" s="5"/>
      <c r="V391" s="5"/>
      <c r="W391" s="5"/>
      <c r="X391" s="5"/>
      <c r="Y391" s="5"/>
      <c r="Z391" s="5"/>
      <c r="AA391" s="5"/>
      <c r="AB391" s="4" t="s">
        <v>49</v>
      </c>
      <c r="AC391" s="17"/>
      <c r="AE391" s="52" t="s">
        <v>9</v>
      </c>
    </row>
    <row r="392" spans="1:31" s="3" customFormat="1" ht="21" customHeight="1" x14ac:dyDescent="0.15">
      <c r="A392" s="17" t="s">
        <v>1078</v>
      </c>
      <c r="B392" s="17" t="s">
        <v>408</v>
      </c>
      <c r="C392" s="21">
        <v>2018</v>
      </c>
      <c r="D392" s="4" t="s">
        <v>953</v>
      </c>
      <c r="E392" s="4" t="s">
        <v>45</v>
      </c>
      <c r="F392" s="4"/>
      <c r="G392" s="40"/>
      <c r="H392" s="12">
        <v>58</v>
      </c>
      <c r="I392" s="4"/>
      <c r="J392" s="5" t="s">
        <v>942</v>
      </c>
      <c r="K392" s="8"/>
      <c r="L392" s="5"/>
      <c r="M392" s="5" t="s">
        <v>944</v>
      </c>
      <c r="N392" s="5"/>
      <c r="O392" s="5"/>
      <c r="P392" s="5"/>
      <c r="Q392" s="5"/>
      <c r="R392" s="5"/>
      <c r="S392" s="5"/>
      <c r="T392" s="4"/>
      <c r="U392" s="5" t="s">
        <v>942</v>
      </c>
      <c r="V392" s="5"/>
      <c r="W392" s="5"/>
      <c r="X392" s="5" t="s">
        <v>944</v>
      </c>
      <c r="Y392" s="5"/>
      <c r="Z392" s="5"/>
      <c r="AA392" s="5"/>
      <c r="AB392" s="4" t="s">
        <v>942</v>
      </c>
      <c r="AC392" s="17"/>
      <c r="AE392" s="52" t="s">
        <v>33</v>
      </c>
    </row>
    <row r="393" spans="1:31" s="3" customFormat="1" x14ac:dyDescent="0.15">
      <c r="A393" s="17" t="s">
        <v>1079</v>
      </c>
      <c r="B393" s="17" t="s">
        <v>409</v>
      </c>
      <c r="C393" s="21">
        <v>2018</v>
      </c>
      <c r="D393" s="4" t="s">
        <v>989</v>
      </c>
      <c r="E393" s="4" t="s">
        <v>65</v>
      </c>
      <c r="F393" s="4"/>
      <c r="G393" s="40"/>
      <c r="H393" s="12"/>
      <c r="I393" s="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4"/>
      <c r="U393" s="5"/>
      <c r="V393" s="5"/>
      <c r="W393" s="5"/>
      <c r="X393" s="5"/>
      <c r="Y393" s="5"/>
      <c r="Z393" s="5"/>
      <c r="AA393" s="5"/>
      <c r="AB393" s="4" t="s">
        <v>49</v>
      </c>
      <c r="AC393" s="17" t="s">
        <v>1015</v>
      </c>
      <c r="AE393" s="52" t="s">
        <v>327</v>
      </c>
    </row>
    <row r="394" spans="1:31" s="3" customFormat="1" x14ac:dyDescent="0.15">
      <c r="A394" s="17" t="s">
        <v>1080</v>
      </c>
      <c r="B394" s="17" t="s">
        <v>410</v>
      </c>
      <c r="C394" s="21">
        <v>2018</v>
      </c>
      <c r="D394" s="4" t="s">
        <v>989</v>
      </c>
      <c r="E394" s="4" t="s">
        <v>88</v>
      </c>
      <c r="F394" s="4"/>
      <c r="G394" s="40"/>
      <c r="H394" s="12"/>
      <c r="I394" s="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4"/>
      <c r="U394" s="5"/>
      <c r="V394" s="5"/>
      <c r="W394" s="5"/>
      <c r="X394" s="5"/>
      <c r="Y394" s="5"/>
      <c r="Z394" s="5"/>
      <c r="AA394" s="5"/>
      <c r="AB394" s="4" t="s">
        <v>49</v>
      </c>
      <c r="AC394" s="17" t="s">
        <v>1015</v>
      </c>
      <c r="AE394" s="52" t="s">
        <v>327</v>
      </c>
    </row>
    <row r="395" spans="1:31" s="3" customFormat="1" ht="21" customHeight="1" x14ac:dyDescent="0.15">
      <c r="A395" s="17" t="s">
        <v>1081</v>
      </c>
      <c r="B395" s="17" t="s">
        <v>411</v>
      </c>
      <c r="C395" s="21">
        <v>2018</v>
      </c>
      <c r="D395" s="4" t="s">
        <v>951</v>
      </c>
      <c r="E395" s="4" t="s">
        <v>27</v>
      </c>
      <c r="F395" s="4">
        <v>1</v>
      </c>
      <c r="G395" s="40">
        <v>550575.6</v>
      </c>
      <c r="H395" s="12"/>
      <c r="I395" s="4"/>
      <c r="J395" s="5"/>
      <c r="K395" s="5" t="s">
        <v>49</v>
      </c>
      <c r="L395" s="5"/>
      <c r="M395" s="5" t="s">
        <v>944</v>
      </c>
      <c r="N395" s="5"/>
      <c r="O395" s="5"/>
      <c r="P395" s="5"/>
      <c r="Q395" s="5"/>
      <c r="R395" s="5"/>
      <c r="S395" s="5"/>
      <c r="T395" s="4"/>
      <c r="U395" s="5"/>
      <c r="V395" s="5"/>
      <c r="W395" s="5"/>
      <c r="X395" s="5"/>
      <c r="Y395" s="5"/>
      <c r="Z395" s="5"/>
      <c r="AA395" s="5"/>
      <c r="AB395" s="4" t="s">
        <v>1055</v>
      </c>
      <c r="AC395" s="17"/>
      <c r="AE395" s="52" t="s">
        <v>9</v>
      </c>
    </row>
    <row r="396" spans="1:31" s="3" customFormat="1" ht="17" customHeight="1" x14ac:dyDescent="0.15">
      <c r="A396" s="17" t="s">
        <v>1082</v>
      </c>
      <c r="B396" s="17" t="s">
        <v>412</v>
      </c>
      <c r="C396" s="21">
        <v>2018</v>
      </c>
      <c r="D396" s="4" t="s">
        <v>951</v>
      </c>
      <c r="E396" s="4" t="s">
        <v>45</v>
      </c>
      <c r="F396" s="4">
        <v>1</v>
      </c>
      <c r="G396" s="40">
        <v>624516</v>
      </c>
      <c r="H396" s="12"/>
      <c r="I396" s="4"/>
      <c r="J396" s="5" t="s">
        <v>942</v>
      </c>
      <c r="K396" s="5" t="s">
        <v>49</v>
      </c>
      <c r="L396" s="5" t="s">
        <v>943</v>
      </c>
      <c r="M396" s="5" t="s">
        <v>944</v>
      </c>
      <c r="N396" s="5"/>
      <c r="O396" s="5"/>
      <c r="P396" s="5"/>
      <c r="Q396" s="5"/>
      <c r="R396" s="5"/>
      <c r="S396" s="5"/>
      <c r="T396" s="4"/>
      <c r="U396" s="5"/>
      <c r="V396" s="5"/>
      <c r="W396" s="5"/>
      <c r="X396" s="5" t="s">
        <v>944</v>
      </c>
      <c r="Y396" s="5"/>
      <c r="Z396" s="5"/>
      <c r="AA396" s="5"/>
      <c r="AB396" s="4" t="s">
        <v>1055</v>
      </c>
      <c r="AC396" s="17"/>
      <c r="AE396" s="52" t="s">
        <v>9</v>
      </c>
    </row>
    <row r="397" spans="1:31" s="3" customFormat="1" ht="16" customHeight="1" x14ac:dyDescent="0.15">
      <c r="A397" s="17" t="s">
        <v>1083</v>
      </c>
      <c r="B397" s="17" t="s">
        <v>413</v>
      </c>
      <c r="C397" s="21">
        <v>2018</v>
      </c>
      <c r="D397" s="4" t="s">
        <v>951</v>
      </c>
      <c r="E397" s="4" t="s">
        <v>88</v>
      </c>
      <c r="F397" s="4">
        <v>21</v>
      </c>
      <c r="G397" s="40">
        <v>179417.9</v>
      </c>
      <c r="H397" s="12"/>
      <c r="I397" s="4"/>
      <c r="J397" s="5" t="s">
        <v>942</v>
      </c>
      <c r="K397" s="5"/>
      <c r="L397" s="5" t="s">
        <v>943</v>
      </c>
      <c r="M397" s="5" t="s">
        <v>944</v>
      </c>
      <c r="N397" s="5"/>
      <c r="O397" s="5"/>
      <c r="P397" s="5"/>
      <c r="Q397" s="5"/>
      <c r="R397" s="5"/>
      <c r="S397" s="5"/>
      <c r="T397" s="4"/>
      <c r="U397" s="5" t="s">
        <v>942</v>
      </c>
      <c r="V397" s="5"/>
      <c r="W397" s="5"/>
      <c r="X397" s="5" t="s">
        <v>944</v>
      </c>
      <c r="Y397" s="5"/>
      <c r="Z397" s="5"/>
      <c r="AA397" s="5"/>
      <c r="AB397" s="4" t="s">
        <v>942</v>
      </c>
      <c r="AC397" s="17"/>
      <c r="AE397" s="52" t="s">
        <v>9</v>
      </c>
    </row>
    <row r="398" spans="1:31" s="3" customFormat="1" ht="17" customHeight="1" x14ac:dyDescent="0.15">
      <c r="A398" s="17" t="s">
        <v>1084</v>
      </c>
      <c r="B398" s="17" t="s">
        <v>414</v>
      </c>
      <c r="C398" s="21">
        <v>2018</v>
      </c>
      <c r="D398" s="4" t="s">
        <v>951</v>
      </c>
      <c r="E398" s="4" t="s">
        <v>257</v>
      </c>
      <c r="F398" s="4">
        <v>5</v>
      </c>
      <c r="G398" s="40">
        <v>30973</v>
      </c>
      <c r="H398" s="12"/>
      <c r="I398" s="4"/>
      <c r="J398" s="5" t="s">
        <v>942</v>
      </c>
      <c r="K398" s="5"/>
      <c r="L398" s="5"/>
      <c r="M398" s="5"/>
      <c r="N398" s="5"/>
      <c r="O398" s="5"/>
      <c r="P398" s="5"/>
      <c r="Q398" s="5"/>
      <c r="R398" s="5"/>
      <c r="S398" s="5"/>
      <c r="T398" s="4"/>
      <c r="U398" s="5" t="s">
        <v>942</v>
      </c>
      <c r="V398" s="5"/>
      <c r="W398" s="5"/>
      <c r="X398" s="5" t="s">
        <v>944</v>
      </c>
      <c r="Y398" s="5"/>
      <c r="Z398" s="5"/>
      <c r="AA398" s="5"/>
      <c r="AB398" s="4" t="s">
        <v>942</v>
      </c>
      <c r="AC398" s="17"/>
      <c r="AE398" s="52" t="s">
        <v>9</v>
      </c>
    </row>
    <row r="399" spans="1:31" s="3" customFormat="1" ht="12" customHeight="1" x14ac:dyDescent="0.15">
      <c r="A399" s="17" t="s">
        <v>1085</v>
      </c>
      <c r="B399" s="17" t="s">
        <v>415</v>
      </c>
      <c r="C399" s="21">
        <v>2018</v>
      </c>
      <c r="D399" s="4" t="s">
        <v>951</v>
      </c>
      <c r="E399" s="4" t="s">
        <v>63</v>
      </c>
      <c r="F399" s="4">
        <v>5</v>
      </c>
      <c r="G399" s="40">
        <v>94680</v>
      </c>
      <c r="H399" s="12"/>
      <c r="I399" s="4" t="s">
        <v>941</v>
      </c>
      <c r="J399" s="5"/>
      <c r="K399" s="5"/>
      <c r="L399" s="5" t="s">
        <v>943</v>
      </c>
      <c r="M399" s="5"/>
      <c r="N399" s="5"/>
      <c r="O399" s="5"/>
      <c r="P399" s="5"/>
      <c r="Q399" s="5"/>
      <c r="R399" s="5"/>
      <c r="S399" s="5"/>
      <c r="T399" s="4"/>
      <c r="U399" s="5"/>
      <c r="V399" s="5"/>
      <c r="W399" s="5"/>
      <c r="X399" s="5" t="s">
        <v>944</v>
      </c>
      <c r="Y399" s="5"/>
      <c r="Z399" s="5"/>
      <c r="AA399" s="5"/>
      <c r="AB399" s="4" t="s">
        <v>1055</v>
      </c>
      <c r="AC399" s="17"/>
      <c r="AE399" s="52" t="s">
        <v>9</v>
      </c>
    </row>
    <row r="400" spans="1:31" s="3" customFormat="1" ht="16" customHeight="1" x14ac:dyDescent="0.15">
      <c r="A400" s="17" t="s">
        <v>1086</v>
      </c>
      <c r="B400" s="17" t="s">
        <v>416</v>
      </c>
      <c r="C400" s="21">
        <v>2018</v>
      </c>
      <c r="D400" s="4" t="s">
        <v>953</v>
      </c>
      <c r="E400" s="4" t="s">
        <v>76</v>
      </c>
      <c r="F400" s="4"/>
      <c r="G400" s="40"/>
      <c r="H400" s="12">
        <v>4.5999999999999996</v>
      </c>
      <c r="I400" s="4"/>
      <c r="J400" s="5"/>
      <c r="K400" s="5"/>
      <c r="L400" s="5"/>
      <c r="M400" s="5" t="s">
        <v>944</v>
      </c>
      <c r="N400" s="5"/>
      <c r="O400" s="5"/>
      <c r="P400" s="5"/>
      <c r="Q400" s="5"/>
      <c r="R400" s="5"/>
      <c r="S400" s="5"/>
      <c r="T400" s="4"/>
      <c r="U400" s="5"/>
      <c r="V400" s="5"/>
      <c r="W400" s="5"/>
      <c r="X400" s="5" t="s">
        <v>944</v>
      </c>
      <c r="Y400" s="5"/>
      <c r="Z400" s="5"/>
      <c r="AA400" s="5"/>
      <c r="AB400" s="4" t="s">
        <v>944</v>
      </c>
      <c r="AC400" s="17"/>
      <c r="AE400" s="52" t="s">
        <v>33</v>
      </c>
    </row>
    <row r="401" spans="1:31" s="3" customFormat="1" x14ac:dyDescent="0.15">
      <c r="A401" s="17" t="s">
        <v>1087</v>
      </c>
      <c r="B401" s="17" t="s">
        <v>417</v>
      </c>
      <c r="C401" s="21">
        <v>2018</v>
      </c>
      <c r="D401" s="4" t="s">
        <v>991</v>
      </c>
      <c r="E401" s="4" t="s">
        <v>65</v>
      </c>
      <c r="F401" s="4"/>
      <c r="G401" s="40"/>
      <c r="H401" s="12"/>
      <c r="I401" s="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4"/>
      <c r="U401" s="5"/>
      <c r="V401" s="5"/>
      <c r="W401" s="5"/>
      <c r="X401" s="5"/>
      <c r="Y401" s="5"/>
      <c r="Z401" s="5"/>
      <c r="AA401" s="5"/>
      <c r="AB401" s="4" t="s">
        <v>1088</v>
      </c>
      <c r="AC401" s="17" t="s">
        <v>1015</v>
      </c>
      <c r="AE401" s="52" t="s">
        <v>327</v>
      </c>
    </row>
    <row r="402" spans="1:31" s="3" customFormat="1" ht="18" customHeight="1" x14ac:dyDescent="0.15">
      <c r="A402" s="17" t="s">
        <v>1089</v>
      </c>
      <c r="B402" s="17" t="s">
        <v>418</v>
      </c>
      <c r="C402" s="21">
        <v>2018</v>
      </c>
      <c r="D402" s="4" t="s">
        <v>951</v>
      </c>
      <c r="E402" s="4" t="s">
        <v>82</v>
      </c>
      <c r="F402" s="4">
        <v>1</v>
      </c>
      <c r="G402" s="40">
        <v>1972</v>
      </c>
      <c r="H402" s="12"/>
      <c r="I402" s="4"/>
      <c r="J402" s="5"/>
      <c r="K402" s="5"/>
      <c r="L402" s="5"/>
      <c r="M402" s="5" t="s">
        <v>944</v>
      </c>
      <c r="N402" s="5"/>
      <c r="O402" s="5"/>
      <c r="P402" s="5"/>
      <c r="Q402" s="5"/>
      <c r="R402" s="5"/>
      <c r="S402" s="5"/>
      <c r="T402" s="4"/>
      <c r="U402" s="5"/>
      <c r="V402" s="5"/>
      <c r="W402" s="5"/>
      <c r="X402" s="5"/>
      <c r="Y402" s="5"/>
      <c r="Z402" s="5"/>
      <c r="AA402" s="5"/>
      <c r="AB402" s="4" t="s">
        <v>49</v>
      </c>
      <c r="AC402" s="17" t="s">
        <v>1015</v>
      </c>
      <c r="AE402" s="52" t="s">
        <v>9</v>
      </c>
    </row>
    <row r="403" spans="1:31" s="3" customFormat="1" x14ac:dyDescent="0.15">
      <c r="A403" s="17" t="s">
        <v>1090</v>
      </c>
      <c r="B403" s="17" t="s">
        <v>419</v>
      </c>
      <c r="C403" s="21">
        <v>2018</v>
      </c>
      <c r="D403" s="4" t="s">
        <v>991</v>
      </c>
      <c r="E403" s="4" t="s">
        <v>82</v>
      </c>
      <c r="F403" s="4"/>
      <c r="G403" s="40"/>
      <c r="H403" s="12"/>
      <c r="I403" s="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4"/>
      <c r="U403" s="5" t="s">
        <v>942</v>
      </c>
      <c r="V403" s="5"/>
      <c r="W403" s="5"/>
      <c r="X403" s="5" t="s">
        <v>944</v>
      </c>
      <c r="Y403" s="5"/>
      <c r="Z403" s="5"/>
      <c r="AA403" s="5"/>
      <c r="AB403" s="4"/>
      <c r="AC403" s="17" t="s">
        <v>1091</v>
      </c>
      <c r="AE403" s="52" t="s">
        <v>327</v>
      </c>
    </row>
    <row r="404" spans="1:31" s="3" customFormat="1" ht="12" customHeight="1" x14ac:dyDescent="0.15">
      <c r="A404" s="17" t="s">
        <v>1092</v>
      </c>
      <c r="B404" s="17" t="s">
        <v>420</v>
      </c>
      <c r="C404" s="21">
        <v>2018</v>
      </c>
      <c r="D404" s="4" t="s">
        <v>951</v>
      </c>
      <c r="E404" s="4" t="s">
        <v>82</v>
      </c>
      <c r="F404" s="4">
        <v>23</v>
      </c>
      <c r="G404" s="40">
        <v>698824.64348108007</v>
      </c>
      <c r="H404" s="12"/>
      <c r="I404" s="4" t="s">
        <v>941</v>
      </c>
      <c r="J404" s="5" t="s">
        <v>942</v>
      </c>
      <c r="K404" s="5"/>
      <c r="L404" s="5"/>
      <c r="M404" s="5"/>
      <c r="N404" s="5"/>
      <c r="O404" s="5"/>
      <c r="P404" s="5"/>
      <c r="Q404" s="5"/>
      <c r="R404" s="5"/>
      <c r="S404" s="5"/>
      <c r="T404" s="4"/>
      <c r="U404" s="5" t="s">
        <v>942</v>
      </c>
      <c r="V404" s="5"/>
      <c r="W404" s="5"/>
      <c r="X404" s="5" t="s">
        <v>944</v>
      </c>
      <c r="Y404" s="5"/>
      <c r="Z404" s="5"/>
      <c r="AA404" s="5"/>
      <c r="AB404" s="4" t="s">
        <v>942</v>
      </c>
      <c r="AC404" s="17" t="s">
        <v>1091</v>
      </c>
      <c r="AE404" s="52" t="s">
        <v>9</v>
      </c>
    </row>
    <row r="405" spans="1:31" s="3" customFormat="1" ht="17" customHeight="1" x14ac:dyDescent="0.15">
      <c r="A405" s="17" t="s">
        <v>1092</v>
      </c>
      <c r="B405" s="17" t="s">
        <v>420</v>
      </c>
      <c r="C405" s="21">
        <v>2018</v>
      </c>
      <c r="D405" s="4" t="s">
        <v>953</v>
      </c>
      <c r="E405" s="4" t="s">
        <v>82</v>
      </c>
      <c r="F405" s="4"/>
      <c r="G405" s="40"/>
      <c r="H405" s="12">
        <v>14.72</v>
      </c>
      <c r="I405" s="4" t="s">
        <v>941</v>
      </c>
      <c r="J405" s="5" t="s">
        <v>942</v>
      </c>
      <c r="K405" s="5"/>
      <c r="L405" s="5"/>
      <c r="M405" s="5"/>
      <c r="N405" s="5"/>
      <c r="O405" s="5"/>
      <c r="P405" s="5"/>
      <c r="Q405" s="5"/>
      <c r="R405" s="5"/>
      <c r="S405" s="5"/>
      <c r="T405" s="4"/>
      <c r="U405" s="5" t="s">
        <v>942</v>
      </c>
      <c r="V405" s="5"/>
      <c r="W405" s="5"/>
      <c r="X405" s="5" t="s">
        <v>944</v>
      </c>
      <c r="Y405" s="5"/>
      <c r="Z405" s="5"/>
      <c r="AA405" s="5"/>
      <c r="AB405" s="4"/>
      <c r="AC405" s="17"/>
      <c r="AE405" s="52" t="s">
        <v>33</v>
      </c>
    </row>
    <row r="406" spans="1:31" s="3" customFormat="1" ht="20" customHeight="1" x14ac:dyDescent="0.15">
      <c r="A406" s="17" t="s">
        <v>1093</v>
      </c>
      <c r="B406" s="17" t="s">
        <v>421</v>
      </c>
      <c r="C406" s="21">
        <v>2018</v>
      </c>
      <c r="D406" s="4" t="s">
        <v>951</v>
      </c>
      <c r="E406" s="4" t="s">
        <v>88</v>
      </c>
      <c r="F406" s="4">
        <v>1</v>
      </c>
      <c r="G406" s="40">
        <v>19663</v>
      </c>
      <c r="H406" s="12"/>
      <c r="I406" s="4"/>
      <c r="J406" s="5"/>
      <c r="K406" s="5" t="s">
        <v>49</v>
      </c>
      <c r="L406" s="5" t="s">
        <v>943</v>
      </c>
      <c r="M406" s="5"/>
      <c r="N406" s="5"/>
      <c r="O406" s="5"/>
      <c r="P406" s="5"/>
      <c r="Q406" s="5"/>
      <c r="R406" s="5"/>
      <c r="S406" s="5"/>
      <c r="T406" s="4"/>
      <c r="U406" s="5"/>
      <c r="V406" s="5"/>
      <c r="W406" s="5"/>
      <c r="X406" s="5"/>
      <c r="Y406" s="5"/>
      <c r="Z406" s="5"/>
      <c r="AA406" s="5"/>
      <c r="AB406" s="4" t="s">
        <v>49</v>
      </c>
      <c r="AC406" s="17"/>
      <c r="AE406" s="52" t="s">
        <v>9</v>
      </c>
    </row>
    <row r="407" spans="1:31" s="3" customFormat="1" ht="24" customHeight="1" x14ac:dyDescent="0.15">
      <c r="A407" s="17" t="s">
        <v>1094</v>
      </c>
      <c r="B407" s="17" t="s">
        <v>422</v>
      </c>
      <c r="C407" s="21">
        <v>2018</v>
      </c>
      <c r="D407" s="4" t="s">
        <v>953</v>
      </c>
      <c r="E407" s="4" t="s">
        <v>76</v>
      </c>
      <c r="F407" s="4"/>
      <c r="G407" s="40"/>
      <c r="H407" s="12">
        <v>3.2</v>
      </c>
      <c r="I407" s="4"/>
      <c r="J407" s="5"/>
      <c r="K407" s="5"/>
      <c r="L407" s="5"/>
      <c r="M407" s="5" t="s">
        <v>944</v>
      </c>
      <c r="N407" s="5"/>
      <c r="O407" s="5"/>
      <c r="P407" s="5"/>
      <c r="Q407" s="5"/>
      <c r="R407" s="5"/>
      <c r="S407" s="5"/>
      <c r="T407" s="4"/>
      <c r="U407" s="5"/>
      <c r="V407" s="5"/>
      <c r="W407" s="5"/>
      <c r="X407" s="5" t="s">
        <v>944</v>
      </c>
      <c r="Y407" s="5"/>
      <c r="Z407" s="5"/>
      <c r="AA407" s="5"/>
      <c r="AB407" s="4" t="s">
        <v>944</v>
      </c>
      <c r="AC407" s="17"/>
      <c r="AE407" s="52" t="s">
        <v>33</v>
      </c>
    </row>
    <row r="408" spans="1:31" s="3" customFormat="1" ht="34" customHeight="1" x14ac:dyDescent="0.15">
      <c r="A408" s="17" t="s">
        <v>1095</v>
      </c>
      <c r="B408" s="17" t="s">
        <v>423</v>
      </c>
      <c r="C408" s="21">
        <v>2018</v>
      </c>
      <c r="D408" s="4" t="s">
        <v>991</v>
      </c>
      <c r="E408" s="4" t="s">
        <v>30</v>
      </c>
      <c r="F408" s="4">
        <v>2</v>
      </c>
      <c r="G408" s="40">
        <v>33712</v>
      </c>
      <c r="H408" s="12"/>
      <c r="I408" s="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4"/>
      <c r="U408" s="5"/>
      <c r="V408" s="5"/>
      <c r="W408" s="5"/>
      <c r="X408" s="5"/>
      <c r="Y408" s="5"/>
      <c r="Z408" s="5"/>
      <c r="AA408" s="5"/>
      <c r="AB408" s="4" t="s">
        <v>49</v>
      </c>
      <c r="AC408" s="17" t="s">
        <v>1015</v>
      </c>
      <c r="AE408" s="52" t="s">
        <v>9</v>
      </c>
    </row>
    <row r="409" spans="1:31" s="3" customFormat="1" ht="20" customHeight="1" x14ac:dyDescent="0.15">
      <c r="A409" s="17" t="s">
        <v>1096</v>
      </c>
      <c r="B409" s="17" t="s">
        <v>424</v>
      </c>
      <c r="C409" s="21">
        <v>2018</v>
      </c>
      <c r="D409" s="4" t="s">
        <v>951</v>
      </c>
      <c r="E409" s="4" t="s">
        <v>82</v>
      </c>
      <c r="F409" s="4">
        <v>1</v>
      </c>
      <c r="G409" s="40">
        <v>4720</v>
      </c>
      <c r="H409" s="12"/>
      <c r="I409" s="4"/>
      <c r="J409" s="5"/>
      <c r="K409" s="5" t="s">
        <v>49</v>
      </c>
      <c r="L409" s="5"/>
      <c r="M409" s="5" t="s">
        <v>944</v>
      </c>
      <c r="N409" s="5"/>
      <c r="O409" s="5"/>
      <c r="P409" s="5"/>
      <c r="Q409" s="5"/>
      <c r="R409" s="5"/>
      <c r="S409" s="5"/>
      <c r="T409" s="4"/>
      <c r="U409" s="5"/>
      <c r="V409" s="5"/>
      <c r="W409" s="5"/>
      <c r="X409" s="5"/>
      <c r="Y409" s="5"/>
      <c r="Z409" s="5"/>
      <c r="AA409" s="5"/>
      <c r="AB409" s="4" t="s">
        <v>1055</v>
      </c>
      <c r="AC409" s="17"/>
      <c r="AE409" s="52" t="s">
        <v>9</v>
      </c>
    </row>
    <row r="410" spans="1:31" s="3" customFormat="1" ht="21" customHeight="1" x14ac:dyDescent="0.15">
      <c r="A410" s="17" t="s">
        <v>1097</v>
      </c>
      <c r="B410" s="17" t="s">
        <v>425</v>
      </c>
      <c r="C410" s="21">
        <v>2018</v>
      </c>
      <c r="D410" s="4" t="s">
        <v>951</v>
      </c>
      <c r="E410" s="4" t="s">
        <v>76</v>
      </c>
      <c r="F410" s="4">
        <v>1</v>
      </c>
      <c r="G410" s="40">
        <v>2160</v>
      </c>
      <c r="H410" s="12"/>
      <c r="I410" s="4"/>
      <c r="J410" s="5"/>
      <c r="K410" s="5"/>
      <c r="L410" s="5"/>
      <c r="M410" s="5" t="s">
        <v>944</v>
      </c>
      <c r="N410" s="5"/>
      <c r="O410" s="5"/>
      <c r="P410" s="5"/>
      <c r="Q410" s="5"/>
      <c r="R410" s="5"/>
      <c r="S410" s="5"/>
      <c r="T410" s="4"/>
      <c r="U410" s="5"/>
      <c r="V410" s="5"/>
      <c r="W410" s="5"/>
      <c r="X410" s="5"/>
      <c r="Y410" s="5"/>
      <c r="Z410" s="5"/>
      <c r="AA410" s="5"/>
      <c r="AB410" s="4" t="s">
        <v>49</v>
      </c>
      <c r="AC410" s="17"/>
      <c r="AE410" s="52" t="s">
        <v>9</v>
      </c>
    </row>
    <row r="411" spans="1:31" s="3" customFormat="1" ht="20" customHeight="1" x14ac:dyDescent="0.15">
      <c r="A411" s="17" t="s">
        <v>1098</v>
      </c>
      <c r="B411" s="17" t="s">
        <v>426</v>
      </c>
      <c r="C411" s="21">
        <v>2018</v>
      </c>
      <c r="D411" s="4" t="s">
        <v>953</v>
      </c>
      <c r="E411" s="4" t="s">
        <v>45</v>
      </c>
      <c r="F411" s="4"/>
      <c r="G411" s="40"/>
      <c r="H411" s="12">
        <v>319.2</v>
      </c>
      <c r="I411" s="4"/>
      <c r="J411" s="5" t="s">
        <v>942</v>
      </c>
      <c r="K411" s="5"/>
      <c r="L411" s="5" t="s">
        <v>943</v>
      </c>
      <c r="M411" s="5"/>
      <c r="N411" s="5"/>
      <c r="O411" s="5"/>
      <c r="P411" s="5"/>
      <c r="Q411" s="5"/>
      <c r="R411" s="5"/>
      <c r="S411" s="5"/>
      <c r="T411" s="4"/>
      <c r="U411" s="5"/>
      <c r="V411" s="5"/>
      <c r="W411" s="5"/>
      <c r="X411" s="5" t="s">
        <v>944</v>
      </c>
      <c r="Y411" s="5"/>
      <c r="Z411" s="5"/>
      <c r="AA411" s="5"/>
      <c r="AB411" s="4" t="s">
        <v>1055</v>
      </c>
      <c r="AC411" s="17"/>
      <c r="AE411" s="52" t="s">
        <v>33</v>
      </c>
    </row>
    <row r="412" spans="1:31" s="3" customFormat="1" ht="23" customHeight="1" x14ac:dyDescent="0.15">
      <c r="A412" s="17" t="s">
        <v>1099</v>
      </c>
      <c r="B412" s="17" t="s">
        <v>427</v>
      </c>
      <c r="C412" s="21">
        <v>2018</v>
      </c>
      <c r="D412" s="4" t="s">
        <v>951</v>
      </c>
      <c r="E412" s="4" t="s">
        <v>175</v>
      </c>
      <c r="F412" s="4">
        <v>1</v>
      </c>
      <c r="G412" s="40">
        <v>81837</v>
      </c>
      <c r="H412" s="12"/>
      <c r="I412" s="4"/>
      <c r="J412" s="5" t="s">
        <v>942</v>
      </c>
      <c r="K412" s="5"/>
      <c r="L412" s="5"/>
      <c r="M412" s="5"/>
      <c r="N412" s="5"/>
      <c r="O412" s="5"/>
      <c r="P412" s="5"/>
      <c r="Q412" s="5"/>
      <c r="R412" s="5"/>
      <c r="S412" s="5"/>
      <c r="T412" s="4"/>
      <c r="U412" s="5" t="s">
        <v>942</v>
      </c>
      <c r="V412" s="5"/>
      <c r="W412" s="5"/>
      <c r="X412" s="5"/>
      <c r="Y412" s="5"/>
      <c r="Z412" s="5"/>
      <c r="AA412" s="5"/>
      <c r="AB412" s="4" t="s">
        <v>942</v>
      </c>
      <c r="AC412" s="17"/>
      <c r="AE412" s="52" t="s">
        <v>9</v>
      </c>
    </row>
    <row r="413" spans="1:31" s="3" customFormat="1" ht="23" customHeight="1" x14ac:dyDescent="0.15">
      <c r="A413" s="17" t="s">
        <v>1100</v>
      </c>
      <c r="B413" s="17" t="s">
        <v>428</v>
      </c>
      <c r="C413" s="21">
        <v>2018</v>
      </c>
      <c r="D413" s="4" t="s">
        <v>951</v>
      </c>
      <c r="E413" s="4" t="s">
        <v>16</v>
      </c>
      <c r="F413" s="4">
        <v>1</v>
      </c>
      <c r="G413" s="40"/>
      <c r="H413" s="12"/>
      <c r="I413" s="4"/>
      <c r="J413" s="5"/>
      <c r="K413" s="5" t="s">
        <v>49</v>
      </c>
      <c r="L413" s="5"/>
      <c r="M413" s="5"/>
      <c r="N413" s="5"/>
      <c r="O413" s="5"/>
      <c r="P413" s="5"/>
      <c r="Q413" s="5"/>
      <c r="R413" s="5"/>
      <c r="S413" s="5"/>
      <c r="T413" s="4"/>
      <c r="U413" s="5"/>
      <c r="V413" s="5"/>
      <c r="W413" s="5"/>
      <c r="X413" s="5"/>
      <c r="Y413" s="5"/>
      <c r="Z413" s="5"/>
      <c r="AA413" s="5"/>
      <c r="AB413" s="4" t="s">
        <v>49</v>
      </c>
      <c r="AC413" s="17"/>
      <c r="AE413" s="52" t="s">
        <v>9</v>
      </c>
    </row>
    <row r="414" spans="1:31" s="3" customFormat="1" ht="21" customHeight="1" x14ac:dyDescent="0.15">
      <c r="A414" s="17" t="s">
        <v>1101</v>
      </c>
      <c r="B414" s="17" t="s">
        <v>429</v>
      </c>
      <c r="C414" s="21">
        <v>2018</v>
      </c>
      <c r="D414" s="4" t="s">
        <v>991</v>
      </c>
      <c r="E414" s="4" t="s">
        <v>76</v>
      </c>
      <c r="F414" s="4">
        <v>1</v>
      </c>
      <c r="G414" s="40"/>
      <c r="H414" s="12"/>
      <c r="I414" s="4"/>
      <c r="J414" s="5"/>
      <c r="K414" s="5"/>
      <c r="L414" s="5"/>
      <c r="M414" s="5" t="s">
        <v>944</v>
      </c>
      <c r="N414" s="5" t="s">
        <v>59</v>
      </c>
      <c r="O414" s="5"/>
      <c r="P414" s="5"/>
      <c r="Q414" s="5"/>
      <c r="R414" s="5"/>
      <c r="S414" s="5"/>
      <c r="T414" s="4"/>
      <c r="U414" s="5"/>
      <c r="V414" s="5"/>
      <c r="W414" s="5"/>
      <c r="X414" s="5"/>
      <c r="Y414" s="5"/>
      <c r="Z414" s="5"/>
      <c r="AA414" s="5"/>
      <c r="AB414" s="4" t="s">
        <v>1055</v>
      </c>
      <c r="AC414" s="17" t="s">
        <v>1015</v>
      </c>
      <c r="AE414" s="52" t="s">
        <v>9</v>
      </c>
    </row>
    <row r="415" spans="1:31" s="3" customFormat="1" ht="17" customHeight="1" x14ac:dyDescent="0.15">
      <c r="A415" s="17" t="s">
        <v>1102</v>
      </c>
      <c r="B415" s="17" t="s">
        <v>430</v>
      </c>
      <c r="C415" s="21">
        <v>2018</v>
      </c>
      <c r="D415" s="4" t="s">
        <v>951</v>
      </c>
      <c r="E415" s="4" t="s">
        <v>38</v>
      </c>
      <c r="F415" s="4">
        <v>137</v>
      </c>
      <c r="G415" s="40">
        <v>1637638.89</v>
      </c>
      <c r="H415" s="12"/>
      <c r="I415" s="4"/>
      <c r="J415" s="5"/>
      <c r="K415" s="5" t="s">
        <v>49</v>
      </c>
      <c r="L415" s="5"/>
      <c r="M415" s="5"/>
      <c r="N415" s="5"/>
      <c r="O415" s="5"/>
      <c r="P415" s="5"/>
      <c r="Q415" s="5"/>
      <c r="R415" s="5"/>
      <c r="S415" s="5"/>
      <c r="T415" s="4"/>
      <c r="U415" s="5"/>
      <c r="V415" s="5"/>
      <c r="W415" s="5"/>
      <c r="X415" s="5"/>
      <c r="Y415" s="5"/>
      <c r="Z415" s="5"/>
      <c r="AA415" s="5"/>
      <c r="AB415" s="4" t="s">
        <v>49</v>
      </c>
      <c r="AC415" s="17"/>
      <c r="AE415" s="52" t="s">
        <v>9</v>
      </c>
    </row>
    <row r="416" spans="1:31" s="3" customFormat="1" ht="24" customHeight="1" x14ac:dyDescent="0.15">
      <c r="A416" s="17" t="s">
        <v>1103</v>
      </c>
      <c r="B416" s="17" t="s">
        <v>431</v>
      </c>
      <c r="C416" s="21">
        <v>2018</v>
      </c>
      <c r="D416" s="4" t="s">
        <v>953</v>
      </c>
      <c r="E416" s="4" t="s">
        <v>69</v>
      </c>
      <c r="F416" s="4"/>
      <c r="G416" s="40"/>
      <c r="H416" s="12">
        <v>26</v>
      </c>
      <c r="I416" s="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4"/>
      <c r="U416" s="5"/>
      <c r="V416" s="5"/>
      <c r="W416" s="5"/>
      <c r="X416" s="5"/>
      <c r="Y416" s="5"/>
      <c r="Z416" s="5"/>
      <c r="AA416" s="5"/>
      <c r="AB416" s="4" t="s">
        <v>1055</v>
      </c>
      <c r="AC416" s="17"/>
      <c r="AE416" s="52" t="s">
        <v>33</v>
      </c>
    </row>
    <row r="417" spans="1:31" s="3" customFormat="1" ht="14" customHeight="1" x14ac:dyDescent="0.15">
      <c r="A417" s="17" t="s">
        <v>1104</v>
      </c>
      <c r="B417" s="17" t="s">
        <v>432</v>
      </c>
      <c r="C417" s="21">
        <v>2018</v>
      </c>
      <c r="D417" s="4" t="s">
        <v>953</v>
      </c>
      <c r="E417" s="4" t="s">
        <v>176</v>
      </c>
      <c r="F417" s="4"/>
      <c r="G417" s="40"/>
      <c r="H417" s="12">
        <v>13</v>
      </c>
      <c r="I417" s="4"/>
      <c r="J417" s="5"/>
      <c r="K417" s="5"/>
      <c r="L417" s="5" t="s">
        <v>943</v>
      </c>
      <c r="M417" s="5"/>
      <c r="N417" s="5"/>
      <c r="O417" s="5"/>
      <c r="P417" s="5"/>
      <c r="Q417" s="5"/>
      <c r="R417" s="5"/>
      <c r="S417" s="5"/>
      <c r="T417" s="4"/>
      <c r="U417" s="5" t="s">
        <v>942</v>
      </c>
      <c r="V417" s="5"/>
      <c r="W417" s="5"/>
      <c r="X417" s="5"/>
      <c r="Y417" s="5"/>
      <c r="Z417" s="5"/>
      <c r="AA417" s="5"/>
      <c r="AB417" s="4" t="s">
        <v>942</v>
      </c>
      <c r="AC417" s="17"/>
      <c r="AE417" s="52" t="s">
        <v>33</v>
      </c>
    </row>
    <row r="418" spans="1:31" s="3" customFormat="1" ht="13" customHeight="1" x14ac:dyDescent="0.15">
      <c r="A418" s="17" t="s">
        <v>1105</v>
      </c>
      <c r="B418" s="17" t="s">
        <v>433</v>
      </c>
      <c r="C418" s="21">
        <v>2018</v>
      </c>
      <c r="D418" s="4" t="s">
        <v>951</v>
      </c>
      <c r="E418" s="4" t="s">
        <v>92</v>
      </c>
      <c r="F418" s="4">
        <v>3</v>
      </c>
      <c r="G418" s="40">
        <v>42608</v>
      </c>
      <c r="H418" s="12"/>
      <c r="I418" s="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4"/>
      <c r="U418" s="5"/>
      <c r="V418" s="5"/>
      <c r="W418" s="5"/>
      <c r="X418" s="5"/>
      <c r="Y418" s="5"/>
      <c r="Z418" s="5"/>
      <c r="AA418" s="5"/>
      <c r="AB418" s="4" t="s">
        <v>1055</v>
      </c>
      <c r="AC418" s="17"/>
      <c r="AE418" s="52" t="s">
        <v>9</v>
      </c>
    </row>
    <row r="419" spans="1:31" s="3" customFormat="1" x14ac:dyDescent="0.15">
      <c r="A419" s="17" t="s">
        <v>1106</v>
      </c>
      <c r="B419" s="17" t="s">
        <v>434</v>
      </c>
      <c r="C419" s="21">
        <v>2018</v>
      </c>
      <c r="D419" s="4" t="s">
        <v>989</v>
      </c>
      <c r="E419" s="4" t="s">
        <v>997</v>
      </c>
      <c r="F419" s="4"/>
      <c r="G419" s="40"/>
      <c r="H419" s="12"/>
      <c r="I419" s="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4"/>
      <c r="U419" s="5"/>
      <c r="V419" s="5"/>
      <c r="W419" s="5"/>
      <c r="X419" s="5"/>
      <c r="Y419" s="5"/>
      <c r="Z419" s="5"/>
      <c r="AA419" s="5"/>
      <c r="AB419" s="4" t="s">
        <v>49</v>
      </c>
      <c r="AC419" s="17"/>
      <c r="AE419" s="52" t="s">
        <v>327</v>
      </c>
    </row>
    <row r="420" spans="1:31" s="3" customFormat="1" ht="14" customHeight="1" x14ac:dyDescent="0.15">
      <c r="A420" s="17" t="s">
        <v>1107</v>
      </c>
      <c r="B420" s="17" t="s">
        <v>435</v>
      </c>
      <c r="C420" s="21">
        <v>2018</v>
      </c>
      <c r="D420" s="4" t="s">
        <v>953</v>
      </c>
      <c r="E420" s="4" t="s">
        <v>1108</v>
      </c>
      <c r="F420" s="4"/>
      <c r="G420" s="40"/>
      <c r="H420" s="12"/>
      <c r="I420" s="4"/>
      <c r="J420" s="5"/>
      <c r="K420" s="5"/>
      <c r="L420" s="5"/>
      <c r="M420" s="5"/>
      <c r="N420" s="5" t="s">
        <v>59</v>
      </c>
      <c r="O420" s="5"/>
      <c r="P420" s="5"/>
      <c r="Q420" s="5"/>
      <c r="R420" s="5"/>
      <c r="S420" s="5"/>
      <c r="T420" s="4"/>
      <c r="U420" s="5"/>
      <c r="V420" s="5"/>
      <c r="W420" s="5"/>
      <c r="X420" s="5"/>
      <c r="Y420" s="5"/>
      <c r="Z420" s="5"/>
      <c r="AA420" s="5"/>
      <c r="AB420" s="4"/>
      <c r="AC420" s="17"/>
      <c r="AE420" s="52" t="s">
        <v>33</v>
      </c>
    </row>
    <row r="421" spans="1:31" s="3" customFormat="1" ht="14" customHeight="1" x14ac:dyDescent="0.15">
      <c r="A421" s="17" t="s">
        <v>1109</v>
      </c>
      <c r="B421" s="17" t="s">
        <v>436</v>
      </c>
      <c r="C421" s="21">
        <v>2018</v>
      </c>
      <c r="D421" s="4" t="s">
        <v>953</v>
      </c>
      <c r="E421" s="4" t="s">
        <v>61</v>
      </c>
      <c r="F421" s="4"/>
      <c r="G421" s="40"/>
      <c r="H421" s="12">
        <v>2.8</v>
      </c>
      <c r="I421" s="4"/>
      <c r="J421" s="5"/>
      <c r="K421" s="5"/>
      <c r="L421" s="5"/>
      <c r="M421" s="5" t="s">
        <v>944</v>
      </c>
      <c r="N421" s="5"/>
      <c r="O421" s="5"/>
      <c r="P421" s="5"/>
      <c r="Q421" s="5"/>
      <c r="R421" s="5"/>
      <c r="S421" s="5"/>
      <c r="T421" s="4"/>
      <c r="U421" s="5"/>
      <c r="V421" s="5"/>
      <c r="W421" s="5"/>
      <c r="X421" s="5" t="s">
        <v>944</v>
      </c>
      <c r="Y421" s="5"/>
      <c r="Z421" s="5"/>
      <c r="AA421" s="5"/>
      <c r="AB421" s="4" t="s">
        <v>944</v>
      </c>
      <c r="AC421" s="17"/>
      <c r="AE421" s="52" t="s">
        <v>33</v>
      </c>
    </row>
    <row r="422" spans="1:31" s="3" customFormat="1" x14ac:dyDescent="0.15">
      <c r="A422" s="17" t="s">
        <v>1110</v>
      </c>
      <c r="B422" s="17" t="s">
        <v>437</v>
      </c>
      <c r="C422" s="21">
        <v>2018</v>
      </c>
      <c r="D422" s="4" t="s">
        <v>989</v>
      </c>
      <c r="E422" s="4" t="s">
        <v>47</v>
      </c>
      <c r="F422" s="4"/>
      <c r="G422" s="40"/>
      <c r="H422" s="12"/>
      <c r="I422" s="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4"/>
      <c r="U422" s="5"/>
      <c r="V422" s="5"/>
      <c r="W422" s="5"/>
      <c r="X422" s="5"/>
      <c r="Y422" s="5"/>
      <c r="Z422" s="5"/>
      <c r="AA422" s="5"/>
      <c r="AB422" s="4" t="s">
        <v>49</v>
      </c>
      <c r="AC422" s="17"/>
      <c r="AE422" s="52" t="s">
        <v>327</v>
      </c>
    </row>
    <row r="423" spans="1:31" s="3" customFormat="1" x14ac:dyDescent="0.15">
      <c r="A423" s="17" t="s">
        <v>1111</v>
      </c>
      <c r="B423" s="17" t="s">
        <v>438</v>
      </c>
      <c r="C423" s="21">
        <v>2018</v>
      </c>
      <c r="D423" s="4" t="s">
        <v>989</v>
      </c>
      <c r="E423" s="4" t="s">
        <v>1112</v>
      </c>
      <c r="F423" s="4"/>
      <c r="G423" s="40"/>
      <c r="H423" s="12"/>
      <c r="I423" s="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4"/>
      <c r="U423" s="5"/>
      <c r="V423" s="5"/>
      <c r="W423" s="5"/>
      <c r="X423" s="5"/>
      <c r="Y423" s="5"/>
      <c r="Z423" s="5"/>
      <c r="AA423" s="5"/>
      <c r="AB423" s="4"/>
      <c r="AC423" s="17"/>
      <c r="AE423" s="52" t="s">
        <v>327</v>
      </c>
    </row>
    <row r="424" spans="1:31" s="3" customFormat="1" x14ac:dyDescent="0.15">
      <c r="A424" s="17" t="s">
        <v>1113</v>
      </c>
      <c r="B424" s="17" t="s">
        <v>439</v>
      </c>
      <c r="C424" s="21">
        <v>2018</v>
      </c>
      <c r="D424" s="4" t="s">
        <v>989</v>
      </c>
      <c r="E424" s="4" t="s">
        <v>76</v>
      </c>
      <c r="F424" s="4"/>
      <c r="G424" s="40"/>
      <c r="H424" s="12"/>
      <c r="I424" s="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4"/>
      <c r="U424" s="5"/>
      <c r="V424" s="5"/>
      <c r="W424" s="5"/>
      <c r="X424" s="5"/>
      <c r="Y424" s="5"/>
      <c r="Z424" s="5"/>
      <c r="AA424" s="5"/>
      <c r="AB424" s="4" t="s">
        <v>49</v>
      </c>
      <c r="AC424" s="17" t="s">
        <v>1015</v>
      </c>
      <c r="AE424" s="52" t="s">
        <v>327</v>
      </c>
    </row>
    <row r="425" spans="1:31" s="3" customFormat="1" ht="17" customHeight="1" x14ac:dyDescent="0.15">
      <c r="A425" s="17" t="s">
        <v>1114</v>
      </c>
      <c r="B425" s="17" t="s">
        <v>440</v>
      </c>
      <c r="C425" s="21">
        <v>2018</v>
      </c>
      <c r="D425" s="4" t="s">
        <v>951</v>
      </c>
      <c r="E425" s="4" t="s">
        <v>65</v>
      </c>
      <c r="F425" s="4">
        <v>4</v>
      </c>
      <c r="G425" s="40"/>
      <c r="H425" s="12"/>
      <c r="I425" s="4"/>
      <c r="J425" s="5" t="s">
        <v>942</v>
      </c>
      <c r="K425" s="5" t="s">
        <v>49</v>
      </c>
      <c r="L425" s="5"/>
      <c r="M425" s="5"/>
      <c r="N425" s="5"/>
      <c r="O425" s="5"/>
      <c r="P425" s="5"/>
      <c r="Q425" s="5"/>
      <c r="R425" s="5"/>
      <c r="S425" s="5"/>
      <c r="T425" s="4"/>
      <c r="U425" s="5" t="s">
        <v>942</v>
      </c>
      <c r="V425" s="5"/>
      <c r="W425" s="5"/>
      <c r="X425" s="5"/>
      <c r="Y425" s="5"/>
      <c r="Z425" s="5"/>
      <c r="AA425" s="5"/>
      <c r="AB425" s="4" t="s">
        <v>942</v>
      </c>
      <c r="AC425" s="17"/>
      <c r="AE425" s="52" t="s">
        <v>9</v>
      </c>
    </row>
    <row r="426" spans="1:31" s="3" customFormat="1" ht="17" customHeight="1" x14ac:dyDescent="0.15">
      <c r="A426" s="17" t="s">
        <v>1115</v>
      </c>
      <c r="B426" s="17" t="s">
        <v>441</v>
      </c>
      <c r="C426" s="21">
        <v>2019</v>
      </c>
      <c r="D426" s="4" t="s">
        <v>953</v>
      </c>
      <c r="E426" s="4" t="s">
        <v>76</v>
      </c>
      <c r="F426" s="16"/>
      <c r="G426" s="41"/>
      <c r="H426" s="14">
        <v>5</v>
      </c>
      <c r="I426" s="4"/>
      <c r="J426" s="5"/>
      <c r="K426" s="5"/>
      <c r="L426" s="5" t="s">
        <v>943</v>
      </c>
      <c r="M426" s="5" t="s">
        <v>944</v>
      </c>
      <c r="N426" s="5"/>
      <c r="O426" s="5"/>
      <c r="P426" s="5"/>
      <c r="Q426" s="5"/>
      <c r="R426" s="5"/>
      <c r="S426" s="5"/>
      <c r="T426" s="4"/>
      <c r="U426" s="5"/>
      <c r="V426" s="5"/>
      <c r="W426" s="5"/>
      <c r="X426" s="5" t="s">
        <v>944</v>
      </c>
      <c r="Y426" s="5"/>
      <c r="Z426" s="5"/>
      <c r="AA426" s="5"/>
      <c r="AB426" s="4" t="s">
        <v>944</v>
      </c>
      <c r="AC426" s="17"/>
      <c r="AE426" s="52" t="s">
        <v>33</v>
      </c>
    </row>
    <row r="427" spans="1:31" s="3" customFormat="1" ht="26" customHeight="1" x14ac:dyDescent="0.15">
      <c r="A427" s="17" t="s">
        <v>1116</v>
      </c>
      <c r="B427" s="17" t="s">
        <v>442</v>
      </c>
      <c r="C427" s="21">
        <v>2019</v>
      </c>
      <c r="D427" s="4" t="s">
        <v>989</v>
      </c>
      <c r="E427" s="4" t="s">
        <v>65</v>
      </c>
      <c r="F427" s="16"/>
      <c r="G427" s="41"/>
      <c r="H427" s="14"/>
      <c r="I427" s="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4"/>
      <c r="U427" s="5"/>
      <c r="V427" s="5"/>
      <c r="W427" s="5"/>
      <c r="X427" s="5"/>
      <c r="Y427" s="5"/>
      <c r="Z427" s="5"/>
      <c r="AA427" s="5"/>
      <c r="AB427" s="4" t="s">
        <v>49</v>
      </c>
      <c r="AC427" s="17" t="s">
        <v>1015</v>
      </c>
      <c r="AE427" s="52" t="s">
        <v>327</v>
      </c>
    </row>
    <row r="428" spans="1:31" s="3" customFormat="1" ht="12" customHeight="1" x14ac:dyDescent="0.15">
      <c r="A428" s="17" t="s">
        <v>1117</v>
      </c>
      <c r="B428" s="17" t="s">
        <v>443</v>
      </c>
      <c r="C428" s="21">
        <v>2019</v>
      </c>
      <c r="D428" s="4" t="s">
        <v>953</v>
      </c>
      <c r="E428" s="4" t="s">
        <v>82</v>
      </c>
      <c r="F428" s="16"/>
      <c r="G428" s="41"/>
      <c r="H428" s="14">
        <v>8</v>
      </c>
      <c r="I428" s="4"/>
      <c r="J428" s="5"/>
      <c r="K428" s="5"/>
      <c r="L428" s="5" t="s">
        <v>943</v>
      </c>
      <c r="M428" s="5" t="s">
        <v>944</v>
      </c>
      <c r="N428" s="5"/>
      <c r="O428" s="5"/>
      <c r="P428" s="5"/>
      <c r="Q428" s="5"/>
      <c r="R428" s="5"/>
      <c r="S428" s="5"/>
      <c r="T428" s="4"/>
      <c r="U428" s="5" t="s">
        <v>942</v>
      </c>
      <c r="V428" s="5"/>
      <c r="W428" s="5"/>
      <c r="X428" s="5"/>
      <c r="Y428" s="5"/>
      <c r="Z428" s="5"/>
      <c r="AA428" s="5"/>
      <c r="AB428" s="4" t="s">
        <v>942</v>
      </c>
      <c r="AC428" s="17"/>
      <c r="AE428" s="52" t="s">
        <v>33</v>
      </c>
    </row>
    <row r="429" spans="1:31" s="3" customFormat="1" ht="20" customHeight="1" x14ac:dyDescent="0.15">
      <c r="A429" s="17" t="s">
        <v>1118</v>
      </c>
      <c r="B429" s="17" t="s">
        <v>444</v>
      </c>
      <c r="C429" s="21">
        <v>2019</v>
      </c>
      <c r="D429" s="4" t="s">
        <v>951</v>
      </c>
      <c r="E429" s="4" t="s">
        <v>94</v>
      </c>
      <c r="F429" s="16">
        <v>1</v>
      </c>
      <c r="G429" s="41">
        <v>140000</v>
      </c>
      <c r="H429" s="14"/>
      <c r="I429" s="4"/>
      <c r="J429" s="5"/>
      <c r="K429" s="5"/>
      <c r="L429" s="5"/>
      <c r="M429" s="5"/>
      <c r="N429" s="5" t="s">
        <v>59</v>
      </c>
      <c r="O429" s="5"/>
      <c r="P429" s="5"/>
      <c r="Q429" s="5"/>
      <c r="R429" s="5"/>
      <c r="S429" s="5"/>
      <c r="T429" s="4"/>
      <c r="U429" s="5"/>
      <c r="V429" s="5"/>
      <c r="W429" s="5"/>
      <c r="X429" s="5"/>
      <c r="Y429" s="5"/>
      <c r="Z429" s="5"/>
      <c r="AA429" s="5"/>
      <c r="AB429" s="4"/>
      <c r="AC429" s="17"/>
      <c r="AE429" s="52" t="s">
        <v>9</v>
      </c>
    </row>
    <row r="430" spans="1:31" s="3" customFormat="1" ht="16" customHeight="1" x14ac:dyDescent="0.15">
      <c r="A430" s="17" t="s">
        <v>1119</v>
      </c>
      <c r="B430" s="17" t="s">
        <v>445</v>
      </c>
      <c r="C430" s="21">
        <v>2019</v>
      </c>
      <c r="D430" s="4" t="s">
        <v>953</v>
      </c>
      <c r="E430" s="4" t="s">
        <v>69</v>
      </c>
      <c r="F430" s="16"/>
      <c r="G430" s="41"/>
      <c r="H430" s="14">
        <v>68</v>
      </c>
      <c r="I430" s="4"/>
      <c r="J430" s="5" t="s">
        <v>942</v>
      </c>
      <c r="K430" s="5"/>
      <c r="L430" s="5"/>
      <c r="M430" s="5"/>
      <c r="N430" s="5"/>
      <c r="O430" s="5" t="s">
        <v>945</v>
      </c>
      <c r="P430" s="5"/>
      <c r="Q430" s="5"/>
      <c r="R430" s="5"/>
      <c r="S430" s="5"/>
      <c r="T430" s="4"/>
      <c r="U430" s="5" t="s">
        <v>942</v>
      </c>
      <c r="V430" s="5"/>
      <c r="W430" s="5"/>
      <c r="X430" s="5"/>
      <c r="Y430" s="5"/>
      <c r="Z430" s="5"/>
      <c r="AA430" s="5"/>
      <c r="AB430" s="4" t="s">
        <v>942</v>
      </c>
      <c r="AC430" s="17"/>
      <c r="AE430" s="52" t="s">
        <v>33</v>
      </c>
    </row>
    <row r="431" spans="1:31" s="3" customFormat="1" ht="19" customHeight="1" x14ac:dyDescent="0.15">
      <c r="A431" s="17" t="s">
        <v>1120</v>
      </c>
      <c r="B431" s="17" t="s">
        <v>446</v>
      </c>
      <c r="C431" s="21">
        <v>2019</v>
      </c>
      <c r="D431" s="4" t="s">
        <v>951</v>
      </c>
      <c r="E431" s="4" t="s">
        <v>82</v>
      </c>
      <c r="F431" s="16">
        <v>1</v>
      </c>
      <c r="G431" s="41">
        <v>11600</v>
      </c>
      <c r="H431" s="14"/>
      <c r="I431" s="4"/>
      <c r="J431" s="5"/>
      <c r="K431" s="5"/>
      <c r="L431" s="5"/>
      <c r="M431" s="5"/>
      <c r="N431" s="5"/>
      <c r="O431" s="5" t="s">
        <v>945</v>
      </c>
      <c r="P431" s="5"/>
      <c r="Q431" s="5"/>
      <c r="R431" s="5"/>
      <c r="S431" s="5"/>
      <c r="T431" s="4"/>
      <c r="U431" s="5"/>
      <c r="V431" s="5"/>
      <c r="W431" s="5"/>
      <c r="X431" s="5"/>
      <c r="Y431" s="5"/>
      <c r="Z431" s="5" t="s">
        <v>945</v>
      </c>
      <c r="AA431" s="5"/>
      <c r="AB431" s="4" t="s">
        <v>49</v>
      </c>
      <c r="AC431" s="17" t="s">
        <v>1015</v>
      </c>
      <c r="AE431" s="52" t="s">
        <v>9</v>
      </c>
    </row>
    <row r="432" spans="1:31" s="3" customFormat="1" x14ac:dyDescent="0.15">
      <c r="A432" s="3" t="s">
        <v>1121</v>
      </c>
      <c r="B432" s="17" t="s">
        <v>447</v>
      </c>
      <c r="C432" s="21">
        <v>2019</v>
      </c>
      <c r="D432" s="4" t="s">
        <v>1122</v>
      </c>
      <c r="E432" s="4" t="s">
        <v>65</v>
      </c>
      <c r="F432" s="16"/>
      <c r="G432" s="41"/>
      <c r="H432" s="14"/>
      <c r="I432" s="4"/>
      <c r="J432" s="5"/>
      <c r="K432" s="5"/>
      <c r="L432" s="5"/>
      <c r="M432" s="5"/>
      <c r="N432" s="5"/>
      <c r="O432" s="5" t="s">
        <v>945</v>
      </c>
      <c r="P432" s="5"/>
      <c r="Q432" s="5"/>
      <c r="R432" s="5"/>
      <c r="S432" s="5"/>
      <c r="T432" s="4"/>
      <c r="U432" s="5"/>
      <c r="V432" s="5"/>
      <c r="W432" s="5"/>
      <c r="X432" s="5"/>
      <c r="Y432" s="5"/>
      <c r="Z432" s="5"/>
      <c r="AA432" s="5"/>
      <c r="AB432" s="4" t="s">
        <v>49</v>
      </c>
      <c r="AC432" s="17"/>
      <c r="AE432" s="52" t="s">
        <v>327</v>
      </c>
    </row>
    <row r="433" spans="1:31" s="3" customFormat="1" ht="22" customHeight="1" x14ac:dyDescent="0.15">
      <c r="A433" s="3" t="s">
        <v>1123</v>
      </c>
      <c r="B433" s="17" t="s">
        <v>448</v>
      </c>
      <c r="C433" s="21">
        <v>2019</v>
      </c>
      <c r="D433" s="4" t="s">
        <v>953</v>
      </c>
      <c r="E433" s="4" t="s">
        <v>76</v>
      </c>
      <c r="F433" s="16"/>
      <c r="G433" s="41"/>
      <c r="H433" s="14">
        <v>12</v>
      </c>
      <c r="I433" s="4"/>
      <c r="J433" s="5"/>
      <c r="K433" s="5"/>
      <c r="L433" s="5"/>
      <c r="M433" s="5" t="s">
        <v>944</v>
      </c>
      <c r="N433" s="5"/>
      <c r="O433" s="5" t="s">
        <v>945</v>
      </c>
      <c r="P433" s="5"/>
      <c r="Q433" s="5"/>
      <c r="R433" s="5"/>
      <c r="S433" s="5"/>
      <c r="T433" s="4"/>
      <c r="U433" s="5"/>
      <c r="V433" s="5"/>
      <c r="W433" s="5"/>
      <c r="X433" s="5" t="s">
        <v>944</v>
      </c>
      <c r="Y433" s="5"/>
      <c r="Z433" s="5"/>
      <c r="AA433" s="5"/>
      <c r="AB433" s="4" t="s">
        <v>944</v>
      </c>
      <c r="AC433" s="17" t="s">
        <v>1015</v>
      </c>
      <c r="AE433" s="52" t="s">
        <v>33</v>
      </c>
    </row>
    <row r="434" spans="1:31" ht="24" customHeight="1" x14ac:dyDescent="0.15">
      <c r="A434" s="3" t="s">
        <v>1124</v>
      </c>
      <c r="B434" s="18" t="s">
        <v>449</v>
      </c>
      <c r="C434" s="9">
        <v>2019</v>
      </c>
      <c r="D434" s="4" t="s">
        <v>951</v>
      </c>
      <c r="E434" s="4" t="s">
        <v>126</v>
      </c>
      <c r="F434" s="16">
        <v>2</v>
      </c>
      <c r="G434" s="41">
        <v>315258</v>
      </c>
      <c r="H434" s="14"/>
      <c r="I434" s="4"/>
      <c r="O434" s="5" t="s">
        <v>945</v>
      </c>
      <c r="T434" s="4"/>
      <c r="AB434" s="9"/>
      <c r="AC434" s="17"/>
      <c r="AE434" s="52" t="s">
        <v>9</v>
      </c>
    </row>
    <row r="435" spans="1:31" ht="42" customHeight="1" x14ac:dyDescent="0.15">
      <c r="A435" t="s">
        <v>1125</v>
      </c>
      <c r="B435" s="18" t="s">
        <v>450</v>
      </c>
      <c r="C435" s="21">
        <v>2019</v>
      </c>
      <c r="D435" s="4" t="s">
        <v>1126</v>
      </c>
      <c r="E435" s="4" t="s">
        <v>65</v>
      </c>
      <c r="F435" s="4"/>
      <c r="G435" s="40"/>
      <c r="H435" s="12"/>
      <c r="I435" s="4"/>
      <c r="T435" s="4"/>
      <c r="AB435" s="9" t="s">
        <v>49</v>
      </c>
      <c r="AC435" s="17"/>
      <c r="AE435" s="52" t="s">
        <v>346</v>
      </c>
    </row>
    <row r="436" spans="1:31" ht="14" customHeight="1" x14ac:dyDescent="0.15">
      <c r="A436" s="3" t="s">
        <v>1127</v>
      </c>
      <c r="B436" s="18" t="s">
        <v>451</v>
      </c>
      <c r="C436" s="9">
        <v>2019</v>
      </c>
      <c r="D436" s="4" t="s">
        <v>951</v>
      </c>
      <c r="E436" s="4" t="s">
        <v>88</v>
      </c>
      <c r="F436" s="4">
        <v>50</v>
      </c>
      <c r="G436" s="47">
        <v>303563</v>
      </c>
      <c r="H436" s="12"/>
      <c r="I436" s="4"/>
      <c r="T436" s="4"/>
      <c r="Z436" s="5" t="s">
        <v>945</v>
      </c>
      <c r="AB436" s="9"/>
      <c r="AC436" s="17"/>
      <c r="AE436" s="52" t="s">
        <v>9</v>
      </c>
    </row>
    <row r="437" spans="1:31" ht="18" customHeight="1" x14ac:dyDescent="0.15">
      <c r="A437" t="s">
        <v>1128</v>
      </c>
      <c r="B437" s="18" t="s">
        <v>452</v>
      </c>
      <c r="C437" s="21">
        <v>2019</v>
      </c>
      <c r="D437" s="4" t="s">
        <v>951</v>
      </c>
      <c r="E437" s="4" t="s">
        <v>88</v>
      </c>
      <c r="F437" s="4">
        <v>4</v>
      </c>
      <c r="G437" s="40">
        <v>28715</v>
      </c>
      <c r="H437" s="12"/>
      <c r="I437" s="4"/>
      <c r="O437" s="5" t="s">
        <v>945</v>
      </c>
      <c r="T437" s="4"/>
      <c r="AB437" s="9"/>
      <c r="AC437" s="17"/>
      <c r="AE437" s="52" t="s">
        <v>9</v>
      </c>
    </row>
    <row r="438" spans="1:31" ht="19" customHeight="1" x14ac:dyDescent="0.15">
      <c r="A438" s="3" t="s">
        <v>1129</v>
      </c>
      <c r="B438" s="18" t="s">
        <v>453</v>
      </c>
      <c r="C438" s="9">
        <v>2019</v>
      </c>
      <c r="D438" s="4" t="s">
        <v>951</v>
      </c>
      <c r="E438" s="4" t="s">
        <v>137</v>
      </c>
      <c r="F438" s="4">
        <v>1</v>
      </c>
      <c r="G438" s="40">
        <v>1681997.429152</v>
      </c>
      <c r="H438" s="12"/>
      <c r="I438" s="4" t="s">
        <v>941</v>
      </c>
      <c r="J438" s="5" t="s">
        <v>942</v>
      </c>
      <c r="L438" s="5" t="s">
        <v>943</v>
      </c>
      <c r="T438" s="4"/>
      <c r="U438" s="5" t="s">
        <v>942</v>
      </c>
      <c r="V438" s="5" t="s">
        <v>49</v>
      </c>
      <c r="W438" s="5" t="s">
        <v>943</v>
      </c>
      <c r="Z438" s="5" t="s">
        <v>945</v>
      </c>
      <c r="AB438" s="9">
        <f>COUNTIF(AB368:AB435,"EG")</f>
        <v>9</v>
      </c>
      <c r="AC438" s="17"/>
      <c r="AE438" s="52" t="s">
        <v>9</v>
      </c>
    </row>
    <row r="439" spans="1:31" ht="14" customHeight="1" x14ac:dyDescent="0.15">
      <c r="A439" t="s">
        <v>1130</v>
      </c>
      <c r="B439" s="18" t="s">
        <v>454</v>
      </c>
      <c r="C439" s="21">
        <v>2019</v>
      </c>
      <c r="D439" s="4" t="s">
        <v>953</v>
      </c>
      <c r="E439" s="4" t="s">
        <v>394</v>
      </c>
      <c r="F439" s="4"/>
      <c r="G439" s="40"/>
      <c r="H439" s="12">
        <v>50</v>
      </c>
      <c r="I439" s="4"/>
      <c r="O439" s="5" t="s">
        <v>945</v>
      </c>
      <c r="T439" s="4"/>
      <c r="AB439" s="9"/>
      <c r="AC439" s="17"/>
      <c r="AE439" s="52" t="s">
        <v>33</v>
      </c>
    </row>
    <row r="440" spans="1:31" ht="14" customHeight="1" x14ac:dyDescent="0.15">
      <c r="A440" s="3" t="s">
        <v>1131</v>
      </c>
      <c r="B440" s="18" t="s">
        <v>455</v>
      </c>
      <c r="C440" s="9">
        <v>2019</v>
      </c>
      <c r="D440" s="4" t="s">
        <v>951</v>
      </c>
      <c r="E440" s="9" t="s">
        <v>92</v>
      </c>
      <c r="F440" s="4">
        <v>3</v>
      </c>
      <c r="G440" s="40">
        <v>32051</v>
      </c>
      <c r="H440" s="12"/>
      <c r="I440" s="4"/>
      <c r="O440" s="5" t="s">
        <v>945</v>
      </c>
      <c r="T440" s="4"/>
      <c r="V440" s="5" t="s">
        <v>49</v>
      </c>
      <c r="Z440" s="5" t="s">
        <v>945</v>
      </c>
      <c r="AB440" s="9" t="s">
        <v>49</v>
      </c>
      <c r="AC440" s="17" t="s">
        <v>1132</v>
      </c>
      <c r="AE440" s="52" t="s">
        <v>9</v>
      </c>
    </row>
    <row r="441" spans="1:31" ht="19" customHeight="1" x14ac:dyDescent="0.15">
      <c r="A441" t="s">
        <v>1133</v>
      </c>
      <c r="B441" s="18" t="s">
        <v>456</v>
      </c>
      <c r="C441" s="21">
        <v>2019</v>
      </c>
      <c r="D441" s="4" t="s">
        <v>951</v>
      </c>
      <c r="E441" s="4" t="s">
        <v>88</v>
      </c>
      <c r="F441" s="4">
        <v>152</v>
      </c>
      <c r="G441" s="40">
        <f>1443910.92+508484.15</f>
        <v>1952395.0699999998</v>
      </c>
      <c r="H441" s="12"/>
      <c r="I441" s="4"/>
      <c r="T441" s="4"/>
      <c r="U441" s="2"/>
      <c r="Z441" s="5" t="s">
        <v>945</v>
      </c>
      <c r="AB441" s="4"/>
      <c r="AC441" s="17"/>
      <c r="AE441" s="52" t="s">
        <v>9</v>
      </c>
    </row>
    <row r="442" spans="1:31" ht="21" customHeight="1" x14ac:dyDescent="0.15">
      <c r="A442" s="3" t="s">
        <v>1134</v>
      </c>
      <c r="B442" s="18" t="s">
        <v>457</v>
      </c>
      <c r="C442" s="9">
        <v>2019</v>
      </c>
      <c r="D442" s="9"/>
      <c r="E442" s="4" t="s">
        <v>16</v>
      </c>
      <c r="F442" s="4"/>
      <c r="G442" s="40"/>
      <c r="H442" s="12"/>
      <c r="I442" s="4"/>
      <c r="N442" s="5" t="s">
        <v>59</v>
      </c>
      <c r="T442" s="4"/>
      <c r="AB442" s="4"/>
      <c r="AC442" s="17"/>
      <c r="AE442" s="52" t="s">
        <v>458</v>
      </c>
    </row>
    <row r="443" spans="1:31" ht="23" customHeight="1" x14ac:dyDescent="0.15">
      <c r="A443" t="s">
        <v>1135</v>
      </c>
      <c r="B443" s="18" t="s">
        <v>459</v>
      </c>
      <c r="C443" s="21">
        <v>2019</v>
      </c>
      <c r="D443" s="4" t="s">
        <v>951</v>
      </c>
      <c r="E443" s="4" t="s">
        <v>21</v>
      </c>
      <c r="F443" s="4">
        <v>2</v>
      </c>
      <c r="G443" s="40">
        <f>48505.6+5148</f>
        <v>53653.599999999999</v>
      </c>
      <c r="H443" s="12"/>
      <c r="I443" s="4"/>
      <c r="O443" s="5" t="s">
        <v>945</v>
      </c>
      <c r="T443" s="4"/>
      <c r="AB443" s="4"/>
      <c r="AC443" s="17"/>
      <c r="AE443" s="52" t="s">
        <v>9</v>
      </c>
    </row>
    <row r="444" spans="1:31" ht="23" customHeight="1" x14ac:dyDescent="0.15">
      <c r="A444" s="3" t="s">
        <v>1136</v>
      </c>
      <c r="B444" s="18" t="s">
        <v>460</v>
      </c>
      <c r="C444" s="9">
        <v>2019</v>
      </c>
      <c r="D444" s="4" t="s">
        <v>951</v>
      </c>
      <c r="E444" s="4" t="s">
        <v>88</v>
      </c>
      <c r="F444" s="7">
        <f>88+20</f>
        <v>108</v>
      </c>
      <c r="G444" s="48">
        <f>731828+168826</f>
        <v>900654</v>
      </c>
      <c r="H444" s="8"/>
      <c r="I444" s="4"/>
      <c r="L444" s="5" t="s">
        <v>943</v>
      </c>
      <c r="M444" s="5" t="s">
        <v>944</v>
      </c>
      <c r="O444" s="5" t="s">
        <v>945</v>
      </c>
      <c r="T444" s="4"/>
      <c r="AB444" s="4"/>
      <c r="AC444" s="17"/>
      <c r="AE444" s="52" t="s">
        <v>9</v>
      </c>
    </row>
    <row r="445" spans="1:31" ht="22" customHeight="1" x14ac:dyDescent="0.15">
      <c r="A445" t="s">
        <v>1137</v>
      </c>
      <c r="B445" s="18" t="s">
        <v>461</v>
      </c>
      <c r="C445" s="21">
        <v>2019</v>
      </c>
      <c r="D445" s="4" t="s">
        <v>953</v>
      </c>
      <c r="E445" s="4" t="s">
        <v>1138</v>
      </c>
      <c r="F445" s="4"/>
      <c r="G445" s="40"/>
      <c r="H445" s="12">
        <v>200</v>
      </c>
      <c r="I445" s="4"/>
      <c r="M445" s="5" t="s">
        <v>944</v>
      </c>
      <c r="O445" s="5" t="s">
        <v>945</v>
      </c>
      <c r="T445" s="4"/>
      <c r="X445" s="5" t="s">
        <v>944</v>
      </c>
      <c r="AB445" s="4" t="s">
        <v>944</v>
      </c>
      <c r="AC445" s="17"/>
      <c r="AE445" s="52" t="s">
        <v>33</v>
      </c>
    </row>
    <row r="446" spans="1:31" ht="19" customHeight="1" x14ac:dyDescent="0.15">
      <c r="A446" s="3" t="s">
        <v>1139</v>
      </c>
      <c r="B446" s="18" t="s">
        <v>462</v>
      </c>
      <c r="C446" s="9">
        <v>2019</v>
      </c>
      <c r="D446" s="9"/>
      <c r="E446" s="4" t="s">
        <v>997</v>
      </c>
      <c r="F446" s="4"/>
      <c r="G446" s="40"/>
      <c r="H446" s="12"/>
      <c r="I446" s="4"/>
      <c r="T446" s="4"/>
      <c r="V446" s="5" t="s">
        <v>49</v>
      </c>
      <c r="AB446" s="4" t="s">
        <v>49</v>
      </c>
      <c r="AC446" s="17"/>
      <c r="AE446" s="52" t="s">
        <v>458</v>
      </c>
    </row>
    <row r="447" spans="1:31" ht="31" customHeight="1" x14ac:dyDescent="0.15">
      <c r="A447" t="s">
        <v>1140</v>
      </c>
      <c r="B447" s="18" t="s">
        <v>463</v>
      </c>
      <c r="C447" s="21">
        <v>2019</v>
      </c>
      <c r="D447" s="9" t="s">
        <v>951</v>
      </c>
      <c r="E447" s="4" t="s">
        <v>117</v>
      </c>
      <c r="F447" s="4">
        <v>10</v>
      </c>
      <c r="G447" s="40">
        <f>43199/0.097+17145/0.134+2333/0.084+2151/0.109+1322/0.218+33989/0.084+14165/0.128+2557/0.157+1647/0.125+617/0.07</f>
        <v>1180442.1761184311</v>
      </c>
      <c r="H447" s="12"/>
      <c r="I447" s="4"/>
      <c r="K447" s="5" t="s">
        <v>49</v>
      </c>
      <c r="O447" s="5" t="s">
        <v>945</v>
      </c>
      <c r="T447" s="4"/>
      <c r="V447" s="5" t="s">
        <v>49</v>
      </c>
      <c r="Z447" s="5" t="s">
        <v>945</v>
      </c>
      <c r="AB447" s="4" t="s">
        <v>49</v>
      </c>
      <c r="AC447" s="17"/>
      <c r="AE447" s="52" t="s">
        <v>9</v>
      </c>
    </row>
    <row r="448" spans="1:31" ht="26" customHeight="1" x14ac:dyDescent="0.15">
      <c r="A448" s="3" t="s">
        <v>1141</v>
      </c>
      <c r="B448" s="18" t="s">
        <v>464</v>
      </c>
      <c r="C448" s="9">
        <v>2019</v>
      </c>
      <c r="D448" s="4" t="s">
        <v>951</v>
      </c>
      <c r="E448" s="4" t="s">
        <v>92</v>
      </c>
      <c r="F448" s="4">
        <v>15</v>
      </c>
      <c r="G448" s="40">
        <v>220353.28</v>
      </c>
      <c r="H448" s="12"/>
      <c r="I448" s="4"/>
      <c r="K448" s="5" t="s">
        <v>49</v>
      </c>
      <c r="T448" s="4"/>
      <c r="AB448" s="9"/>
      <c r="AC448" s="17"/>
      <c r="AE448" s="52" t="s">
        <v>9</v>
      </c>
    </row>
    <row r="449" spans="1:31" ht="21" customHeight="1" x14ac:dyDescent="0.15">
      <c r="A449" t="s">
        <v>1142</v>
      </c>
      <c r="B449" s="18" t="s">
        <v>465</v>
      </c>
      <c r="C449" s="21">
        <v>2019</v>
      </c>
      <c r="D449" s="9"/>
      <c r="E449" s="4" t="s">
        <v>65</v>
      </c>
      <c r="F449" s="4"/>
      <c r="G449" s="40"/>
      <c r="H449" s="12"/>
      <c r="I449" s="4"/>
      <c r="K449" s="5" t="s">
        <v>49</v>
      </c>
      <c r="T449" s="4"/>
      <c r="V449" s="5" t="s">
        <v>49</v>
      </c>
      <c r="AB449" s="4" t="s">
        <v>49</v>
      </c>
      <c r="AC449" s="17"/>
      <c r="AE449" s="52" t="s">
        <v>458</v>
      </c>
    </row>
    <row r="450" spans="1:31" ht="24" customHeight="1" x14ac:dyDescent="0.15">
      <c r="A450" s="3" t="s">
        <v>1143</v>
      </c>
      <c r="B450" s="18" t="s">
        <v>466</v>
      </c>
      <c r="C450" s="9">
        <v>2019</v>
      </c>
      <c r="D450" s="9" t="s">
        <v>1144</v>
      </c>
      <c r="E450" s="9" t="s">
        <v>65</v>
      </c>
      <c r="F450" s="4"/>
      <c r="G450" s="40"/>
      <c r="H450" s="12"/>
      <c r="I450" s="4"/>
      <c r="K450" s="5" t="s">
        <v>49</v>
      </c>
      <c r="T450" s="4"/>
      <c r="V450" s="5" t="s">
        <v>49</v>
      </c>
      <c r="AB450" s="4" t="s">
        <v>49</v>
      </c>
      <c r="AC450" s="17"/>
      <c r="AE450" s="52" t="s">
        <v>327</v>
      </c>
    </row>
    <row r="451" spans="1:31" ht="31" customHeight="1" x14ac:dyDescent="0.15">
      <c r="A451" t="s">
        <v>1145</v>
      </c>
      <c r="B451" s="18" t="s">
        <v>467</v>
      </c>
      <c r="C451" s="21">
        <v>2019</v>
      </c>
      <c r="D451" s="4" t="s">
        <v>953</v>
      </c>
      <c r="E451" s="4" t="s">
        <v>76</v>
      </c>
      <c r="F451" s="4"/>
      <c r="G451" s="40"/>
      <c r="H451" s="12">
        <v>25</v>
      </c>
      <c r="I451" s="4"/>
      <c r="L451" s="5" t="s">
        <v>943</v>
      </c>
      <c r="M451" s="5" t="s">
        <v>944</v>
      </c>
      <c r="T451" s="4"/>
      <c r="X451" s="5" t="s">
        <v>944</v>
      </c>
      <c r="AB451" s="4" t="s">
        <v>944</v>
      </c>
      <c r="AC451" s="17"/>
      <c r="AE451" s="52" t="s">
        <v>33</v>
      </c>
    </row>
    <row r="452" spans="1:31" ht="25" customHeight="1" x14ac:dyDescent="0.15">
      <c r="A452" s="3" t="s">
        <v>1146</v>
      </c>
      <c r="B452" s="18" t="s">
        <v>468</v>
      </c>
      <c r="C452" s="9">
        <v>2019</v>
      </c>
      <c r="D452" s="4" t="s">
        <v>951</v>
      </c>
      <c r="E452" s="4" t="s">
        <v>172</v>
      </c>
      <c r="F452" s="4">
        <v>9</v>
      </c>
      <c r="G452" s="40">
        <v>195726</v>
      </c>
      <c r="H452" s="12"/>
      <c r="I452" s="4" t="s">
        <v>941</v>
      </c>
      <c r="J452" s="5" t="s">
        <v>942</v>
      </c>
      <c r="T452" s="4"/>
      <c r="V452" s="5" t="s">
        <v>49</v>
      </c>
      <c r="Z452" s="5" t="s">
        <v>945</v>
      </c>
      <c r="AB452" s="4" t="s">
        <v>49</v>
      </c>
      <c r="AC452" s="17"/>
      <c r="AE452" s="52" t="s">
        <v>9</v>
      </c>
    </row>
    <row r="453" spans="1:31" ht="17" customHeight="1" x14ac:dyDescent="0.15">
      <c r="A453" t="s">
        <v>1147</v>
      </c>
      <c r="B453" s="18" t="s">
        <v>469</v>
      </c>
      <c r="C453" s="21">
        <v>2019</v>
      </c>
      <c r="D453" s="4" t="s">
        <v>953</v>
      </c>
      <c r="E453" s="4" t="s">
        <v>76</v>
      </c>
      <c r="F453" s="4"/>
      <c r="G453" s="40"/>
      <c r="H453" s="12">
        <v>10</v>
      </c>
      <c r="I453" s="4"/>
      <c r="L453" s="5" t="s">
        <v>943</v>
      </c>
      <c r="M453" s="5" t="s">
        <v>944</v>
      </c>
      <c r="T453" s="4"/>
      <c r="X453" s="5" t="s">
        <v>944</v>
      </c>
      <c r="AB453" s="4" t="s">
        <v>944</v>
      </c>
      <c r="AC453" s="17"/>
      <c r="AE453" s="52" t="s">
        <v>33</v>
      </c>
    </row>
    <row r="454" spans="1:31" ht="18" customHeight="1" x14ac:dyDescent="0.15">
      <c r="A454" s="3" t="s">
        <v>1148</v>
      </c>
      <c r="B454" s="18" t="s">
        <v>470</v>
      </c>
      <c r="C454" s="9">
        <v>2019</v>
      </c>
      <c r="D454" s="4" t="s">
        <v>953</v>
      </c>
      <c r="E454" s="4" t="s">
        <v>45</v>
      </c>
      <c r="F454" s="4"/>
      <c r="G454" s="40"/>
      <c r="H454" s="12">
        <v>137</v>
      </c>
      <c r="I454" s="4"/>
      <c r="L454" s="5" t="s">
        <v>943</v>
      </c>
      <c r="M454" s="5" t="s">
        <v>944</v>
      </c>
      <c r="T454" s="4"/>
      <c r="X454" s="5" t="s">
        <v>944</v>
      </c>
      <c r="AB454" s="4" t="s">
        <v>944</v>
      </c>
      <c r="AC454" s="17"/>
      <c r="AE454" s="52" t="s">
        <v>33</v>
      </c>
    </row>
    <row r="455" spans="1:31" ht="21" customHeight="1" x14ac:dyDescent="0.15">
      <c r="A455" s="3" t="s">
        <v>1149</v>
      </c>
      <c r="B455" s="18" t="s">
        <v>471</v>
      </c>
      <c r="C455" s="21">
        <v>2019</v>
      </c>
      <c r="D455" s="9"/>
      <c r="E455" s="9" t="s">
        <v>997</v>
      </c>
      <c r="F455" s="4"/>
      <c r="G455" s="40"/>
      <c r="H455" s="12"/>
      <c r="I455" s="4"/>
      <c r="T455" s="4"/>
      <c r="AB455" s="9"/>
      <c r="AC455" s="17"/>
      <c r="AE455" s="52" t="s">
        <v>458</v>
      </c>
    </row>
    <row r="456" spans="1:31" ht="15" customHeight="1" x14ac:dyDescent="0.15">
      <c r="A456" t="s">
        <v>1150</v>
      </c>
      <c r="B456" s="18" t="s">
        <v>472</v>
      </c>
      <c r="C456" s="9">
        <v>2019</v>
      </c>
      <c r="D456" s="4" t="s">
        <v>951</v>
      </c>
      <c r="E456" s="4" t="s">
        <v>88</v>
      </c>
      <c r="F456" s="4">
        <v>2</v>
      </c>
      <c r="G456" s="40">
        <f>3878+1424</f>
        <v>5302</v>
      </c>
      <c r="H456" s="12"/>
      <c r="I456" s="4"/>
      <c r="M456" s="5" t="s">
        <v>944</v>
      </c>
      <c r="O456" s="5" t="s">
        <v>945</v>
      </c>
      <c r="T456" s="4"/>
      <c r="Z456" s="5" t="s">
        <v>945</v>
      </c>
      <c r="AB456" s="4" t="s">
        <v>945</v>
      </c>
      <c r="AC456" s="17"/>
      <c r="AE456" s="52" t="s">
        <v>9</v>
      </c>
    </row>
    <row r="457" spans="1:31" ht="16" customHeight="1" x14ac:dyDescent="0.15">
      <c r="A457" s="3" t="s">
        <v>1151</v>
      </c>
      <c r="B457" s="18" t="s">
        <v>473</v>
      </c>
      <c r="C457" s="21">
        <v>2019</v>
      </c>
      <c r="D457" s="9"/>
      <c r="E457" s="9" t="s">
        <v>30</v>
      </c>
      <c r="F457" s="4">
        <v>2</v>
      </c>
      <c r="G457" s="40">
        <f>9133.75+28546.5+24386.0157894736</f>
        <v>62066.265789473604</v>
      </c>
      <c r="H457" s="12"/>
      <c r="I457" s="4"/>
      <c r="N457" s="5" t="s">
        <v>59</v>
      </c>
      <c r="T457" s="4"/>
      <c r="U457" s="5" t="s">
        <v>942</v>
      </c>
      <c r="AB457" s="9" t="s">
        <v>942</v>
      </c>
      <c r="AC457" s="17"/>
      <c r="AE457" s="52" t="s">
        <v>9</v>
      </c>
    </row>
    <row r="458" spans="1:31" ht="17" customHeight="1" x14ac:dyDescent="0.15">
      <c r="A458" t="s">
        <v>1152</v>
      </c>
      <c r="B458" s="18" t="s">
        <v>474</v>
      </c>
      <c r="C458" s="9">
        <v>2019</v>
      </c>
      <c r="D458" s="4" t="s">
        <v>953</v>
      </c>
      <c r="E458" s="4" t="s">
        <v>69</v>
      </c>
      <c r="F458" s="4"/>
      <c r="G458" s="40"/>
      <c r="H458" s="12">
        <v>17.399999999999999</v>
      </c>
      <c r="I458" s="4"/>
      <c r="M458" s="5" t="s">
        <v>944</v>
      </c>
      <c r="O458" s="5" t="s">
        <v>945</v>
      </c>
      <c r="T458" s="4"/>
      <c r="AB458" s="9"/>
      <c r="AC458" s="17"/>
      <c r="AE458" s="52" t="s">
        <v>33</v>
      </c>
    </row>
    <row r="459" spans="1:31" ht="31" customHeight="1" x14ac:dyDescent="0.15">
      <c r="A459" s="3" t="s">
        <v>1153</v>
      </c>
      <c r="B459" s="18" t="s">
        <v>475</v>
      </c>
      <c r="C459" s="21">
        <v>2019</v>
      </c>
      <c r="D459" s="9" t="s">
        <v>1154</v>
      </c>
      <c r="E459" s="9" t="s">
        <v>137</v>
      </c>
      <c r="F459" s="4"/>
      <c r="G459" s="40"/>
      <c r="H459" s="12"/>
      <c r="I459" s="4"/>
      <c r="K459" s="5" t="s">
        <v>49</v>
      </c>
      <c r="T459" s="4"/>
      <c r="AB459" s="9"/>
      <c r="AC459" s="17"/>
      <c r="AE459" s="52" t="s">
        <v>318</v>
      </c>
    </row>
    <row r="460" spans="1:31" ht="19" customHeight="1" x14ac:dyDescent="0.15">
      <c r="A460" t="s">
        <v>1155</v>
      </c>
      <c r="B460" s="18" t="s">
        <v>476</v>
      </c>
      <c r="C460" s="9">
        <v>2019</v>
      </c>
      <c r="D460" s="4" t="s">
        <v>953</v>
      </c>
      <c r="E460" s="9" t="s">
        <v>86</v>
      </c>
      <c r="F460" s="4"/>
      <c r="G460" s="40"/>
      <c r="H460" s="12">
        <v>5</v>
      </c>
      <c r="I460" s="4"/>
      <c r="T460" s="4"/>
      <c r="AB460" s="9"/>
      <c r="AC460" s="17"/>
      <c r="AE460" s="52" t="s">
        <v>33</v>
      </c>
    </row>
    <row r="461" spans="1:31" ht="20" customHeight="1" x14ac:dyDescent="0.15">
      <c r="A461" s="3" t="s">
        <v>1156</v>
      </c>
      <c r="B461" s="18" t="s">
        <v>477</v>
      </c>
      <c r="C461" s="21">
        <v>2019</v>
      </c>
      <c r="D461" s="4" t="s">
        <v>951</v>
      </c>
      <c r="E461" s="9" t="s">
        <v>76</v>
      </c>
      <c r="F461" s="4">
        <v>4</v>
      </c>
      <c r="G461" s="40">
        <f>15480+15480+12219.25+12220+12220+12219.875</f>
        <v>79839.125</v>
      </c>
      <c r="H461" s="12"/>
      <c r="I461" s="4"/>
      <c r="J461" s="5" t="s">
        <v>942</v>
      </c>
      <c r="T461" s="4"/>
      <c r="U461" s="5" t="s">
        <v>942</v>
      </c>
      <c r="AB461" s="9" t="s">
        <v>942</v>
      </c>
      <c r="AC461" s="17"/>
      <c r="AE461" s="52" t="s">
        <v>9</v>
      </c>
    </row>
    <row r="462" spans="1:31" ht="22" customHeight="1" x14ac:dyDescent="0.15">
      <c r="A462" t="s">
        <v>1157</v>
      </c>
      <c r="B462" s="18" t="s">
        <v>478</v>
      </c>
      <c r="C462" s="9">
        <v>2019</v>
      </c>
      <c r="D462" s="4" t="s">
        <v>951</v>
      </c>
      <c r="E462" s="4" t="s">
        <v>114</v>
      </c>
      <c r="F462" s="4">
        <v>1</v>
      </c>
      <c r="G462" s="48">
        <v>763804.00000000303</v>
      </c>
      <c r="H462" s="8"/>
      <c r="I462" s="4"/>
      <c r="M462" s="5" t="s">
        <v>944</v>
      </c>
      <c r="O462" s="5" t="s">
        <v>945</v>
      </c>
      <c r="T462" s="4"/>
      <c r="Z462" s="5" t="s">
        <v>945</v>
      </c>
      <c r="AB462" s="9" t="s">
        <v>942</v>
      </c>
      <c r="AC462" s="17"/>
      <c r="AE462" s="52" t="s">
        <v>9</v>
      </c>
    </row>
    <row r="463" spans="1:31" ht="21" customHeight="1" x14ac:dyDescent="0.15">
      <c r="A463" s="3" t="s">
        <v>1158</v>
      </c>
      <c r="B463" s="18" t="s">
        <v>479</v>
      </c>
      <c r="C463" s="21">
        <v>2019</v>
      </c>
      <c r="D463" s="9"/>
      <c r="E463" s="9" t="s">
        <v>76</v>
      </c>
      <c r="F463" s="4"/>
      <c r="G463" s="40"/>
      <c r="H463" s="12"/>
      <c r="I463" s="4"/>
      <c r="T463" s="4"/>
      <c r="AB463" s="9"/>
      <c r="AC463" s="17"/>
      <c r="AE463" s="52" t="s">
        <v>458</v>
      </c>
    </row>
    <row r="464" spans="1:31" ht="37" customHeight="1" x14ac:dyDescent="0.15">
      <c r="A464" t="s">
        <v>1159</v>
      </c>
      <c r="B464" s="17" t="s">
        <v>480</v>
      </c>
      <c r="C464" s="9">
        <v>2019</v>
      </c>
      <c r="D464" s="9" t="s">
        <v>1144</v>
      </c>
      <c r="E464" s="9" t="s">
        <v>16</v>
      </c>
      <c r="F464" s="4"/>
      <c r="G464" s="40"/>
      <c r="H464" s="12"/>
      <c r="I464" s="4"/>
      <c r="K464" s="5" t="s">
        <v>49</v>
      </c>
      <c r="T464" s="4"/>
      <c r="AB464" s="9"/>
      <c r="AC464" s="17"/>
      <c r="AE464" s="52" t="s">
        <v>327</v>
      </c>
    </row>
    <row r="465" spans="1:31" ht="23" customHeight="1" x14ac:dyDescent="0.15">
      <c r="A465" s="3" t="s">
        <v>1160</v>
      </c>
      <c r="B465" s="17" t="s">
        <v>481</v>
      </c>
      <c r="C465" s="21">
        <v>2019</v>
      </c>
      <c r="D465" s="4" t="s">
        <v>953</v>
      </c>
      <c r="E465" s="4" t="s">
        <v>47</v>
      </c>
      <c r="F465" s="4"/>
      <c r="G465" s="40"/>
      <c r="H465" s="12">
        <v>15</v>
      </c>
      <c r="I465" s="4"/>
      <c r="J465" s="5" t="s">
        <v>942</v>
      </c>
      <c r="M465" s="5" t="s">
        <v>944</v>
      </c>
      <c r="T465" s="4"/>
      <c r="AB465" s="9"/>
      <c r="AC465" s="17"/>
      <c r="AE465" s="52" t="s">
        <v>33</v>
      </c>
    </row>
    <row r="466" spans="1:31" ht="23" customHeight="1" x14ac:dyDescent="0.15">
      <c r="A466" t="s">
        <v>1161</v>
      </c>
      <c r="B466" s="17" t="s">
        <v>482</v>
      </c>
      <c r="C466" s="9">
        <v>2019</v>
      </c>
      <c r="D466" s="4" t="s">
        <v>951</v>
      </c>
      <c r="E466" s="4" t="s">
        <v>88</v>
      </c>
      <c r="F466" s="4">
        <v>1</v>
      </c>
      <c r="G466" s="40">
        <f>63.4*57</f>
        <v>3613.7999999999997</v>
      </c>
      <c r="H466" s="12"/>
      <c r="I466" s="4"/>
      <c r="K466" s="5" t="s">
        <v>49</v>
      </c>
      <c r="O466" s="5" t="s">
        <v>945</v>
      </c>
      <c r="T466" s="4"/>
      <c r="AB466" s="9"/>
      <c r="AC466" s="17"/>
      <c r="AE466" s="52" t="s">
        <v>9</v>
      </c>
    </row>
    <row r="467" spans="1:31" ht="23" customHeight="1" x14ac:dyDescent="0.15">
      <c r="A467" t="s">
        <v>1162</v>
      </c>
      <c r="B467" s="17" t="s">
        <v>483</v>
      </c>
      <c r="C467" s="21">
        <v>2019</v>
      </c>
      <c r="D467" s="9"/>
      <c r="E467" s="9" t="s">
        <v>76</v>
      </c>
      <c r="F467" s="4"/>
      <c r="G467" s="40"/>
      <c r="H467" s="12"/>
      <c r="I467" s="4"/>
      <c r="T467" s="4"/>
      <c r="AB467" s="9"/>
      <c r="AC467" s="17"/>
      <c r="AE467" s="52" t="s">
        <v>327</v>
      </c>
    </row>
    <row r="468" spans="1:31" ht="24" customHeight="1" x14ac:dyDescent="0.15">
      <c r="A468" t="s">
        <v>1163</v>
      </c>
      <c r="B468" s="18" t="s">
        <v>484</v>
      </c>
      <c r="C468" s="9">
        <v>2019</v>
      </c>
      <c r="D468" s="9"/>
      <c r="E468" s="9" t="s">
        <v>65</v>
      </c>
      <c r="F468" s="4"/>
      <c r="G468" s="40"/>
      <c r="H468" s="12"/>
      <c r="I468" s="4"/>
      <c r="T468" s="4"/>
      <c r="AB468" s="9"/>
      <c r="AC468" s="17"/>
      <c r="AE468" s="52" t="s">
        <v>33</v>
      </c>
    </row>
    <row r="469" spans="1:31" ht="16" customHeight="1" x14ac:dyDescent="0.15">
      <c r="A469" t="s">
        <v>1164</v>
      </c>
      <c r="B469" s="18" t="s">
        <v>485</v>
      </c>
      <c r="C469" s="9">
        <v>2019</v>
      </c>
      <c r="D469" s="4" t="s">
        <v>953</v>
      </c>
      <c r="E469" s="9" t="s">
        <v>12</v>
      </c>
      <c r="F469" s="4"/>
      <c r="G469" s="40"/>
      <c r="H469" s="12">
        <v>4</v>
      </c>
      <c r="I469" s="4"/>
      <c r="J469" s="5" t="s">
        <v>942</v>
      </c>
      <c r="T469" s="4"/>
      <c r="U469" s="5" t="s">
        <v>942</v>
      </c>
      <c r="AB469" s="9" t="s">
        <v>942</v>
      </c>
      <c r="AC469" s="17"/>
      <c r="AE469" s="52" t="s">
        <v>33</v>
      </c>
    </row>
    <row r="470" spans="1:31" ht="37" customHeight="1" x14ac:dyDescent="0.15">
      <c r="A470" t="s">
        <v>1165</v>
      </c>
      <c r="B470" s="18" t="s">
        <v>486</v>
      </c>
      <c r="C470" s="9">
        <v>2019</v>
      </c>
      <c r="D470" s="4" t="s">
        <v>953</v>
      </c>
      <c r="E470" s="9" t="s">
        <v>45</v>
      </c>
      <c r="F470" s="4"/>
      <c r="G470" s="40"/>
      <c r="H470" s="12">
        <v>135</v>
      </c>
      <c r="I470" s="4"/>
      <c r="M470" s="5" t="s">
        <v>944</v>
      </c>
      <c r="N470" s="5" t="s">
        <v>59</v>
      </c>
      <c r="T470" s="4"/>
      <c r="AB470" s="9"/>
      <c r="AC470" s="17"/>
      <c r="AE470" s="52" t="s">
        <v>33</v>
      </c>
    </row>
    <row r="471" spans="1:31" ht="23" customHeight="1" x14ac:dyDescent="0.15">
      <c r="A471" t="s">
        <v>1166</v>
      </c>
      <c r="B471" s="18" t="s">
        <v>487</v>
      </c>
      <c r="C471" s="9">
        <v>2019</v>
      </c>
      <c r="D471" s="9" t="s">
        <v>953</v>
      </c>
      <c r="E471" s="9" t="s">
        <v>76</v>
      </c>
      <c r="F471" s="4"/>
      <c r="G471" s="40"/>
      <c r="H471" s="12">
        <v>3</v>
      </c>
      <c r="I471" s="4"/>
      <c r="L471" s="5" t="s">
        <v>943</v>
      </c>
      <c r="O471" s="5" t="s">
        <v>945</v>
      </c>
      <c r="T471" s="4"/>
      <c r="AB471" s="9"/>
      <c r="AC471" s="17"/>
      <c r="AE471" s="52" t="s">
        <v>33</v>
      </c>
    </row>
    <row r="472" spans="1:31" x14ac:dyDescent="0.15">
      <c r="A472" t="s">
        <v>1167</v>
      </c>
      <c r="B472" s="18" t="s">
        <v>488</v>
      </c>
      <c r="C472" s="9">
        <v>2019</v>
      </c>
      <c r="D472" s="9" t="s">
        <v>1168</v>
      </c>
      <c r="E472" s="9" t="s">
        <v>65</v>
      </c>
      <c r="F472" s="4"/>
      <c r="G472" s="40"/>
      <c r="H472" s="12"/>
      <c r="I472" s="4"/>
      <c r="K472" s="5" t="s">
        <v>49</v>
      </c>
      <c r="T472" s="4"/>
      <c r="AB472" s="9"/>
      <c r="AC472" s="17"/>
      <c r="AE472" s="52" t="s">
        <v>346</v>
      </c>
    </row>
    <row r="473" spans="1:31" ht="40" customHeight="1" x14ac:dyDescent="0.15">
      <c r="A473" t="s">
        <v>1169</v>
      </c>
      <c r="B473" s="18" t="s">
        <v>489</v>
      </c>
      <c r="C473" s="9">
        <v>2020</v>
      </c>
      <c r="D473" s="9" t="s">
        <v>953</v>
      </c>
      <c r="E473" s="9" t="s">
        <v>12</v>
      </c>
      <c r="F473" s="4"/>
      <c r="G473" s="40"/>
      <c r="H473" s="12">
        <v>1970</v>
      </c>
      <c r="I473" s="4"/>
      <c r="T473" s="4"/>
      <c r="U473" s="5" t="s">
        <v>942</v>
      </c>
      <c r="W473" s="5" t="s">
        <v>943</v>
      </c>
      <c r="Y473" s="5" t="s">
        <v>59</v>
      </c>
      <c r="Z473" s="5" t="s">
        <v>945</v>
      </c>
      <c r="AB473" s="9" t="s">
        <v>942</v>
      </c>
      <c r="AC473" s="17"/>
      <c r="AE473" s="52" t="s">
        <v>33</v>
      </c>
    </row>
    <row r="474" spans="1:31" ht="28" customHeight="1" x14ac:dyDescent="0.15">
      <c r="A474" t="s">
        <v>1170</v>
      </c>
      <c r="B474" s="18" t="s">
        <v>490</v>
      </c>
      <c r="C474" s="9">
        <v>2019</v>
      </c>
      <c r="D474" s="9" t="s">
        <v>951</v>
      </c>
      <c r="E474" s="9" t="s">
        <v>119</v>
      </c>
      <c r="F474" s="4">
        <v>1</v>
      </c>
      <c r="G474" s="40">
        <v>42330</v>
      </c>
      <c r="H474" s="12"/>
      <c r="I474" s="4"/>
      <c r="J474" s="5" t="s">
        <v>942</v>
      </c>
      <c r="T474" s="4"/>
      <c r="U474" s="5" t="s">
        <v>942</v>
      </c>
      <c r="AB474" s="9" t="s">
        <v>942</v>
      </c>
      <c r="AC474" s="17"/>
      <c r="AE474" s="52" t="s">
        <v>9</v>
      </c>
    </row>
    <row r="475" spans="1:31" ht="76" customHeight="1" x14ac:dyDescent="0.15">
      <c r="A475" t="s">
        <v>1171</v>
      </c>
      <c r="B475" s="18" t="s">
        <v>491</v>
      </c>
      <c r="C475" s="9">
        <v>2019</v>
      </c>
      <c r="D475" s="9" t="s">
        <v>991</v>
      </c>
      <c r="E475" s="9" t="s">
        <v>65</v>
      </c>
      <c r="F475" s="4"/>
      <c r="G475" s="40"/>
      <c r="H475" s="12"/>
      <c r="I475" s="4"/>
      <c r="K475" s="5" t="s">
        <v>49</v>
      </c>
      <c r="T475" s="4"/>
      <c r="AB475" s="9"/>
      <c r="AC475" s="17"/>
      <c r="AE475" s="52" t="s">
        <v>346</v>
      </c>
    </row>
    <row r="476" spans="1:31" ht="18" customHeight="1" x14ac:dyDescent="0.15">
      <c r="A476" t="s">
        <v>1172</v>
      </c>
      <c r="B476" s="18" t="s">
        <v>492</v>
      </c>
      <c r="C476" s="9">
        <v>2019</v>
      </c>
      <c r="D476" s="9" t="s">
        <v>951</v>
      </c>
      <c r="E476" s="9" t="s">
        <v>65</v>
      </c>
      <c r="F476" s="4">
        <v>2</v>
      </c>
      <c r="G476" s="40">
        <v>61055</v>
      </c>
      <c r="H476" s="12"/>
      <c r="I476" s="4"/>
      <c r="J476" s="5" t="s">
        <v>942</v>
      </c>
      <c r="L476" s="5" t="s">
        <v>943</v>
      </c>
      <c r="T476" s="4"/>
      <c r="Z476" s="5" t="s">
        <v>945</v>
      </c>
      <c r="AB476" s="9" t="s">
        <v>942</v>
      </c>
      <c r="AC476" s="17"/>
      <c r="AE476" s="52" t="s">
        <v>9</v>
      </c>
    </row>
    <row r="477" spans="1:31" ht="20" customHeight="1" x14ac:dyDescent="0.15">
      <c r="A477" t="s">
        <v>1173</v>
      </c>
      <c r="B477" s="18" t="s">
        <v>493</v>
      </c>
      <c r="C477" s="9">
        <v>2019</v>
      </c>
      <c r="D477" s="4" t="s">
        <v>953</v>
      </c>
      <c r="E477" s="9" t="s">
        <v>69</v>
      </c>
      <c r="F477" s="4"/>
      <c r="G477" s="40"/>
      <c r="H477" s="24">
        <v>28.8</v>
      </c>
      <c r="I477" s="4"/>
      <c r="M477" s="5" t="s">
        <v>944</v>
      </c>
      <c r="T477" s="4"/>
      <c r="X477" s="5" t="s">
        <v>944</v>
      </c>
      <c r="AB477" s="4" t="s">
        <v>944</v>
      </c>
      <c r="AC477" s="17"/>
      <c r="AE477" s="52" t="s">
        <v>33</v>
      </c>
    </row>
    <row r="478" spans="1:31" ht="19" customHeight="1" x14ac:dyDescent="0.15">
      <c r="A478" t="s">
        <v>1174</v>
      </c>
      <c r="B478" s="18" t="s">
        <v>494</v>
      </c>
      <c r="C478" s="9">
        <v>2019</v>
      </c>
      <c r="D478" s="4" t="s">
        <v>953</v>
      </c>
      <c r="E478" s="9" t="s">
        <v>69</v>
      </c>
      <c r="F478" s="4"/>
      <c r="G478" s="40"/>
      <c r="H478" s="24">
        <v>37</v>
      </c>
      <c r="I478" s="4"/>
      <c r="M478" s="5" t="s">
        <v>944</v>
      </c>
      <c r="T478" s="4"/>
      <c r="X478" s="5" t="s">
        <v>944</v>
      </c>
      <c r="AB478" s="4" t="s">
        <v>944</v>
      </c>
      <c r="AC478" s="17"/>
      <c r="AE478" s="52" t="s">
        <v>33</v>
      </c>
    </row>
    <row r="479" spans="1:31" ht="15" customHeight="1" x14ac:dyDescent="0.15">
      <c r="A479" t="s">
        <v>1175</v>
      </c>
      <c r="B479" s="18" t="s">
        <v>495</v>
      </c>
      <c r="C479" s="9">
        <v>2019</v>
      </c>
      <c r="D479" s="9" t="s">
        <v>951</v>
      </c>
      <c r="E479" s="9" t="s">
        <v>65</v>
      </c>
      <c r="F479" s="4">
        <v>1</v>
      </c>
      <c r="G479" s="40">
        <v>3017</v>
      </c>
      <c r="H479" s="12"/>
      <c r="I479" s="4"/>
      <c r="K479" s="5" t="s">
        <v>49</v>
      </c>
      <c r="T479" s="4"/>
      <c r="AB479" s="9"/>
      <c r="AC479" s="17"/>
      <c r="AE479" s="52" t="s">
        <v>9</v>
      </c>
    </row>
    <row r="480" spans="1:31" ht="26" customHeight="1" x14ac:dyDescent="0.15">
      <c r="A480" t="s">
        <v>1176</v>
      </c>
      <c r="B480" s="18" t="s">
        <v>496</v>
      </c>
      <c r="C480" s="9">
        <v>2019</v>
      </c>
      <c r="D480" s="9" t="s">
        <v>953</v>
      </c>
      <c r="E480" s="9" t="s">
        <v>137</v>
      </c>
      <c r="F480" s="4"/>
      <c r="G480" s="40"/>
      <c r="H480" s="12"/>
      <c r="I480" s="4"/>
      <c r="T480" s="4"/>
      <c r="AB480" s="9"/>
      <c r="AC480" s="17"/>
      <c r="AE480" s="52" t="s">
        <v>33</v>
      </c>
    </row>
    <row r="481" spans="1:31" ht="21" customHeight="1" x14ac:dyDescent="0.15">
      <c r="A481" t="s">
        <v>1177</v>
      </c>
      <c r="B481" s="18" t="s">
        <v>497</v>
      </c>
      <c r="C481" s="9">
        <v>2019</v>
      </c>
      <c r="D481" s="9" t="s">
        <v>953</v>
      </c>
      <c r="E481" s="9" t="s">
        <v>57</v>
      </c>
      <c r="F481" s="4"/>
      <c r="G481" s="40"/>
      <c r="H481" s="12">
        <v>30</v>
      </c>
      <c r="I481" s="4"/>
      <c r="J481" s="5" t="s">
        <v>942</v>
      </c>
      <c r="L481" s="5" t="s">
        <v>943</v>
      </c>
      <c r="T481" s="4"/>
      <c r="Z481" s="5" t="s">
        <v>945</v>
      </c>
      <c r="AB481" s="9"/>
      <c r="AC481" s="17"/>
      <c r="AE481" s="52" t="s">
        <v>33</v>
      </c>
    </row>
    <row r="482" spans="1:31" ht="32" customHeight="1" x14ac:dyDescent="0.15">
      <c r="A482" t="s">
        <v>1178</v>
      </c>
      <c r="B482" s="18" t="s">
        <v>498</v>
      </c>
      <c r="C482" s="9">
        <v>2019</v>
      </c>
      <c r="D482" s="9" t="s">
        <v>951</v>
      </c>
      <c r="E482" s="9" t="s">
        <v>61</v>
      </c>
      <c r="F482" s="4">
        <v>2</v>
      </c>
      <c r="G482" s="40">
        <v>519783</v>
      </c>
      <c r="H482" s="12"/>
      <c r="I482" s="12"/>
      <c r="K482" s="5" t="s">
        <v>49</v>
      </c>
      <c r="N482" s="5" t="s">
        <v>59</v>
      </c>
      <c r="T482" s="4"/>
      <c r="AB482" s="9"/>
      <c r="AC482" s="17"/>
      <c r="AE482" s="52" t="s">
        <v>9</v>
      </c>
    </row>
    <row r="483" spans="1:31" ht="24" customHeight="1" x14ac:dyDescent="0.15">
      <c r="A483" t="s">
        <v>1179</v>
      </c>
      <c r="B483" s="18" t="s">
        <v>499</v>
      </c>
      <c r="C483" s="9">
        <v>2019</v>
      </c>
      <c r="D483" s="9" t="s">
        <v>953</v>
      </c>
      <c r="E483" s="9" t="s">
        <v>69</v>
      </c>
      <c r="F483" s="4"/>
      <c r="G483" s="40"/>
      <c r="H483" s="24">
        <v>25.6</v>
      </c>
      <c r="I483" s="4"/>
      <c r="M483" s="5" t="s">
        <v>944</v>
      </c>
      <c r="T483" s="4"/>
      <c r="X483" s="5" t="s">
        <v>944</v>
      </c>
      <c r="AB483" s="4" t="s">
        <v>944</v>
      </c>
      <c r="AC483" s="17"/>
      <c r="AE483" s="52" t="s">
        <v>33</v>
      </c>
    </row>
    <row r="484" spans="1:31" ht="18" customHeight="1" x14ac:dyDescent="0.15">
      <c r="A484" t="s">
        <v>1180</v>
      </c>
      <c r="B484" s="18" t="s">
        <v>500</v>
      </c>
      <c r="C484" s="9">
        <v>2019</v>
      </c>
      <c r="D484" s="9"/>
      <c r="E484" s="9" t="s">
        <v>16</v>
      </c>
      <c r="F484" s="4">
        <v>10</v>
      </c>
      <c r="G484" s="40">
        <v>288081</v>
      </c>
      <c r="H484" s="12"/>
      <c r="I484" s="4"/>
      <c r="J484" s="5" t="s">
        <v>942</v>
      </c>
      <c r="L484" s="5" t="s">
        <v>943</v>
      </c>
      <c r="T484" s="4"/>
      <c r="Z484" s="5" t="s">
        <v>945</v>
      </c>
      <c r="AB484" s="9" t="s">
        <v>942</v>
      </c>
      <c r="AC484" s="17"/>
      <c r="AE484" s="52" t="s">
        <v>9</v>
      </c>
    </row>
    <row r="485" spans="1:31" ht="31" customHeight="1" x14ac:dyDescent="0.15">
      <c r="A485" t="s">
        <v>1181</v>
      </c>
      <c r="B485" s="18" t="s">
        <v>501</v>
      </c>
      <c r="C485" s="9">
        <v>2019</v>
      </c>
      <c r="D485" s="9"/>
      <c r="E485" s="4" t="s">
        <v>65</v>
      </c>
      <c r="F485" s="4"/>
      <c r="G485" s="40"/>
      <c r="H485" s="12"/>
      <c r="I485" s="4"/>
      <c r="T485" s="4"/>
      <c r="AB485" s="9"/>
      <c r="AC485" s="17"/>
      <c r="AE485" s="52" t="s">
        <v>458</v>
      </c>
    </row>
    <row r="486" spans="1:31" ht="18" customHeight="1" x14ac:dyDescent="0.15">
      <c r="A486" s="3" t="s">
        <v>1182</v>
      </c>
      <c r="B486" s="18" t="s">
        <v>502</v>
      </c>
      <c r="C486" s="9">
        <v>2019</v>
      </c>
      <c r="D486" s="4" t="s">
        <v>951</v>
      </c>
      <c r="E486" s="4" t="s">
        <v>137</v>
      </c>
      <c r="F486" s="4">
        <v>1</v>
      </c>
      <c r="G486" s="40"/>
      <c r="H486" s="12"/>
      <c r="I486" s="4"/>
      <c r="M486" s="5" t="s">
        <v>944</v>
      </c>
      <c r="T486" s="4"/>
      <c r="X486" s="5" t="s">
        <v>944</v>
      </c>
      <c r="AB486" s="4" t="s">
        <v>944</v>
      </c>
      <c r="AC486" s="17"/>
      <c r="AE486" s="52" t="s">
        <v>9</v>
      </c>
    </row>
    <row r="487" spans="1:31" ht="21" customHeight="1" x14ac:dyDescent="0.15">
      <c r="A487" s="3" t="s">
        <v>1183</v>
      </c>
      <c r="B487" s="17" t="s">
        <v>503</v>
      </c>
      <c r="C487" s="9">
        <v>2019</v>
      </c>
      <c r="D487" s="9"/>
      <c r="E487" s="4" t="s">
        <v>76</v>
      </c>
      <c r="F487" s="4"/>
      <c r="G487" s="40"/>
      <c r="H487" s="12"/>
      <c r="I487" s="4"/>
      <c r="T487" s="4"/>
      <c r="AB487" s="9"/>
      <c r="AC487" s="17"/>
      <c r="AE487" s="52" t="s">
        <v>9</v>
      </c>
    </row>
    <row r="488" spans="1:31" ht="25" customHeight="1" x14ac:dyDescent="0.15">
      <c r="A488" s="3" t="s">
        <v>1184</v>
      </c>
      <c r="B488" s="17" t="s">
        <v>504</v>
      </c>
      <c r="C488" s="9">
        <v>2019</v>
      </c>
      <c r="D488" s="4" t="s">
        <v>953</v>
      </c>
      <c r="E488" s="4" t="s">
        <v>69</v>
      </c>
      <c r="F488" s="4"/>
      <c r="G488" s="40"/>
      <c r="H488" s="12">
        <v>28.5</v>
      </c>
      <c r="I488" s="4"/>
      <c r="M488" s="5" t="s">
        <v>944</v>
      </c>
      <c r="T488" s="4"/>
      <c r="X488" s="5" t="s">
        <v>944</v>
      </c>
      <c r="AB488" s="4" t="s">
        <v>944</v>
      </c>
      <c r="AC488" s="17"/>
      <c r="AE488" s="52" t="s">
        <v>33</v>
      </c>
    </row>
    <row r="489" spans="1:31" ht="41" customHeight="1" x14ac:dyDescent="0.15">
      <c r="A489" s="3" t="s">
        <v>1185</v>
      </c>
      <c r="B489" s="17" t="s">
        <v>505</v>
      </c>
      <c r="C489" s="9">
        <v>2020</v>
      </c>
      <c r="D489" s="4" t="s">
        <v>953</v>
      </c>
      <c r="E489" s="4" t="s">
        <v>69</v>
      </c>
      <c r="F489" s="4"/>
      <c r="G489" s="40"/>
      <c r="H489" s="12">
        <f>14.4*6</f>
        <v>86.4</v>
      </c>
      <c r="I489" s="4"/>
      <c r="J489" s="5" t="s">
        <v>942</v>
      </c>
      <c r="L489" s="5" t="s">
        <v>943</v>
      </c>
      <c r="T489" s="4"/>
      <c r="X489" s="5" t="s">
        <v>944</v>
      </c>
      <c r="AB489" s="4" t="s">
        <v>1061</v>
      </c>
      <c r="AC489" s="17"/>
      <c r="AE489" s="52" t="s">
        <v>33</v>
      </c>
    </row>
    <row r="490" spans="1:31" ht="18" customHeight="1" x14ac:dyDescent="0.15">
      <c r="A490" s="3" t="s">
        <v>1186</v>
      </c>
      <c r="B490" s="17" t="s">
        <v>506</v>
      </c>
      <c r="C490" s="9">
        <v>2020</v>
      </c>
      <c r="D490" s="4" t="s">
        <v>951</v>
      </c>
      <c r="E490" s="9" t="s">
        <v>114</v>
      </c>
      <c r="F490" s="4">
        <v>1</v>
      </c>
      <c r="G490" s="40">
        <v>52562</v>
      </c>
      <c r="H490" s="12"/>
      <c r="I490" s="4"/>
      <c r="T490" s="4"/>
      <c r="AB490" s="9"/>
      <c r="AC490" s="17"/>
      <c r="AE490" s="52" t="s">
        <v>9</v>
      </c>
    </row>
    <row r="491" spans="1:31" ht="15" customHeight="1" x14ac:dyDescent="0.15">
      <c r="A491" s="3" t="s">
        <v>1187</v>
      </c>
      <c r="B491" s="17" t="s">
        <v>507</v>
      </c>
      <c r="C491" s="9">
        <v>2020</v>
      </c>
      <c r="D491" s="9" t="s">
        <v>951</v>
      </c>
      <c r="E491" s="9" t="s">
        <v>120</v>
      </c>
      <c r="F491" s="4">
        <v>1</v>
      </c>
      <c r="G491" s="40">
        <v>5000</v>
      </c>
      <c r="H491" s="12"/>
      <c r="I491" s="24"/>
      <c r="K491" s="5" t="s">
        <v>49</v>
      </c>
      <c r="O491" s="5" t="s">
        <v>945</v>
      </c>
      <c r="T491" s="4"/>
      <c r="AB491" s="9"/>
      <c r="AC491" s="17"/>
      <c r="AE491" s="52" t="s">
        <v>9</v>
      </c>
    </row>
    <row r="492" spans="1:31" ht="17" customHeight="1" x14ac:dyDescent="0.15">
      <c r="A492" s="3" t="s">
        <v>1188</v>
      </c>
      <c r="B492" s="17" t="s">
        <v>508</v>
      </c>
      <c r="C492" s="9">
        <v>2020</v>
      </c>
      <c r="D492" s="4" t="s">
        <v>951</v>
      </c>
      <c r="E492" s="9" t="s">
        <v>114</v>
      </c>
      <c r="F492" s="4">
        <v>2</v>
      </c>
      <c r="G492" s="40">
        <v>70960</v>
      </c>
      <c r="H492" s="12"/>
      <c r="I492" s="4"/>
      <c r="T492" s="4"/>
      <c r="AB492" s="9"/>
      <c r="AC492" s="17"/>
      <c r="AE492" s="52" t="s">
        <v>9</v>
      </c>
    </row>
    <row r="493" spans="1:31" ht="18" customHeight="1" x14ac:dyDescent="0.15">
      <c r="A493" s="3" t="s">
        <v>1189</v>
      </c>
      <c r="B493" s="17" t="s">
        <v>509</v>
      </c>
      <c r="C493" s="9">
        <v>2020</v>
      </c>
      <c r="D493" s="4" t="s">
        <v>951</v>
      </c>
      <c r="E493" s="4" t="s">
        <v>10</v>
      </c>
      <c r="F493" s="4">
        <v>1</v>
      </c>
      <c r="G493" s="40"/>
      <c r="H493" s="12"/>
      <c r="I493" s="4"/>
      <c r="J493" s="5" t="s">
        <v>942</v>
      </c>
      <c r="K493" s="5" t="s">
        <v>49</v>
      </c>
      <c r="M493" s="5" t="s">
        <v>944</v>
      </c>
      <c r="T493" s="4"/>
      <c r="AB493" s="9"/>
      <c r="AC493" s="17"/>
      <c r="AE493" s="52" t="s">
        <v>9</v>
      </c>
    </row>
    <row r="494" spans="1:31" ht="11" customHeight="1" x14ac:dyDescent="0.15">
      <c r="A494" s="3" t="s">
        <v>1190</v>
      </c>
      <c r="B494" s="17" t="s">
        <v>510</v>
      </c>
      <c r="C494" s="9">
        <v>2020</v>
      </c>
      <c r="D494" s="4" t="s">
        <v>951</v>
      </c>
      <c r="E494" s="4" t="s">
        <v>63</v>
      </c>
      <c r="F494" s="4">
        <v>15</v>
      </c>
      <c r="G494" s="40">
        <v>311438</v>
      </c>
      <c r="H494" s="12"/>
      <c r="I494" s="4"/>
      <c r="L494" s="5" t="s">
        <v>943</v>
      </c>
      <c r="M494" s="5" t="s">
        <v>944</v>
      </c>
      <c r="S494" s="5" t="s">
        <v>947</v>
      </c>
      <c r="T494" s="4"/>
      <c r="W494" s="5" t="s">
        <v>943</v>
      </c>
      <c r="AB494" s="9"/>
      <c r="AC494" s="17"/>
      <c r="AE494" s="52" t="s">
        <v>9</v>
      </c>
    </row>
    <row r="495" spans="1:31" ht="20" customHeight="1" x14ac:dyDescent="0.15">
      <c r="A495" s="3" t="s">
        <v>1191</v>
      </c>
      <c r="B495" s="17" t="s">
        <v>511</v>
      </c>
      <c r="C495" s="9">
        <v>2020</v>
      </c>
      <c r="D495" s="4" t="s">
        <v>951</v>
      </c>
      <c r="E495" s="9" t="s">
        <v>10</v>
      </c>
      <c r="F495" s="4">
        <v>1</v>
      </c>
      <c r="G495" s="40"/>
      <c r="H495" s="12"/>
      <c r="I495" s="4"/>
      <c r="T495" s="4"/>
      <c r="AB495" s="9"/>
      <c r="AC495" s="17"/>
      <c r="AE495" s="52" t="s">
        <v>9</v>
      </c>
    </row>
    <row r="496" spans="1:31" ht="20" customHeight="1" x14ac:dyDescent="0.15">
      <c r="A496" s="3" t="s">
        <v>1192</v>
      </c>
      <c r="B496" s="17" t="s">
        <v>512</v>
      </c>
      <c r="C496" s="9">
        <v>2020</v>
      </c>
      <c r="D496" s="9" t="s">
        <v>951</v>
      </c>
      <c r="E496" s="9" t="s">
        <v>10</v>
      </c>
      <c r="F496" s="4">
        <v>1</v>
      </c>
      <c r="G496" s="40"/>
      <c r="H496" s="12"/>
      <c r="I496" s="4"/>
      <c r="K496" s="5" t="s">
        <v>49</v>
      </c>
      <c r="N496" s="5" t="s">
        <v>59</v>
      </c>
      <c r="O496" s="5" t="s">
        <v>945</v>
      </c>
      <c r="T496" s="4"/>
      <c r="AB496" s="9"/>
      <c r="AC496" s="17"/>
      <c r="AE496" s="52" t="s">
        <v>9</v>
      </c>
    </row>
    <row r="497" spans="1:31" ht="22" customHeight="1" x14ac:dyDescent="0.15">
      <c r="A497" s="3" t="s">
        <v>1193</v>
      </c>
      <c r="B497" s="17" t="s">
        <v>513</v>
      </c>
      <c r="C497" s="9">
        <v>2020</v>
      </c>
      <c r="D497" s="4" t="s">
        <v>951</v>
      </c>
      <c r="E497" s="4" t="s">
        <v>10</v>
      </c>
      <c r="F497" s="4">
        <v>1</v>
      </c>
      <c r="G497" s="40"/>
      <c r="H497" s="12"/>
      <c r="I497" s="4"/>
      <c r="J497" s="5" t="s">
        <v>942</v>
      </c>
      <c r="K497" s="5" t="s">
        <v>49</v>
      </c>
      <c r="N497" s="5" t="s">
        <v>59</v>
      </c>
      <c r="T497" s="4"/>
      <c r="AB497" s="9"/>
      <c r="AC497" s="17"/>
      <c r="AE497" s="52" t="s">
        <v>9</v>
      </c>
    </row>
    <row r="498" spans="1:31" ht="20" customHeight="1" x14ac:dyDescent="0.15">
      <c r="A498" s="3" t="s">
        <v>1194</v>
      </c>
      <c r="B498" s="17" t="s">
        <v>514</v>
      </c>
      <c r="C498" s="9">
        <v>2020</v>
      </c>
      <c r="D498" s="4" t="s">
        <v>951</v>
      </c>
      <c r="E498" s="4" t="s">
        <v>16</v>
      </c>
      <c r="F498" s="4">
        <v>1</v>
      </c>
      <c r="G498" s="40">
        <v>4620</v>
      </c>
      <c r="H498" s="12"/>
      <c r="I498" s="4"/>
      <c r="L498" s="5" t="s">
        <v>943</v>
      </c>
      <c r="M498" s="5" t="s">
        <v>944</v>
      </c>
      <c r="T498" s="4"/>
      <c r="X498" s="5" t="s">
        <v>944</v>
      </c>
      <c r="AB498" s="4" t="s">
        <v>944</v>
      </c>
      <c r="AC498" s="17"/>
      <c r="AE498" s="52" t="s">
        <v>9</v>
      </c>
    </row>
    <row r="499" spans="1:31" ht="14" customHeight="1" x14ac:dyDescent="0.15">
      <c r="A499" s="3" t="s">
        <v>1195</v>
      </c>
      <c r="B499" s="17" t="s">
        <v>515</v>
      </c>
      <c r="C499" s="9">
        <v>2020</v>
      </c>
      <c r="D499" s="4" t="s">
        <v>951</v>
      </c>
      <c r="E499" s="9" t="s">
        <v>61</v>
      </c>
      <c r="F499" s="4">
        <v>1</v>
      </c>
      <c r="G499" s="40">
        <v>20976.2</v>
      </c>
      <c r="H499" s="12"/>
      <c r="I499" s="4"/>
      <c r="T499" s="4"/>
      <c r="W499" s="5" t="s">
        <v>943</v>
      </c>
      <c r="AB499" s="9"/>
      <c r="AC499" s="17"/>
      <c r="AE499" s="52" t="s">
        <v>9</v>
      </c>
    </row>
    <row r="500" spans="1:31" ht="16" customHeight="1" x14ac:dyDescent="0.15">
      <c r="A500" s="3" t="s">
        <v>1196</v>
      </c>
      <c r="B500" s="17" t="s">
        <v>516</v>
      </c>
      <c r="C500" s="9">
        <v>2020</v>
      </c>
      <c r="D500" s="4" t="s">
        <v>951</v>
      </c>
      <c r="E500" s="9" t="s">
        <v>21</v>
      </c>
      <c r="F500" s="4">
        <v>6</v>
      </c>
      <c r="G500" s="40">
        <v>166178</v>
      </c>
      <c r="H500" s="12"/>
      <c r="I500" s="4"/>
      <c r="L500" s="5" t="s">
        <v>943</v>
      </c>
      <c r="O500" s="5" t="s">
        <v>945</v>
      </c>
      <c r="T500" s="4"/>
      <c r="W500" s="5" t="s">
        <v>943</v>
      </c>
      <c r="AB500" s="9"/>
      <c r="AC500" s="17"/>
      <c r="AE500" s="52" t="s">
        <v>9</v>
      </c>
    </row>
    <row r="501" spans="1:31" ht="19" customHeight="1" x14ac:dyDescent="0.15">
      <c r="A501" s="3" t="s">
        <v>1197</v>
      </c>
      <c r="B501" s="17" t="s">
        <v>517</v>
      </c>
      <c r="C501" s="9">
        <v>2020</v>
      </c>
      <c r="D501" s="4" t="s">
        <v>953</v>
      </c>
      <c r="E501" s="4" t="s">
        <v>69</v>
      </c>
      <c r="F501" s="4"/>
      <c r="G501" s="40"/>
      <c r="H501" s="12">
        <f>8*4</f>
        <v>32</v>
      </c>
      <c r="I501" s="4"/>
      <c r="M501" s="5" t="s">
        <v>944</v>
      </c>
      <c r="T501" s="4"/>
      <c r="X501" s="5" t="s">
        <v>944</v>
      </c>
      <c r="AB501" s="4" t="s">
        <v>944</v>
      </c>
      <c r="AC501" s="17"/>
      <c r="AE501" s="52" t="s">
        <v>33</v>
      </c>
    </row>
    <row r="502" spans="1:31" ht="24" customHeight="1" x14ac:dyDescent="0.15">
      <c r="A502" s="3" t="s">
        <v>1198</v>
      </c>
      <c r="B502" s="17" t="s">
        <v>518</v>
      </c>
      <c r="C502" s="9">
        <v>2020</v>
      </c>
      <c r="D502" s="9" t="s">
        <v>951</v>
      </c>
      <c r="E502" s="9" t="s">
        <v>65</v>
      </c>
      <c r="F502" s="4">
        <v>1</v>
      </c>
      <c r="G502" s="40">
        <v>2800</v>
      </c>
      <c r="H502" s="12"/>
      <c r="I502" s="4"/>
      <c r="K502" s="5" t="s">
        <v>49</v>
      </c>
      <c r="T502" s="4"/>
      <c r="AB502" s="9"/>
      <c r="AC502" s="17"/>
      <c r="AE502" s="52" t="s">
        <v>9</v>
      </c>
    </row>
    <row r="503" spans="1:31" ht="15" customHeight="1" x14ac:dyDescent="0.15">
      <c r="A503" s="3" t="s">
        <v>1199</v>
      </c>
      <c r="B503" s="18" t="s">
        <v>519</v>
      </c>
      <c r="C503" s="9">
        <v>2020</v>
      </c>
      <c r="D503" s="4" t="s">
        <v>953</v>
      </c>
      <c r="E503" s="9" t="s">
        <v>45</v>
      </c>
      <c r="F503" s="4"/>
      <c r="G503" s="40"/>
      <c r="H503" s="12">
        <v>105</v>
      </c>
      <c r="I503" s="4"/>
      <c r="J503" s="5" t="s">
        <v>942</v>
      </c>
      <c r="S503" s="5" t="s">
        <v>947</v>
      </c>
      <c r="T503" s="4"/>
      <c r="U503" s="5" t="s">
        <v>942</v>
      </c>
      <c r="AB503" s="9" t="s">
        <v>942</v>
      </c>
      <c r="AC503" s="17"/>
      <c r="AE503" s="52" t="s">
        <v>33</v>
      </c>
    </row>
    <row r="504" spans="1:31" ht="18" customHeight="1" x14ac:dyDescent="0.15">
      <c r="A504" s="3" t="s">
        <v>1200</v>
      </c>
      <c r="B504" s="17" t="s">
        <v>520</v>
      </c>
      <c r="C504" s="9">
        <v>2020</v>
      </c>
      <c r="D504" s="4" t="s">
        <v>951</v>
      </c>
      <c r="E504" s="9" t="s">
        <v>88</v>
      </c>
      <c r="F504" s="4">
        <v>157</v>
      </c>
      <c r="G504" s="40">
        <v>1269319</v>
      </c>
      <c r="H504" s="12"/>
      <c r="I504" s="4"/>
      <c r="N504" s="5" t="s">
        <v>59</v>
      </c>
      <c r="O504" s="5" t="s">
        <v>945</v>
      </c>
      <c r="T504" s="4"/>
      <c r="Z504" s="5" t="s">
        <v>945</v>
      </c>
      <c r="AB504" s="9"/>
      <c r="AC504" s="17"/>
      <c r="AE504" s="52" t="s">
        <v>9</v>
      </c>
    </row>
    <row r="505" spans="1:31" ht="15" customHeight="1" x14ac:dyDescent="0.15">
      <c r="A505" s="3" t="s">
        <v>1201</v>
      </c>
      <c r="B505" s="17" t="s">
        <v>521</v>
      </c>
      <c r="C505" s="9">
        <v>2020</v>
      </c>
      <c r="D505" s="4" t="s">
        <v>951</v>
      </c>
      <c r="E505" s="9" t="s">
        <v>88</v>
      </c>
      <c r="F505" s="4">
        <v>5</v>
      </c>
      <c r="G505" s="40">
        <v>87922</v>
      </c>
      <c r="H505" s="12"/>
      <c r="I505" s="4"/>
      <c r="N505" s="5" t="s">
        <v>59</v>
      </c>
      <c r="O505" s="5" t="s">
        <v>945</v>
      </c>
      <c r="T505" s="4"/>
      <c r="AB505" s="9"/>
      <c r="AC505" s="17"/>
      <c r="AE505" s="52" t="s">
        <v>9</v>
      </c>
    </row>
    <row r="506" spans="1:31" ht="24" customHeight="1" x14ac:dyDescent="0.15">
      <c r="A506" s="3" t="s">
        <v>1202</v>
      </c>
      <c r="B506" s="17" t="s">
        <v>522</v>
      </c>
      <c r="C506" s="9">
        <v>2020</v>
      </c>
      <c r="D506" s="4" t="s">
        <v>951</v>
      </c>
      <c r="E506" s="9" t="s">
        <v>88</v>
      </c>
      <c r="F506" s="4">
        <v>66</v>
      </c>
      <c r="G506" s="40">
        <v>834526</v>
      </c>
      <c r="H506" s="12"/>
      <c r="I506" s="4"/>
      <c r="N506" s="5" t="s">
        <v>59</v>
      </c>
      <c r="O506" s="5" t="s">
        <v>945</v>
      </c>
      <c r="T506" s="4"/>
      <c r="Z506" s="5" t="s">
        <v>945</v>
      </c>
      <c r="AB506" s="9"/>
      <c r="AC506" s="17"/>
      <c r="AE506" s="52" t="s">
        <v>9</v>
      </c>
    </row>
    <row r="507" spans="1:31" ht="44" customHeight="1" x14ac:dyDescent="0.15">
      <c r="A507" s="3" t="s">
        <v>1203</v>
      </c>
      <c r="B507" s="17" t="s">
        <v>523</v>
      </c>
      <c r="C507" s="9">
        <v>2020</v>
      </c>
      <c r="D507" s="9" t="s">
        <v>1204</v>
      </c>
      <c r="E507" s="9" t="s">
        <v>109</v>
      </c>
      <c r="F507" s="4"/>
      <c r="G507" s="40"/>
      <c r="H507" s="12"/>
      <c r="I507" s="4"/>
      <c r="T507" s="4"/>
      <c r="AB507" s="9"/>
      <c r="AC507" s="17"/>
      <c r="AE507" s="52" t="s">
        <v>346</v>
      </c>
    </row>
    <row r="508" spans="1:31" ht="18" customHeight="1" x14ac:dyDescent="0.15">
      <c r="A508" s="3" t="s">
        <v>1205</v>
      </c>
      <c r="B508" s="17" t="s">
        <v>524</v>
      </c>
      <c r="C508" s="9">
        <v>2020</v>
      </c>
      <c r="D508" s="4" t="s">
        <v>951</v>
      </c>
      <c r="E508" s="9" t="s">
        <v>65</v>
      </c>
      <c r="F508" s="4">
        <v>1</v>
      </c>
      <c r="G508" s="40"/>
      <c r="H508" s="12"/>
      <c r="I508" s="4"/>
      <c r="K508" s="5" t="s">
        <v>49</v>
      </c>
      <c r="L508" s="5" t="s">
        <v>943</v>
      </c>
      <c r="T508" s="4"/>
      <c r="AB508" s="9"/>
      <c r="AC508" s="17"/>
      <c r="AE508" s="52" t="s">
        <v>9</v>
      </c>
    </row>
    <row r="509" spans="1:31" ht="21" customHeight="1" x14ac:dyDescent="0.15">
      <c r="A509" s="3" t="s">
        <v>1206</v>
      </c>
      <c r="B509" s="17" t="s">
        <v>525</v>
      </c>
      <c r="C509" s="9">
        <v>2020</v>
      </c>
      <c r="D509" s="4" t="s">
        <v>951</v>
      </c>
      <c r="E509" s="9" t="s">
        <v>88</v>
      </c>
      <c r="F509" s="4">
        <v>653</v>
      </c>
      <c r="G509" s="40">
        <v>6356354.2200000007</v>
      </c>
      <c r="H509" s="12"/>
      <c r="I509" s="4"/>
      <c r="T509" s="4"/>
      <c r="U509" s="5" t="s">
        <v>942</v>
      </c>
      <c r="Z509" s="5" t="s">
        <v>945</v>
      </c>
      <c r="AA509" s="5" t="s">
        <v>947</v>
      </c>
      <c r="AB509" s="9" t="s">
        <v>942</v>
      </c>
      <c r="AC509" s="17"/>
      <c r="AE509" s="52" t="s">
        <v>9</v>
      </c>
    </row>
    <row r="510" spans="1:31" ht="26" customHeight="1" x14ac:dyDescent="0.15">
      <c r="A510" s="3" t="s">
        <v>1207</v>
      </c>
      <c r="B510" s="17" t="s">
        <v>526</v>
      </c>
      <c r="C510" s="9">
        <v>2020</v>
      </c>
      <c r="D510" s="9" t="s">
        <v>953</v>
      </c>
      <c r="E510" s="9" t="s">
        <v>137</v>
      </c>
      <c r="F510" s="4"/>
      <c r="G510" s="40"/>
      <c r="H510" s="12"/>
      <c r="I510" s="4"/>
      <c r="N510" s="5" t="s">
        <v>59</v>
      </c>
      <c r="O510" s="5" t="s">
        <v>945</v>
      </c>
      <c r="T510" s="4"/>
      <c r="AB510" s="9"/>
      <c r="AC510" s="17"/>
      <c r="AE510" s="52" t="s">
        <v>33</v>
      </c>
    </row>
    <row r="511" spans="1:31" ht="21" customHeight="1" x14ac:dyDescent="0.15">
      <c r="A511" s="3" t="s">
        <v>1208</v>
      </c>
      <c r="B511" s="17" t="s">
        <v>527</v>
      </c>
      <c r="C511" s="9">
        <v>2020</v>
      </c>
      <c r="D511" s="4" t="s">
        <v>953</v>
      </c>
      <c r="E511" s="9" t="s">
        <v>137</v>
      </c>
      <c r="F511" s="4"/>
      <c r="G511" s="40"/>
      <c r="H511" s="12"/>
      <c r="I511" s="4"/>
      <c r="N511" s="5" t="s">
        <v>59</v>
      </c>
      <c r="O511" s="5" t="s">
        <v>945</v>
      </c>
      <c r="T511" s="4"/>
      <c r="AB511" s="9"/>
      <c r="AC511" s="17"/>
      <c r="AE511" s="52" t="s">
        <v>33</v>
      </c>
    </row>
    <row r="512" spans="1:31" ht="17" customHeight="1" x14ac:dyDescent="0.15">
      <c r="A512" s="3" t="s">
        <v>1209</v>
      </c>
      <c r="B512" s="17" t="s">
        <v>528</v>
      </c>
      <c r="C512" s="9">
        <v>2020</v>
      </c>
      <c r="D512" s="4" t="s">
        <v>953</v>
      </c>
      <c r="E512" s="4" t="s">
        <v>76</v>
      </c>
      <c r="F512" s="4"/>
      <c r="G512" s="40"/>
      <c r="H512" s="12">
        <v>4.66</v>
      </c>
      <c r="I512" s="4"/>
      <c r="M512" s="5" t="s">
        <v>944</v>
      </c>
      <c r="T512" s="4"/>
      <c r="X512" s="5" t="s">
        <v>944</v>
      </c>
      <c r="AB512" s="4" t="s">
        <v>944</v>
      </c>
      <c r="AC512" s="17"/>
      <c r="AE512" s="52" t="s">
        <v>33</v>
      </c>
    </row>
    <row r="513" spans="1:31" ht="21" customHeight="1" x14ac:dyDescent="0.15">
      <c r="A513" s="3" t="s">
        <v>1210</v>
      </c>
      <c r="B513" s="17" t="s">
        <v>529</v>
      </c>
      <c r="C513" s="9">
        <v>2020</v>
      </c>
      <c r="D513" s="4" t="s">
        <v>951</v>
      </c>
      <c r="E513" s="9" t="s">
        <v>88</v>
      </c>
      <c r="F513" s="4">
        <v>41</v>
      </c>
      <c r="G513" s="40">
        <v>302479</v>
      </c>
      <c r="H513" s="12"/>
      <c r="I513" s="4"/>
      <c r="N513" s="5" t="s">
        <v>59</v>
      </c>
      <c r="O513" s="5" t="s">
        <v>945</v>
      </c>
      <c r="T513" s="4"/>
      <c r="Z513" s="5" t="s">
        <v>945</v>
      </c>
      <c r="AB513" s="9"/>
      <c r="AC513" s="17"/>
      <c r="AE513" s="52" t="s">
        <v>9</v>
      </c>
    </row>
    <row r="514" spans="1:31" ht="17" customHeight="1" x14ac:dyDescent="0.15">
      <c r="A514" s="3" t="s">
        <v>1211</v>
      </c>
      <c r="B514" s="17" t="s">
        <v>530</v>
      </c>
      <c r="C514" s="9">
        <v>2020</v>
      </c>
      <c r="D514" s="4" t="s">
        <v>951</v>
      </c>
      <c r="E514" s="9" t="s">
        <v>16</v>
      </c>
      <c r="F514" s="4">
        <v>2</v>
      </c>
      <c r="G514" s="40"/>
      <c r="H514" s="12"/>
      <c r="I514" s="4"/>
      <c r="T514" s="4"/>
      <c r="AB514" s="9"/>
      <c r="AC514" s="17"/>
      <c r="AE514" s="52" t="s">
        <v>9</v>
      </c>
    </row>
    <row r="515" spans="1:31" ht="13" customHeight="1" x14ac:dyDescent="0.15">
      <c r="A515" s="3" t="s">
        <v>1212</v>
      </c>
      <c r="B515" s="17" t="s">
        <v>531</v>
      </c>
      <c r="C515" s="9">
        <v>2020</v>
      </c>
      <c r="D515" s="4" t="s">
        <v>951</v>
      </c>
      <c r="E515" s="9" t="s">
        <v>16</v>
      </c>
      <c r="F515" s="4">
        <v>2</v>
      </c>
      <c r="G515" s="40">
        <v>523986</v>
      </c>
      <c r="H515" s="12"/>
      <c r="I515" s="4" t="s">
        <v>941</v>
      </c>
      <c r="J515" s="5" t="s">
        <v>942</v>
      </c>
      <c r="T515" s="4"/>
      <c r="U515" s="5" t="s">
        <v>942</v>
      </c>
      <c r="AB515" s="9" t="s">
        <v>942</v>
      </c>
      <c r="AC515" s="17"/>
      <c r="AE515" s="52" t="s">
        <v>9</v>
      </c>
    </row>
    <row r="516" spans="1:31" ht="19" customHeight="1" x14ac:dyDescent="0.15">
      <c r="A516" s="3" t="s">
        <v>1213</v>
      </c>
      <c r="B516" s="17" t="s">
        <v>504</v>
      </c>
      <c r="C516" s="9">
        <v>2020</v>
      </c>
      <c r="D516" s="4" t="s">
        <v>953</v>
      </c>
      <c r="E516" s="4" t="s">
        <v>69</v>
      </c>
      <c r="F516" s="4"/>
      <c r="G516" s="40"/>
      <c r="H516" s="12">
        <f>6.6*10</f>
        <v>66</v>
      </c>
      <c r="I516" s="4"/>
      <c r="M516" s="5" t="s">
        <v>944</v>
      </c>
      <c r="T516" s="4"/>
      <c r="X516" s="5" t="s">
        <v>944</v>
      </c>
      <c r="AB516" s="4" t="s">
        <v>944</v>
      </c>
      <c r="AC516" s="17"/>
      <c r="AE516" s="52" t="s">
        <v>33</v>
      </c>
    </row>
    <row r="517" spans="1:31" ht="22" customHeight="1" x14ac:dyDescent="0.15">
      <c r="A517" s="3" t="s">
        <v>1214</v>
      </c>
      <c r="B517" s="17" t="s">
        <v>532</v>
      </c>
      <c r="C517" s="9">
        <v>2020</v>
      </c>
      <c r="D517" s="4" t="s">
        <v>951</v>
      </c>
      <c r="E517" s="9" t="s">
        <v>82</v>
      </c>
      <c r="F517" s="4">
        <v>1</v>
      </c>
      <c r="G517" s="40">
        <v>237020</v>
      </c>
      <c r="H517" s="12"/>
      <c r="I517" s="4"/>
      <c r="K517" s="5" t="s">
        <v>49</v>
      </c>
      <c r="T517" s="4"/>
      <c r="AB517" s="9"/>
      <c r="AC517" s="17"/>
      <c r="AE517" s="52" t="s">
        <v>9</v>
      </c>
    </row>
    <row r="518" spans="1:31" ht="21" customHeight="1" x14ac:dyDescent="0.15">
      <c r="A518" s="3" t="s">
        <v>1215</v>
      </c>
      <c r="B518" s="18" t="s">
        <v>533</v>
      </c>
      <c r="C518" s="9">
        <v>2020</v>
      </c>
      <c r="D518" s="9" t="s">
        <v>951</v>
      </c>
      <c r="E518" s="9" t="s">
        <v>16</v>
      </c>
      <c r="F518" s="4">
        <v>1</v>
      </c>
      <c r="G518" s="40">
        <v>74400</v>
      </c>
      <c r="H518" s="12"/>
      <c r="I518" s="4"/>
      <c r="J518" s="5" t="s">
        <v>942</v>
      </c>
      <c r="L518" s="5" t="s">
        <v>943</v>
      </c>
      <c r="T518" s="4"/>
      <c r="AB518" s="9"/>
      <c r="AC518" s="17"/>
      <c r="AE518" s="52" t="s">
        <v>9</v>
      </c>
    </row>
    <row r="519" spans="1:31" ht="25" customHeight="1" x14ac:dyDescent="0.15">
      <c r="A519" s="3" t="s">
        <v>1216</v>
      </c>
      <c r="B519" s="18" t="s">
        <v>534</v>
      </c>
      <c r="C519" s="9">
        <v>2020</v>
      </c>
      <c r="D519" s="9" t="s">
        <v>953</v>
      </c>
      <c r="E519" s="9" t="s">
        <v>257</v>
      </c>
      <c r="F519" s="4"/>
      <c r="G519" s="40"/>
      <c r="H519" s="12">
        <v>630</v>
      </c>
      <c r="I519" s="4"/>
      <c r="L519" s="5" t="s">
        <v>943</v>
      </c>
      <c r="S519" s="5" t="s">
        <v>947</v>
      </c>
      <c r="T519" s="4"/>
      <c r="W519" s="5" t="s">
        <v>943</v>
      </c>
      <c r="AB519" s="9"/>
      <c r="AC519" s="17"/>
      <c r="AE519" s="52" t="s">
        <v>33</v>
      </c>
    </row>
    <row r="520" spans="1:31" ht="25" customHeight="1" x14ac:dyDescent="0.15">
      <c r="A520" s="3" t="s">
        <v>1217</v>
      </c>
      <c r="B520" s="18" t="s">
        <v>535</v>
      </c>
      <c r="C520" s="9">
        <v>2020</v>
      </c>
      <c r="D520" s="9" t="s">
        <v>951</v>
      </c>
      <c r="E520" s="9" t="s">
        <v>82</v>
      </c>
      <c r="F520" s="4">
        <v>1</v>
      </c>
      <c r="G520" s="40">
        <v>86400</v>
      </c>
      <c r="H520" s="12"/>
      <c r="I520" s="4"/>
      <c r="K520" s="5" t="s">
        <v>49</v>
      </c>
      <c r="T520" s="4"/>
      <c r="AB520" s="9"/>
      <c r="AC520" s="17"/>
      <c r="AE520" s="52" t="s">
        <v>9</v>
      </c>
    </row>
    <row r="521" spans="1:31" ht="19" customHeight="1" x14ac:dyDescent="0.15">
      <c r="A521" s="3" t="s">
        <v>1218</v>
      </c>
      <c r="B521" s="18" t="s">
        <v>536</v>
      </c>
      <c r="C521" s="9">
        <v>2020</v>
      </c>
      <c r="D521" s="9" t="s">
        <v>951</v>
      </c>
      <c r="E521" s="9" t="s">
        <v>63</v>
      </c>
      <c r="F521" s="4">
        <v>5</v>
      </c>
      <c r="G521" s="40">
        <v>239190</v>
      </c>
      <c r="H521" s="12"/>
      <c r="I521" s="4"/>
      <c r="O521" s="5" t="s">
        <v>945</v>
      </c>
      <c r="S521" s="5" t="s">
        <v>947</v>
      </c>
      <c r="T521" s="4"/>
      <c r="AB521" s="9"/>
      <c r="AC521" s="17"/>
      <c r="AE521" s="52" t="s">
        <v>9</v>
      </c>
    </row>
    <row r="522" spans="1:31" ht="27" customHeight="1" x14ac:dyDescent="0.15">
      <c r="A522" s="3" t="s">
        <v>1219</v>
      </c>
      <c r="B522" s="18" t="s">
        <v>537</v>
      </c>
      <c r="C522" s="9">
        <v>2020</v>
      </c>
      <c r="D522" s="9" t="s">
        <v>953</v>
      </c>
      <c r="E522" s="9" t="s">
        <v>76</v>
      </c>
      <c r="F522" s="4"/>
      <c r="G522" s="40"/>
      <c r="H522" s="12"/>
      <c r="I522" s="4"/>
      <c r="T522" s="4"/>
      <c r="AB522" s="9"/>
      <c r="AC522" s="17"/>
      <c r="AE522" s="52" t="s">
        <v>33</v>
      </c>
    </row>
    <row r="523" spans="1:31" ht="31" customHeight="1" x14ac:dyDescent="0.15">
      <c r="A523" s="3" t="s">
        <v>1220</v>
      </c>
      <c r="B523" s="18" t="s">
        <v>538</v>
      </c>
      <c r="C523" s="9">
        <v>2020</v>
      </c>
      <c r="D523" s="4" t="s">
        <v>953</v>
      </c>
      <c r="E523" s="4" t="s">
        <v>76</v>
      </c>
      <c r="F523" s="4"/>
      <c r="G523" s="40"/>
      <c r="H523" s="12">
        <v>222</v>
      </c>
      <c r="I523" s="4"/>
      <c r="J523" s="5" t="s">
        <v>942</v>
      </c>
      <c r="M523" s="5" t="s">
        <v>944</v>
      </c>
      <c r="T523" s="4"/>
      <c r="X523" s="5" t="s">
        <v>944</v>
      </c>
      <c r="AB523" s="4" t="s">
        <v>944</v>
      </c>
      <c r="AC523" s="17"/>
      <c r="AE523" s="52" t="s">
        <v>33</v>
      </c>
    </row>
    <row r="524" spans="1:31" ht="23" customHeight="1" x14ac:dyDescent="0.15">
      <c r="A524" s="3" t="s">
        <v>1221</v>
      </c>
      <c r="B524" s="18" t="s">
        <v>539</v>
      </c>
      <c r="C524" s="9">
        <v>2020</v>
      </c>
      <c r="D524" s="9" t="s">
        <v>951</v>
      </c>
      <c r="E524" s="9" t="s">
        <v>34</v>
      </c>
      <c r="F524" s="4"/>
      <c r="G524" s="40"/>
      <c r="H524" s="12"/>
      <c r="I524" s="4"/>
      <c r="K524" s="5" t="s">
        <v>49</v>
      </c>
      <c r="O524" s="5" t="s">
        <v>945</v>
      </c>
      <c r="T524" s="4"/>
      <c r="AB524" s="9"/>
      <c r="AC524" s="17"/>
      <c r="AE524" s="52" t="s">
        <v>9</v>
      </c>
    </row>
    <row r="525" spans="1:31" ht="33" customHeight="1" x14ac:dyDescent="0.15">
      <c r="A525" s="3" t="s">
        <v>1222</v>
      </c>
      <c r="B525" s="18" t="s">
        <v>540</v>
      </c>
      <c r="C525" s="9">
        <v>2020</v>
      </c>
      <c r="D525" s="4" t="s">
        <v>951</v>
      </c>
      <c r="E525" s="4" t="s">
        <v>199</v>
      </c>
      <c r="F525" s="4">
        <v>30</v>
      </c>
      <c r="G525" s="40">
        <v>311389</v>
      </c>
      <c r="H525" s="12"/>
      <c r="I525" s="4"/>
      <c r="J525" s="5" t="s">
        <v>942</v>
      </c>
      <c r="N525" s="5" t="s">
        <v>59</v>
      </c>
      <c r="O525" s="5" t="s">
        <v>945</v>
      </c>
      <c r="S525" s="5" t="s">
        <v>947</v>
      </c>
      <c r="T525" s="4"/>
      <c r="W525" s="5" t="s">
        <v>943</v>
      </c>
      <c r="Y525" s="5" t="s">
        <v>59</v>
      </c>
      <c r="Z525" s="5" t="s">
        <v>945</v>
      </c>
      <c r="AB525" s="9" t="s">
        <v>1061</v>
      </c>
      <c r="AC525" s="17"/>
      <c r="AE525" s="52" t="s">
        <v>9</v>
      </c>
    </row>
    <row r="526" spans="1:31" ht="42" customHeight="1" x14ac:dyDescent="0.15">
      <c r="A526" s="3" t="s">
        <v>1223</v>
      </c>
      <c r="B526" s="18" t="s">
        <v>541</v>
      </c>
      <c r="C526" s="9">
        <v>2020</v>
      </c>
      <c r="D526" s="9" t="s">
        <v>1224</v>
      </c>
      <c r="E526" s="9" t="s">
        <v>1138</v>
      </c>
      <c r="F526" s="4"/>
      <c r="G526" s="40"/>
      <c r="H526" s="12"/>
      <c r="I526" s="4"/>
      <c r="T526" s="4"/>
      <c r="AB526" s="9"/>
      <c r="AC526" s="17"/>
      <c r="AE526" s="52" t="s">
        <v>318</v>
      </c>
    </row>
    <row r="527" spans="1:31" ht="16" customHeight="1" x14ac:dyDescent="0.15">
      <c r="A527" s="3" t="s">
        <v>1225</v>
      </c>
      <c r="B527" s="18" t="s">
        <v>542</v>
      </c>
      <c r="C527" s="9">
        <v>2020</v>
      </c>
      <c r="D527" s="4" t="s">
        <v>953</v>
      </c>
      <c r="E527" s="4" t="s">
        <v>69</v>
      </c>
      <c r="F527" s="4"/>
      <c r="G527" s="40"/>
      <c r="H527" s="12">
        <f>6*1.5+8*0.25</f>
        <v>11</v>
      </c>
      <c r="I527" s="4"/>
      <c r="M527" s="5" t="s">
        <v>944</v>
      </c>
      <c r="T527" s="4"/>
      <c r="X527" s="5" t="s">
        <v>944</v>
      </c>
      <c r="AB527" s="4" t="s">
        <v>944</v>
      </c>
      <c r="AC527" s="17"/>
      <c r="AE527" s="52" t="s">
        <v>33</v>
      </c>
    </row>
    <row r="528" spans="1:31" ht="21" customHeight="1" x14ac:dyDescent="0.15">
      <c r="A528" s="3" t="s">
        <v>1226</v>
      </c>
      <c r="B528" s="18" t="s">
        <v>543</v>
      </c>
      <c r="C528" s="9">
        <v>2020</v>
      </c>
      <c r="D528" s="4" t="s">
        <v>953</v>
      </c>
      <c r="E528" s="4" t="s">
        <v>69</v>
      </c>
      <c r="F528" s="4"/>
      <c r="G528" s="40"/>
      <c r="H528" s="12">
        <v>10</v>
      </c>
      <c r="I528" s="4"/>
      <c r="M528" s="5" t="s">
        <v>944</v>
      </c>
      <c r="T528" s="4"/>
      <c r="X528" s="5" t="s">
        <v>944</v>
      </c>
      <c r="AB528" s="4" t="s">
        <v>944</v>
      </c>
      <c r="AC528" s="17"/>
      <c r="AE528" s="52" t="s">
        <v>33</v>
      </c>
    </row>
    <row r="529" spans="1:31" ht="18" customHeight="1" x14ac:dyDescent="0.15">
      <c r="A529" s="3" t="s">
        <v>1227</v>
      </c>
      <c r="B529" s="18" t="s">
        <v>544</v>
      </c>
      <c r="C529" s="9">
        <v>2020</v>
      </c>
      <c r="D529" s="4" t="s">
        <v>953</v>
      </c>
      <c r="E529" s="4" t="s">
        <v>69</v>
      </c>
      <c r="F529" s="4"/>
      <c r="G529" s="40"/>
      <c r="H529" s="12">
        <f>10.5*12+6*1.25</f>
        <v>133.5</v>
      </c>
      <c r="I529" s="4"/>
      <c r="J529" s="5" t="s">
        <v>942</v>
      </c>
      <c r="S529" s="5" t="s">
        <v>947</v>
      </c>
      <c r="T529" s="4"/>
      <c r="X529" s="5" t="s">
        <v>944</v>
      </c>
      <c r="AB529" s="4" t="s">
        <v>944</v>
      </c>
      <c r="AC529" s="17"/>
      <c r="AE529" s="52" t="s">
        <v>33</v>
      </c>
    </row>
    <row r="530" spans="1:31" x14ac:dyDescent="0.15">
      <c r="A530" s="3" t="s">
        <v>1228</v>
      </c>
      <c r="B530" s="18" t="s">
        <v>545</v>
      </c>
      <c r="C530" s="9">
        <v>2020</v>
      </c>
      <c r="D530" s="9" t="s">
        <v>1229</v>
      </c>
      <c r="E530" s="9" t="s">
        <v>65</v>
      </c>
      <c r="F530" s="4"/>
      <c r="G530" s="40"/>
      <c r="H530" s="12"/>
      <c r="I530" s="4"/>
      <c r="T530" s="4"/>
      <c r="AB530" s="9"/>
      <c r="AC530" s="17"/>
      <c r="AE530" s="52" t="s">
        <v>327</v>
      </c>
    </row>
    <row r="531" spans="1:31" ht="30" customHeight="1" x14ac:dyDescent="0.15">
      <c r="A531" s="3" t="s">
        <v>1230</v>
      </c>
      <c r="B531" s="18" t="s">
        <v>546</v>
      </c>
      <c r="C531" s="9">
        <v>2020</v>
      </c>
      <c r="D531" s="9" t="s">
        <v>951</v>
      </c>
      <c r="E531" s="9" t="s">
        <v>16</v>
      </c>
      <c r="F531" s="4">
        <v>1</v>
      </c>
      <c r="G531" s="40">
        <v>7084</v>
      </c>
      <c r="H531" s="12"/>
      <c r="I531" s="4"/>
      <c r="N531" s="5" t="s">
        <v>59</v>
      </c>
      <c r="O531" s="5" t="s">
        <v>945</v>
      </c>
      <c r="T531" s="4"/>
      <c r="AB531" s="9"/>
      <c r="AC531" s="17"/>
      <c r="AE531" s="52" t="s">
        <v>9</v>
      </c>
    </row>
    <row r="532" spans="1:31" ht="37" customHeight="1" x14ac:dyDescent="0.15">
      <c r="A532" s="3" t="s">
        <v>1231</v>
      </c>
      <c r="B532" s="18" t="s">
        <v>547</v>
      </c>
      <c r="C532" s="9">
        <v>2020</v>
      </c>
      <c r="D532" s="9" t="s">
        <v>951</v>
      </c>
      <c r="E532" s="9" t="s">
        <v>92</v>
      </c>
      <c r="F532" s="4">
        <v>4</v>
      </c>
      <c r="G532" s="40">
        <v>42725</v>
      </c>
      <c r="H532" s="12"/>
      <c r="I532" s="4"/>
      <c r="L532" s="5" t="s">
        <v>943</v>
      </c>
      <c r="M532" s="5" t="s">
        <v>944</v>
      </c>
      <c r="S532" s="5" t="s">
        <v>947</v>
      </c>
      <c r="T532" s="4"/>
      <c r="U532" s="5" t="s">
        <v>942</v>
      </c>
      <c r="AB532" s="9" t="s">
        <v>942</v>
      </c>
      <c r="AC532" s="17"/>
      <c r="AE532" s="52" t="s">
        <v>9</v>
      </c>
    </row>
    <row r="533" spans="1:31" ht="30" customHeight="1" x14ac:dyDescent="0.15">
      <c r="A533" s="3" t="s">
        <v>1232</v>
      </c>
      <c r="B533" s="18" t="s">
        <v>548</v>
      </c>
      <c r="C533" s="9">
        <v>2020</v>
      </c>
      <c r="D533" s="9"/>
      <c r="E533" s="9" t="s">
        <v>1112</v>
      </c>
      <c r="F533" s="4"/>
      <c r="G533" s="40"/>
      <c r="H533" s="12"/>
      <c r="I533" s="4"/>
      <c r="T533" s="4"/>
      <c r="AB533" s="9"/>
      <c r="AC533" s="17"/>
      <c r="AE533" s="52" t="s">
        <v>458</v>
      </c>
    </row>
    <row r="534" spans="1:31" ht="49" customHeight="1" x14ac:dyDescent="0.15">
      <c r="A534" s="3" t="s">
        <v>1233</v>
      </c>
      <c r="B534" s="18" t="s">
        <v>549</v>
      </c>
      <c r="C534" s="9">
        <v>2020</v>
      </c>
      <c r="D534" s="9" t="s">
        <v>951</v>
      </c>
      <c r="E534" s="9" t="s">
        <v>16</v>
      </c>
      <c r="F534" s="4">
        <v>1</v>
      </c>
      <c r="G534" s="40">
        <v>88500</v>
      </c>
      <c r="H534" s="12"/>
      <c r="I534" s="4" t="s">
        <v>941</v>
      </c>
      <c r="J534" s="5" t="s">
        <v>942</v>
      </c>
      <c r="T534" s="4"/>
      <c r="U534" s="5" t="s">
        <v>942</v>
      </c>
      <c r="W534" s="5" t="s">
        <v>943</v>
      </c>
      <c r="AB534" s="9" t="s">
        <v>942</v>
      </c>
      <c r="AC534" s="17"/>
      <c r="AE534" s="52" t="s">
        <v>9</v>
      </c>
    </row>
    <row r="535" spans="1:31" x14ac:dyDescent="0.15">
      <c r="A535" s="3" t="s">
        <v>1234</v>
      </c>
      <c r="B535" s="18" t="s">
        <v>550</v>
      </c>
      <c r="C535" s="9">
        <v>2020</v>
      </c>
      <c r="D535" s="9" t="s">
        <v>1126</v>
      </c>
      <c r="E535" s="9" t="s">
        <v>126</v>
      </c>
      <c r="F535" s="4"/>
      <c r="G535" s="40"/>
      <c r="H535" s="12"/>
      <c r="I535" s="4"/>
      <c r="T535" s="4"/>
      <c r="AB535" s="9"/>
      <c r="AC535" s="17"/>
      <c r="AE535" s="52" t="s">
        <v>346</v>
      </c>
    </row>
    <row r="536" spans="1:31" x14ac:dyDescent="0.15">
      <c r="A536" s="3" t="s">
        <v>1235</v>
      </c>
      <c r="B536" s="18" t="s">
        <v>551</v>
      </c>
      <c r="C536" s="9">
        <v>2020</v>
      </c>
      <c r="D536" s="9" t="s">
        <v>1236</v>
      </c>
      <c r="E536" s="9" t="s">
        <v>65</v>
      </c>
      <c r="F536" s="4"/>
      <c r="G536" s="40"/>
      <c r="H536" s="12"/>
      <c r="I536" s="4"/>
      <c r="T536" s="4"/>
      <c r="AB536" s="9"/>
      <c r="AC536" s="17"/>
      <c r="AE536" s="52" t="s">
        <v>346</v>
      </c>
    </row>
    <row r="537" spans="1:31" ht="20" customHeight="1" x14ac:dyDescent="0.15">
      <c r="A537" s="3" t="s">
        <v>1237</v>
      </c>
      <c r="B537" s="18" t="s">
        <v>552</v>
      </c>
      <c r="C537" s="9">
        <v>2020</v>
      </c>
      <c r="D537" s="9" t="s">
        <v>951</v>
      </c>
      <c r="E537" s="9" t="s">
        <v>65</v>
      </c>
      <c r="F537" s="4">
        <v>1</v>
      </c>
      <c r="G537" s="40">
        <v>1638</v>
      </c>
      <c r="H537" s="12"/>
      <c r="I537" s="4"/>
      <c r="K537" s="5" t="s">
        <v>49</v>
      </c>
      <c r="T537" s="4"/>
      <c r="AB537" s="9"/>
      <c r="AC537" s="17"/>
      <c r="AE537" s="52" t="s">
        <v>9</v>
      </c>
    </row>
    <row r="538" spans="1:31" ht="32" customHeight="1" x14ac:dyDescent="0.15">
      <c r="A538" s="3" t="s">
        <v>1238</v>
      </c>
      <c r="B538" s="18" t="s">
        <v>553</v>
      </c>
      <c r="C538" s="9">
        <v>2020</v>
      </c>
      <c r="D538" s="9" t="s">
        <v>1229</v>
      </c>
      <c r="E538" s="11" t="s">
        <v>76</v>
      </c>
      <c r="F538" s="4"/>
      <c r="G538" s="40"/>
      <c r="H538" s="12"/>
      <c r="I538" s="4"/>
      <c r="T538" s="4"/>
      <c r="AB538" s="9"/>
      <c r="AC538" s="17"/>
      <c r="AE538" s="52" t="s">
        <v>327</v>
      </c>
    </row>
    <row r="539" spans="1:31" ht="14" customHeight="1" x14ac:dyDescent="0.15">
      <c r="A539" s="3" t="s">
        <v>1239</v>
      </c>
      <c r="B539" s="18" t="s">
        <v>554</v>
      </c>
      <c r="C539" s="9">
        <v>2020</v>
      </c>
      <c r="D539" s="9" t="s">
        <v>953</v>
      </c>
      <c r="E539" s="9" t="s">
        <v>69</v>
      </c>
      <c r="F539" s="4"/>
      <c r="G539" s="40"/>
      <c r="H539" s="12">
        <v>14</v>
      </c>
      <c r="I539" s="4"/>
      <c r="T539" s="4"/>
      <c r="AB539" s="9"/>
      <c r="AC539" s="17"/>
      <c r="AE539" s="52" t="s">
        <v>33</v>
      </c>
    </row>
    <row r="540" spans="1:31" ht="19" customHeight="1" x14ac:dyDescent="0.15">
      <c r="A540" s="3" t="s">
        <v>1240</v>
      </c>
      <c r="B540" s="18" t="s">
        <v>555</v>
      </c>
      <c r="C540" s="9">
        <v>2020</v>
      </c>
      <c r="D540" s="9" t="s">
        <v>953</v>
      </c>
      <c r="E540" s="9" t="s">
        <v>61</v>
      </c>
      <c r="F540" s="4"/>
      <c r="G540" s="40"/>
      <c r="H540" s="12">
        <v>16.7</v>
      </c>
      <c r="I540" s="4"/>
      <c r="L540" s="5" t="s">
        <v>943</v>
      </c>
      <c r="S540" s="5" t="s">
        <v>947</v>
      </c>
      <c r="T540" s="4"/>
      <c r="AB540" s="9"/>
      <c r="AC540" s="17"/>
      <c r="AE540" s="52" t="s">
        <v>33</v>
      </c>
    </row>
    <row r="541" spans="1:31" ht="22" customHeight="1" x14ac:dyDescent="0.15">
      <c r="A541" s="3" t="s">
        <v>1241</v>
      </c>
      <c r="B541" s="18" t="s">
        <v>556</v>
      </c>
      <c r="C541" s="9">
        <v>2020</v>
      </c>
      <c r="D541" s="9" t="s">
        <v>951</v>
      </c>
      <c r="E541" s="9" t="s">
        <v>47</v>
      </c>
      <c r="F541" s="4">
        <v>1</v>
      </c>
      <c r="G541" s="40">
        <v>7254</v>
      </c>
      <c r="H541" s="12"/>
      <c r="I541" s="4"/>
      <c r="M541" s="5" t="s">
        <v>944</v>
      </c>
      <c r="O541" s="5" t="s">
        <v>945</v>
      </c>
      <c r="T541" s="4"/>
      <c r="AB541" s="9"/>
      <c r="AC541" s="17"/>
      <c r="AE541" s="52" t="s">
        <v>9</v>
      </c>
    </row>
    <row r="542" spans="1:31" ht="23" customHeight="1" x14ac:dyDescent="0.15">
      <c r="A542" s="3" t="s">
        <v>1242</v>
      </c>
      <c r="B542" s="18" t="s">
        <v>557</v>
      </c>
      <c r="C542" s="9">
        <v>2020</v>
      </c>
      <c r="D542" s="9"/>
      <c r="E542" s="9" t="s">
        <v>126</v>
      </c>
      <c r="F542" s="4"/>
      <c r="G542" s="40"/>
      <c r="H542" s="12"/>
      <c r="I542" s="4"/>
      <c r="T542" s="4"/>
      <c r="AB542" s="9"/>
      <c r="AC542" s="17"/>
      <c r="AE542" s="52" t="s">
        <v>458</v>
      </c>
    </row>
    <row r="543" spans="1:31" ht="25" customHeight="1" x14ac:dyDescent="0.15">
      <c r="A543" s="3" t="s">
        <v>1243</v>
      </c>
      <c r="B543" s="18" t="s">
        <v>558</v>
      </c>
      <c r="C543" s="9">
        <v>2020</v>
      </c>
      <c r="D543" s="9" t="s">
        <v>953</v>
      </c>
      <c r="E543" s="9" t="s">
        <v>76</v>
      </c>
      <c r="F543" s="4"/>
      <c r="G543" s="40"/>
      <c r="H543" s="12">
        <v>94</v>
      </c>
      <c r="I543" s="4"/>
      <c r="J543" s="5" t="s">
        <v>942</v>
      </c>
      <c r="S543" s="5" t="s">
        <v>947</v>
      </c>
      <c r="T543" s="4"/>
      <c r="U543" s="5" t="s">
        <v>942</v>
      </c>
      <c r="AB543" s="9" t="s">
        <v>942</v>
      </c>
      <c r="AC543" s="17"/>
      <c r="AE543" s="52" t="s">
        <v>33</v>
      </c>
    </row>
    <row r="544" spans="1:31" ht="14" customHeight="1" x14ac:dyDescent="0.15">
      <c r="A544" s="3" t="s">
        <v>1244</v>
      </c>
      <c r="B544" s="18" t="s">
        <v>559</v>
      </c>
      <c r="C544" s="9">
        <v>2020</v>
      </c>
      <c r="D544" s="9" t="s">
        <v>953</v>
      </c>
      <c r="E544" s="9" t="s">
        <v>76</v>
      </c>
      <c r="F544" s="4"/>
      <c r="G544" s="40"/>
      <c r="H544" s="12">
        <v>131</v>
      </c>
      <c r="I544" s="4"/>
      <c r="J544" s="5" t="s">
        <v>942</v>
      </c>
      <c r="S544" s="5" t="s">
        <v>947</v>
      </c>
      <c r="T544" s="4"/>
      <c r="U544" s="5" t="s">
        <v>942</v>
      </c>
      <c r="AB544" s="9" t="s">
        <v>942</v>
      </c>
      <c r="AC544" s="17"/>
      <c r="AE544" s="52" t="s">
        <v>33</v>
      </c>
    </row>
    <row r="545" spans="1:31" ht="19" customHeight="1" x14ac:dyDescent="0.15">
      <c r="A545" s="3" t="s">
        <v>1245</v>
      </c>
      <c r="B545" s="18" t="s">
        <v>560</v>
      </c>
      <c r="C545" s="9">
        <v>2020</v>
      </c>
      <c r="D545" s="9"/>
      <c r="E545" s="9" t="s">
        <v>137</v>
      </c>
      <c r="F545" s="4"/>
      <c r="G545" s="40"/>
      <c r="H545" s="12"/>
      <c r="I545" s="4"/>
      <c r="T545" s="4"/>
      <c r="AB545" s="9"/>
      <c r="AC545" s="17"/>
      <c r="AE545" s="52" t="s">
        <v>458</v>
      </c>
    </row>
    <row r="546" spans="1:31" ht="20" customHeight="1" x14ac:dyDescent="0.15">
      <c r="A546" s="3" t="s">
        <v>1246</v>
      </c>
      <c r="B546" s="18" t="s">
        <v>561</v>
      </c>
      <c r="C546" s="9">
        <v>2020</v>
      </c>
      <c r="D546" s="9"/>
      <c r="E546" s="9" t="s">
        <v>1112</v>
      </c>
      <c r="F546" s="4"/>
      <c r="G546" s="40"/>
      <c r="H546" s="12"/>
      <c r="I546" s="4"/>
      <c r="T546" s="4"/>
      <c r="AB546" s="9"/>
      <c r="AC546" s="17"/>
      <c r="AE546" s="52" t="s">
        <v>458</v>
      </c>
    </row>
    <row r="547" spans="1:31" ht="21" customHeight="1" x14ac:dyDescent="0.15">
      <c r="A547" s="3" t="s">
        <v>1247</v>
      </c>
      <c r="B547" s="18" t="s">
        <v>562</v>
      </c>
      <c r="C547" s="9">
        <v>2020</v>
      </c>
      <c r="D547" s="9" t="s">
        <v>953</v>
      </c>
      <c r="E547" s="9" t="s">
        <v>61</v>
      </c>
      <c r="F547" s="4"/>
      <c r="G547" s="40"/>
      <c r="H547" s="12">
        <v>4</v>
      </c>
      <c r="I547" s="4"/>
      <c r="L547" s="5" t="s">
        <v>943</v>
      </c>
      <c r="S547" s="5" t="s">
        <v>947</v>
      </c>
      <c r="T547" s="4"/>
      <c r="AB547" s="9"/>
      <c r="AC547" s="17"/>
      <c r="AE547" s="52" t="s">
        <v>33</v>
      </c>
    </row>
    <row r="548" spans="1:31" ht="17" customHeight="1" x14ac:dyDescent="0.15">
      <c r="A548" s="3" t="s">
        <v>1248</v>
      </c>
      <c r="B548" s="18" t="s">
        <v>563</v>
      </c>
      <c r="C548" s="9">
        <v>2020</v>
      </c>
      <c r="D548" s="9" t="s">
        <v>951</v>
      </c>
      <c r="E548" s="9" t="s">
        <v>82</v>
      </c>
      <c r="F548" s="4">
        <v>1</v>
      </c>
      <c r="G548" s="40"/>
      <c r="H548" s="12"/>
      <c r="I548" s="4"/>
      <c r="K548" s="5" t="s">
        <v>49</v>
      </c>
      <c r="T548" s="4"/>
      <c r="AB548" s="9"/>
      <c r="AC548" s="17"/>
      <c r="AE548" s="52" t="s">
        <v>9</v>
      </c>
    </row>
    <row r="549" spans="1:31" ht="16" customHeight="1" x14ac:dyDescent="0.15">
      <c r="A549" s="3" t="s">
        <v>1249</v>
      </c>
      <c r="B549" s="18" t="s">
        <v>564</v>
      </c>
      <c r="C549" s="9">
        <v>2021</v>
      </c>
      <c r="D549" s="9" t="s">
        <v>953</v>
      </c>
      <c r="E549" s="9" t="s">
        <v>61</v>
      </c>
      <c r="F549" s="4"/>
      <c r="G549" s="40"/>
      <c r="H549" s="12">
        <v>7</v>
      </c>
      <c r="I549" s="4"/>
      <c r="L549" s="5" t="s">
        <v>943</v>
      </c>
      <c r="T549" s="4"/>
      <c r="W549" s="5" t="s">
        <v>943</v>
      </c>
      <c r="AB549" s="9" t="s">
        <v>943</v>
      </c>
      <c r="AC549" s="17"/>
      <c r="AE549" s="52" t="s">
        <v>33</v>
      </c>
    </row>
    <row r="550" spans="1:31" ht="19" customHeight="1" x14ac:dyDescent="0.15">
      <c r="A550" s="3" t="s">
        <v>1250</v>
      </c>
      <c r="B550" s="17" t="s">
        <v>565</v>
      </c>
      <c r="C550" s="9">
        <v>2021</v>
      </c>
      <c r="D550" s="4" t="s">
        <v>951</v>
      </c>
      <c r="E550" s="4" t="s">
        <v>92</v>
      </c>
      <c r="F550" s="4">
        <v>12</v>
      </c>
      <c r="G550" s="40">
        <v>144139</v>
      </c>
      <c r="H550" s="12"/>
      <c r="I550" s="4"/>
      <c r="L550" s="5" t="s">
        <v>943</v>
      </c>
      <c r="S550" s="5" t="s">
        <v>947</v>
      </c>
      <c r="T550" s="4"/>
      <c r="U550" s="5" t="s">
        <v>942</v>
      </c>
      <c r="W550" s="5" t="s">
        <v>943</v>
      </c>
      <c r="Z550" s="5" t="s">
        <v>945</v>
      </c>
      <c r="AB550" s="9" t="s">
        <v>942</v>
      </c>
      <c r="AC550" s="17"/>
      <c r="AE550" s="52" t="s">
        <v>9</v>
      </c>
    </row>
    <row r="551" spans="1:31" ht="18" customHeight="1" x14ac:dyDescent="0.15">
      <c r="A551" s="3" t="s">
        <v>1251</v>
      </c>
      <c r="B551" s="17" t="s">
        <v>566</v>
      </c>
      <c r="C551" s="9">
        <v>2021</v>
      </c>
      <c r="D551" s="4" t="s">
        <v>951</v>
      </c>
      <c r="E551" s="4" t="s">
        <v>76</v>
      </c>
      <c r="F551" s="4">
        <v>1</v>
      </c>
      <c r="G551" s="40">
        <v>35395</v>
      </c>
      <c r="H551" s="12"/>
      <c r="I551" s="4"/>
      <c r="M551" s="5" t="s">
        <v>944</v>
      </c>
      <c r="O551" s="5" t="s">
        <v>945</v>
      </c>
      <c r="T551" s="4"/>
      <c r="Z551" s="5" t="s">
        <v>945</v>
      </c>
      <c r="AB551" s="4" t="s">
        <v>945</v>
      </c>
      <c r="AC551" s="17"/>
      <c r="AE551" s="52" t="s">
        <v>9</v>
      </c>
    </row>
    <row r="552" spans="1:31" ht="11" customHeight="1" x14ac:dyDescent="0.15">
      <c r="A552" s="3" t="s">
        <v>1252</v>
      </c>
      <c r="B552" s="17" t="s">
        <v>567</v>
      </c>
      <c r="C552" s="9">
        <v>2021</v>
      </c>
      <c r="D552" s="4" t="s">
        <v>953</v>
      </c>
      <c r="E552" s="4" t="s">
        <v>69</v>
      </c>
      <c r="F552" s="4"/>
      <c r="G552" s="40"/>
      <c r="H552" s="12">
        <v>16.7</v>
      </c>
      <c r="I552" s="4"/>
      <c r="M552" s="5" t="s">
        <v>944</v>
      </c>
      <c r="O552" s="5" t="s">
        <v>945</v>
      </c>
      <c r="T552" s="4"/>
      <c r="X552" s="5" t="s">
        <v>944</v>
      </c>
      <c r="AB552" s="4" t="s">
        <v>944</v>
      </c>
      <c r="AC552" s="17"/>
      <c r="AE552" s="52" t="s">
        <v>33</v>
      </c>
    </row>
    <row r="553" spans="1:31" ht="14" customHeight="1" x14ac:dyDescent="0.15">
      <c r="A553" s="3" t="s">
        <v>1253</v>
      </c>
      <c r="B553" s="17" t="s">
        <v>568</v>
      </c>
      <c r="C553" s="9">
        <v>2021</v>
      </c>
      <c r="D553" s="4" t="s">
        <v>951</v>
      </c>
      <c r="E553" s="4" t="s">
        <v>65</v>
      </c>
      <c r="F553" s="4">
        <v>1</v>
      </c>
      <c r="G553" s="42"/>
      <c r="H553" s="12"/>
      <c r="I553" s="4"/>
      <c r="K553" s="5" t="s">
        <v>49</v>
      </c>
      <c r="T553" s="4"/>
      <c r="V553" s="5" t="s">
        <v>49</v>
      </c>
      <c r="AB553" s="9" t="s">
        <v>49</v>
      </c>
      <c r="AC553" s="17"/>
      <c r="AE553" s="52" t="s">
        <v>9</v>
      </c>
    </row>
    <row r="554" spans="1:31" ht="17" customHeight="1" x14ac:dyDescent="0.15">
      <c r="A554" s="3" t="s">
        <v>1254</v>
      </c>
      <c r="B554" s="17" t="s">
        <v>569</v>
      </c>
      <c r="C554" s="9">
        <v>2021</v>
      </c>
      <c r="D554" s="4" t="s">
        <v>951</v>
      </c>
      <c r="E554" s="4" t="s">
        <v>16</v>
      </c>
      <c r="F554" s="4">
        <v>1</v>
      </c>
      <c r="G554" s="40">
        <v>9792</v>
      </c>
      <c r="H554" s="12"/>
      <c r="I554" s="4"/>
      <c r="M554" s="5" t="s">
        <v>944</v>
      </c>
      <c r="O554" s="5" t="s">
        <v>945</v>
      </c>
      <c r="T554" s="4"/>
      <c r="Z554" s="5" t="s">
        <v>945</v>
      </c>
      <c r="AB554" s="4" t="s">
        <v>945</v>
      </c>
      <c r="AC554" s="17"/>
      <c r="AE554" s="52" t="s">
        <v>9</v>
      </c>
    </row>
    <row r="555" spans="1:31" ht="16" customHeight="1" x14ac:dyDescent="0.15">
      <c r="A555" s="3" t="s">
        <v>1255</v>
      </c>
      <c r="B555" s="17" t="s">
        <v>570</v>
      </c>
      <c r="C555" s="9">
        <v>2021</v>
      </c>
      <c r="D555" s="4" t="s">
        <v>953</v>
      </c>
      <c r="E555" s="4" t="s">
        <v>61</v>
      </c>
      <c r="F555" s="4"/>
      <c r="G555" s="40"/>
      <c r="H555" s="12">
        <v>14</v>
      </c>
      <c r="I555" s="4"/>
      <c r="L555" s="5" t="s">
        <v>943</v>
      </c>
      <c r="T555" s="4"/>
      <c r="U555" s="5" t="s">
        <v>942</v>
      </c>
      <c r="AB555" s="32"/>
      <c r="AC555" s="17"/>
      <c r="AE555" s="52" t="s">
        <v>33</v>
      </c>
    </row>
    <row r="556" spans="1:31" ht="12" customHeight="1" x14ac:dyDescent="0.15">
      <c r="A556" s="3" t="s">
        <v>1256</v>
      </c>
      <c r="B556" s="17" t="s">
        <v>571</v>
      </c>
      <c r="C556" s="9">
        <v>2021</v>
      </c>
      <c r="D556" s="4" t="s">
        <v>953</v>
      </c>
      <c r="E556" s="4" t="s">
        <v>69</v>
      </c>
      <c r="F556" s="4"/>
      <c r="G556" s="40"/>
      <c r="H556" s="12">
        <v>94.6</v>
      </c>
      <c r="I556" s="4"/>
      <c r="M556" s="5" t="s">
        <v>944</v>
      </c>
      <c r="S556" s="5" t="s">
        <v>947</v>
      </c>
      <c r="T556" s="4"/>
      <c r="X556" s="5" t="s">
        <v>944</v>
      </c>
      <c r="AB556" s="4" t="s">
        <v>944</v>
      </c>
      <c r="AC556" s="17"/>
      <c r="AE556" s="52" t="s">
        <v>33</v>
      </c>
    </row>
    <row r="557" spans="1:31" ht="15" customHeight="1" x14ac:dyDescent="0.15">
      <c r="A557" s="3" t="s">
        <v>1257</v>
      </c>
      <c r="B557" s="17" t="s">
        <v>572</v>
      </c>
      <c r="C557" s="9">
        <v>2021</v>
      </c>
      <c r="D557" s="4" t="s">
        <v>951</v>
      </c>
      <c r="E557" s="4" t="s">
        <v>82</v>
      </c>
      <c r="F557" s="4">
        <v>23</v>
      </c>
      <c r="G557" s="40">
        <v>167857.2358333334</v>
      </c>
      <c r="H557" s="12"/>
      <c r="I557" s="4"/>
      <c r="J557" s="5" t="s">
        <v>942</v>
      </c>
      <c r="K557" s="5" t="s">
        <v>49</v>
      </c>
      <c r="L557" s="5" t="s">
        <v>943</v>
      </c>
      <c r="S557" s="5" t="s">
        <v>947</v>
      </c>
      <c r="T557" s="4"/>
      <c r="U557" s="5" t="s">
        <v>942</v>
      </c>
      <c r="W557" s="5" t="s">
        <v>943</v>
      </c>
      <c r="Z557" s="5" t="s">
        <v>945</v>
      </c>
      <c r="AB557" s="4" t="s">
        <v>942</v>
      </c>
      <c r="AC557" s="17"/>
      <c r="AE557" s="52" t="s">
        <v>9</v>
      </c>
    </row>
    <row r="558" spans="1:31" ht="16" customHeight="1" x14ac:dyDescent="0.15">
      <c r="A558" s="3" t="s">
        <v>1257</v>
      </c>
      <c r="B558" s="17" t="s">
        <v>572</v>
      </c>
      <c r="C558" s="9">
        <v>2021</v>
      </c>
      <c r="D558" s="4" t="s">
        <v>953</v>
      </c>
      <c r="E558" s="4" t="s">
        <v>82</v>
      </c>
      <c r="F558" s="4"/>
      <c r="G558" s="40"/>
      <c r="H558" s="12">
        <v>100</v>
      </c>
      <c r="I558" s="4"/>
      <c r="J558" s="5" t="s">
        <v>942</v>
      </c>
      <c r="L558" s="5" t="s">
        <v>943</v>
      </c>
      <c r="S558" s="5" t="s">
        <v>947</v>
      </c>
      <c r="T558" s="4" t="s">
        <v>941</v>
      </c>
      <c r="U558" s="5" t="s">
        <v>942</v>
      </c>
      <c r="V558" s="5" t="s">
        <v>49</v>
      </c>
      <c r="W558" s="5" t="s">
        <v>943</v>
      </c>
      <c r="AA558" s="5" t="s">
        <v>947</v>
      </c>
      <c r="AB558" s="9" t="s">
        <v>942</v>
      </c>
      <c r="AC558" s="17"/>
      <c r="AE558" s="52" t="s">
        <v>33</v>
      </c>
    </row>
    <row r="559" spans="1:31" ht="27" customHeight="1" x14ac:dyDescent="0.15">
      <c r="A559" s="3" t="s">
        <v>1258</v>
      </c>
      <c r="B559" s="18" t="s">
        <v>573</v>
      </c>
      <c r="C559" s="9">
        <v>2021</v>
      </c>
      <c r="D559" s="4" t="s">
        <v>953</v>
      </c>
      <c r="E559" s="9" t="s">
        <v>69</v>
      </c>
      <c r="F559" s="4"/>
      <c r="G559" s="40"/>
      <c r="H559" s="12">
        <v>29</v>
      </c>
      <c r="I559" s="4"/>
      <c r="M559" s="5" t="s">
        <v>944</v>
      </c>
      <c r="T559" s="4"/>
      <c r="X559" s="5" t="s">
        <v>944</v>
      </c>
      <c r="AB559" s="9" t="s">
        <v>944</v>
      </c>
      <c r="AC559" s="17"/>
      <c r="AE559" s="52" t="s">
        <v>33</v>
      </c>
    </row>
    <row r="560" spans="1:31" x14ac:dyDescent="0.15">
      <c r="A560" s="3" t="s">
        <v>1259</v>
      </c>
      <c r="B560" s="18" t="s">
        <v>574</v>
      </c>
      <c r="C560" s="9">
        <v>2021</v>
      </c>
      <c r="D560" s="34" t="s">
        <v>1260</v>
      </c>
      <c r="E560" s="9" t="s">
        <v>65</v>
      </c>
      <c r="F560" s="4"/>
      <c r="G560" s="40"/>
      <c r="H560" s="12"/>
      <c r="I560" s="4"/>
      <c r="K560" s="5" t="s">
        <v>49</v>
      </c>
      <c r="T560" s="4"/>
      <c r="V560" s="5" t="s">
        <v>49</v>
      </c>
      <c r="AB560" s="9" t="s">
        <v>49</v>
      </c>
      <c r="AC560" s="17"/>
      <c r="AE560" s="52" t="s">
        <v>327</v>
      </c>
    </row>
    <row r="561" spans="1:31" ht="23" customHeight="1" x14ac:dyDescent="0.15">
      <c r="A561" s="3" t="s">
        <v>1261</v>
      </c>
      <c r="B561" s="18" t="s">
        <v>575</v>
      </c>
      <c r="C561" s="9">
        <v>2021</v>
      </c>
      <c r="D561" s="4" t="s">
        <v>953</v>
      </c>
      <c r="E561" s="9" t="s">
        <v>576</v>
      </c>
      <c r="F561" s="4"/>
      <c r="G561" s="40"/>
      <c r="H561" s="12">
        <v>20</v>
      </c>
      <c r="I561" s="4"/>
      <c r="K561" s="5" t="s">
        <v>49</v>
      </c>
      <c r="O561" s="5" t="s">
        <v>945</v>
      </c>
      <c r="T561" s="4"/>
      <c r="Z561" s="5" t="s">
        <v>945</v>
      </c>
      <c r="AB561" s="32"/>
      <c r="AC561" s="17"/>
      <c r="AE561" s="52" t="s">
        <v>33</v>
      </c>
    </row>
    <row r="562" spans="1:31" x14ac:dyDescent="0.15">
      <c r="A562" s="3" t="s">
        <v>1262</v>
      </c>
      <c r="B562" s="18" t="s">
        <v>577</v>
      </c>
      <c r="C562" s="9">
        <v>2021</v>
      </c>
      <c r="D562" s="32" t="s">
        <v>1263</v>
      </c>
      <c r="E562" s="9" t="s">
        <v>76</v>
      </c>
      <c r="F562" s="4"/>
      <c r="G562" s="40"/>
      <c r="H562" s="12"/>
      <c r="I562" s="4"/>
      <c r="K562" s="5" t="s">
        <v>49</v>
      </c>
      <c r="T562" s="4"/>
      <c r="V562" s="5" t="s">
        <v>49</v>
      </c>
      <c r="AB562" s="9" t="s">
        <v>49</v>
      </c>
      <c r="AC562" s="17"/>
      <c r="AE562" s="52" t="s">
        <v>318</v>
      </c>
    </row>
    <row r="563" spans="1:31" x14ac:dyDescent="0.15">
      <c r="A563" s="3" t="s">
        <v>1264</v>
      </c>
      <c r="B563" s="18" t="s">
        <v>578</v>
      </c>
      <c r="C563" s="9">
        <v>2021</v>
      </c>
      <c r="D563" s="32" t="s">
        <v>1265</v>
      </c>
      <c r="E563" s="9" t="s">
        <v>69</v>
      </c>
      <c r="F563" s="34">
        <v>9</v>
      </c>
      <c r="G563" s="42" t="s">
        <v>1266</v>
      </c>
      <c r="H563" s="12"/>
      <c r="I563" s="34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4"/>
      <c r="U563" s="35"/>
      <c r="V563" s="35"/>
      <c r="W563" s="35"/>
      <c r="X563" s="35"/>
      <c r="Y563" s="35"/>
      <c r="Z563" s="35"/>
      <c r="AA563" s="35"/>
      <c r="AB563" s="32"/>
      <c r="AC563" s="17" t="s">
        <v>1267</v>
      </c>
      <c r="AE563" s="52" t="s">
        <v>9</v>
      </c>
    </row>
    <row r="564" spans="1:31" ht="20" customHeight="1" x14ac:dyDescent="0.15">
      <c r="A564" s="3" t="s">
        <v>1268</v>
      </c>
      <c r="B564" s="18" t="s">
        <v>579</v>
      </c>
      <c r="C564" s="9">
        <v>2021</v>
      </c>
      <c r="D564" s="4" t="s">
        <v>953</v>
      </c>
      <c r="E564" s="9" t="s">
        <v>69</v>
      </c>
      <c r="F564" s="4"/>
      <c r="G564" s="40"/>
      <c r="H564" s="12">
        <v>50</v>
      </c>
      <c r="I564" s="4"/>
      <c r="L564" s="5" t="s">
        <v>943</v>
      </c>
      <c r="S564" s="5" t="s">
        <v>947</v>
      </c>
      <c r="T564" s="4"/>
      <c r="U564" s="5" t="s">
        <v>942</v>
      </c>
      <c r="AB564" s="9" t="s">
        <v>942</v>
      </c>
      <c r="AC564" s="17"/>
      <c r="AE564" s="52" t="s">
        <v>33</v>
      </c>
    </row>
    <row r="565" spans="1:31" x14ac:dyDescent="0.15">
      <c r="A565" s="3" t="s">
        <v>1269</v>
      </c>
      <c r="B565" s="18" t="s">
        <v>580</v>
      </c>
      <c r="C565" s="9">
        <v>2021</v>
      </c>
      <c r="D565" s="9" t="s">
        <v>989</v>
      </c>
      <c r="E565" s="9" t="s">
        <v>82</v>
      </c>
      <c r="F565" s="4"/>
      <c r="G565" s="40"/>
      <c r="H565" s="12">
        <v>100</v>
      </c>
      <c r="I565" s="4"/>
      <c r="J565" s="5" t="s">
        <v>942</v>
      </c>
      <c r="L565" s="5" t="s">
        <v>943</v>
      </c>
      <c r="S565" s="5" t="s">
        <v>947</v>
      </c>
      <c r="T565" s="4"/>
      <c r="U565" s="5" t="s">
        <v>942</v>
      </c>
      <c r="AA565" s="5" t="s">
        <v>947</v>
      </c>
      <c r="AB565" s="9" t="s">
        <v>942</v>
      </c>
      <c r="AC565" s="17"/>
      <c r="AE565" s="52" t="s">
        <v>33</v>
      </c>
    </row>
    <row r="566" spans="1:31" x14ac:dyDescent="0.15">
      <c r="A566" s="3" t="s">
        <v>1270</v>
      </c>
      <c r="B566" s="18" t="s">
        <v>581</v>
      </c>
      <c r="C566" s="9">
        <v>2021</v>
      </c>
      <c r="D566" s="32" t="s">
        <v>1271</v>
      </c>
      <c r="E566" s="9" t="s">
        <v>65</v>
      </c>
      <c r="F566" s="4"/>
      <c r="G566" s="40"/>
      <c r="H566" s="12"/>
      <c r="I566" s="4"/>
      <c r="K566" s="5" t="s">
        <v>49</v>
      </c>
      <c r="T566" s="4"/>
      <c r="V566" s="5" t="s">
        <v>49</v>
      </c>
      <c r="AB566" s="9" t="s">
        <v>49</v>
      </c>
      <c r="AC566" s="17"/>
      <c r="AE566" s="52" t="s">
        <v>327</v>
      </c>
    </row>
    <row r="567" spans="1:31" ht="16" customHeight="1" x14ac:dyDescent="0.15">
      <c r="A567" s="3" t="s">
        <v>1272</v>
      </c>
      <c r="B567" s="18" t="s">
        <v>582</v>
      </c>
      <c r="C567" s="9">
        <v>2021</v>
      </c>
      <c r="D567" s="9" t="s">
        <v>951</v>
      </c>
      <c r="E567" s="9" t="s">
        <v>88</v>
      </c>
      <c r="F567" s="4">
        <v>294</v>
      </c>
      <c r="G567" s="40">
        <v>3292835</v>
      </c>
      <c r="H567" s="12"/>
      <c r="I567" s="4"/>
      <c r="T567" s="4"/>
      <c r="U567" s="5" t="s">
        <v>942</v>
      </c>
      <c r="AA567" s="5" t="s">
        <v>947</v>
      </c>
      <c r="AB567" s="9" t="s">
        <v>942</v>
      </c>
      <c r="AC567" s="17"/>
      <c r="AE567" s="52" t="s">
        <v>9</v>
      </c>
    </row>
    <row r="568" spans="1:31" ht="11" customHeight="1" x14ac:dyDescent="0.15">
      <c r="A568" s="3" t="s">
        <v>1273</v>
      </c>
      <c r="B568" s="18" t="s">
        <v>583</v>
      </c>
      <c r="C568" s="9">
        <v>2021</v>
      </c>
      <c r="D568" s="9" t="s">
        <v>951</v>
      </c>
      <c r="E568" s="9" t="s">
        <v>88</v>
      </c>
      <c r="F568" s="4">
        <v>86</v>
      </c>
      <c r="G568" s="40">
        <v>838087</v>
      </c>
      <c r="H568" s="12"/>
      <c r="I568" s="4"/>
      <c r="L568" s="5" t="s">
        <v>943</v>
      </c>
      <c r="S568" s="5" t="s">
        <v>947</v>
      </c>
      <c r="T568" s="4"/>
      <c r="V568" s="5" t="s">
        <v>49</v>
      </c>
      <c r="W568" s="5" t="s">
        <v>943</v>
      </c>
      <c r="AB568" s="32"/>
      <c r="AC568" s="17"/>
      <c r="AE568" s="52" t="s">
        <v>9</v>
      </c>
    </row>
    <row r="569" spans="1:31" ht="22" customHeight="1" x14ac:dyDescent="0.15">
      <c r="A569" s="3" t="s">
        <v>1274</v>
      </c>
      <c r="B569" s="18" t="s">
        <v>584</v>
      </c>
      <c r="C569" s="9">
        <v>2021</v>
      </c>
      <c r="D569" s="9" t="s">
        <v>953</v>
      </c>
      <c r="E569" s="9" t="s">
        <v>69</v>
      </c>
      <c r="F569" s="4"/>
      <c r="G569" s="40"/>
      <c r="H569" s="12">
        <v>99.6</v>
      </c>
      <c r="I569" s="4"/>
      <c r="M569" s="5" t="s">
        <v>944</v>
      </c>
      <c r="T569" s="4"/>
      <c r="X569" s="5" t="s">
        <v>944</v>
      </c>
      <c r="AB569" s="9" t="s">
        <v>944</v>
      </c>
      <c r="AC569" s="17"/>
      <c r="AE569" s="52" t="s">
        <v>33</v>
      </c>
    </row>
    <row r="570" spans="1:31" x14ac:dyDescent="0.15">
      <c r="A570" s="3" t="s">
        <v>1275</v>
      </c>
      <c r="B570" s="18" t="s">
        <v>585</v>
      </c>
      <c r="C570" s="9">
        <v>2021</v>
      </c>
      <c r="D570" s="34" t="s">
        <v>1224</v>
      </c>
      <c r="E570" s="9" t="s">
        <v>109</v>
      </c>
      <c r="F570" s="4"/>
      <c r="G570" s="40"/>
      <c r="H570" s="12"/>
      <c r="I570" s="4"/>
      <c r="T570" s="4"/>
      <c r="AB570" s="32" t="s">
        <v>1061</v>
      </c>
      <c r="AC570" s="17"/>
      <c r="AE570" s="52" t="s">
        <v>318</v>
      </c>
    </row>
    <row r="571" spans="1:31" x14ac:dyDescent="0.15">
      <c r="A571" s="3" t="s">
        <v>1276</v>
      </c>
      <c r="B571" s="18" t="s">
        <v>586</v>
      </c>
      <c r="C571" s="9">
        <v>2021</v>
      </c>
      <c r="D571" s="32" t="s">
        <v>1277</v>
      </c>
      <c r="E571" s="9" t="s">
        <v>126</v>
      </c>
      <c r="F571" s="4"/>
      <c r="G571" s="40"/>
      <c r="H571" s="33"/>
      <c r="I571" s="4"/>
      <c r="T571" s="34" t="s">
        <v>941</v>
      </c>
      <c r="U571" s="35"/>
      <c r="V571" s="35" t="s">
        <v>49</v>
      </c>
      <c r="W571" s="35"/>
      <c r="X571" s="35"/>
      <c r="Y571" s="35"/>
      <c r="Z571" s="35"/>
      <c r="AA571" s="35"/>
      <c r="AB571" s="32"/>
      <c r="AC571" s="17"/>
      <c r="AE571" s="52" t="s">
        <v>318</v>
      </c>
    </row>
    <row r="572" spans="1:31" ht="23" customHeight="1" x14ac:dyDescent="0.15">
      <c r="A572" s="3" t="s">
        <v>1278</v>
      </c>
      <c r="B572" s="18" t="s">
        <v>587</v>
      </c>
      <c r="C572" s="9">
        <v>2021</v>
      </c>
      <c r="D572" s="9" t="s">
        <v>953</v>
      </c>
      <c r="E572" s="9" t="s">
        <v>16</v>
      </c>
      <c r="F572" s="4"/>
      <c r="G572" s="40"/>
      <c r="H572" s="12">
        <v>13</v>
      </c>
      <c r="I572" s="34"/>
      <c r="J572" s="35"/>
      <c r="K572" s="35" t="s">
        <v>49</v>
      </c>
      <c r="L572" s="35"/>
      <c r="M572" s="35"/>
      <c r="N572" s="35"/>
      <c r="O572" s="35"/>
      <c r="P572" s="35"/>
      <c r="Q572" s="35"/>
      <c r="R572" s="35"/>
      <c r="S572" s="35"/>
      <c r="T572" s="4"/>
      <c r="V572" s="5" t="s">
        <v>49</v>
      </c>
      <c r="X572" s="5" t="s">
        <v>944</v>
      </c>
      <c r="AB572" s="9" t="s">
        <v>49</v>
      </c>
      <c r="AC572" s="17"/>
      <c r="AE572" s="52" t="s">
        <v>33</v>
      </c>
    </row>
    <row r="573" spans="1:31" ht="19" customHeight="1" x14ac:dyDescent="0.15">
      <c r="A573" s="3" t="s">
        <v>1279</v>
      </c>
      <c r="B573" s="18" t="s">
        <v>588</v>
      </c>
      <c r="C573" s="9">
        <v>2021</v>
      </c>
      <c r="D573" s="9" t="s">
        <v>953</v>
      </c>
      <c r="E573" s="4" t="s">
        <v>45</v>
      </c>
      <c r="F573" s="4"/>
      <c r="G573" s="40"/>
      <c r="H573" s="12">
        <v>155</v>
      </c>
      <c r="I573" s="4"/>
      <c r="J573" s="5" t="s">
        <v>942</v>
      </c>
      <c r="T573" s="4"/>
      <c r="U573" s="5" t="s">
        <v>942</v>
      </c>
      <c r="AB573" s="9" t="s">
        <v>942</v>
      </c>
      <c r="AC573" s="17"/>
      <c r="AE573" s="52" t="s">
        <v>33</v>
      </c>
    </row>
    <row r="574" spans="1:31" ht="25" customHeight="1" x14ac:dyDescent="0.15">
      <c r="A574" s="3" t="s">
        <v>1280</v>
      </c>
      <c r="B574" s="17" t="s">
        <v>589</v>
      </c>
      <c r="C574" s="9">
        <v>2021</v>
      </c>
      <c r="D574" s="4" t="s">
        <v>953</v>
      </c>
      <c r="E574" s="4" t="s">
        <v>137</v>
      </c>
      <c r="F574" s="4"/>
      <c r="G574" s="40"/>
      <c r="H574" s="12">
        <v>5</v>
      </c>
      <c r="I574" s="4"/>
      <c r="K574" s="5" t="s">
        <v>49</v>
      </c>
      <c r="T574" s="4"/>
      <c r="V574" s="5" t="s">
        <v>49</v>
      </c>
      <c r="AB574" s="4" t="s">
        <v>49</v>
      </c>
      <c r="AC574" s="17"/>
      <c r="AE574" s="52" t="s">
        <v>33</v>
      </c>
    </row>
    <row r="575" spans="1:31" ht="20" customHeight="1" x14ac:dyDescent="0.15">
      <c r="A575" s="3" t="s">
        <v>1281</v>
      </c>
      <c r="B575" s="17" t="s">
        <v>590</v>
      </c>
      <c r="C575" s="9">
        <v>2021</v>
      </c>
      <c r="D575" s="4" t="s">
        <v>951</v>
      </c>
      <c r="E575" s="9" t="s">
        <v>76</v>
      </c>
      <c r="F575" s="4">
        <v>27</v>
      </c>
      <c r="G575" s="40">
        <v>1170715</v>
      </c>
      <c r="H575" s="12"/>
      <c r="I575" s="4" t="s">
        <v>941</v>
      </c>
      <c r="J575" s="17"/>
      <c r="T575" s="4"/>
      <c r="AB575" s="4"/>
      <c r="AC575" s="17"/>
      <c r="AE575" s="52" t="s">
        <v>9</v>
      </c>
    </row>
    <row r="576" spans="1:31" ht="17" customHeight="1" x14ac:dyDescent="0.15">
      <c r="A576" s="3" t="s">
        <v>1281</v>
      </c>
      <c r="B576" s="17" t="s">
        <v>590</v>
      </c>
      <c r="C576" s="9">
        <v>2021</v>
      </c>
      <c r="D576" s="4" t="s">
        <v>953</v>
      </c>
      <c r="E576" s="9" t="s">
        <v>76</v>
      </c>
      <c r="F576" s="4"/>
      <c r="G576" s="40"/>
      <c r="H576" s="12">
        <f>1228619/5280</f>
        <v>232.69299242424242</v>
      </c>
      <c r="I576" s="4"/>
      <c r="L576" s="5" t="s">
        <v>49</v>
      </c>
      <c r="M576" s="5" t="s">
        <v>944</v>
      </c>
      <c r="S576" s="5" t="s">
        <v>947</v>
      </c>
      <c r="T576" s="4" t="s">
        <v>941</v>
      </c>
      <c r="U576" s="5" t="s">
        <v>942</v>
      </c>
      <c r="V576" s="5" t="s">
        <v>49</v>
      </c>
      <c r="W576" s="5" t="s">
        <v>943</v>
      </c>
      <c r="X576" s="5" t="s">
        <v>944</v>
      </c>
      <c r="AB576" s="4" t="s">
        <v>941</v>
      </c>
      <c r="AC576" s="17"/>
      <c r="AE576" s="52" t="s">
        <v>33</v>
      </c>
    </row>
    <row r="577" spans="1:31" ht="24" customHeight="1" x14ac:dyDescent="0.15">
      <c r="A577" s="3" t="s">
        <v>1282</v>
      </c>
      <c r="B577" s="17" t="s">
        <v>591</v>
      </c>
      <c r="C577" s="9">
        <v>2021</v>
      </c>
      <c r="D577" s="9" t="s">
        <v>953</v>
      </c>
      <c r="E577" s="9" t="s">
        <v>12</v>
      </c>
      <c r="F577" s="4"/>
      <c r="G577" s="40"/>
      <c r="H577" s="12">
        <f>444+469</f>
        <v>913</v>
      </c>
      <c r="I577" s="4"/>
      <c r="M577" s="5" t="s">
        <v>944</v>
      </c>
      <c r="T577" s="4"/>
      <c r="X577" s="5" t="s">
        <v>944</v>
      </c>
      <c r="AB577" s="32"/>
      <c r="AC577" s="17" t="s">
        <v>1283</v>
      </c>
      <c r="AE577" s="52" t="s">
        <v>33</v>
      </c>
    </row>
    <row r="578" spans="1:31" ht="17" customHeight="1" x14ac:dyDescent="0.15">
      <c r="A578" s="3" t="s">
        <v>1284</v>
      </c>
      <c r="B578" s="17" t="s">
        <v>592</v>
      </c>
      <c r="C578" s="9">
        <v>2021</v>
      </c>
      <c r="D578" s="4" t="s">
        <v>951</v>
      </c>
      <c r="E578" s="9" t="s">
        <v>88</v>
      </c>
      <c r="F578" s="4">
        <v>455</v>
      </c>
      <c r="G578" s="40">
        <v>4283997</v>
      </c>
      <c r="H578" s="12"/>
      <c r="I578" s="4"/>
      <c r="T578" s="4"/>
      <c r="U578" s="5" t="s">
        <v>942</v>
      </c>
      <c r="AA578" s="5" t="s">
        <v>947</v>
      </c>
      <c r="AB578" s="4" t="s">
        <v>942</v>
      </c>
      <c r="AC578" s="17"/>
      <c r="AE578" s="52" t="s">
        <v>9</v>
      </c>
    </row>
    <row r="579" spans="1:31" ht="15" customHeight="1" x14ac:dyDescent="0.15">
      <c r="A579" s="3" t="s">
        <v>1285</v>
      </c>
      <c r="B579" s="17" t="s">
        <v>593</v>
      </c>
      <c r="C579" s="9">
        <v>2021</v>
      </c>
      <c r="D579" s="4" t="s">
        <v>953</v>
      </c>
      <c r="E579" s="4" t="s">
        <v>45</v>
      </c>
      <c r="F579" s="4"/>
      <c r="G579" s="40"/>
      <c r="H579" s="12">
        <v>10</v>
      </c>
      <c r="I579" s="4"/>
      <c r="S579" s="5" t="s">
        <v>947</v>
      </c>
      <c r="T579" s="4"/>
      <c r="AA579" s="5" t="s">
        <v>947</v>
      </c>
      <c r="AB579" s="4" t="s">
        <v>947</v>
      </c>
      <c r="AC579" s="17"/>
      <c r="AE579" s="52" t="s">
        <v>33</v>
      </c>
    </row>
    <row r="580" spans="1:31" ht="15" customHeight="1" x14ac:dyDescent="0.15">
      <c r="A580" s="3" t="s">
        <v>1286</v>
      </c>
      <c r="B580" s="17" t="s">
        <v>594</v>
      </c>
      <c r="C580" s="9">
        <v>2021</v>
      </c>
      <c r="D580" s="4" t="s">
        <v>953</v>
      </c>
      <c r="E580" s="4" t="s">
        <v>45</v>
      </c>
      <c r="F580" s="4"/>
      <c r="G580" s="40"/>
      <c r="H580" s="12">
        <v>10</v>
      </c>
      <c r="I580" s="4"/>
      <c r="L580" s="5" t="s">
        <v>943</v>
      </c>
      <c r="S580" s="5" t="s">
        <v>947</v>
      </c>
      <c r="T580" s="34"/>
      <c r="U580" s="35"/>
      <c r="V580" s="35"/>
      <c r="W580" s="35"/>
      <c r="X580" s="35"/>
      <c r="Y580" s="35"/>
      <c r="Z580" s="35"/>
      <c r="AA580" s="35" t="s">
        <v>947</v>
      </c>
      <c r="AB580" s="32"/>
      <c r="AC580" s="17"/>
      <c r="AE580" s="52" t="s">
        <v>33</v>
      </c>
    </row>
    <row r="581" spans="1:31" ht="15" customHeight="1" x14ac:dyDescent="0.15">
      <c r="A581" s="3" t="s">
        <v>1287</v>
      </c>
      <c r="B581" s="17" t="s">
        <v>595</v>
      </c>
      <c r="C581" s="9">
        <v>2021</v>
      </c>
      <c r="D581" s="4" t="s">
        <v>953</v>
      </c>
      <c r="E581" s="4" t="s">
        <v>45</v>
      </c>
      <c r="F581" s="4"/>
      <c r="G581" s="40"/>
      <c r="H581" s="12">
        <v>290</v>
      </c>
      <c r="I581" s="4"/>
      <c r="L581" s="5" t="s">
        <v>943</v>
      </c>
      <c r="S581" s="5" t="s">
        <v>947</v>
      </c>
      <c r="T581" s="34"/>
      <c r="U581" s="35"/>
      <c r="V581" s="35"/>
      <c r="W581" s="35"/>
      <c r="X581" s="35"/>
      <c r="Y581" s="35"/>
      <c r="Z581" s="35"/>
      <c r="AA581" s="35"/>
      <c r="AB581" s="4" t="s">
        <v>941</v>
      </c>
      <c r="AC581" s="17"/>
      <c r="AE581" s="52" t="s">
        <v>33</v>
      </c>
    </row>
    <row r="582" spans="1:31" x14ac:dyDescent="0.15">
      <c r="A582" s="3" t="s">
        <v>1288</v>
      </c>
      <c r="B582" s="17" t="s">
        <v>596</v>
      </c>
      <c r="C582" s="9">
        <v>2021</v>
      </c>
      <c r="D582" s="4" t="s">
        <v>1126</v>
      </c>
      <c r="E582" s="4" t="s">
        <v>65</v>
      </c>
      <c r="F582" s="4"/>
      <c r="G582" s="40"/>
      <c r="H582" s="12"/>
      <c r="I582" s="4"/>
      <c r="K582" s="5" t="s">
        <v>49</v>
      </c>
      <c r="T582" s="4"/>
      <c r="V582" s="5" t="s">
        <v>49</v>
      </c>
      <c r="AB582" s="4" t="s">
        <v>49</v>
      </c>
      <c r="AC582" s="17"/>
      <c r="AE582" s="52" t="s">
        <v>346</v>
      </c>
    </row>
    <row r="583" spans="1:31" ht="22" customHeight="1" x14ac:dyDescent="0.15">
      <c r="A583" s="3" t="s">
        <v>1289</v>
      </c>
      <c r="B583" s="17" t="s">
        <v>597</v>
      </c>
      <c r="C583" s="9">
        <v>2021</v>
      </c>
      <c r="D583" s="4" t="s">
        <v>953</v>
      </c>
      <c r="E583" s="4" t="s">
        <v>137</v>
      </c>
      <c r="F583" s="4"/>
      <c r="G583" s="40"/>
      <c r="H583" s="12">
        <v>86</v>
      </c>
      <c r="I583" s="4"/>
      <c r="K583" s="5" t="s">
        <v>49</v>
      </c>
      <c r="T583" s="4" t="s">
        <v>941</v>
      </c>
      <c r="AB583" s="4" t="s">
        <v>941</v>
      </c>
      <c r="AC583" s="17"/>
      <c r="AE583" s="52" t="s">
        <v>33</v>
      </c>
    </row>
    <row r="584" spans="1:31" ht="18" customHeight="1" x14ac:dyDescent="0.15">
      <c r="A584" s="3" t="s">
        <v>1290</v>
      </c>
      <c r="B584" s="17" t="s">
        <v>598</v>
      </c>
      <c r="C584" s="9">
        <v>2021</v>
      </c>
      <c r="D584" s="4" t="s">
        <v>951</v>
      </c>
      <c r="E584" s="4" t="s">
        <v>10</v>
      </c>
      <c r="F584" s="4">
        <v>199</v>
      </c>
      <c r="G584" s="40">
        <v>3039897.6113720001</v>
      </c>
      <c r="H584" s="12"/>
      <c r="I584" s="4"/>
      <c r="T584" s="4"/>
      <c r="Z584" s="5" t="s">
        <v>945</v>
      </c>
      <c r="AB584" s="32"/>
      <c r="AC584" s="17"/>
      <c r="AE584" s="52" t="s">
        <v>9</v>
      </c>
    </row>
    <row r="585" spans="1:31" ht="19" customHeight="1" x14ac:dyDescent="0.15">
      <c r="A585" s="3" t="s">
        <v>1291</v>
      </c>
      <c r="B585" s="17" t="s">
        <v>599</v>
      </c>
      <c r="C585" s="9">
        <v>2021</v>
      </c>
      <c r="D585" s="9" t="s">
        <v>953</v>
      </c>
      <c r="E585" s="9" t="s">
        <v>226</v>
      </c>
      <c r="F585" s="4"/>
      <c r="G585" s="40"/>
      <c r="H585" s="12">
        <v>25.2</v>
      </c>
      <c r="I585" s="4"/>
      <c r="M585" s="5" t="s">
        <v>944</v>
      </c>
      <c r="T585" s="4"/>
      <c r="X585" s="5" t="s">
        <v>944</v>
      </c>
      <c r="AB585" s="9" t="s">
        <v>1061</v>
      </c>
      <c r="AC585" s="17"/>
      <c r="AE585" s="52" t="s">
        <v>33</v>
      </c>
    </row>
    <row r="586" spans="1:31" ht="16" customHeight="1" x14ac:dyDescent="0.15">
      <c r="A586" s="3" t="s">
        <v>1292</v>
      </c>
      <c r="B586" s="17" t="s">
        <v>600</v>
      </c>
      <c r="C586" s="9">
        <v>2021</v>
      </c>
      <c r="D586" s="4" t="s">
        <v>953</v>
      </c>
      <c r="E586" s="4" t="s">
        <v>137</v>
      </c>
      <c r="F586" s="4"/>
      <c r="G586" s="40"/>
      <c r="H586" s="12">
        <v>1</v>
      </c>
      <c r="I586" s="4"/>
      <c r="K586" s="5" t="s">
        <v>49</v>
      </c>
      <c r="T586" s="4"/>
      <c r="V586" s="5" t="s">
        <v>49</v>
      </c>
      <c r="AB586" s="4" t="s">
        <v>49</v>
      </c>
      <c r="AC586" s="17" t="s">
        <v>1293</v>
      </c>
      <c r="AE586" s="52" t="s">
        <v>33</v>
      </c>
    </row>
    <row r="587" spans="1:31" ht="15" customHeight="1" x14ac:dyDescent="0.15">
      <c r="A587" s="3" t="s">
        <v>1294</v>
      </c>
      <c r="B587" s="17" t="s">
        <v>601</v>
      </c>
      <c r="C587" s="9">
        <v>2021</v>
      </c>
      <c r="D587" s="4" t="s">
        <v>951</v>
      </c>
      <c r="E587" s="4" t="s">
        <v>199</v>
      </c>
      <c r="F587" s="4">
        <v>37</v>
      </c>
      <c r="G587" s="40">
        <v>278190.24</v>
      </c>
      <c r="H587" s="12"/>
      <c r="I587" s="4"/>
      <c r="T587" s="4"/>
      <c r="AA587" s="5" t="s">
        <v>947</v>
      </c>
      <c r="AB587" s="4" t="s">
        <v>947</v>
      </c>
      <c r="AC587" s="17"/>
      <c r="AE587" s="52" t="s">
        <v>9</v>
      </c>
    </row>
    <row r="588" spans="1:31" ht="14" customHeight="1" x14ac:dyDescent="0.15">
      <c r="A588" s="3" t="s">
        <v>1295</v>
      </c>
      <c r="B588" s="17" t="s">
        <v>602</v>
      </c>
      <c r="C588" s="9">
        <v>2021</v>
      </c>
      <c r="D588" s="9" t="s">
        <v>953</v>
      </c>
      <c r="E588" s="9" t="s">
        <v>76</v>
      </c>
      <c r="F588" s="4"/>
      <c r="G588" s="40"/>
      <c r="H588" s="12">
        <v>7</v>
      </c>
      <c r="I588" s="4"/>
      <c r="M588" s="5" t="s">
        <v>944</v>
      </c>
      <c r="T588" s="4"/>
      <c r="X588" s="5" t="s">
        <v>944</v>
      </c>
      <c r="AB588" s="9" t="s">
        <v>944</v>
      </c>
      <c r="AC588" s="17"/>
      <c r="AE588" s="52" t="s">
        <v>33</v>
      </c>
    </row>
    <row r="589" spans="1:31" ht="17" customHeight="1" x14ac:dyDescent="0.15">
      <c r="A589" s="3" t="s">
        <v>1296</v>
      </c>
      <c r="B589" s="17" t="s">
        <v>603</v>
      </c>
      <c r="C589" s="9">
        <v>2021</v>
      </c>
      <c r="D589" s="9" t="s">
        <v>953</v>
      </c>
      <c r="E589" s="9" t="s">
        <v>76</v>
      </c>
      <c r="F589" s="4"/>
      <c r="G589" s="40"/>
      <c r="H589" s="12">
        <v>7</v>
      </c>
      <c r="I589" s="4"/>
      <c r="M589" s="5" t="s">
        <v>944</v>
      </c>
      <c r="T589" s="4"/>
      <c r="X589" s="5" t="s">
        <v>944</v>
      </c>
      <c r="AB589" s="9" t="s">
        <v>944</v>
      </c>
      <c r="AC589" s="17"/>
      <c r="AE589" s="52" t="s">
        <v>33</v>
      </c>
    </row>
    <row r="590" spans="1:31" ht="21" customHeight="1" x14ac:dyDescent="0.15">
      <c r="A590" s="3" t="s">
        <v>1297</v>
      </c>
      <c r="B590" s="17" t="s">
        <v>604</v>
      </c>
      <c r="C590" s="9">
        <v>2021</v>
      </c>
      <c r="D590" s="9" t="s">
        <v>953</v>
      </c>
      <c r="E590" s="9" t="s">
        <v>76</v>
      </c>
      <c r="F590" s="4"/>
      <c r="G590" s="40"/>
      <c r="H590" s="12">
        <v>5</v>
      </c>
      <c r="I590" s="4"/>
      <c r="M590" s="5" t="s">
        <v>944</v>
      </c>
      <c r="T590" s="4"/>
      <c r="X590" s="5" t="s">
        <v>944</v>
      </c>
      <c r="AB590" s="9" t="s">
        <v>944</v>
      </c>
      <c r="AC590" s="17"/>
      <c r="AE590" s="52" t="s">
        <v>33</v>
      </c>
    </row>
    <row r="591" spans="1:31" x14ac:dyDescent="0.15">
      <c r="A591" s="3" t="s">
        <v>1298</v>
      </c>
      <c r="B591" s="17" t="s">
        <v>605</v>
      </c>
      <c r="C591" s="9">
        <v>2021</v>
      </c>
      <c r="D591" s="4" t="s">
        <v>1126</v>
      </c>
      <c r="E591" s="4" t="s">
        <v>65</v>
      </c>
      <c r="F591" s="4"/>
      <c r="G591" s="40"/>
      <c r="H591" s="12"/>
      <c r="I591" s="4"/>
      <c r="K591" s="5" t="s">
        <v>49</v>
      </c>
      <c r="T591" s="4"/>
      <c r="V591" s="5" t="s">
        <v>49</v>
      </c>
      <c r="AB591" s="4" t="s">
        <v>49</v>
      </c>
      <c r="AC591" s="17"/>
      <c r="AE591" s="52" t="s">
        <v>346</v>
      </c>
    </row>
    <row r="592" spans="1:31" x14ac:dyDescent="0.15">
      <c r="A592" s="3" t="s">
        <v>1299</v>
      </c>
      <c r="B592" s="17" t="s">
        <v>606</v>
      </c>
      <c r="C592" s="9">
        <v>2021</v>
      </c>
      <c r="D592" s="4" t="s">
        <v>1300</v>
      </c>
      <c r="E592" s="4" t="s">
        <v>92</v>
      </c>
      <c r="F592" s="4">
        <v>3</v>
      </c>
      <c r="G592" s="40"/>
      <c r="H592" s="12"/>
      <c r="I592" s="4"/>
      <c r="K592" s="5" t="s">
        <v>49</v>
      </c>
      <c r="T592" s="4"/>
      <c r="V592" s="5" t="s">
        <v>49</v>
      </c>
      <c r="AB592" s="4" t="s">
        <v>49</v>
      </c>
      <c r="AC592" s="17"/>
      <c r="AE592" s="52" t="s">
        <v>9</v>
      </c>
    </row>
    <row r="593" spans="1:31" ht="18" customHeight="1" x14ac:dyDescent="0.15">
      <c r="A593" s="3" t="s">
        <v>1301</v>
      </c>
      <c r="B593" s="17" t="s">
        <v>607</v>
      </c>
      <c r="C593" s="9">
        <v>2021</v>
      </c>
      <c r="D593" s="4" t="s">
        <v>951</v>
      </c>
      <c r="E593" s="4" t="s">
        <v>199</v>
      </c>
      <c r="F593" s="4">
        <v>10</v>
      </c>
      <c r="G593" s="40">
        <v>73717</v>
      </c>
      <c r="H593" s="12"/>
      <c r="I593" s="4"/>
      <c r="T593" s="4"/>
      <c r="V593" s="5" t="s">
        <v>49</v>
      </c>
      <c r="AB593" s="9" t="s">
        <v>1061</v>
      </c>
      <c r="AC593" s="17" t="s">
        <v>1302</v>
      </c>
      <c r="AE593" s="52" t="s">
        <v>9</v>
      </c>
    </row>
    <row r="594" spans="1:31" ht="18" customHeight="1" x14ac:dyDescent="0.15">
      <c r="A594" s="3" t="s">
        <v>1303</v>
      </c>
      <c r="B594" s="17" t="s">
        <v>608</v>
      </c>
      <c r="C594" s="9">
        <v>2021</v>
      </c>
      <c r="D594" s="4" t="s">
        <v>953</v>
      </c>
      <c r="E594" s="4" t="s">
        <v>57</v>
      </c>
      <c r="F594" s="4"/>
      <c r="G594" s="40"/>
      <c r="H594" s="12">
        <v>15</v>
      </c>
      <c r="I594" s="4"/>
      <c r="L594" s="5" t="s">
        <v>943</v>
      </c>
      <c r="S594" s="5" t="s">
        <v>947</v>
      </c>
      <c r="T594" s="4"/>
      <c r="AB594" s="9"/>
      <c r="AC594" s="17"/>
      <c r="AE594" s="52" t="s">
        <v>33</v>
      </c>
    </row>
    <row r="595" spans="1:31" ht="27" customHeight="1" x14ac:dyDescent="0.15">
      <c r="A595" s="3" t="s">
        <v>1304</v>
      </c>
      <c r="B595" s="17" t="s">
        <v>609</v>
      </c>
      <c r="C595" s="9">
        <v>2021</v>
      </c>
      <c r="D595" s="4" t="s">
        <v>1126</v>
      </c>
      <c r="E595" s="4" t="s">
        <v>65</v>
      </c>
      <c r="F595" s="4"/>
      <c r="G595" s="40"/>
      <c r="H595" s="12"/>
      <c r="I595" s="4"/>
      <c r="K595" s="5" t="s">
        <v>49</v>
      </c>
      <c r="T595" s="4"/>
      <c r="V595" s="5" t="s">
        <v>49</v>
      </c>
      <c r="AB595" s="4" t="s">
        <v>49</v>
      </c>
      <c r="AC595" s="17"/>
      <c r="AE595" s="52" t="s">
        <v>346</v>
      </c>
    </row>
    <row r="596" spans="1:31" ht="15" customHeight="1" x14ac:dyDescent="0.15">
      <c r="A596" s="3" t="s">
        <v>1305</v>
      </c>
      <c r="B596" s="17" t="s">
        <v>610</v>
      </c>
      <c r="C596" s="9">
        <v>2021</v>
      </c>
      <c r="D596" s="9" t="s">
        <v>953</v>
      </c>
      <c r="E596" s="9" t="s">
        <v>69</v>
      </c>
      <c r="F596" s="4"/>
      <c r="G596" s="40"/>
      <c r="H596" s="12">
        <v>80</v>
      </c>
      <c r="I596" s="4"/>
      <c r="M596" s="5" t="s">
        <v>944</v>
      </c>
      <c r="T596" s="4"/>
      <c r="X596" s="5" t="s">
        <v>944</v>
      </c>
      <c r="AB596" s="9" t="s">
        <v>944</v>
      </c>
      <c r="AC596" s="17"/>
      <c r="AE596" s="52" t="s">
        <v>33</v>
      </c>
    </row>
    <row r="597" spans="1:31" ht="17" customHeight="1" x14ac:dyDescent="0.15">
      <c r="A597" s="3" t="s">
        <v>1306</v>
      </c>
      <c r="B597" s="17" t="s">
        <v>611</v>
      </c>
      <c r="C597" s="9">
        <v>2021</v>
      </c>
      <c r="D597" s="4" t="s">
        <v>951</v>
      </c>
      <c r="E597" s="4" t="s">
        <v>63</v>
      </c>
      <c r="F597" s="4">
        <v>5</v>
      </c>
      <c r="G597" s="40">
        <v>145278</v>
      </c>
      <c r="H597" s="12"/>
      <c r="I597" s="4"/>
      <c r="L597" s="5" t="s">
        <v>943</v>
      </c>
      <c r="S597" s="5" t="s">
        <v>947</v>
      </c>
      <c r="T597" s="4"/>
      <c r="AB597" s="4" t="s">
        <v>943</v>
      </c>
      <c r="AC597" s="17"/>
      <c r="AE597" s="52" t="s">
        <v>9</v>
      </c>
    </row>
    <row r="598" spans="1:31" ht="25" customHeight="1" x14ac:dyDescent="0.15">
      <c r="A598" s="3" t="s">
        <v>1307</v>
      </c>
      <c r="B598" s="17" t="s">
        <v>612</v>
      </c>
      <c r="C598" s="9">
        <v>2021</v>
      </c>
      <c r="D598" s="4" t="s">
        <v>953</v>
      </c>
      <c r="E598" s="4" t="s">
        <v>55</v>
      </c>
      <c r="F598" s="4"/>
      <c r="G598" s="40"/>
      <c r="H598" s="40">
        <v>174</v>
      </c>
      <c r="I598" s="4"/>
      <c r="L598" s="5" t="s">
        <v>943</v>
      </c>
      <c r="S598" s="5" t="s">
        <v>947</v>
      </c>
      <c r="T598" s="4"/>
      <c r="AB598" s="32" t="s">
        <v>947</v>
      </c>
      <c r="AC598" s="17"/>
      <c r="AE598" s="52" t="s">
        <v>33</v>
      </c>
    </row>
    <row r="599" spans="1:31" ht="16" customHeight="1" x14ac:dyDescent="0.15">
      <c r="A599" s="3" t="s">
        <v>1308</v>
      </c>
      <c r="B599" s="17" t="s">
        <v>613</v>
      </c>
      <c r="C599" s="9">
        <v>2021</v>
      </c>
      <c r="D599" s="4" t="s">
        <v>953</v>
      </c>
      <c r="E599" s="4" t="s">
        <v>61</v>
      </c>
      <c r="F599" s="4"/>
      <c r="G599" s="40"/>
      <c r="H599" s="40">
        <v>20</v>
      </c>
      <c r="I599" s="4"/>
      <c r="M599" s="5" t="s">
        <v>944</v>
      </c>
      <c r="T599" s="4"/>
      <c r="X599" s="5" t="s">
        <v>944</v>
      </c>
      <c r="AB599" s="9" t="s">
        <v>944</v>
      </c>
      <c r="AC599" s="17"/>
      <c r="AE599" s="52" t="s">
        <v>33</v>
      </c>
    </row>
    <row r="600" spans="1:31" ht="17" customHeight="1" x14ac:dyDescent="0.15">
      <c r="A600" s="3" t="s">
        <v>1309</v>
      </c>
      <c r="B600" s="17" t="s">
        <v>614</v>
      </c>
      <c r="C600" s="9">
        <v>2021</v>
      </c>
      <c r="D600" s="4" t="s">
        <v>953</v>
      </c>
      <c r="E600" s="4" t="s">
        <v>576</v>
      </c>
      <c r="F600" s="4"/>
      <c r="G600" s="40"/>
      <c r="H600" s="12">
        <v>21</v>
      </c>
      <c r="I600" s="4"/>
      <c r="J600" s="5" t="s">
        <v>942</v>
      </c>
      <c r="T600" s="4"/>
      <c r="U600" s="5" t="s">
        <v>942</v>
      </c>
      <c r="AB600" s="4" t="s">
        <v>942</v>
      </c>
      <c r="AC600" s="17"/>
      <c r="AE600" s="52" t="s">
        <v>33</v>
      </c>
    </row>
    <row r="601" spans="1:31" x14ac:dyDescent="0.15">
      <c r="A601" s="3" t="s">
        <v>1310</v>
      </c>
      <c r="B601" s="17" t="s">
        <v>615</v>
      </c>
      <c r="C601" s="9">
        <v>2021</v>
      </c>
      <c r="D601" s="4" t="s">
        <v>1168</v>
      </c>
      <c r="E601" s="4" t="s">
        <v>65</v>
      </c>
      <c r="F601" s="4"/>
      <c r="G601" s="40"/>
      <c r="H601" s="12"/>
      <c r="I601" s="4"/>
      <c r="K601" s="5" t="s">
        <v>49</v>
      </c>
      <c r="T601" s="4"/>
      <c r="AB601" s="9"/>
      <c r="AC601" s="17"/>
      <c r="AE601" s="52" t="s">
        <v>346</v>
      </c>
    </row>
    <row r="602" spans="1:31" ht="20" customHeight="1" x14ac:dyDescent="0.15">
      <c r="A602" s="3" t="s">
        <v>1311</v>
      </c>
      <c r="B602" s="18" t="s">
        <v>616</v>
      </c>
      <c r="C602" s="9">
        <v>2021</v>
      </c>
      <c r="D602" s="4" t="s">
        <v>953</v>
      </c>
      <c r="E602" s="4" t="s">
        <v>576</v>
      </c>
      <c r="F602" s="4"/>
      <c r="G602" s="40"/>
      <c r="H602" s="12">
        <v>52</v>
      </c>
      <c r="I602" s="4"/>
      <c r="J602" s="5" t="s">
        <v>942</v>
      </c>
      <c r="T602" s="4"/>
      <c r="AB602" s="9"/>
      <c r="AC602" s="17"/>
      <c r="AE602" s="52" t="s">
        <v>33</v>
      </c>
    </row>
    <row r="603" spans="1:31" x14ac:dyDescent="0.15">
      <c r="A603" s="3" t="s">
        <v>1312</v>
      </c>
      <c r="B603" s="18" t="s">
        <v>617</v>
      </c>
      <c r="C603" s="9">
        <v>2021</v>
      </c>
      <c r="D603" s="4" t="s">
        <v>1144</v>
      </c>
      <c r="E603" s="9" t="s">
        <v>65</v>
      </c>
      <c r="F603" s="4"/>
      <c r="G603" s="40"/>
      <c r="H603" s="12"/>
      <c r="I603" s="4"/>
      <c r="K603" s="5" t="s">
        <v>49</v>
      </c>
      <c r="T603" s="4"/>
      <c r="V603" s="5" t="s">
        <v>49</v>
      </c>
      <c r="AB603" s="9" t="s">
        <v>49</v>
      </c>
      <c r="AC603" s="17"/>
      <c r="AE603" s="52" t="s">
        <v>327</v>
      </c>
    </row>
    <row r="604" spans="1:31" ht="19" customHeight="1" x14ac:dyDescent="0.15">
      <c r="A604" s="3" t="s">
        <v>1313</v>
      </c>
      <c r="B604" s="18" t="s">
        <v>618</v>
      </c>
      <c r="C604" s="9">
        <v>2021</v>
      </c>
      <c r="D604" s="4" t="s">
        <v>951</v>
      </c>
      <c r="E604" s="4" t="s">
        <v>199</v>
      </c>
      <c r="F604" s="4">
        <v>8</v>
      </c>
      <c r="G604" s="40">
        <v>182000</v>
      </c>
      <c r="H604" s="12"/>
      <c r="I604" s="4"/>
      <c r="L604" s="5" t="s">
        <v>943</v>
      </c>
      <c r="S604" s="5" t="s">
        <v>947</v>
      </c>
      <c r="T604" s="4"/>
      <c r="W604" s="5" t="s">
        <v>943</v>
      </c>
      <c r="AB604" s="4" t="s">
        <v>942</v>
      </c>
      <c r="AC604" s="17"/>
      <c r="AE604" s="52" t="s">
        <v>9</v>
      </c>
    </row>
    <row r="605" spans="1:31" ht="21" customHeight="1" x14ac:dyDescent="0.15">
      <c r="A605" s="3" t="s">
        <v>1314</v>
      </c>
      <c r="B605" s="17" t="s">
        <v>619</v>
      </c>
      <c r="C605" s="9">
        <v>2021</v>
      </c>
      <c r="D605" s="9" t="s">
        <v>951</v>
      </c>
      <c r="E605" s="9" t="s">
        <v>92</v>
      </c>
      <c r="F605" s="4"/>
      <c r="G605" s="40"/>
      <c r="H605" s="12"/>
      <c r="I605" s="4"/>
      <c r="T605" s="4"/>
      <c r="AB605" s="9"/>
      <c r="AC605" s="17"/>
      <c r="AE605" s="52" t="s">
        <v>9</v>
      </c>
    </row>
    <row r="606" spans="1:31" ht="16" customHeight="1" x14ac:dyDescent="0.15">
      <c r="A606" s="3" t="s">
        <v>1315</v>
      </c>
      <c r="B606" s="18" t="s">
        <v>620</v>
      </c>
      <c r="C606" s="9">
        <v>2021</v>
      </c>
      <c r="D606" s="4" t="s">
        <v>951</v>
      </c>
      <c r="E606" s="4" t="s">
        <v>27</v>
      </c>
      <c r="F606" s="4">
        <v>1</v>
      </c>
      <c r="G606" s="40">
        <f>10800*36</f>
        <v>388800</v>
      </c>
      <c r="H606" s="12"/>
      <c r="I606" s="4"/>
      <c r="M606" s="5" t="s">
        <v>944</v>
      </c>
      <c r="T606" s="4"/>
      <c r="X606" s="5" t="s">
        <v>944</v>
      </c>
      <c r="AB606" s="9" t="s">
        <v>944</v>
      </c>
      <c r="AC606" s="17"/>
      <c r="AE606" s="52" t="s">
        <v>9</v>
      </c>
    </row>
    <row r="607" spans="1:31" x14ac:dyDescent="0.15">
      <c r="A607" s="3" t="s">
        <v>1316</v>
      </c>
      <c r="B607" s="18" t="s">
        <v>621</v>
      </c>
      <c r="C607" s="9">
        <v>2021</v>
      </c>
      <c r="D607" s="4" t="s">
        <v>1144</v>
      </c>
      <c r="E607" s="9" t="s">
        <v>86</v>
      </c>
      <c r="F607" s="4"/>
      <c r="G607" s="40"/>
      <c r="H607" s="12"/>
      <c r="I607" s="4"/>
      <c r="K607" s="5" t="s">
        <v>49</v>
      </c>
      <c r="T607" s="4"/>
      <c r="V607" s="5" t="s">
        <v>49</v>
      </c>
      <c r="AB607" s="9" t="s">
        <v>49</v>
      </c>
      <c r="AC607" s="17"/>
      <c r="AE607" s="52" t="s">
        <v>327</v>
      </c>
    </row>
    <row r="608" spans="1:31" ht="26" customHeight="1" x14ac:dyDescent="0.15">
      <c r="A608" s="3" t="s">
        <v>1317</v>
      </c>
      <c r="B608" s="18" t="s">
        <v>622</v>
      </c>
      <c r="C608" s="9">
        <v>2021</v>
      </c>
      <c r="D608" s="4" t="s">
        <v>951</v>
      </c>
      <c r="E608" s="9" t="s">
        <v>47</v>
      </c>
      <c r="F608" s="4"/>
      <c r="G608" s="40"/>
      <c r="H608" s="12"/>
      <c r="I608" s="4"/>
      <c r="K608" s="5" t="s">
        <v>49</v>
      </c>
      <c r="T608" s="4"/>
      <c r="V608" s="5" t="s">
        <v>49</v>
      </c>
      <c r="AB608" s="9" t="s">
        <v>49</v>
      </c>
      <c r="AC608" s="17"/>
      <c r="AE608" s="52" t="s">
        <v>9</v>
      </c>
    </row>
    <row r="609" spans="1:31" x14ac:dyDescent="0.15">
      <c r="A609" s="3" t="s">
        <v>1318</v>
      </c>
      <c r="B609" s="18" t="s">
        <v>623</v>
      </c>
      <c r="C609" s="9">
        <v>2022</v>
      </c>
      <c r="D609" s="4" t="s">
        <v>1144</v>
      </c>
      <c r="E609" s="9" t="s">
        <v>16</v>
      </c>
      <c r="F609" s="4"/>
      <c r="G609" s="40"/>
      <c r="H609" s="12"/>
      <c r="I609" s="4"/>
      <c r="K609" s="5" t="s">
        <v>49</v>
      </c>
      <c r="T609" s="4"/>
      <c r="V609" s="5" t="s">
        <v>49</v>
      </c>
      <c r="AB609" s="9" t="s">
        <v>49</v>
      </c>
      <c r="AC609" s="17"/>
      <c r="AE609" s="52" t="s">
        <v>327</v>
      </c>
    </row>
    <row r="610" spans="1:31" ht="35" customHeight="1" x14ac:dyDescent="0.15">
      <c r="A610" s="3" t="s">
        <v>1319</v>
      </c>
      <c r="B610" s="18" t="s">
        <v>624</v>
      </c>
      <c r="C610" s="9">
        <v>2022</v>
      </c>
      <c r="D610" s="4" t="s">
        <v>1168</v>
      </c>
      <c r="E610" s="4" t="s">
        <v>65</v>
      </c>
      <c r="F610" s="4"/>
      <c r="G610" s="40"/>
      <c r="H610" s="12"/>
      <c r="I610" s="4"/>
      <c r="K610" s="5" t="s">
        <v>49</v>
      </c>
      <c r="T610" s="4"/>
      <c r="V610" s="5" t="s">
        <v>49</v>
      </c>
      <c r="AB610" s="9" t="s">
        <v>49</v>
      </c>
      <c r="AC610" s="17"/>
      <c r="AE610" s="52" t="s">
        <v>346</v>
      </c>
    </row>
    <row r="611" spans="1:31" ht="21" customHeight="1" x14ac:dyDescent="0.15">
      <c r="A611" s="3" t="s">
        <v>1320</v>
      </c>
      <c r="B611" s="18" t="s">
        <v>625</v>
      </c>
      <c r="C611" s="9">
        <v>2022</v>
      </c>
      <c r="D611" s="4" t="s">
        <v>951</v>
      </c>
      <c r="E611" s="4" t="s">
        <v>226</v>
      </c>
      <c r="F611" s="4">
        <v>1</v>
      </c>
      <c r="G611" s="40">
        <v>67951.5</v>
      </c>
      <c r="H611" s="12"/>
      <c r="I611" s="4"/>
      <c r="M611" s="5" t="s">
        <v>944</v>
      </c>
      <c r="T611" s="4"/>
      <c r="U611" s="5" t="s">
        <v>942</v>
      </c>
      <c r="X611" s="5" t="s">
        <v>944</v>
      </c>
      <c r="AB611" s="9" t="s">
        <v>942</v>
      </c>
      <c r="AC611" s="17"/>
      <c r="AE611" s="52" t="s">
        <v>9</v>
      </c>
    </row>
    <row r="612" spans="1:31" ht="40" customHeight="1" x14ac:dyDescent="0.15">
      <c r="A612" s="54" t="s">
        <v>1321</v>
      </c>
      <c r="B612" s="55" t="s">
        <v>626</v>
      </c>
      <c r="C612" s="32">
        <v>2023</v>
      </c>
      <c r="D612" s="34" t="s">
        <v>1322</v>
      </c>
      <c r="E612" s="32" t="s">
        <v>38</v>
      </c>
      <c r="F612" s="34"/>
      <c r="G612" s="42"/>
      <c r="H612" s="33"/>
      <c r="I612" s="34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4"/>
      <c r="U612" s="35"/>
      <c r="V612" s="35"/>
      <c r="W612" s="35"/>
      <c r="X612" s="35"/>
      <c r="Y612" s="35"/>
      <c r="Z612" s="35"/>
      <c r="AA612" s="35"/>
      <c r="AB612" s="32"/>
      <c r="AC612" s="17"/>
      <c r="AE612" s="52" t="s">
        <v>327</v>
      </c>
    </row>
    <row r="613" spans="1:31" ht="22" customHeight="1" x14ac:dyDescent="0.15">
      <c r="A613" s="3" t="s">
        <v>1323</v>
      </c>
      <c r="B613" s="18" t="s">
        <v>627</v>
      </c>
      <c r="C613" s="9">
        <v>2022</v>
      </c>
      <c r="D613" s="4" t="s">
        <v>953</v>
      </c>
      <c r="E613" s="9" t="s">
        <v>61</v>
      </c>
      <c r="F613" s="4"/>
      <c r="G613" s="40"/>
      <c r="H613" s="12">
        <v>467</v>
      </c>
      <c r="I613" s="4"/>
      <c r="T613" s="4"/>
      <c r="AA613" s="5" t="s">
        <v>947</v>
      </c>
      <c r="AB613" s="9" t="s">
        <v>1061</v>
      </c>
      <c r="AC613" s="17"/>
      <c r="AE613" s="52" t="s">
        <v>458</v>
      </c>
    </row>
    <row r="614" spans="1:31" ht="26" customHeight="1" x14ac:dyDescent="0.15">
      <c r="A614" s="3" t="s">
        <v>1324</v>
      </c>
      <c r="B614" s="18" t="s">
        <v>628</v>
      </c>
      <c r="C614" s="9">
        <v>2022</v>
      </c>
      <c r="D614" s="4" t="s">
        <v>953</v>
      </c>
      <c r="E614" s="9" t="s">
        <v>226</v>
      </c>
      <c r="F614" s="4"/>
      <c r="G614" s="40"/>
      <c r="H614" s="12">
        <v>627</v>
      </c>
      <c r="I614" s="4"/>
      <c r="M614" s="5" t="s">
        <v>944</v>
      </c>
      <c r="R614" s="5" t="s">
        <v>94</v>
      </c>
      <c r="T614" s="4"/>
      <c r="X614" s="5" t="s">
        <v>944</v>
      </c>
      <c r="AB614" s="9" t="s">
        <v>1061</v>
      </c>
      <c r="AC614" s="17"/>
      <c r="AE614" s="52" t="s">
        <v>33</v>
      </c>
    </row>
    <row r="615" spans="1:31" ht="23" customHeight="1" x14ac:dyDescent="0.15">
      <c r="A615" s="3" t="s">
        <v>1325</v>
      </c>
      <c r="B615" s="18" t="s">
        <v>629</v>
      </c>
      <c r="C615" s="9">
        <v>2022</v>
      </c>
      <c r="D615" s="4" t="s">
        <v>951</v>
      </c>
      <c r="E615" s="9" t="s">
        <v>69</v>
      </c>
      <c r="F615" s="4">
        <v>10</v>
      </c>
      <c r="G615">
        <v>110862</v>
      </c>
      <c r="H615" s="12"/>
      <c r="I615" s="4"/>
      <c r="T615" s="4"/>
      <c r="AB615" s="9" t="s">
        <v>944</v>
      </c>
      <c r="AC615" s="17"/>
      <c r="AE615" s="52" t="s">
        <v>9</v>
      </c>
    </row>
    <row r="616" spans="1:31" ht="16" customHeight="1" x14ac:dyDescent="0.15">
      <c r="A616" s="3" t="s">
        <v>1326</v>
      </c>
      <c r="B616" s="18" t="s">
        <v>630</v>
      </c>
      <c r="C616" s="9">
        <v>2022</v>
      </c>
      <c r="D616" s="4" t="s">
        <v>953</v>
      </c>
      <c r="E616" s="9" t="s">
        <v>10</v>
      </c>
      <c r="F616" s="4"/>
      <c r="G616" s="40"/>
      <c r="H616" s="12">
        <v>6</v>
      </c>
      <c r="I616" s="4"/>
      <c r="K616" s="5" t="s">
        <v>49</v>
      </c>
      <c r="S616" s="5" t="s">
        <v>947</v>
      </c>
      <c r="T616" s="4"/>
      <c r="V616" s="5" t="s">
        <v>49</v>
      </c>
      <c r="AB616" s="9" t="s">
        <v>49</v>
      </c>
      <c r="AC616" s="17"/>
      <c r="AE616" s="52" t="s">
        <v>33</v>
      </c>
    </row>
    <row r="617" spans="1:31" ht="16" customHeight="1" x14ac:dyDescent="0.15">
      <c r="A617" s="3" t="s">
        <v>1327</v>
      </c>
      <c r="B617" s="18" t="s">
        <v>631</v>
      </c>
      <c r="C617" s="9">
        <v>2022</v>
      </c>
      <c r="D617" s="4" t="s">
        <v>953</v>
      </c>
      <c r="E617" s="9" t="s">
        <v>226</v>
      </c>
      <c r="F617" s="4"/>
      <c r="G617" s="40"/>
      <c r="H617" s="12">
        <v>45</v>
      </c>
      <c r="I617" s="59"/>
      <c r="J617" s="60"/>
      <c r="K617" s="60"/>
      <c r="L617" s="60"/>
      <c r="M617" s="60" t="s">
        <v>944</v>
      </c>
      <c r="N617" s="60"/>
      <c r="O617" s="60"/>
      <c r="P617" s="60"/>
      <c r="Q617" s="60"/>
      <c r="R617" s="60" t="s">
        <v>94</v>
      </c>
      <c r="S617" s="60"/>
      <c r="T617" s="4"/>
      <c r="W617" s="5" t="s">
        <v>943</v>
      </c>
      <c r="X617" s="5" t="s">
        <v>944</v>
      </c>
      <c r="AB617" s="9" t="s">
        <v>944</v>
      </c>
      <c r="AC617" s="17"/>
      <c r="AE617" s="52" t="s">
        <v>33</v>
      </c>
    </row>
    <row r="618" spans="1:31" ht="13" customHeight="1" x14ac:dyDescent="0.15">
      <c r="A618" s="3" t="s">
        <v>1328</v>
      </c>
      <c r="B618" s="18" t="s">
        <v>632</v>
      </c>
      <c r="C618" s="9">
        <v>2022</v>
      </c>
      <c r="D618" s="4" t="s">
        <v>953</v>
      </c>
      <c r="E618" s="9" t="s">
        <v>226</v>
      </c>
      <c r="F618" s="4"/>
      <c r="G618" s="40"/>
      <c r="H618" s="12">
        <v>47</v>
      </c>
      <c r="I618" s="59"/>
      <c r="J618" s="60"/>
      <c r="K618" s="60"/>
      <c r="L618" s="60"/>
      <c r="M618" s="60" t="s">
        <v>944</v>
      </c>
      <c r="N618" s="60"/>
      <c r="O618" s="60"/>
      <c r="P618" s="60"/>
      <c r="Q618" s="60"/>
      <c r="R618" s="60" t="s">
        <v>94</v>
      </c>
      <c r="S618" s="60"/>
      <c r="T618" s="4"/>
      <c r="W618" s="5" t="s">
        <v>943</v>
      </c>
      <c r="X618" s="5" t="s">
        <v>944</v>
      </c>
      <c r="AB618" s="9" t="s">
        <v>944</v>
      </c>
      <c r="AC618" s="17"/>
      <c r="AE618" s="52" t="s">
        <v>33</v>
      </c>
    </row>
    <row r="619" spans="1:31" ht="19" customHeight="1" x14ac:dyDescent="0.15">
      <c r="A619" s="3" t="s">
        <v>1329</v>
      </c>
      <c r="B619" s="18" t="s">
        <v>633</v>
      </c>
      <c r="C619" s="9">
        <v>2022</v>
      </c>
      <c r="D619" s="4" t="s">
        <v>953</v>
      </c>
      <c r="E619" s="9" t="s">
        <v>226</v>
      </c>
      <c r="F619" s="4"/>
      <c r="G619" s="40"/>
      <c r="H619" s="12">
        <v>16</v>
      </c>
      <c r="I619" s="59"/>
      <c r="J619" s="60"/>
      <c r="K619" s="60"/>
      <c r="L619" s="60"/>
      <c r="M619" s="60" t="s">
        <v>944</v>
      </c>
      <c r="N619" s="60"/>
      <c r="O619" s="60"/>
      <c r="P619" s="60"/>
      <c r="Q619" s="60"/>
      <c r="R619" s="60" t="s">
        <v>94</v>
      </c>
      <c r="S619" s="60"/>
      <c r="T619" s="4"/>
      <c r="W619" s="5" t="s">
        <v>943</v>
      </c>
      <c r="X619" s="5" t="s">
        <v>944</v>
      </c>
      <c r="AB619" s="9" t="s">
        <v>944</v>
      </c>
      <c r="AC619" s="17"/>
      <c r="AE619" s="52" t="s">
        <v>33</v>
      </c>
    </row>
    <row r="620" spans="1:31" ht="24" customHeight="1" x14ac:dyDescent="0.15">
      <c r="A620" s="3" t="s">
        <v>1330</v>
      </c>
      <c r="B620" s="18" t="s">
        <v>634</v>
      </c>
      <c r="C620" s="9">
        <v>2022</v>
      </c>
      <c r="D620" s="4" t="s">
        <v>951</v>
      </c>
      <c r="E620" s="9" t="s">
        <v>226</v>
      </c>
      <c r="F620" s="4">
        <v>10</v>
      </c>
      <c r="G620" s="40">
        <v>259612.79999999999</v>
      </c>
      <c r="H620" s="12"/>
      <c r="I620" s="59"/>
      <c r="J620" s="60"/>
      <c r="K620" s="60"/>
      <c r="L620" s="60"/>
      <c r="M620" s="60" t="s">
        <v>944</v>
      </c>
      <c r="N620" s="60"/>
      <c r="O620" s="60"/>
      <c r="P620" s="60"/>
      <c r="Q620" s="60"/>
      <c r="R620" s="60" t="s">
        <v>94</v>
      </c>
      <c r="S620" s="60"/>
      <c r="T620" s="4"/>
      <c r="X620" s="5" t="s">
        <v>944</v>
      </c>
      <c r="AB620" s="9" t="s">
        <v>944</v>
      </c>
      <c r="AC620" s="17"/>
      <c r="AE620" s="52" t="s">
        <v>9</v>
      </c>
    </row>
    <row r="621" spans="1:31" ht="25" customHeight="1" x14ac:dyDescent="0.15">
      <c r="A621" s="3" t="s">
        <v>1331</v>
      </c>
      <c r="B621" s="18" t="s">
        <v>635</v>
      </c>
      <c r="C621" s="9">
        <v>2022</v>
      </c>
      <c r="D621" s="4" t="s">
        <v>951</v>
      </c>
      <c r="E621" s="4" t="s">
        <v>59</v>
      </c>
      <c r="F621" s="4">
        <v>69</v>
      </c>
      <c r="G621" s="40">
        <v>637597.48516733327</v>
      </c>
      <c r="H621" s="12"/>
      <c r="I621" s="4"/>
      <c r="T621" s="4"/>
      <c r="AA621" s="5" t="s">
        <v>947</v>
      </c>
      <c r="AB621" s="9" t="s">
        <v>947</v>
      </c>
      <c r="AC621" s="17"/>
      <c r="AE621" s="52" t="s">
        <v>9</v>
      </c>
    </row>
    <row r="622" spans="1:31" ht="22" customHeight="1" x14ac:dyDescent="0.15">
      <c r="A622" s="3" t="s">
        <v>1332</v>
      </c>
      <c r="B622" s="18" t="s">
        <v>636</v>
      </c>
      <c r="C622" s="9">
        <v>2022</v>
      </c>
      <c r="D622" s="4" t="s">
        <v>951</v>
      </c>
      <c r="E622" s="4" t="s">
        <v>92</v>
      </c>
      <c r="F622" s="7">
        <v>17</v>
      </c>
      <c r="G622" s="48">
        <v>158773.43</v>
      </c>
      <c r="H622" s="53"/>
      <c r="I622" s="4"/>
      <c r="K622" s="5" t="s">
        <v>49</v>
      </c>
      <c r="R622" s="5" t="s">
        <v>94</v>
      </c>
      <c r="S622" s="5" t="s">
        <v>947</v>
      </c>
      <c r="T622" s="4"/>
      <c r="U622" s="5" t="s">
        <v>942</v>
      </c>
      <c r="V622" s="5" t="s">
        <v>49</v>
      </c>
      <c r="AB622" s="9" t="s">
        <v>942</v>
      </c>
      <c r="AC622" s="17"/>
      <c r="AE622" s="52" t="s">
        <v>9</v>
      </c>
    </row>
    <row r="623" spans="1:31" ht="21" customHeight="1" x14ac:dyDescent="0.15">
      <c r="A623" s="3" t="s">
        <v>1333</v>
      </c>
      <c r="B623" s="18" t="s">
        <v>637</v>
      </c>
      <c r="C623" s="9">
        <v>2022</v>
      </c>
      <c r="D623" s="4" t="s">
        <v>953</v>
      </c>
      <c r="E623" s="4" t="s">
        <v>226</v>
      </c>
      <c r="F623" s="7"/>
      <c r="G623" s="48"/>
      <c r="H623" s="53">
        <v>46</v>
      </c>
      <c r="I623" s="4"/>
      <c r="M623" s="5" t="s">
        <v>944</v>
      </c>
      <c r="R623" s="5" t="s">
        <v>94</v>
      </c>
      <c r="T623" s="4"/>
      <c r="X623" s="5" t="s">
        <v>944</v>
      </c>
      <c r="AB623" s="9" t="s">
        <v>1061</v>
      </c>
      <c r="AC623" s="17"/>
      <c r="AE623" s="52" t="s">
        <v>33</v>
      </c>
    </row>
    <row r="624" spans="1:31" ht="24" customHeight="1" x14ac:dyDescent="0.15">
      <c r="A624" s="3" t="s">
        <v>1334</v>
      </c>
      <c r="B624" s="18" t="s">
        <v>638</v>
      </c>
      <c r="C624" s="9">
        <v>2022</v>
      </c>
      <c r="D624" s="4" t="s">
        <v>953</v>
      </c>
      <c r="E624" s="4" t="s">
        <v>226</v>
      </c>
      <c r="F624" s="7"/>
      <c r="G624" s="48"/>
      <c r="H624" s="53">
        <v>36</v>
      </c>
      <c r="I624" s="4"/>
      <c r="M624" s="5" t="s">
        <v>944</v>
      </c>
      <c r="R624" s="5" t="s">
        <v>94</v>
      </c>
      <c r="T624" s="4"/>
      <c r="X624" s="5" t="s">
        <v>944</v>
      </c>
      <c r="AB624" s="9" t="s">
        <v>944</v>
      </c>
      <c r="AC624" s="17"/>
      <c r="AE624" s="52" t="s">
        <v>33</v>
      </c>
    </row>
    <row r="625" spans="1:31" ht="25" customHeight="1" x14ac:dyDescent="0.15">
      <c r="A625" s="3" t="s">
        <v>1335</v>
      </c>
      <c r="B625" s="18" t="s">
        <v>639</v>
      </c>
      <c r="C625" s="9">
        <v>2022</v>
      </c>
      <c r="D625" s="4" t="s">
        <v>953</v>
      </c>
      <c r="E625" s="4" t="s">
        <v>69</v>
      </c>
      <c r="F625" s="7"/>
      <c r="G625" s="48"/>
      <c r="H625" s="53">
        <v>111</v>
      </c>
      <c r="I625" s="4"/>
      <c r="M625" s="5" t="s">
        <v>944</v>
      </c>
      <c r="R625" s="5" t="s">
        <v>94</v>
      </c>
      <c r="T625" s="4"/>
      <c r="X625" s="5" t="s">
        <v>944</v>
      </c>
      <c r="AB625" s="9" t="s">
        <v>944</v>
      </c>
      <c r="AC625" s="17"/>
      <c r="AE625" s="52" t="s">
        <v>33</v>
      </c>
    </row>
    <row r="626" spans="1:31" ht="36" customHeight="1" x14ac:dyDescent="0.15">
      <c r="A626" s="3" t="s">
        <v>1336</v>
      </c>
      <c r="B626" s="18" t="s">
        <v>640</v>
      </c>
      <c r="C626" s="9">
        <v>2022</v>
      </c>
      <c r="D626" s="4" t="s">
        <v>1168</v>
      </c>
      <c r="E626" s="4" t="s">
        <v>65</v>
      </c>
      <c r="F626" s="7"/>
      <c r="G626" s="48"/>
      <c r="H626" s="53"/>
      <c r="I626" s="4"/>
      <c r="K626" s="5" t="s">
        <v>49</v>
      </c>
      <c r="P626" s="5" t="s">
        <v>47</v>
      </c>
      <c r="T626" s="4"/>
      <c r="V626" s="5" t="s">
        <v>49</v>
      </c>
      <c r="AB626" s="9" t="s">
        <v>49</v>
      </c>
      <c r="AC626" s="17"/>
      <c r="AE626" s="52" t="s">
        <v>346</v>
      </c>
    </row>
    <row r="627" spans="1:31" ht="27" customHeight="1" x14ac:dyDescent="0.15">
      <c r="A627" s="3" t="s">
        <v>1337</v>
      </c>
      <c r="B627" s="18" t="s">
        <v>641</v>
      </c>
      <c r="C627" s="9">
        <v>2022</v>
      </c>
      <c r="D627" s="4" t="s">
        <v>953</v>
      </c>
      <c r="E627" s="4" t="s">
        <v>137</v>
      </c>
      <c r="F627" s="7"/>
      <c r="G627" s="48"/>
      <c r="H627" s="53">
        <v>18</v>
      </c>
      <c r="I627" s="4"/>
      <c r="L627" s="5" t="s">
        <v>943</v>
      </c>
      <c r="S627" s="5" t="s">
        <v>947</v>
      </c>
      <c r="T627" s="4"/>
      <c r="W627" s="5" t="s">
        <v>943</v>
      </c>
      <c r="AB627" s="9" t="s">
        <v>943</v>
      </c>
      <c r="AC627" s="17"/>
      <c r="AE627" s="52" t="s">
        <v>33</v>
      </c>
    </row>
    <row r="628" spans="1:31" ht="22" customHeight="1" x14ac:dyDescent="0.15">
      <c r="A628" s="3" t="s">
        <v>1338</v>
      </c>
      <c r="B628" s="17" t="s">
        <v>642</v>
      </c>
      <c r="C628" s="9">
        <v>2022</v>
      </c>
      <c r="D628" s="4" t="s">
        <v>953</v>
      </c>
      <c r="E628" s="4" t="s">
        <v>105</v>
      </c>
      <c r="F628" s="7"/>
      <c r="G628" s="48"/>
      <c r="H628" s="53">
        <v>1</v>
      </c>
      <c r="I628" s="4"/>
      <c r="T628" s="4"/>
      <c r="AB628" s="9" t="s">
        <v>1061</v>
      </c>
      <c r="AC628" s="17"/>
      <c r="AE628" s="52" t="s">
        <v>33</v>
      </c>
    </row>
    <row r="629" spans="1:31" x14ac:dyDescent="0.15">
      <c r="A629" s="3" t="s">
        <v>1339</v>
      </c>
      <c r="B629" s="18" t="s">
        <v>643</v>
      </c>
      <c r="C629" s="9">
        <v>2022</v>
      </c>
      <c r="D629" s="4" t="s">
        <v>1229</v>
      </c>
      <c r="E629" s="9" t="s">
        <v>65</v>
      </c>
      <c r="F629" s="7"/>
      <c r="G629" s="48"/>
      <c r="H629" s="53"/>
      <c r="I629" s="4"/>
      <c r="K629" s="5" t="s">
        <v>49</v>
      </c>
      <c r="T629" s="4"/>
      <c r="V629" s="5" t="s">
        <v>49</v>
      </c>
      <c r="AB629" s="9" t="s">
        <v>49</v>
      </c>
      <c r="AC629" s="17"/>
      <c r="AE629" s="52" t="s">
        <v>327</v>
      </c>
    </row>
    <row r="630" spans="1:31" ht="23" customHeight="1" x14ac:dyDescent="0.15">
      <c r="A630" s="3" t="s">
        <v>1340</v>
      </c>
      <c r="B630" s="17" t="s">
        <v>644</v>
      </c>
      <c r="C630" s="9">
        <v>2022</v>
      </c>
      <c r="D630" s="4" t="s">
        <v>953</v>
      </c>
      <c r="E630" s="4" t="s">
        <v>137</v>
      </c>
      <c r="F630" s="7"/>
      <c r="G630" s="48"/>
      <c r="H630" s="53">
        <v>90</v>
      </c>
      <c r="I630" s="4"/>
      <c r="L630" s="5" t="s">
        <v>943</v>
      </c>
      <c r="S630" s="5" t="s">
        <v>947</v>
      </c>
      <c r="T630" s="4"/>
      <c r="U630" s="5" t="s">
        <v>942</v>
      </c>
      <c r="AB630" s="9" t="s">
        <v>942</v>
      </c>
      <c r="AC630" s="17"/>
      <c r="AE630" s="52" t="s">
        <v>33</v>
      </c>
    </row>
    <row r="631" spans="1:31" x14ac:dyDescent="0.15">
      <c r="A631" s="3" t="s">
        <v>1341</v>
      </c>
      <c r="B631" s="18" t="s">
        <v>645</v>
      </c>
      <c r="C631" s="9">
        <v>2022</v>
      </c>
      <c r="D631" s="4" t="s">
        <v>1168</v>
      </c>
      <c r="E631" s="9" t="s">
        <v>30</v>
      </c>
      <c r="F631" s="7"/>
      <c r="G631" s="48"/>
      <c r="H631" s="53"/>
      <c r="I631" s="4"/>
      <c r="K631" s="5" t="s">
        <v>49</v>
      </c>
      <c r="P631" s="5" t="s">
        <v>47</v>
      </c>
      <c r="T631" s="4"/>
      <c r="V631" s="5" t="s">
        <v>49</v>
      </c>
      <c r="AB631" s="9" t="s">
        <v>49</v>
      </c>
      <c r="AC631" s="17"/>
      <c r="AE631" s="52" t="s">
        <v>346</v>
      </c>
    </row>
    <row r="632" spans="1:31" x14ac:dyDescent="0.15">
      <c r="A632" s="3" t="s">
        <v>1342</v>
      </c>
      <c r="B632" s="18" t="s">
        <v>646</v>
      </c>
      <c r="C632" s="9">
        <v>2022</v>
      </c>
      <c r="D632" s="4" t="s">
        <v>1168</v>
      </c>
      <c r="E632" s="4" t="s">
        <v>65</v>
      </c>
      <c r="F632" s="7"/>
      <c r="G632" s="48"/>
      <c r="H632" s="53"/>
      <c r="I632" s="4"/>
      <c r="K632" s="5" t="s">
        <v>49</v>
      </c>
      <c r="P632" s="5" t="s">
        <v>47</v>
      </c>
      <c r="T632" s="4"/>
      <c r="V632" s="5" t="s">
        <v>49</v>
      </c>
      <c r="AB632" s="9" t="s">
        <v>49</v>
      </c>
      <c r="AC632" s="17"/>
      <c r="AE632" s="52" t="s">
        <v>346</v>
      </c>
    </row>
    <row r="633" spans="1:31" x14ac:dyDescent="0.15">
      <c r="A633" s="3" t="s">
        <v>1343</v>
      </c>
      <c r="B633" s="18" t="s">
        <v>647</v>
      </c>
      <c r="C633" s="9">
        <v>2022</v>
      </c>
      <c r="D633" s="4" t="s">
        <v>1168</v>
      </c>
      <c r="E633" s="4" t="s">
        <v>65</v>
      </c>
      <c r="F633" s="7"/>
      <c r="G633" s="48"/>
      <c r="H633" s="53"/>
      <c r="I633" s="4"/>
      <c r="K633" s="5" t="s">
        <v>49</v>
      </c>
      <c r="P633" s="5" t="s">
        <v>47</v>
      </c>
      <c r="T633" s="4"/>
      <c r="V633" s="5" t="s">
        <v>49</v>
      </c>
      <c r="AB633" s="9" t="s">
        <v>49</v>
      </c>
      <c r="AC633" s="17"/>
      <c r="AE633" s="52" t="s">
        <v>346</v>
      </c>
    </row>
    <row r="634" spans="1:31" ht="14" customHeight="1" x14ac:dyDescent="0.15">
      <c r="A634" s="3" t="s">
        <v>1344</v>
      </c>
      <c r="B634" s="17" t="s">
        <v>648</v>
      </c>
      <c r="C634" s="9">
        <v>2022</v>
      </c>
      <c r="D634" s="4" t="s">
        <v>951</v>
      </c>
      <c r="E634" s="4" t="s">
        <v>119</v>
      </c>
      <c r="F634" s="7">
        <v>31</v>
      </c>
      <c r="G634" s="48">
        <v>330183.90831999999</v>
      </c>
      <c r="H634" s="53"/>
      <c r="I634" s="4"/>
      <c r="J634" s="5" t="s">
        <v>942</v>
      </c>
      <c r="S634" s="5" t="s">
        <v>947</v>
      </c>
      <c r="T634" s="4"/>
      <c r="U634" s="5" t="s">
        <v>942</v>
      </c>
      <c r="AB634" s="9" t="s">
        <v>942</v>
      </c>
      <c r="AE634" s="52" t="s">
        <v>9</v>
      </c>
    </row>
    <row r="635" spans="1:31" ht="11" customHeight="1" x14ac:dyDescent="0.15">
      <c r="A635" s="3" t="s">
        <v>1345</v>
      </c>
      <c r="B635" s="18" t="s">
        <v>649</v>
      </c>
      <c r="C635" s="9">
        <v>2022</v>
      </c>
      <c r="D635" s="4" t="s">
        <v>951</v>
      </c>
      <c r="E635" s="4" t="s">
        <v>65</v>
      </c>
      <c r="F635" s="7">
        <v>10</v>
      </c>
      <c r="G635" s="48">
        <v>37939.933633333327</v>
      </c>
      <c r="H635" s="53"/>
      <c r="I635" s="4"/>
      <c r="L635" s="5" t="s">
        <v>943</v>
      </c>
      <c r="S635" s="5" t="s">
        <v>947</v>
      </c>
      <c r="T635" s="4"/>
      <c r="W635" s="5" t="s">
        <v>943</v>
      </c>
      <c r="AA635" s="5" t="s">
        <v>947</v>
      </c>
      <c r="AB635" s="9" t="s">
        <v>943</v>
      </c>
      <c r="AE635" s="52" t="s">
        <v>9</v>
      </c>
    </row>
    <row r="636" spans="1:31" ht="15" customHeight="1" x14ac:dyDescent="0.15">
      <c r="A636" s="3" t="s">
        <v>1346</v>
      </c>
      <c r="B636" s="18" t="s">
        <v>650</v>
      </c>
      <c r="C636" s="9">
        <v>2022</v>
      </c>
      <c r="D636" s="4" t="s">
        <v>951</v>
      </c>
      <c r="E636" s="4" t="s">
        <v>82</v>
      </c>
      <c r="F636" s="7">
        <v>2</v>
      </c>
      <c r="G636" s="48">
        <v>86159</v>
      </c>
      <c r="H636" s="53"/>
      <c r="I636" s="4"/>
      <c r="J636" s="5" t="s">
        <v>942</v>
      </c>
      <c r="R636" s="5" t="s">
        <v>94</v>
      </c>
      <c r="T636" s="4"/>
      <c r="W636" s="5" t="s">
        <v>943</v>
      </c>
      <c r="AB636" s="9" t="s">
        <v>943</v>
      </c>
      <c r="AE636" s="52" t="s">
        <v>9</v>
      </c>
    </row>
    <row r="637" spans="1:31" ht="19" customHeight="1" x14ac:dyDescent="0.15">
      <c r="A637" s="3" t="s">
        <v>1347</v>
      </c>
      <c r="B637" s="18" t="s">
        <v>651</v>
      </c>
      <c r="C637" s="9">
        <v>2022</v>
      </c>
      <c r="D637" s="4" t="s">
        <v>951</v>
      </c>
      <c r="E637" s="4" t="s">
        <v>82</v>
      </c>
      <c r="F637" s="7">
        <v>3</v>
      </c>
      <c r="G637" s="48">
        <v>187052</v>
      </c>
      <c r="H637" s="53"/>
      <c r="I637" s="4"/>
      <c r="J637" s="5" t="s">
        <v>942</v>
      </c>
      <c r="R637" s="5" t="s">
        <v>94</v>
      </c>
      <c r="T637" s="4"/>
      <c r="W637" s="5" t="s">
        <v>943</v>
      </c>
      <c r="AB637" s="9" t="s">
        <v>943</v>
      </c>
      <c r="AE637" s="52" t="s">
        <v>9</v>
      </c>
    </row>
    <row r="638" spans="1:31" ht="11" customHeight="1" x14ac:dyDescent="0.15">
      <c r="A638" s="3" t="s">
        <v>1348</v>
      </c>
      <c r="B638" s="18" t="s">
        <v>652</v>
      </c>
      <c r="C638" s="9">
        <v>2022</v>
      </c>
      <c r="D638" s="4" t="s">
        <v>951</v>
      </c>
      <c r="E638" s="4" t="s">
        <v>92</v>
      </c>
      <c r="F638" s="7">
        <v>9</v>
      </c>
      <c r="G638" s="48">
        <v>89332</v>
      </c>
      <c r="H638" s="53"/>
      <c r="I638" s="4"/>
      <c r="R638" s="5" t="s">
        <v>94</v>
      </c>
      <c r="S638" s="5" t="s">
        <v>947</v>
      </c>
      <c r="T638" s="4"/>
      <c r="U638" s="5" t="s">
        <v>942</v>
      </c>
      <c r="V638" s="5" t="s">
        <v>49</v>
      </c>
      <c r="AB638" s="9" t="s">
        <v>946</v>
      </c>
      <c r="AE638" s="52" t="s">
        <v>9</v>
      </c>
    </row>
    <row r="639" spans="1:31" ht="20" customHeight="1" x14ac:dyDescent="0.15">
      <c r="A639" s="3" t="s">
        <v>1349</v>
      </c>
      <c r="B639" s="17" t="s">
        <v>653</v>
      </c>
      <c r="C639" s="9">
        <v>2022</v>
      </c>
      <c r="D639" s="4" t="s">
        <v>951</v>
      </c>
      <c r="E639" s="4" t="s">
        <v>88</v>
      </c>
      <c r="F639" s="7">
        <v>254</v>
      </c>
      <c r="G639" s="48">
        <v>2647780.0975000011</v>
      </c>
      <c r="H639" s="53"/>
      <c r="I639" s="4"/>
      <c r="T639" s="4"/>
      <c r="U639" s="5" t="s">
        <v>942</v>
      </c>
      <c r="AB639" s="9" t="s">
        <v>942</v>
      </c>
      <c r="AC639" s="17"/>
      <c r="AE639" s="52" t="s">
        <v>9</v>
      </c>
    </row>
    <row r="640" spans="1:31" ht="17" customHeight="1" x14ac:dyDescent="0.15">
      <c r="A640" s="3" t="s">
        <v>1350</v>
      </c>
      <c r="B640" s="17" t="s">
        <v>654</v>
      </c>
      <c r="C640" s="9">
        <v>2022</v>
      </c>
      <c r="D640" s="4" t="s">
        <v>951</v>
      </c>
      <c r="E640" s="4" t="s">
        <v>88</v>
      </c>
      <c r="F640" s="7">
        <v>101</v>
      </c>
      <c r="G640" s="48">
        <v>878178.2793060001</v>
      </c>
      <c r="H640" s="53"/>
      <c r="I640" s="4"/>
      <c r="R640" s="5" t="s">
        <v>94</v>
      </c>
      <c r="S640" s="5" t="s">
        <v>947</v>
      </c>
      <c r="T640" s="4"/>
      <c r="W640" s="5" t="s">
        <v>943</v>
      </c>
      <c r="AB640" s="9" t="s">
        <v>943</v>
      </c>
      <c r="AC640" s="17"/>
      <c r="AE640" s="52" t="s">
        <v>9</v>
      </c>
    </row>
    <row r="641" spans="1:31" ht="19" customHeight="1" x14ac:dyDescent="0.15">
      <c r="A641" s="3" t="s">
        <v>1351</v>
      </c>
      <c r="B641" s="18" t="s">
        <v>655</v>
      </c>
      <c r="C641" s="9">
        <v>2022</v>
      </c>
      <c r="D641" s="4" t="s">
        <v>951</v>
      </c>
      <c r="E641" s="4" t="s">
        <v>109</v>
      </c>
      <c r="F641" s="7">
        <v>88</v>
      </c>
      <c r="G641" s="48">
        <v>1001221.84</v>
      </c>
      <c r="H641" s="53"/>
      <c r="I641" s="4"/>
      <c r="T641" s="4"/>
      <c r="AB641" s="9" t="s">
        <v>94</v>
      </c>
      <c r="AE641" s="52" t="s">
        <v>9</v>
      </c>
    </row>
    <row r="642" spans="1:31" ht="19" customHeight="1" x14ac:dyDescent="0.15">
      <c r="A642" s="3" t="s">
        <v>1352</v>
      </c>
      <c r="B642" s="18" t="s">
        <v>656</v>
      </c>
      <c r="C642" s="9">
        <v>2022</v>
      </c>
      <c r="D642" s="4" t="s">
        <v>951</v>
      </c>
      <c r="E642" s="4" t="s">
        <v>45</v>
      </c>
      <c r="F642" s="7">
        <v>17</v>
      </c>
      <c r="G642" s="48">
        <v>445484</v>
      </c>
      <c r="H642" s="53"/>
      <c r="I642" s="4"/>
      <c r="S642" s="5" t="s">
        <v>947</v>
      </c>
      <c r="T642" s="4"/>
      <c r="U642" s="5" t="s">
        <v>942</v>
      </c>
      <c r="AB642" s="9" t="s">
        <v>94</v>
      </c>
      <c r="AE642" s="52" t="s">
        <v>9</v>
      </c>
    </row>
    <row r="643" spans="1:31" ht="16" customHeight="1" x14ac:dyDescent="0.15">
      <c r="A643" s="3" t="s">
        <v>1353</v>
      </c>
      <c r="B643" s="18" t="s">
        <v>657</v>
      </c>
      <c r="C643" s="9">
        <v>2022</v>
      </c>
      <c r="D643" s="4" t="s">
        <v>953</v>
      </c>
      <c r="E643" s="4" t="s">
        <v>105</v>
      </c>
      <c r="F643" s="7"/>
      <c r="G643" s="48"/>
      <c r="H643" s="53">
        <v>13</v>
      </c>
      <c r="I643" s="4"/>
      <c r="Q643" s="5" t="s">
        <v>946</v>
      </c>
      <c r="R643" s="5" t="s">
        <v>94</v>
      </c>
      <c r="T643" s="4"/>
      <c r="X643" s="5" t="s">
        <v>944</v>
      </c>
      <c r="AB643" s="9" t="s">
        <v>944</v>
      </c>
      <c r="AE643" s="52" t="s">
        <v>33</v>
      </c>
    </row>
    <row r="644" spans="1:31" ht="21" customHeight="1" x14ac:dyDescent="0.15">
      <c r="A644" s="3" t="s">
        <v>1354</v>
      </c>
      <c r="B644" s="18" t="s">
        <v>658</v>
      </c>
      <c r="C644" s="9">
        <v>2022</v>
      </c>
      <c r="D644" s="4" t="s">
        <v>951</v>
      </c>
      <c r="E644" s="4" t="s">
        <v>88</v>
      </c>
      <c r="F644" s="7">
        <v>1</v>
      </c>
      <c r="G644" s="48">
        <v>1704</v>
      </c>
      <c r="H644" s="53"/>
      <c r="I644" s="4"/>
      <c r="S644" s="5" t="s">
        <v>947</v>
      </c>
      <c r="T644" s="4"/>
      <c r="AA644" s="5" t="s">
        <v>947</v>
      </c>
      <c r="AB644" s="9" t="s">
        <v>947</v>
      </c>
      <c r="AE644" s="52" t="s">
        <v>9</v>
      </c>
    </row>
    <row r="645" spans="1:31" ht="17" customHeight="1" x14ac:dyDescent="0.15">
      <c r="A645" s="3" t="s">
        <v>1355</v>
      </c>
      <c r="B645" s="18" t="s">
        <v>659</v>
      </c>
      <c r="C645" s="9">
        <v>2022</v>
      </c>
      <c r="D645" s="4" t="s">
        <v>953</v>
      </c>
      <c r="E645" s="4" t="s">
        <v>65</v>
      </c>
      <c r="F645" s="7"/>
      <c r="G645" s="48"/>
      <c r="H645" s="53">
        <v>2</v>
      </c>
      <c r="I645" s="4"/>
      <c r="Q645" s="5" t="s">
        <v>946</v>
      </c>
      <c r="R645" s="5" t="s">
        <v>94</v>
      </c>
      <c r="T645" s="4"/>
      <c r="AB645" s="9" t="s">
        <v>941</v>
      </c>
      <c r="AE645" s="52" t="s">
        <v>33</v>
      </c>
    </row>
    <row r="646" spans="1:31" x14ac:dyDescent="0.15">
      <c r="A646" s="3" t="s">
        <v>1356</v>
      </c>
      <c r="B646" s="18" t="s">
        <v>660</v>
      </c>
      <c r="C646" s="9">
        <v>2022</v>
      </c>
      <c r="D646" s="4" t="s">
        <v>1168</v>
      </c>
      <c r="E646" s="9" t="s">
        <v>65</v>
      </c>
      <c r="F646" s="7"/>
      <c r="G646" s="48"/>
      <c r="H646" s="53"/>
      <c r="I646" s="4"/>
      <c r="K646" s="5" t="s">
        <v>49</v>
      </c>
      <c r="P646" s="5" t="s">
        <v>47</v>
      </c>
      <c r="T646" s="4"/>
      <c r="V646" s="5" t="s">
        <v>49</v>
      </c>
      <c r="AB646" s="9" t="s">
        <v>49</v>
      </c>
      <c r="AC646" s="17" t="s">
        <v>1357</v>
      </c>
      <c r="AE646" s="52" t="s">
        <v>346</v>
      </c>
    </row>
    <row r="647" spans="1:31" ht="19" customHeight="1" x14ac:dyDescent="0.15">
      <c r="A647" s="3" t="s">
        <v>1358</v>
      </c>
      <c r="B647" s="17" t="s">
        <v>661</v>
      </c>
      <c r="C647" s="9">
        <v>2022</v>
      </c>
      <c r="D647" s="4" t="s">
        <v>951</v>
      </c>
      <c r="E647" s="4" t="s">
        <v>63</v>
      </c>
      <c r="F647" s="7">
        <v>5</v>
      </c>
      <c r="G647" s="48">
        <v>67253</v>
      </c>
      <c r="H647" s="53"/>
      <c r="I647" s="4"/>
      <c r="L647" s="5" t="s">
        <v>943</v>
      </c>
      <c r="S647" s="5" t="s">
        <v>947</v>
      </c>
      <c r="T647" s="4"/>
      <c r="W647" s="5" t="s">
        <v>943</v>
      </c>
      <c r="AB647" s="9" t="s">
        <v>943</v>
      </c>
      <c r="AE647" s="52" t="s">
        <v>9</v>
      </c>
    </row>
    <row r="648" spans="1:31" ht="16" customHeight="1" x14ac:dyDescent="0.15">
      <c r="A648" s="3" t="s">
        <v>1359</v>
      </c>
      <c r="B648" s="18" t="s">
        <v>662</v>
      </c>
      <c r="C648" s="9">
        <v>2022</v>
      </c>
      <c r="D648" s="4" t="s">
        <v>953</v>
      </c>
      <c r="E648" s="4" t="s">
        <v>63</v>
      </c>
      <c r="F648" s="7"/>
      <c r="G648" s="48"/>
      <c r="H648" s="53">
        <v>16</v>
      </c>
      <c r="I648" s="4"/>
      <c r="T648" s="4"/>
      <c r="AB648" s="9" t="s">
        <v>1061</v>
      </c>
      <c r="AC648" s="17"/>
      <c r="AE648" s="52" t="s">
        <v>33</v>
      </c>
    </row>
    <row r="649" spans="1:31" ht="23" customHeight="1" x14ac:dyDescent="0.15">
      <c r="A649" s="3" t="s">
        <v>1360</v>
      </c>
      <c r="B649" s="18" t="s">
        <v>663</v>
      </c>
      <c r="C649" s="9">
        <v>2022</v>
      </c>
      <c r="D649" s="4" t="s">
        <v>953</v>
      </c>
      <c r="E649" s="4" t="s">
        <v>76</v>
      </c>
      <c r="F649" s="7"/>
      <c r="G649" s="48"/>
      <c r="H649" s="53">
        <v>7</v>
      </c>
      <c r="I649" s="4"/>
      <c r="M649" s="5" t="s">
        <v>944</v>
      </c>
      <c r="P649" s="5" t="s">
        <v>47</v>
      </c>
      <c r="T649" s="4"/>
      <c r="X649" s="5" t="s">
        <v>944</v>
      </c>
      <c r="AB649" s="9" t="s">
        <v>944</v>
      </c>
      <c r="AC649" s="17"/>
      <c r="AE649" s="52" t="s">
        <v>33</v>
      </c>
    </row>
    <row r="650" spans="1:31" x14ac:dyDescent="0.15">
      <c r="A650" s="3" t="s">
        <v>1361</v>
      </c>
      <c r="B650" s="18" t="s">
        <v>664</v>
      </c>
      <c r="C650" s="9">
        <v>2022</v>
      </c>
      <c r="D650" s="4" t="s">
        <v>1168</v>
      </c>
      <c r="E650" s="4" t="s">
        <v>16</v>
      </c>
      <c r="F650" s="7"/>
      <c r="G650" s="48"/>
      <c r="H650" s="53"/>
      <c r="I650" s="4"/>
      <c r="K650" s="5" t="s">
        <v>49</v>
      </c>
      <c r="T650" s="4"/>
      <c r="V650" s="5" t="s">
        <v>49</v>
      </c>
      <c r="AB650" s="9" t="s">
        <v>49</v>
      </c>
      <c r="AC650" s="17"/>
      <c r="AE650" s="52" t="s">
        <v>346</v>
      </c>
    </row>
    <row r="651" spans="1:31" x14ac:dyDescent="0.15">
      <c r="A651" s="3" t="s">
        <v>1362</v>
      </c>
      <c r="B651" s="18" t="s">
        <v>665</v>
      </c>
      <c r="C651" s="9">
        <v>2022</v>
      </c>
      <c r="D651" s="4" t="s">
        <v>991</v>
      </c>
      <c r="E651" s="4" t="s">
        <v>30</v>
      </c>
      <c r="F651" s="7"/>
      <c r="G651" s="48"/>
      <c r="H651" s="53"/>
      <c r="I651" s="4"/>
      <c r="K651" s="5" t="s">
        <v>49</v>
      </c>
      <c r="T651" s="4"/>
      <c r="V651" s="5" t="s">
        <v>49</v>
      </c>
      <c r="AB651" s="9" t="s">
        <v>49</v>
      </c>
      <c r="AC651" s="17"/>
      <c r="AE651" s="52" t="s">
        <v>318</v>
      </c>
    </row>
    <row r="652" spans="1:31" ht="16" customHeight="1" x14ac:dyDescent="0.15">
      <c r="A652" s="3" t="s">
        <v>1363</v>
      </c>
      <c r="B652" s="18" t="s">
        <v>666</v>
      </c>
      <c r="C652" s="9">
        <v>2022</v>
      </c>
      <c r="D652" s="4" t="s">
        <v>953</v>
      </c>
      <c r="E652" s="4" t="s">
        <v>69</v>
      </c>
      <c r="F652" s="7">
        <v>5</v>
      </c>
      <c r="G652" s="48" t="s">
        <v>1364</v>
      </c>
      <c r="H652" s="53">
        <v>16</v>
      </c>
      <c r="I652" s="4"/>
      <c r="M652" s="5" t="s">
        <v>944</v>
      </c>
      <c r="T652" s="4"/>
      <c r="X652" s="5" t="s">
        <v>944</v>
      </c>
      <c r="AB652" s="9" t="s">
        <v>944</v>
      </c>
      <c r="AC652" s="17"/>
      <c r="AE652" s="52" t="s">
        <v>33</v>
      </c>
    </row>
    <row r="653" spans="1:31" ht="17" customHeight="1" x14ac:dyDescent="0.15">
      <c r="A653" s="3" t="s">
        <v>1365</v>
      </c>
      <c r="B653" s="18" t="s">
        <v>667</v>
      </c>
      <c r="C653" s="9">
        <v>2022</v>
      </c>
      <c r="D653" s="4" t="s">
        <v>951</v>
      </c>
      <c r="E653" s="4" t="s">
        <v>92</v>
      </c>
      <c r="F653" s="7">
        <v>1</v>
      </c>
      <c r="G653" s="48">
        <v>14112</v>
      </c>
      <c r="H653" s="53"/>
      <c r="I653" s="4"/>
      <c r="L653" s="5" t="s">
        <v>943</v>
      </c>
      <c r="S653" s="5" t="s">
        <v>947</v>
      </c>
      <c r="T653" s="4" t="s">
        <v>941</v>
      </c>
      <c r="AB653" s="9" t="s">
        <v>941</v>
      </c>
      <c r="AC653" s="17"/>
      <c r="AE653" s="52" t="s">
        <v>9</v>
      </c>
    </row>
    <row r="654" spans="1:31" ht="13" customHeight="1" x14ac:dyDescent="0.15">
      <c r="A654" s="3" t="s">
        <v>1366</v>
      </c>
      <c r="B654" s="18" t="s">
        <v>668</v>
      </c>
      <c r="C654" s="9">
        <v>2022</v>
      </c>
      <c r="D654" s="4" t="s">
        <v>953</v>
      </c>
      <c r="E654" s="4" t="s">
        <v>105</v>
      </c>
      <c r="F654" s="7"/>
      <c r="G654" s="48"/>
      <c r="H654" s="53">
        <v>162</v>
      </c>
      <c r="I654" s="4"/>
      <c r="Q654" s="5" t="s">
        <v>946</v>
      </c>
      <c r="R654" s="5" t="s">
        <v>94</v>
      </c>
      <c r="T654" s="4"/>
      <c r="X654" s="5" t="s">
        <v>944</v>
      </c>
      <c r="AB654" s="9" t="s">
        <v>944</v>
      </c>
      <c r="AC654" s="17"/>
      <c r="AE654" s="52" t="s">
        <v>33</v>
      </c>
    </row>
    <row r="655" spans="1:31" ht="14" customHeight="1" x14ac:dyDescent="0.15">
      <c r="A655" s="3" t="s">
        <v>1367</v>
      </c>
      <c r="B655" s="18" t="s">
        <v>669</v>
      </c>
      <c r="C655" s="9">
        <v>2022</v>
      </c>
      <c r="D655" s="4" t="s">
        <v>951</v>
      </c>
      <c r="E655" s="4" t="s">
        <v>119</v>
      </c>
      <c r="F655" s="7">
        <v>13</v>
      </c>
      <c r="G655" s="48">
        <v>136643.57</v>
      </c>
      <c r="H655" s="53"/>
      <c r="I655" s="4"/>
      <c r="L655" s="5" t="s">
        <v>943</v>
      </c>
      <c r="S655" s="5" t="s">
        <v>947</v>
      </c>
      <c r="T655" s="4"/>
      <c r="U655" s="5" t="s">
        <v>942</v>
      </c>
      <c r="AB655" s="9" t="s">
        <v>942</v>
      </c>
      <c r="AC655" s="17"/>
      <c r="AE655" s="52" t="s">
        <v>9</v>
      </c>
    </row>
    <row r="656" spans="1:31" ht="13" customHeight="1" x14ac:dyDescent="0.15">
      <c r="A656" s="3" t="s">
        <v>1368</v>
      </c>
      <c r="B656" s="17" t="s">
        <v>670</v>
      </c>
      <c r="C656" s="9">
        <v>2022</v>
      </c>
      <c r="D656" s="4" t="s">
        <v>953</v>
      </c>
      <c r="E656" s="4" t="s">
        <v>61</v>
      </c>
      <c r="F656" s="7"/>
      <c r="G656" s="48"/>
      <c r="H656" s="53">
        <v>6</v>
      </c>
      <c r="I656" s="4"/>
      <c r="L656" s="5" t="s">
        <v>943</v>
      </c>
      <c r="S656" s="5" t="s">
        <v>947</v>
      </c>
      <c r="T656" s="4"/>
      <c r="AB656" s="9" t="s">
        <v>47</v>
      </c>
      <c r="AC656" s="17"/>
      <c r="AE656" s="52" t="s">
        <v>33</v>
      </c>
    </row>
    <row r="657" spans="1:31" ht="13" customHeight="1" x14ac:dyDescent="0.15">
      <c r="A657" s="3" t="s">
        <v>1369</v>
      </c>
      <c r="B657" s="17" t="s">
        <v>671</v>
      </c>
      <c r="C657" s="9">
        <v>2022</v>
      </c>
      <c r="D657" s="4" t="s">
        <v>953</v>
      </c>
      <c r="E657" s="4" t="s">
        <v>30</v>
      </c>
      <c r="F657" s="7"/>
      <c r="G657" s="48"/>
      <c r="H657" s="53">
        <v>24</v>
      </c>
      <c r="I657" s="4"/>
      <c r="Q657" s="5" t="s">
        <v>946</v>
      </c>
      <c r="R657" s="5" t="s">
        <v>94</v>
      </c>
      <c r="T657" s="4"/>
      <c r="AB657" s="9" t="s">
        <v>1061</v>
      </c>
      <c r="AE657" s="52" t="s">
        <v>33</v>
      </c>
    </row>
    <row r="658" spans="1:31" ht="13" customHeight="1" x14ac:dyDescent="0.15">
      <c r="A658" s="3" t="s">
        <v>1370</v>
      </c>
      <c r="B658" s="17" t="s">
        <v>672</v>
      </c>
      <c r="C658" s="9">
        <v>2022</v>
      </c>
      <c r="D658" s="4" t="s">
        <v>953</v>
      </c>
      <c r="E658" s="4" t="s">
        <v>92</v>
      </c>
      <c r="F658" s="7"/>
      <c r="G658" s="48"/>
      <c r="H658" s="53">
        <v>32</v>
      </c>
      <c r="I658" s="4"/>
      <c r="K658" s="5" t="s">
        <v>49</v>
      </c>
      <c r="P658" s="5" t="s">
        <v>47</v>
      </c>
      <c r="T658" s="4"/>
      <c r="AB658" s="9" t="s">
        <v>1061</v>
      </c>
      <c r="AE658" s="52" t="s">
        <v>33</v>
      </c>
    </row>
    <row r="659" spans="1:31" ht="15" customHeight="1" x14ac:dyDescent="0.15">
      <c r="A659" s="3" t="s">
        <v>1371</v>
      </c>
      <c r="B659" s="18" t="s">
        <v>673</v>
      </c>
      <c r="C659" s="9">
        <v>2022</v>
      </c>
      <c r="D659" s="4" t="s">
        <v>953</v>
      </c>
      <c r="E659" s="4" t="s">
        <v>1138</v>
      </c>
      <c r="F659" s="7"/>
      <c r="G659" s="48"/>
      <c r="H659" s="53">
        <f>75.2+24.6</f>
        <v>99.800000000000011</v>
      </c>
      <c r="I659" s="4"/>
      <c r="P659" s="5" t="s">
        <v>47</v>
      </c>
      <c r="S659" s="5" t="s">
        <v>947</v>
      </c>
      <c r="T659" s="4"/>
      <c r="AB659" s="9" t="s">
        <v>47</v>
      </c>
      <c r="AE659" s="52" t="s">
        <v>33</v>
      </c>
    </row>
    <row r="660" spans="1:31" ht="18" customHeight="1" x14ac:dyDescent="0.15">
      <c r="A660" s="3" t="s">
        <v>1372</v>
      </c>
      <c r="B660" s="18" t="s">
        <v>674</v>
      </c>
      <c r="C660" s="9">
        <v>2022</v>
      </c>
      <c r="D660" s="4" t="s">
        <v>951</v>
      </c>
      <c r="E660" s="4" t="s">
        <v>65</v>
      </c>
      <c r="F660" s="7">
        <v>1</v>
      </c>
      <c r="G660" s="48">
        <v>1606</v>
      </c>
      <c r="H660" s="53"/>
      <c r="I660" s="4"/>
      <c r="K660" s="5" t="s">
        <v>49</v>
      </c>
      <c r="P660" s="5" t="s">
        <v>47</v>
      </c>
      <c r="T660" s="4"/>
      <c r="V660" s="5" t="s">
        <v>49</v>
      </c>
      <c r="AB660" s="9" t="s">
        <v>49</v>
      </c>
      <c r="AE660" s="52" t="s">
        <v>9</v>
      </c>
    </row>
    <row r="661" spans="1:31" ht="18" customHeight="1" x14ac:dyDescent="0.15">
      <c r="A661" s="3" t="s">
        <v>1373</v>
      </c>
      <c r="B661" s="18" t="s">
        <v>675</v>
      </c>
      <c r="C661" s="9">
        <v>2022</v>
      </c>
      <c r="D661" s="4" t="s">
        <v>951</v>
      </c>
      <c r="E661" s="4" t="s">
        <v>76</v>
      </c>
      <c r="F661" s="7">
        <v>2</v>
      </c>
      <c r="G661" s="48">
        <v>6240</v>
      </c>
      <c r="H661" s="53"/>
      <c r="I661" s="4"/>
      <c r="M661" s="5" t="s">
        <v>944</v>
      </c>
      <c r="Q661" s="5" t="s">
        <v>946</v>
      </c>
      <c r="T661" s="4"/>
      <c r="X661" s="5" t="s">
        <v>944</v>
      </c>
      <c r="AB661" s="9" t="s">
        <v>944</v>
      </c>
      <c r="AE661" s="52" t="s">
        <v>9</v>
      </c>
    </row>
    <row r="662" spans="1:31" x14ac:dyDescent="0.15">
      <c r="A662" s="3" t="s">
        <v>1374</v>
      </c>
      <c r="B662" s="18" t="s">
        <v>676</v>
      </c>
      <c r="C662" s="9">
        <v>2022</v>
      </c>
      <c r="D662" s="4" t="s">
        <v>991</v>
      </c>
      <c r="E662" s="4" t="s">
        <v>16</v>
      </c>
      <c r="F662" s="7"/>
      <c r="G662" s="48"/>
      <c r="H662" s="53"/>
      <c r="I662" s="4"/>
      <c r="K662" s="5" t="s">
        <v>49</v>
      </c>
      <c r="P662" s="5" t="s">
        <v>47</v>
      </c>
      <c r="T662" s="4"/>
      <c r="V662" s="5" t="s">
        <v>49</v>
      </c>
      <c r="AB662" s="9" t="s">
        <v>49</v>
      </c>
      <c r="AE662" s="52" t="s">
        <v>327</v>
      </c>
    </row>
    <row r="663" spans="1:31" ht="16" customHeight="1" x14ac:dyDescent="0.15">
      <c r="A663" s="3" t="s">
        <v>1375</v>
      </c>
      <c r="B663" s="18" t="s">
        <v>677</v>
      </c>
      <c r="C663" s="9">
        <v>2022</v>
      </c>
      <c r="D663" s="4" t="s">
        <v>953</v>
      </c>
      <c r="E663" s="4" t="s">
        <v>61</v>
      </c>
      <c r="F663" s="7"/>
      <c r="G663" s="48"/>
      <c r="H663" s="53">
        <v>23</v>
      </c>
      <c r="I663" s="4"/>
      <c r="L663" s="5" t="s">
        <v>943</v>
      </c>
      <c r="S663" s="5" t="s">
        <v>947</v>
      </c>
      <c r="T663" s="4"/>
      <c r="AB663" s="9" t="s">
        <v>1376</v>
      </c>
      <c r="AE663" s="52" t="s">
        <v>33</v>
      </c>
    </row>
    <row r="664" spans="1:31" x14ac:dyDescent="0.15">
      <c r="A664" s="3" t="s">
        <v>1377</v>
      </c>
      <c r="B664" s="17" t="s">
        <v>678</v>
      </c>
      <c r="C664" s="9">
        <v>2023</v>
      </c>
      <c r="D664" s="4" t="s">
        <v>1168</v>
      </c>
      <c r="E664" s="4" t="s">
        <v>65</v>
      </c>
      <c r="F664" s="7"/>
      <c r="G664" s="48"/>
      <c r="H664" s="53"/>
      <c r="I664" s="4"/>
      <c r="K664" s="5" t="s">
        <v>49</v>
      </c>
      <c r="P664" s="5" t="s">
        <v>47</v>
      </c>
      <c r="Q664" s="5" t="s">
        <v>946</v>
      </c>
      <c r="T664" s="4"/>
      <c r="V664" s="5" t="s">
        <v>49</v>
      </c>
      <c r="AB664" s="9" t="s">
        <v>49</v>
      </c>
      <c r="AE664" s="52" t="s">
        <v>346</v>
      </c>
    </row>
    <row r="665" spans="1:31" ht="25" customHeight="1" x14ac:dyDescent="0.15">
      <c r="A665" s="3" t="s">
        <v>1378</v>
      </c>
      <c r="B665" s="18" t="s">
        <v>679</v>
      </c>
      <c r="C665" s="9">
        <v>2022</v>
      </c>
      <c r="D665" s="4" t="s">
        <v>953</v>
      </c>
      <c r="E665" s="4" t="s">
        <v>576</v>
      </c>
      <c r="F665" s="7"/>
      <c r="G665" s="48"/>
      <c r="H665" s="53">
        <v>6</v>
      </c>
      <c r="I665" s="4"/>
      <c r="J665" s="5" t="s">
        <v>942</v>
      </c>
      <c r="T665" s="4"/>
      <c r="AB665" s="9" t="s">
        <v>1379</v>
      </c>
      <c r="AE665" s="52" t="s">
        <v>33</v>
      </c>
    </row>
    <row r="666" spans="1:31" ht="18" customHeight="1" x14ac:dyDescent="0.15">
      <c r="A666" s="3" t="s">
        <v>1380</v>
      </c>
      <c r="B666" s="18" t="s">
        <v>680</v>
      </c>
      <c r="C666" s="9">
        <v>2022</v>
      </c>
      <c r="D666" s="4" t="s">
        <v>951</v>
      </c>
      <c r="E666" s="4" t="s">
        <v>126</v>
      </c>
      <c r="F666" s="7">
        <v>2</v>
      </c>
      <c r="G666" s="48">
        <f>8976*30*2</f>
        <v>538560</v>
      </c>
      <c r="H666" s="53"/>
      <c r="I666" s="4"/>
      <c r="M666" s="5" t="s">
        <v>944</v>
      </c>
      <c r="Q666" s="5" t="s">
        <v>946</v>
      </c>
      <c r="T666" s="4"/>
      <c r="AB666" s="9" t="s">
        <v>1376</v>
      </c>
      <c r="AE666" s="52" t="s">
        <v>9</v>
      </c>
    </row>
    <row r="667" spans="1:31" ht="18" customHeight="1" x14ac:dyDescent="0.15">
      <c r="A667" s="3" t="s">
        <v>1381</v>
      </c>
      <c r="B667" s="18" t="s">
        <v>681</v>
      </c>
      <c r="C667" s="9">
        <v>2022</v>
      </c>
      <c r="D667" s="4" t="s">
        <v>953</v>
      </c>
      <c r="E667" s="4" t="s">
        <v>137</v>
      </c>
      <c r="F667" s="7"/>
      <c r="G667" s="48"/>
      <c r="H667" s="53">
        <v>58</v>
      </c>
      <c r="I667" s="4"/>
      <c r="K667" s="5" t="s">
        <v>49</v>
      </c>
      <c r="T667" s="4"/>
      <c r="V667" s="5" t="s">
        <v>49</v>
      </c>
      <c r="AB667" s="9" t="s">
        <v>49</v>
      </c>
      <c r="AE667" s="52" t="s">
        <v>33</v>
      </c>
    </row>
    <row r="668" spans="1:31" ht="19" customHeight="1" x14ac:dyDescent="0.15">
      <c r="A668" s="3" t="s">
        <v>1382</v>
      </c>
      <c r="B668" s="17" t="s">
        <v>682</v>
      </c>
      <c r="C668" s="9">
        <v>2022</v>
      </c>
      <c r="D668" s="4" t="s">
        <v>951</v>
      </c>
      <c r="E668" s="4" t="s">
        <v>65</v>
      </c>
      <c r="F668" s="7">
        <v>2</v>
      </c>
      <c r="G668" s="48">
        <v>3352</v>
      </c>
      <c r="H668" s="53"/>
      <c r="I668" s="4"/>
      <c r="K668" s="5" t="s">
        <v>49</v>
      </c>
      <c r="T668" s="4"/>
      <c r="V668" s="5" t="s">
        <v>49</v>
      </c>
      <c r="AB668" s="9" t="s">
        <v>94</v>
      </c>
      <c r="AE668" s="52" t="s">
        <v>9</v>
      </c>
    </row>
    <row r="669" spans="1:31" ht="14" customHeight="1" x14ac:dyDescent="0.15">
      <c r="A669" s="3" t="s">
        <v>1383</v>
      </c>
      <c r="B669" s="18" t="s">
        <v>683</v>
      </c>
      <c r="C669" s="9">
        <v>2022</v>
      </c>
      <c r="D669" s="4" t="s">
        <v>953</v>
      </c>
      <c r="E669" s="4" t="s">
        <v>69</v>
      </c>
      <c r="F669" s="7"/>
      <c r="G669" s="48"/>
      <c r="H669" s="53">
        <v>20.203424873737369</v>
      </c>
      <c r="I669" s="4"/>
      <c r="L669" s="5" t="s">
        <v>943</v>
      </c>
      <c r="M669" s="5" t="s">
        <v>944</v>
      </c>
      <c r="T669" s="4"/>
      <c r="X669" s="5" t="s">
        <v>944</v>
      </c>
      <c r="AB669" s="9" t="s">
        <v>944</v>
      </c>
      <c r="AE669" s="52" t="s">
        <v>33</v>
      </c>
    </row>
    <row r="670" spans="1:31" ht="12" customHeight="1" x14ac:dyDescent="0.15">
      <c r="A670" s="3" t="s">
        <v>1384</v>
      </c>
      <c r="B670" s="18" t="s">
        <v>684</v>
      </c>
      <c r="C670" s="9">
        <v>2022</v>
      </c>
      <c r="D670" s="4" t="s">
        <v>951</v>
      </c>
      <c r="E670" s="4" t="s">
        <v>88</v>
      </c>
      <c r="F670" s="7">
        <v>14</v>
      </c>
      <c r="G670" s="48">
        <v>38971</v>
      </c>
      <c r="H670" s="53"/>
      <c r="I670" s="4"/>
      <c r="J670" s="5" t="s">
        <v>942</v>
      </c>
      <c r="T670" s="4"/>
      <c r="U670" s="5" t="s">
        <v>942</v>
      </c>
      <c r="AB670" s="9" t="s">
        <v>942</v>
      </c>
      <c r="AE670" s="52" t="s">
        <v>9</v>
      </c>
    </row>
    <row r="671" spans="1:31" ht="15" customHeight="1" x14ac:dyDescent="0.15">
      <c r="A671" s="3" t="s">
        <v>1385</v>
      </c>
      <c r="B671" s="18" t="s">
        <v>685</v>
      </c>
      <c r="C671" s="9">
        <v>2022</v>
      </c>
      <c r="D671" s="4" t="s">
        <v>951</v>
      </c>
      <c r="E671" s="4" t="s">
        <v>115</v>
      </c>
      <c r="F671" s="7">
        <v>84</v>
      </c>
      <c r="G671" s="48">
        <v>775205</v>
      </c>
      <c r="H671" s="53"/>
      <c r="I671" s="4"/>
      <c r="R671" s="5" t="s">
        <v>94</v>
      </c>
      <c r="S671" s="5" t="s">
        <v>947</v>
      </c>
      <c r="T671" s="4"/>
      <c r="AA671" s="5" t="s">
        <v>947</v>
      </c>
      <c r="AB671" s="9" t="s">
        <v>947</v>
      </c>
      <c r="AE671" s="52" t="s">
        <v>9</v>
      </c>
    </row>
    <row r="672" spans="1:31" ht="11" customHeight="1" x14ac:dyDescent="0.15">
      <c r="A672" s="3" t="s">
        <v>1386</v>
      </c>
      <c r="B672" s="18" t="s">
        <v>686</v>
      </c>
      <c r="C672" s="9">
        <v>2022</v>
      </c>
      <c r="D672" s="4" t="s">
        <v>951</v>
      </c>
      <c r="E672" s="4" t="s">
        <v>199</v>
      </c>
      <c r="F672" s="7">
        <v>4</v>
      </c>
      <c r="G672" s="58" t="s">
        <v>1387</v>
      </c>
      <c r="H672" s="53"/>
      <c r="I672" s="4"/>
      <c r="T672" s="4"/>
      <c r="AB672" s="9" t="s">
        <v>1061</v>
      </c>
      <c r="AE672" s="52" t="s">
        <v>9</v>
      </c>
    </row>
    <row r="673" spans="1:31" ht="10" customHeight="1" x14ac:dyDescent="0.15">
      <c r="A673" s="3" t="s">
        <v>1388</v>
      </c>
      <c r="B673" s="18" t="s">
        <v>687</v>
      </c>
      <c r="C673" s="9">
        <v>2022</v>
      </c>
      <c r="D673" s="4" t="s">
        <v>951</v>
      </c>
      <c r="E673" s="4" t="s">
        <v>76</v>
      </c>
      <c r="F673" s="7">
        <v>1</v>
      </c>
      <c r="G673" s="48">
        <v>213577.5</v>
      </c>
      <c r="H673" s="53"/>
      <c r="I673" s="4"/>
      <c r="M673" s="5" t="s">
        <v>944</v>
      </c>
      <c r="Q673" s="5" t="s">
        <v>946</v>
      </c>
      <c r="T673" s="4"/>
      <c r="W673" s="5" t="s">
        <v>943</v>
      </c>
      <c r="AB673" s="9" t="s">
        <v>943</v>
      </c>
      <c r="AE673" s="52" t="s">
        <v>9</v>
      </c>
    </row>
    <row r="674" spans="1:31" ht="12" customHeight="1" x14ac:dyDescent="0.15">
      <c r="A674" s="3" t="s">
        <v>1389</v>
      </c>
      <c r="B674" s="17" t="s">
        <v>688</v>
      </c>
      <c r="C674" s="9">
        <v>2022</v>
      </c>
      <c r="D674" s="4" t="s">
        <v>951</v>
      </c>
      <c r="E674" s="4" t="s">
        <v>88</v>
      </c>
      <c r="F674" s="7">
        <v>223</v>
      </c>
      <c r="G674" s="48">
        <v>3191590</v>
      </c>
      <c r="H674" s="53"/>
      <c r="I674" s="4"/>
      <c r="T674" s="4"/>
      <c r="AB674" s="9" t="s">
        <v>1055</v>
      </c>
      <c r="AC674" s="17"/>
      <c r="AE674" s="52" t="s">
        <v>9</v>
      </c>
    </row>
    <row r="675" spans="1:31" ht="13" customHeight="1" x14ac:dyDescent="0.15">
      <c r="A675" s="3" t="s">
        <v>1390</v>
      </c>
      <c r="B675" s="17" t="s">
        <v>689</v>
      </c>
      <c r="C675" s="9">
        <v>2022</v>
      </c>
      <c r="D675" s="4" t="s">
        <v>953</v>
      </c>
      <c r="E675" s="4" t="s">
        <v>61</v>
      </c>
      <c r="F675" s="7"/>
      <c r="G675" s="48"/>
      <c r="H675" s="53">
        <v>21</v>
      </c>
      <c r="I675" s="4"/>
      <c r="L675" s="5" t="s">
        <v>943</v>
      </c>
      <c r="S675" s="5" t="s">
        <v>947</v>
      </c>
      <c r="T675" s="4"/>
      <c r="AB675" s="9" t="s">
        <v>1376</v>
      </c>
      <c r="AC675" s="17"/>
      <c r="AE675" s="52" t="s">
        <v>33</v>
      </c>
    </row>
    <row r="676" spans="1:31" ht="14" customHeight="1" x14ac:dyDescent="0.15">
      <c r="A676" s="3" t="s">
        <v>1391</v>
      </c>
      <c r="B676" s="17" t="s">
        <v>690</v>
      </c>
      <c r="C676" s="9">
        <v>2022</v>
      </c>
      <c r="D676" s="4" t="s">
        <v>953</v>
      </c>
      <c r="E676" s="4" t="s">
        <v>57</v>
      </c>
      <c r="F676" s="7"/>
      <c r="G676" s="48"/>
      <c r="H676" s="53">
        <f>1216+60</f>
        <v>1276</v>
      </c>
      <c r="I676" s="4"/>
      <c r="L676" s="5" t="s">
        <v>943</v>
      </c>
      <c r="S676" s="5" t="s">
        <v>947</v>
      </c>
      <c r="T676" s="4"/>
      <c r="AB676" s="9" t="s">
        <v>1061</v>
      </c>
      <c r="AC676" s="17"/>
      <c r="AE676" s="52" t="s">
        <v>33</v>
      </c>
    </row>
    <row r="677" spans="1:31" x14ac:dyDescent="0.15">
      <c r="A677" s="3" t="s">
        <v>1392</v>
      </c>
      <c r="B677" s="17" t="s">
        <v>691</v>
      </c>
      <c r="C677" s="9">
        <v>2022</v>
      </c>
      <c r="D677" s="4" t="s">
        <v>1144</v>
      </c>
      <c r="E677" s="4" t="s">
        <v>16</v>
      </c>
      <c r="F677" s="7"/>
      <c r="G677" s="48"/>
      <c r="H677" s="53"/>
      <c r="I677" s="4"/>
      <c r="P677" s="5" t="s">
        <v>47</v>
      </c>
      <c r="T677" s="4"/>
      <c r="V677" s="5" t="s">
        <v>49</v>
      </c>
      <c r="AB677" s="9" t="s">
        <v>49</v>
      </c>
      <c r="AC677" s="17"/>
      <c r="AE677" s="52" t="s">
        <v>327</v>
      </c>
    </row>
    <row r="678" spans="1:31" ht="12" customHeight="1" x14ac:dyDescent="0.15">
      <c r="A678" s="3" t="s">
        <v>1393</v>
      </c>
      <c r="B678" s="17" t="s">
        <v>692</v>
      </c>
      <c r="C678" s="9">
        <v>2022</v>
      </c>
      <c r="D678" s="4" t="s">
        <v>953</v>
      </c>
      <c r="E678" s="4" t="s">
        <v>88</v>
      </c>
      <c r="F678" s="7"/>
      <c r="G678" s="48"/>
      <c r="H678" s="53">
        <v>2.4</v>
      </c>
      <c r="I678" s="4"/>
      <c r="K678" s="5" t="s">
        <v>49</v>
      </c>
      <c r="P678" s="5" t="s">
        <v>47</v>
      </c>
      <c r="T678" s="4"/>
      <c r="AB678" s="9" t="s">
        <v>1061</v>
      </c>
      <c r="AC678" s="17"/>
      <c r="AE678" s="52" t="s">
        <v>33</v>
      </c>
    </row>
    <row r="679" spans="1:31" x14ac:dyDescent="0.15">
      <c r="A679" s="3" t="s">
        <v>1394</v>
      </c>
      <c r="B679" s="17" t="s">
        <v>693</v>
      </c>
      <c r="C679" s="9">
        <v>2022</v>
      </c>
      <c r="D679" s="4" t="s">
        <v>1168</v>
      </c>
      <c r="E679" s="4" t="s">
        <v>65</v>
      </c>
      <c r="F679" s="7"/>
      <c r="G679" s="48"/>
      <c r="H679" s="53"/>
      <c r="I679" s="4"/>
      <c r="K679" s="5" t="s">
        <v>49</v>
      </c>
      <c r="P679" s="5" t="s">
        <v>47</v>
      </c>
      <c r="T679" s="4"/>
      <c r="V679" s="5" t="s">
        <v>49</v>
      </c>
      <c r="AB679" s="9" t="s">
        <v>49</v>
      </c>
      <c r="AC679" s="17"/>
      <c r="AE679" s="52" t="s">
        <v>346</v>
      </c>
    </row>
    <row r="680" spans="1:31" ht="15" customHeight="1" x14ac:dyDescent="0.15">
      <c r="A680" s="3" t="s">
        <v>1395</v>
      </c>
      <c r="B680" s="17" t="s">
        <v>694</v>
      </c>
      <c r="C680" s="9">
        <v>2022</v>
      </c>
      <c r="D680" s="4" t="s">
        <v>951</v>
      </c>
      <c r="E680" s="4" t="s">
        <v>92</v>
      </c>
      <c r="F680" s="7">
        <v>4</v>
      </c>
      <c r="G680" s="48">
        <v>108990.8229166667</v>
      </c>
      <c r="H680" s="53"/>
      <c r="I680" s="4"/>
      <c r="P680" s="5" t="s">
        <v>47</v>
      </c>
      <c r="Q680" s="5" t="s">
        <v>946</v>
      </c>
      <c r="T680" s="4"/>
      <c r="U680" s="5" t="s">
        <v>942</v>
      </c>
      <c r="AB680" s="9" t="s">
        <v>942</v>
      </c>
      <c r="AC680" s="17"/>
      <c r="AE680" s="52" t="s">
        <v>9</v>
      </c>
    </row>
    <row r="681" spans="1:31" x14ac:dyDescent="0.15">
      <c r="A681" s="3" t="s">
        <v>1396</v>
      </c>
      <c r="B681" s="17" t="s">
        <v>695</v>
      </c>
      <c r="C681" s="9">
        <v>2022</v>
      </c>
      <c r="D681" s="4" t="s">
        <v>1144</v>
      </c>
      <c r="E681" s="4" t="s">
        <v>65</v>
      </c>
      <c r="F681" s="7"/>
      <c r="G681" s="48"/>
      <c r="H681" s="53"/>
      <c r="I681" s="4"/>
      <c r="K681" s="5" t="s">
        <v>49</v>
      </c>
      <c r="P681" s="5" t="s">
        <v>47</v>
      </c>
      <c r="T681" s="4"/>
      <c r="V681" s="5" t="s">
        <v>49</v>
      </c>
      <c r="AB681" s="9" t="s">
        <v>47</v>
      </c>
      <c r="AC681" s="17"/>
      <c r="AE681" s="52" t="s">
        <v>327</v>
      </c>
    </row>
    <row r="682" spans="1:31" x14ac:dyDescent="0.15">
      <c r="A682" s="3" t="s">
        <v>1397</v>
      </c>
      <c r="B682" s="18" t="s">
        <v>696</v>
      </c>
      <c r="C682" s="9">
        <v>2022</v>
      </c>
      <c r="D682" s="4" t="s">
        <v>1144</v>
      </c>
      <c r="E682" s="4" t="s">
        <v>82</v>
      </c>
      <c r="F682" s="7"/>
      <c r="G682" s="48"/>
      <c r="H682" s="53"/>
      <c r="I682" s="4"/>
      <c r="K682" s="5" t="s">
        <v>49</v>
      </c>
      <c r="T682" s="4"/>
      <c r="V682" s="5" t="s">
        <v>49</v>
      </c>
      <c r="AB682" s="9" t="s">
        <v>49</v>
      </c>
      <c r="AC682" s="17"/>
      <c r="AE682" s="52" t="s">
        <v>327</v>
      </c>
    </row>
    <row r="683" spans="1:31" ht="14" customHeight="1" x14ac:dyDescent="0.15">
      <c r="A683" s="56" t="s">
        <v>1398</v>
      </c>
      <c r="B683" s="18" t="s">
        <v>697</v>
      </c>
      <c r="C683" s="9">
        <v>2022</v>
      </c>
      <c r="D683" s="4" t="s">
        <v>953</v>
      </c>
      <c r="E683" s="4" t="s">
        <v>69</v>
      </c>
      <c r="F683" s="7"/>
      <c r="G683" s="48"/>
      <c r="H683" s="53">
        <v>16</v>
      </c>
      <c r="I683" s="4"/>
      <c r="T683" s="4"/>
      <c r="AB683" s="57"/>
      <c r="AC683" s="17"/>
      <c r="AE683" s="52" t="s">
        <v>33</v>
      </c>
    </row>
    <row r="684" spans="1:31" x14ac:dyDescent="0.15">
      <c r="A684" s="3" t="s">
        <v>1399</v>
      </c>
      <c r="B684" s="18" t="s">
        <v>698</v>
      </c>
      <c r="C684" s="9">
        <v>2022</v>
      </c>
      <c r="D684" s="4" t="s">
        <v>1144</v>
      </c>
      <c r="E684" s="4" t="s">
        <v>65</v>
      </c>
      <c r="F684" s="7"/>
      <c r="G684" s="48"/>
      <c r="H684" s="53"/>
      <c r="I684" s="4"/>
      <c r="K684" s="5" t="s">
        <v>49</v>
      </c>
      <c r="T684" s="4"/>
      <c r="V684" s="5" t="s">
        <v>49</v>
      </c>
      <c r="AB684" s="9" t="s">
        <v>49</v>
      </c>
      <c r="AC684" s="17"/>
      <c r="AE684" s="52" t="s">
        <v>327</v>
      </c>
    </row>
    <row r="685" spans="1:31" ht="15" customHeight="1" x14ac:dyDescent="0.15">
      <c r="A685" s="3" t="s">
        <v>1400</v>
      </c>
      <c r="B685" s="18" t="s">
        <v>699</v>
      </c>
      <c r="C685" s="9">
        <v>2022</v>
      </c>
      <c r="D685" s="4" t="s">
        <v>953</v>
      </c>
      <c r="E685" s="9" t="s">
        <v>226</v>
      </c>
      <c r="F685" s="7"/>
      <c r="G685" s="48"/>
      <c r="H685" s="53">
        <v>6</v>
      </c>
      <c r="I685" s="4"/>
      <c r="M685" s="5" t="s">
        <v>944</v>
      </c>
      <c r="P685" s="5" t="s">
        <v>47</v>
      </c>
      <c r="T685" s="4"/>
      <c r="AB685" s="9"/>
      <c r="AC685" s="17"/>
    </row>
    <row r="686" spans="1:31" ht="14" customHeight="1" x14ac:dyDescent="0.15">
      <c r="A686" s="3"/>
      <c r="B686" s="18"/>
      <c r="C686" s="9"/>
      <c r="D686" s="4"/>
      <c r="E686" s="9"/>
      <c r="F686" s="5"/>
      <c r="G686" s="49"/>
      <c r="H686" s="8"/>
      <c r="I686" s="4"/>
      <c r="AB686" s="9"/>
      <c r="AC686" s="17"/>
    </row>
    <row r="687" spans="1:31" ht="12" customHeight="1" x14ac:dyDescent="0.15">
      <c r="B687" s="18"/>
      <c r="C687" s="9"/>
      <c r="D687" s="9"/>
      <c r="E687" s="9" t="s">
        <v>30</v>
      </c>
      <c r="F687" s="1">
        <f>SUMIF($E$2:$E$686,$E$687,F2:F686)</f>
        <v>55</v>
      </c>
      <c r="G687" s="1">
        <f>SUMIF($E$2:$E$686,$E$687,G2:G686)</f>
        <v>476486.7657894736</v>
      </c>
      <c r="H687" s="1">
        <f>SUMIF($E$2:$E$686,$E$687,H2:H686)</f>
        <v>205</v>
      </c>
      <c r="I687" s="4"/>
      <c r="J687" s="5">
        <f>SUMIF(J$609:J$684,"EG",$H$609:$H$684)</f>
        <v>6</v>
      </c>
      <c r="K687" s="5">
        <f>SUMIF(K$609:K$684,"KS",$H$609:$H$684)</f>
        <v>98.4</v>
      </c>
      <c r="L687" s="5">
        <f>SUMIF(L$609:L$684,"SB",$H$609:$H$684)</f>
        <v>1454.2034248737373</v>
      </c>
      <c r="M687" s="5">
        <f>SUMIF(M$609:M$684,"RG",$H$609:$H$684)</f>
        <v>971.20342487373739</v>
      </c>
      <c r="P687" s="5">
        <f>SUMIF(P$609:P$684,"PA",$H$609:$H$684)</f>
        <v>141.20000000000002</v>
      </c>
      <c r="Q687" s="5">
        <f>SUMIF(Q$609:Q$684,"DW",$H$609:$H$684)</f>
        <v>201</v>
      </c>
      <c r="R687" s="5">
        <f>SUMIF(R$609:R$684,"AR",$H$609:$H$684)</f>
        <v>1129</v>
      </c>
      <c r="S687" s="5">
        <f t="shared" ref="S687:Z687" si="0">SUMIF(S$609:S$684,"SpB",$H$609:$H$684)</f>
        <v>1539.8</v>
      </c>
      <c r="T687" s="5">
        <f t="shared" si="0"/>
        <v>0</v>
      </c>
      <c r="U687" s="5">
        <f t="shared" si="0"/>
        <v>0</v>
      </c>
      <c r="V687" s="5">
        <f t="shared" si="0"/>
        <v>0</v>
      </c>
      <c r="W687" s="5">
        <f t="shared" si="0"/>
        <v>0</v>
      </c>
      <c r="X687" s="5">
        <f t="shared" si="0"/>
        <v>0</v>
      </c>
      <c r="Y687" s="5">
        <f t="shared" si="0"/>
        <v>0</v>
      </c>
      <c r="Z687" s="5">
        <f t="shared" si="0"/>
        <v>0</v>
      </c>
      <c r="AB687" s="9"/>
      <c r="AC687" s="17"/>
    </row>
    <row r="688" spans="1:31" ht="14" customHeight="1" x14ac:dyDescent="0.15">
      <c r="B688" s="18"/>
      <c r="C688" s="9"/>
      <c r="D688" s="9"/>
      <c r="E688" s="9"/>
      <c r="I688" s="4"/>
      <c r="J688" s="5">
        <f>SUMIF(J$609:J$684,"EG",F$609:$F$684)</f>
        <v>50</v>
      </c>
      <c r="K688" s="5">
        <f>SUMIF(K$609:K$684,"KS",$F$609:$F$684)</f>
        <v>20</v>
      </c>
      <c r="L688" s="5">
        <f>SUMIF(L$609:L$684,"SB",$F$609:$F$684)</f>
        <v>29</v>
      </c>
      <c r="M688" s="5">
        <f>SUMIF(M$609:M$684,"RG",$F$609:$F$684)</f>
        <v>21</v>
      </c>
      <c r="P688" s="5">
        <f>SUMIF(P$609:P$684,"PA",$F$609:$F$684)</f>
        <v>5</v>
      </c>
      <c r="Q688" s="5">
        <f>SUMIF(Q$609:Q$684,"DW",$F$609:$F$684)</f>
        <v>9</v>
      </c>
      <c r="R688" s="5">
        <f>SUMIF(R$609:R$684,"AR",$F$609:$F$684)</f>
        <v>226</v>
      </c>
      <c r="S688" s="5">
        <f>SUMIF(S$609:S$684,"SpB",$F$609:$F$684)</f>
        <v>289</v>
      </c>
      <c r="AB688" s="9"/>
      <c r="AC688" s="17"/>
    </row>
    <row r="689" spans="2:29" ht="16" customHeight="1" x14ac:dyDescent="0.15">
      <c r="B689" s="18"/>
      <c r="C689" s="9"/>
      <c r="D689" s="9"/>
      <c r="E689" s="9"/>
      <c r="I689" s="4"/>
      <c r="J689" s="5">
        <f t="shared" ref="J689:S689" si="1">COUNTA(J609:J684)</f>
        <v>5</v>
      </c>
      <c r="K689" s="5">
        <f t="shared" si="1"/>
        <v>23</v>
      </c>
      <c r="L689" s="5">
        <f t="shared" si="1"/>
        <v>11</v>
      </c>
      <c r="M689" s="5">
        <f t="shared" si="1"/>
        <v>15</v>
      </c>
      <c r="N689" s="5">
        <f t="shared" si="1"/>
        <v>0</v>
      </c>
      <c r="O689" s="5">
        <f t="shared" si="1"/>
        <v>0</v>
      </c>
      <c r="P689" s="5">
        <f t="shared" si="1"/>
        <v>16</v>
      </c>
      <c r="Q689" s="5">
        <f t="shared" si="1"/>
        <v>9</v>
      </c>
      <c r="R689" s="5">
        <f t="shared" si="1"/>
        <v>18</v>
      </c>
      <c r="S689" s="5">
        <f t="shared" si="1"/>
        <v>19</v>
      </c>
      <c r="T689" s="4"/>
      <c r="AB689" s="9"/>
      <c r="AC689" s="17"/>
    </row>
    <row r="690" spans="2:29" x14ac:dyDescent="0.15">
      <c r="B690" s="18"/>
      <c r="C690" s="9"/>
      <c r="D690" s="9"/>
      <c r="E690" s="9"/>
      <c r="I690" s="4"/>
      <c r="J690" s="5">
        <v>3</v>
      </c>
      <c r="K690" s="5">
        <v>16</v>
      </c>
      <c r="L690" s="5">
        <v>1</v>
      </c>
      <c r="M690" s="5">
        <v>0</v>
      </c>
      <c r="N690" s="5">
        <v>0</v>
      </c>
      <c r="O690" s="5">
        <v>0</v>
      </c>
      <c r="P690" s="5">
        <v>9</v>
      </c>
      <c r="Q690" s="5">
        <v>3</v>
      </c>
      <c r="R690" s="5">
        <v>4</v>
      </c>
      <c r="S690" s="5">
        <v>2</v>
      </c>
      <c r="T690" s="4"/>
      <c r="AB690" s="9"/>
      <c r="AC690" s="17"/>
    </row>
    <row r="691" spans="2:29" x14ac:dyDescent="0.15">
      <c r="F691" s="5"/>
      <c r="G691" s="49"/>
      <c r="H691" s="8"/>
      <c r="J691" s="5">
        <f t="shared" ref="J691:S691" si="2">J689-J690</f>
        <v>2</v>
      </c>
      <c r="K691" s="5">
        <f t="shared" si="2"/>
        <v>7</v>
      </c>
      <c r="L691" s="5">
        <f t="shared" si="2"/>
        <v>10</v>
      </c>
      <c r="M691" s="5">
        <f t="shared" si="2"/>
        <v>15</v>
      </c>
      <c r="N691" s="5">
        <f t="shared" si="2"/>
        <v>0</v>
      </c>
      <c r="O691" s="5">
        <f t="shared" si="2"/>
        <v>0</v>
      </c>
      <c r="P691" s="5">
        <f t="shared" si="2"/>
        <v>7</v>
      </c>
      <c r="Q691" s="5">
        <f t="shared" si="2"/>
        <v>6</v>
      </c>
      <c r="R691" s="5">
        <f t="shared" si="2"/>
        <v>14</v>
      </c>
      <c r="S691" s="5">
        <f t="shared" si="2"/>
        <v>17</v>
      </c>
    </row>
    <row r="692" spans="2:29" x14ac:dyDescent="0.15">
      <c r="F692" s="5"/>
      <c r="G692" s="49"/>
      <c r="H692" s="8"/>
      <c r="L692" s="5">
        <v>3</v>
      </c>
      <c r="M692" s="5">
        <v>5</v>
      </c>
      <c r="R692" s="5">
        <v>4</v>
      </c>
      <c r="S692" s="5">
        <v>2</v>
      </c>
    </row>
    <row r="693" spans="2:29" x14ac:dyDescent="0.15">
      <c r="F693" s="5"/>
      <c r="G693" s="49"/>
      <c r="H693" s="8"/>
      <c r="J693" s="5">
        <f t="shared" ref="J693:S693" si="3">J691-J692</f>
        <v>2</v>
      </c>
      <c r="K693" s="5">
        <f t="shared" si="3"/>
        <v>7</v>
      </c>
      <c r="L693" s="5">
        <f t="shared" si="3"/>
        <v>7</v>
      </c>
      <c r="M693" s="5">
        <f t="shared" si="3"/>
        <v>10</v>
      </c>
      <c r="N693" s="5">
        <f t="shared" si="3"/>
        <v>0</v>
      </c>
      <c r="O693" s="5">
        <f t="shared" si="3"/>
        <v>0</v>
      </c>
      <c r="P693" s="5">
        <f t="shared" si="3"/>
        <v>7</v>
      </c>
      <c r="Q693" s="5">
        <f t="shared" si="3"/>
        <v>6</v>
      </c>
      <c r="R693" s="5">
        <f t="shared" si="3"/>
        <v>10</v>
      </c>
      <c r="S693" s="5">
        <f t="shared" si="3"/>
        <v>15</v>
      </c>
    </row>
    <row r="694" spans="2:29" x14ac:dyDescent="0.15">
      <c r="F694" s="5"/>
      <c r="G694" s="49"/>
      <c r="H694" s="8"/>
    </row>
    <row r="695" spans="2:29" x14ac:dyDescent="0.15">
      <c r="F695" s="1">
        <f>SUBTOTAL(9,H117:H680)</f>
        <v>27486.349871843438</v>
      </c>
      <c r="G695" s="49"/>
      <c r="H695" s="8"/>
    </row>
    <row r="696" spans="2:29" x14ac:dyDescent="0.15">
      <c r="F696" s="12">
        <f>SUM(F609:F685)</f>
        <v>984</v>
      </c>
      <c r="G696" s="12">
        <f>SUM(G609:G685)</f>
        <v>12035933.166843334</v>
      </c>
      <c r="H696" s="12">
        <f>SUM(H609:H685)</f>
        <v>3316.4034248737375</v>
      </c>
    </row>
    <row r="697" spans="2:29" x14ac:dyDescent="0.15">
      <c r="F697" s="4"/>
      <c r="G697" s="40"/>
      <c r="H697" s="12">
        <f>AVERAGE(H549:H606)</f>
        <v>88.426433080808067</v>
      </c>
    </row>
    <row r="698" spans="2:29" x14ac:dyDescent="0.15">
      <c r="F698" s="4">
        <f>SUM(F578,F567)</f>
        <v>749</v>
      </c>
      <c r="G698" s="40">
        <f>SUM(G578,G567)</f>
        <v>7576832</v>
      </c>
      <c r="H698" s="12"/>
    </row>
    <row r="699" spans="2:29" x14ac:dyDescent="0.15">
      <c r="F699" s="4">
        <f>F698+80</f>
        <v>829</v>
      </c>
      <c r="G699" s="40"/>
      <c r="H699" s="12"/>
    </row>
    <row r="700" spans="2:29" x14ac:dyDescent="0.15">
      <c r="F700" s="5"/>
      <c r="G700" s="49"/>
      <c r="H700" s="8"/>
    </row>
    <row r="701" spans="2:29" x14ac:dyDescent="0.15">
      <c r="F701" s="5"/>
      <c r="G701" s="49"/>
      <c r="H701" s="8"/>
    </row>
    <row r="702" spans="2:29" hidden="1" x14ac:dyDescent="0.15">
      <c r="B702" t="str">
        <f t="array" ref="B702:B761">_xlfn.UNIQUE(E2:E685)</f>
        <v>RI</v>
      </c>
      <c r="F702" s="5"/>
      <c r="G702" s="49"/>
      <c r="H702" s="8"/>
    </row>
    <row r="703" spans="2:29" hidden="1" x14ac:dyDescent="0.15">
      <c r="B703" t="str">
        <v>TN</v>
      </c>
      <c r="F703" s="5"/>
      <c r="G703" s="49"/>
      <c r="H703" s="8"/>
    </row>
    <row r="704" spans="2:29" hidden="1" x14ac:dyDescent="0.15">
      <c r="B704" t="str">
        <v>WY</v>
      </c>
      <c r="F704" s="5"/>
      <c r="G704" s="49"/>
      <c r="H704" s="8"/>
    </row>
    <row r="705" spans="2:8" hidden="1" x14ac:dyDescent="0.15">
      <c r="B705" t="str">
        <v>NY</v>
      </c>
      <c r="F705" s="5"/>
      <c r="G705" s="49"/>
      <c r="H705" s="8"/>
    </row>
    <row r="706" spans="2:8" hidden="1" x14ac:dyDescent="0.15">
      <c r="B706">
        <v>0</v>
      </c>
      <c r="F706" s="5"/>
      <c r="G706" s="49"/>
      <c r="H706" s="8"/>
    </row>
    <row r="707" spans="2:8" hidden="1" x14ac:dyDescent="0.15">
      <c r="B707" t="str">
        <v>DC</v>
      </c>
      <c r="F707" s="5"/>
      <c r="G707" s="49"/>
      <c r="H707" s="8"/>
    </row>
    <row r="708" spans="2:8" hidden="1" x14ac:dyDescent="0.15">
      <c r="B708" t="str">
        <v>WA</v>
      </c>
      <c r="F708" s="5"/>
      <c r="G708" s="49"/>
      <c r="H708" s="8"/>
    </row>
    <row r="709" spans="2:8" hidden="1" x14ac:dyDescent="0.15">
      <c r="B709" t="str">
        <v>DE</v>
      </c>
      <c r="F709" s="5"/>
      <c r="G709" s="49"/>
      <c r="H709" s="8"/>
    </row>
    <row r="710" spans="2:8" hidden="1" x14ac:dyDescent="0.15">
      <c r="B710" t="str">
        <v>NH</v>
      </c>
      <c r="F710" s="5"/>
      <c r="G710" s="49"/>
      <c r="H710" s="8"/>
    </row>
    <row r="711" spans="2:8" hidden="1" x14ac:dyDescent="0.15">
      <c r="B711" t="str">
        <v>Abroad</v>
      </c>
      <c r="F711" s="5"/>
      <c r="G711" s="49"/>
      <c r="H711" s="8"/>
    </row>
    <row r="712" spans="2:8" hidden="1" x14ac:dyDescent="0.15">
      <c r="B712" t="str">
        <v>FL</v>
      </c>
      <c r="F712" s="5"/>
      <c r="G712" s="49"/>
      <c r="H712" s="8"/>
    </row>
    <row r="713" spans="2:8" hidden="1" x14ac:dyDescent="0.15">
      <c r="B713" t="str">
        <v>UK</v>
      </c>
      <c r="F713" s="5"/>
      <c r="G713" s="49"/>
      <c r="H713" s="8"/>
    </row>
    <row r="714" spans="2:8" hidden="1" x14ac:dyDescent="0.15">
      <c r="B714" t="str">
        <v>MI</v>
      </c>
      <c r="F714" s="5"/>
      <c r="G714" s="49"/>
      <c r="H714" s="8"/>
    </row>
    <row r="715" spans="2:8" hidden="1" x14ac:dyDescent="0.15">
      <c r="B715" t="str">
        <v>MN</v>
      </c>
      <c r="F715" s="5"/>
      <c r="G715" s="49"/>
      <c r="H715" s="8"/>
    </row>
    <row r="716" spans="2:8" hidden="1" x14ac:dyDescent="0.15">
      <c r="B716" t="str">
        <v>PA</v>
      </c>
      <c r="F716" s="5"/>
      <c r="G716" s="49"/>
      <c r="H716" s="8"/>
    </row>
    <row r="717" spans="2:8" hidden="1" x14ac:dyDescent="0.15">
      <c r="B717" t="str">
        <v>KS</v>
      </c>
      <c r="F717" s="5"/>
      <c r="G717" s="49"/>
      <c r="H717" s="8"/>
    </row>
    <row r="718" spans="2:8" hidden="1" x14ac:dyDescent="0.15">
      <c r="B718" t="str">
        <v>NA</v>
      </c>
      <c r="F718" s="5"/>
      <c r="G718" s="49"/>
      <c r="H718" s="8"/>
    </row>
    <row r="719" spans="2:8" hidden="1" x14ac:dyDescent="0.15">
      <c r="B719" t="str">
        <v>AZ</v>
      </c>
      <c r="F719" s="5"/>
      <c r="G719" s="49"/>
      <c r="H719" s="8"/>
    </row>
    <row r="720" spans="2:8" hidden="1" x14ac:dyDescent="0.15">
      <c r="B720" t="str">
        <v>AK</v>
      </c>
      <c r="F720" s="5"/>
      <c r="G720" s="49"/>
      <c r="H720" s="8"/>
    </row>
    <row r="721" spans="2:8" hidden="1" x14ac:dyDescent="0.15">
      <c r="B721" t="str">
        <v>ID</v>
      </c>
      <c r="F721" s="5"/>
      <c r="G721" s="49"/>
      <c r="H721" s="8"/>
    </row>
    <row r="722" spans="2:8" hidden="1" x14ac:dyDescent="0.15">
      <c r="B722" t="str">
        <v>MO</v>
      </c>
      <c r="F722" s="5"/>
      <c r="G722" s="49"/>
      <c r="H722" s="8"/>
    </row>
    <row r="723" spans="2:8" hidden="1" x14ac:dyDescent="0.15">
      <c r="B723" t="str">
        <v>GA</v>
      </c>
      <c r="F723" s="5"/>
      <c r="G723" s="49"/>
      <c r="H723" s="8"/>
    </row>
    <row r="724" spans="2:8" hidden="1" x14ac:dyDescent="0.15">
      <c r="B724" t="str">
        <v>NE</v>
      </c>
      <c r="F724" s="5"/>
      <c r="G724" s="49"/>
      <c r="H724" s="8"/>
    </row>
    <row r="725" spans="2:8" hidden="1" x14ac:dyDescent="0.15">
      <c r="B725" t="str">
        <v>VA</v>
      </c>
      <c r="F725" s="5"/>
      <c r="G725" s="49"/>
      <c r="H725" s="8"/>
    </row>
    <row r="726" spans="2:8" hidden="1" x14ac:dyDescent="0.15">
      <c r="B726" t="str">
        <v>AL</v>
      </c>
      <c r="F726" s="5"/>
      <c r="G726" s="49"/>
      <c r="H726" s="8"/>
    </row>
    <row r="727" spans="2:8" hidden="1" x14ac:dyDescent="0.15">
      <c r="B727" t="str">
        <v>CT</v>
      </c>
      <c r="F727" s="5"/>
      <c r="G727" s="49"/>
      <c r="H727" s="8"/>
    </row>
    <row r="728" spans="2:8" hidden="1" x14ac:dyDescent="0.15">
      <c r="B728" t="str">
        <v>ME</v>
      </c>
      <c r="F728" s="5"/>
      <c r="G728" s="49"/>
      <c r="H728" s="8"/>
    </row>
    <row r="729" spans="2:8" hidden="1" x14ac:dyDescent="0.15">
      <c r="B729" t="str">
        <v>WI</v>
      </c>
      <c r="F729" s="5"/>
      <c r="G729" s="49"/>
      <c r="H729" s="8"/>
    </row>
    <row r="730" spans="2:8" hidden="1" x14ac:dyDescent="0.15">
      <c r="B730" t="str">
        <v>IL</v>
      </c>
      <c r="F730" s="5"/>
      <c r="G730" s="49"/>
      <c r="H730" s="8"/>
    </row>
    <row r="731" spans="2:8" hidden="1" x14ac:dyDescent="0.15">
      <c r="B731" t="str">
        <v>AR</v>
      </c>
      <c r="F731" s="5"/>
      <c r="G731" s="49"/>
      <c r="H731" s="8"/>
    </row>
    <row r="732" spans="2:8" hidden="1" x14ac:dyDescent="0.15">
      <c r="B732" t="str">
        <v>IA</v>
      </c>
      <c r="F732" s="5"/>
      <c r="G732" s="49"/>
      <c r="H732" s="8"/>
    </row>
    <row r="733" spans="2:8" hidden="1" x14ac:dyDescent="0.15">
      <c r="B733" t="str">
        <v>NJ</v>
      </c>
      <c r="F733" s="5"/>
      <c r="G733" s="49"/>
      <c r="H733" s="8"/>
    </row>
    <row r="734" spans="2:8" hidden="1" x14ac:dyDescent="0.15">
      <c r="B734" t="str">
        <v>ND</v>
      </c>
      <c r="F734" s="5"/>
      <c r="G734" s="49"/>
      <c r="H734" s="8"/>
    </row>
    <row r="735" spans="2:8" hidden="1" x14ac:dyDescent="0.15">
      <c r="B735" t="str">
        <v>OK</v>
      </c>
      <c r="F735" s="5"/>
      <c r="G735" s="49"/>
      <c r="H735" s="8"/>
    </row>
    <row r="736" spans="2:8" hidden="1" x14ac:dyDescent="0.15">
      <c r="B736" t="str">
        <v>LA</v>
      </c>
      <c r="F736" s="5"/>
      <c r="G736" s="49"/>
      <c r="H736" s="8"/>
    </row>
    <row r="737" spans="2:8" hidden="1" x14ac:dyDescent="0.15">
      <c r="B737" t="str">
        <v>TX</v>
      </c>
      <c r="F737" s="5"/>
      <c r="G737" s="49"/>
      <c r="H737" s="8"/>
    </row>
    <row r="738" spans="2:8" hidden="1" x14ac:dyDescent="0.15">
      <c r="B738" t="str">
        <v>NM</v>
      </c>
      <c r="F738" s="5"/>
      <c r="G738" s="49"/>
      <c r="H738" s="8"/>
    </row>
    <row r="739" spans="2:8" hidden="1" x14ac:dyDescent="0.15">
      <c r="B739" t="str">
        <v>NV</v>
      </c>
      <c r="F739" s="5"/>
      <c r="G739" s="49"/>
      <c r="H739" s="8"/>
    </row>
    <row r="740" spans="2:8" hidden="1" x14ac:dyDescent="0.15">
      <c r="B740" t="str">
        <v>UT</v>
      </c>
      <c r="F740" s="5"/>
      <c r="G740" s="49"/>
      <c r="H740" s="8"/>
    </row>
    <row r="741" spans="2:8" hidden="1" x14ac:dyDescent="0.15">
      <c r="B741" t="str">
        <v>MT</v>
      </c>
      <c r="F741" s="5"/>
      <c r="G741" s="49"/>
      <c r="H741" s="8"/>
    </row>
    <row r="742" spans="2:8" hidden="1" x14ac:dyDescent="0.15">
      <c r="B742" t="str">
        <v>OH</v>
      </c>
      <c r="F742" s="5"/>
      <c r="G742" s="49"/>
      <c r="H742" s="8"/>
    </row>
    <row r="743" spans="2:8" hidden="1" x14ac:dyDescent="0.15">
      <c r="B743" t="str">
        <v>MD</v>
      </c>
      <c r="F743" s="5"/>
      <c r="G743" s="49"/>
      <c r="H743" s="8"/>
    </row>
    <row r="744" spans="2:8" hidden="1" x14ac:dyDescent="0.15">
      <c r="B744" t="str">
        <v>WV</v>
      </c>
      <c r="F744" s="5"/>
      <c r="G744" s="49"/>
      <c r="H744" s="8"/>
    </row>
    <row r="745" spans="2:8" hidden="1" x14ac:dyDescent="0.15">
      <c r="B745" t="str">
        <v>CA</v>
      </c>
      <c r="F745" s="5"/>
      <c r="G745" s="49"/>
      <c r="H745" s="8"/>
    </row>
    <row r="746" spans="2:8" hidden="1" x14ac:dyDescent="0.15">
      <c r="B746" t="str">
        <v>MA</v>
      </c>
      <c r="F746" s="5"/>
      <c r="G746" s="49"/>
      <c r="H746" s="8"/>
    </row>
    <row r="747" spans="2:8" hidden="1" x14ac:dyDescent="0.15">
      <c r="B747" t="str">
        <v>HI</v>
      </c>
      <c r="F747" s="5"/>
      <c r="G747" s="49"/>
      <c r="H747" s="8"/>
    </row>
    <row r="748" spans="2:8" hidden="1" x14ac:dyDescent="0.15">
      <c r="B748" t="str">
        <v>OR</v>
      </c>
      <c r="F748" s="5"/>
      <c r="G748" s="49"/>
      <c r="H748" s="8"/>
    </row>
    <row r="749" spans="2:8" hidden="1" x14ac:dyDescent="0.15">
      <c r="B749" t="str">
        <v>SD</v>
      </c>
      <c r="F749" s="5"/>
      <c r="G749" s="49"/>
      <c r="H749" s="8"/>
    </row>
    <row r="750" spans="2:8" hidden="1" x14ac:dyDescent="0.15">
      <c r="B750" t="str">
        <v>NC</v>
      </c>
      <c r="F750" s="5"/>
      <c r="G750" s="49"/>
      <c r="H750" s="8"/>
    </row>
    <row r="751" spans="2:8" hidden="1" x14ac:dyDescent="0.15">
      <c r="B751" t="str">
        <v>IN</v>
      </c>
      <c r="F751" s="5"/>
      <c r="G751" s="49"/>
      <c r="H751" s="8"/>
    </row>
    <row r="752" spans="2:8" hidden="1" x14ac:dyDescent="0.15">
      <c r="B752" t="str">
        <v>SC</v>
      </c>
      <c r="F752" s="5"/>
      <c r="G752" s="49"/>
      <c r="H752" s="8"/>
    </row>
    <row r="753" spans="2:26" hidden="1" x14ac:dyDescent="0.15">
      <c r="B753" t="str">
        <v>CO</v>
      </c>
      <c r="F753" s="5"/>
      <c r="G753" s="49"/>
      <c r="H753" s="8"/>
    </row>
    <row r="754" spans="2:26" hidden="1" x14ac:dyDescent="0.15">
      <c r="B754" t="str">
        <v>AUS</v>
      </c>
      <c r="F754" s="5"/>
      <c r="G754" s="49"/>
      <c r="H754" s="8"/>
    </row>
    <row r="755" spans="2:26" hidden="1" x14ac:dyDescent="0.15">
      <c r="B755" t="str">
        <v>ISR</v>
      </c>
      <c r="F755" s="5"/>
      <c r="G755" s="49"/>
      <c r="H755" s="8"/>
    </row>
    <row r="756" spans="2:26" hidden="1" x14ac:dyDescent="0.15">
      <c r="B756" t="str">
        <v>various</v>
      </c>
      <c r="F756" s="5"/>
      <c r="G756" s="49"/>
      <c r="H756" s="8"/>
    </row>
    <row r="757" spans="2:26" hidden="1" x14ac:dyDescent="0.15">
      <c r="B757" t="str">
        <v>KY</v>
      </c>
      <c r="F757" s="5"/>
      <c r="G757" s="49"/>
      <c r="H757" s="8"/>
    </row>
    <row r="758" spans="2:26" hidden="1" x14ac:dyDescent="0.15">
      <c r="B758" t="str">
        <v>UAE</v>
      </c>
      <c r="F758" s="5"/>
      <c r="G758" s="49"/>
      <c r="H758" s="8"/>
    </row>
    <row r="759" spans="2:26" hidden="1" x14ac:dyDescent="0.15">
      <c r="B759" t="str">
        <v>??</v>
      </c>
      <c r="F759" s="5"/>
      <c r="G759" s="49"/>
      <c r="H759" s="8"/>
    </row>
    <row r="760" spans="2:26" x14ac:dyDescent="0.15">
      <c r="B760" t="str">
        <v>CAN</v>
      </c>
      <c r="F760" s="5"/>
      <c r="G760" s="5"/>
      <c r="H760" s="5"/>
      <c r="Y760" s="1"/>
      <c r="Z760" s="3"/>
    </row>
    <row r="761" spans="2:26" x14ac:dyDescent="0.15">
      <c r="B761" t="str">
        <v>VT</v>
      </c>
      <c r="F761" s="5"/>
      <c r="G761" s="5"/>
      <c r="H761" s="5"/>
      <c r="Y761" s="1"/>
      <c r="Z761" s="3"/>
    </row>
    <row r="762" spans="2:26" x14ac:dyDescent="0.15">
      <c r="F762" s="5"/>
      <c r="G762" s="5"/>
      <c r="H762" s="5"/>
      <c r="Y762" s="1"/>
      <c r="Z762" s="3"/>
    </row>
    <row r="763" spans="2:26" x14ac:dyDescent="0.15">
      <c r="F763" s="5"/>
      <c r="G763" s="5"/>
      <c r="H763" s="5"/>
      <c r="Y763" s="1"/>
      <c r="Z763" s="3"/>
    </row>
    <row r="764" spans="2:26" x14ac:dyDescent="0.15">
      <c r="F764" s="5"/>
      <c r="G764" s="5"/>
      <c r="H764" s="5"/>
      <c r="Y764" s="1"/>
      <c r="Z764" s="3"/>
    </row>
    <row r="765" spans="2:26" x14ac:dyDescent="0.15">
      <c r="F765" s="5"/>
      <c r="G765" s="5"/>
      <c r="H765" s="5"/>
      <c r="Y765" s="1"/>
      <c r="Z765" s="3"/>
    </row>
    <row r="766" spans="2:26" x14ac:dyDescent="0.15">
      <c r="F766" s="5"/>
      <c r="G766" s="5"/>
      <c r="H766" s="5"/>
      <c r="Y766" s="1"/>
      <c r="Z766" s="3"/>
    </row>
    <row r="767" spans="2:26" x14ac:dyDescent="0.15">
      <c r="F767" s="5"/>
      <c r="G767" s="5"/>
      <c r="H767" s="5"/>
      <c r="Y767" s="1"/>
      <c r="Z767" s="3"/>
    </row>
    <row r="768" spans="2:26" x14ac:dyDescent="0.15">
      <c r="F768" s="5"/>
      <c r="G768" s="5"/>
      <c r="H768" s="5"/>
      <c r="Y768" s="1"/>
      <c r="Z768" s="3"/>
    </row>
    <row r="769" spans="6:26" x14ac:dyDescent="0.15">
      <c r="F769" s="5"/>
      <c r="G769" s="5"/>
      <c r="H769" s="5"/>
      <c r="Y769" s="1"/>
      <c r="Z769" s="3"/>
    </row>
    <row r="770" spans="6:26" x14ac:dyDescent="0.15">
      <c r="F770" s="5"/>
      <c r="G770" s="5"/>
      <c r="H770" s="5"/>
      <c r="Y770" s="1"/>
      <c r="Z770" s="3"/>
    </row>
    <row r="771" spans="6:26" x14ac:dyDescent="0.15">
      <c r="F771" s="5"/>
      <c r="G771" s="5"/>
      <c r="H771" s="5"/>
      <c r="Y771" s="1"/>
      <c r="Z771" s="3"/>
    </row>
    <row r="772" spans="6:26" x14ac:dyDescent="0.15">
      <c r="F772" s="5"/>
      <c r="G772" s="5"/>
      <c r="H772" s="5"/>
      <c r="Y772" s="1"/>
      <c r="Z772" s="3"/>
    </row>
    <row r="773" spans="6:26" x14ac:dyDescent="0.15">
      <c r="F773" s="5"/>
      <c r="G773" s="5"/>
      <c r="H773" s="5"/>
      <c r="Y773" s="1"/>
      <c r="Z773" s="3"/>
    </row>
    <row r="774" spans="6:26" x14ac:dyDescent="0.15">
      <c r="F774" s="5"/>
      <c r="G774" s="5"/>
      <c r="H774" s="5"/>
      <c r="Y774" s="1"/>
      <c r="Z774" s="3"/>
    </row>
    <row r="775" spans="6:26" x14ac:dyDescent="0.15">
      <c r="F775" s="5"/>
      <c r="G775" s="5"/>
      <c r="H775" s="5"/>
      <c r="Y775" s="1"/>
      <c r="Z775" s="3"/>
    </row>
    <row r="776" spans="6:26" x14ac:dyDescent="0.15">
      <c r="F776" s="5"/>
      <c r="G776" s="5"/>
      <c r="H776" s="5"/>
      <c r="Y776" s="1"/>
      <c r="Z776" s="3"/>
    </row>
    <row r="777" spans="6:26" x14ac:dyDescent="0.15">
      <c r="F777" s="5"/>
      <c r="G777" s="5"/>
      <c r="H777" s="5"/>
      <c r="Y777" s="1"/>
      <c r="Z777" s="3"/>
    </row>
    <row r="778" spans="6:26" x14ac:dyDescent="0.15">
      <c r="F778" s="5"/>
      <c r="G778" s="5"/>
      <c r="H778" s="5"/>
      <c r="Y778" s="1"/>
      <c r="Z778" s="3"/>
    </row>
    <row r="779" spans="6:26" x14ac:dyDescent="0.15">
      <c r="F779" s="5"/>
      <c r="G779" s="5"/>
      <c r="H779" s="5"/>
      <c r="Y779" s="1"/>
      <c r="Z779" s="3"/>
    </row>
    <row r="780" spans="6:26" x14ac:dyDescent="0.15">
      <c r="F780" s="5"/>
      <c r="G780" s="5"/>
      <c r="H780" s="5"/>
      <c r="Y780" s="1"/>
      <c r="Z780" s="3"/>
    </row>
    <row r="781" spans="6:26" x14ac:dyDescent="0.15">
      <c r="F781" s="5"/>
      <c r="G781" s="5"/>
      <c r="H781" s="5"/>
      <c r="Y781" s="1"/>
      <c r="Z781" s="3"/>
    </row>
    <row r="782" spans="6:26" x14ac:dyDescent="0.15">
      <c r="F782" s="5"/>
      <c r="G782" s="5"/>
      <c r="H782" s="5"/>
      <c r="Y782" s="1"/>
      <c r="Z782" s="3"/>
    </row>
    <row r="783" spans="6:26" x14ac:dyDescent="0.15">
      <c r="F783" s="5"/>
      <c r="G783" s="5"/>
      <c r="H783" s="5"/>
      <c r="Y783" s="1"/>
      <c r="Z783" s="3"/>
    </row>
    <row r="784" spans="6:26" x14ac:dyDescent="0.15">
      <c r="F784" s="5"/>
      <c r="G784" s="5"/>
      <c r="H784" s="5"/>
      <c r="Y784" s="1"/>
      <c r="Z784" s="3"/>
    </row>
    <row r="785" spans="6:26" x14ac:dyDescent="0.15">
      <c r="F785" s="5"/>
      <c r="G785" s="5"/>
      <c r="H785" s="5"/>
      <c r="Y785" s="1"/>
      <c r="Z785" s="3"/>
    </row>
    <row r="786" spans="6:26" x14ac:dyDescent="0.15">
      <c r="F786" s="5"/>
      <c r="G786" s="5"/>
      <c r="H786" s="5"/>
      <c r="Y786" s="1"/>
      <c r="Z786" s="3"/>
    </row>
    <row r="787" spans="6:26" x14ac:dyDescent="0.15">
      <c r="F787" s="5"/>
      <c r="G787" s="5"/>
      <c r="H787" s="5"/>
      <c r="Y787" s="1"/>
      <c r="Z787" s="3"/>
    </row>
    <row r="788" spans="6:26" x14ac:dyDescent="0.15">
      <c r="F788" s="5"/>
      <c r="G788" s="5"/>
      <c r="H788" s="5"/>
      <c r="Y788" s="1"/>
      <c r="Z788" s="3"/>
    </row>
    <row r="789" spans="6:26" x14ac:dyDescent="0.15">
      <c r="F789" s="5"/>
      <c r="G789" s="5"/>
      <c r="H789" s="5"/>
      <c r="Y789" s="1"/>
      <c r="Z789" s="3"/>
    </row>
    <row r="790" spans="6:26" x14ac:dyDescent="0.15">
      <c r="F790" s="5"/>
      <c r="G790" s="5"/>
      <c r="H790" s="5"/>
      <c r="Y790" s="1"/>
      <c r="Z790" s="3"/>
    </row>
    <row r="791" spans="6:26" x14ac:dyDescent="0.15">
      <c r="F791" s="5"/>
      <c r="G791" s="5"/>
      <c r="H791" s="5"/>
      <c r="Y791" s="1"/>
      <c r="Z791" s="3"/>
    </row>
    <row r="792" spans="6:26" x14ac:dyDescent="0.15">
      <c r="F792" s="5"/>
      <c r="G792" s="5"/>
      <c r="H792" s="5"/>
      <c r="Y792" s="1"/>
      <c r="Z792" s="3"/>
    </row>
    <row r="793" spans="6:26" x14ac:dyDescent="0.15">
      <c r="F793" s="5"/>
      <c r="G793" s="5"/>
      <c r="H793" s="5"/>
      <c r="Y793" s="1"/>
      <c r="Z793" s="3"/>
    </row>
    <row r="794" spans="6:26" x14ac:dyDescent="0.15">
      <c r="F794" s="5"/>
      <c r="G794" s="5"/>
      <c r="H794" s="5"/>
      <c r="Y794" s="1"/>
      <c r="Z794" s="3"/>
    </row>
    <row r="795" spans="6:26" x14ac:dyDescent="0.15">
      <c r="F795" s="5"/>
      <c r="G795" s="5"/>
      <c r="H795" s="5"/>
      <c r="Y795" s="1"/>
      <c r="Z795" s="3"/>
    </row>
    <row r="796" spans="6:26" x14ac:dyDescent="0.15">
      <c r="F796" s="5"/>
      <c r="G796" s="5"/>
      <c r="H796" s="5"/>
      <c r="Y796" s="1"/>
      <c r="Z796" s="3"/>
    </row>
    <row r="797" spans="6:26" x14ac:dyDescent="0.15">
      <c r="F797" s="5"/>
      <c r="G797" s="5"/>
      <c r="H797" s="5"/>
      <c r="Y797" s="1"/>
      <c r="Z797" s="3"/>
    </row>
    <row r="798" spans="6:26" x14ac:dyDescent="0.15">
      <c r="F798" s="5"/>
      <c r="G798" s="5"/>
      <c r="H798" s="5"/>
      <c r="Y798" s="1"/>
      <c r="Z798" s="3"/>
    </row>
    <row r="799" spans="6:26" x14ac:dyDescent="0.15">
      <c r="F799" s="5"/>
      <c r="G799" s="5"/>
      <c r="H799" s="5"/>
      <c r="Y799" s="1"/>
      <c r="Z799" s="3"/>
    </row>
    <row r="800" spans="6:26" x14ac:dyDescent="0.15">
      <c r="F800" s="5"/>
      <c r="G800" s="5"/>
      <c r="H800" s="5"/>
      <c r="Y800" s="1"/>
      <c r="Z800" s="3"/>
    </row>
    <row r="801" spans="6:26" x14ac:dyDescent="0.15">
      <c r="F801" s="5"/>
      <c r="G801" s="5"/>
      <c r="H801" s="5"/>
      <c r="Y801" s="1"/>
      <c r="Z801" s="3"/>
    </row>
    <row r="802" spans="6:26" x14ac:dyDescent="0.15">
      <c r="F802" s="5"/>
      <c r="G802" s="5"/>
      <c r="H802" s="5"/>
      <c r="Y802" s="1"/>
      <c r="Z802" s="3"/>
    </row>
    <row r="803" spans="6:26" x14ac:dyDescent="0.15">
      <c r="F803" s="5"/>
      <c r="G803" s="5"/>
      <c r="H803" s="5"/>
      <c r="Y803" s="1"/>
      <c r="Z803" s="3"/>
    </row>
    <row r="804" spans="6:26" x14ac:dyDescent="0.15">
      <c r="F804" s="5"/>
      <c r="G804" s="5"/>
      <c r="H804" s="5"/>
      <c r="Y804" s="1"/>
      <c r="Z804" s="3"/>
    </row>
    <row r="805" spans="6:26" x14ac:dyDescent="0.15">
      <c r="F805" s="5"/>
      <c r="G805" s="5"/>
      <c r="H805" s="5"/>
      <c r="Y805" s="1"/>
      <c r="Z805" s="3"/>
    </row>
    <row r="806" spans="6:26" x14ac:dyDescent="0.15">
      <c r="F806" s="5"/>
      <c r="G806" s="5"/>
      <c r="H806" s="5"/>
      <c r="Y806" s="1"/>
      <c r="Z806" s="3"/>
    </row>
    <row r="807" spans="6:26" x14ac:dyDescent="0.15">
      <c r="F807" s="5"/>
      <c r="G807" s="5"/>
      <c r="H807" s="5"/>
      <c r="Y807" s="1"/>
      <c r="Z807" s="3"/>
    </row>
    <row r="808" spans="6:26" x14ac:dyDescent="0.15">
      <c r="F808" s="5"/>
      <c r="G808" s="5"/>
      <c r="H808" s="5"/>
      <c r="Y808" s="1"/>
      <c r="Z808" s="3"/>
    </row>
    <row r="809" spans="6:26" x14ac:dyDescent="0.15">
      <c r="F809" s="5"/>
      <c r="G809" s="5"/>
      <c r="H809" s="5"/>
      <c r="Y809" s="1"/>
      <c r="Z809" s="3"/>
    </row>
    <row r="810" spans="6:26" x14ac:dyDescent="0.15">
      <c r="F810" s="5"/>
      <c r="G810" s="5"/>
      <c r="H810" s="5"/>
      <c r="Y810" s="1"/>
      <c r="Z810" s="3"/>
    </row>
    <row r="811" spans="6:26" x14ac:dyDescent="0.15">
      <c r="F811" s="5"/>
      <c r="G811" s="5"/>
      <c r="H811" s="5"/>
      <c r="Y811" s="1"/>
      <c r="Z811" s="3"/>
    </row>
    <row r="812" spans="6:26" x14ac:dyDescent="0.15">
      <c r="F812" s="5"/>
      <c r="G812" s="5"/>
      <c r="H812" s="5"/>
      <c r="Y812" s="1"/>
      <c r="Z812" s="3"/>
    </row>
    <row r="813" spans="6:26" x14ac:dyDescent="0.15">
      <c r="F813" s="5"/>
      <c r="G813" s="5"/>
      <c r="H813" s="5"/>
      <c r="Y813" s="1"/>
      <c r="Z813" s="3"/>
    </row>
    <row r="814" spans="6:26" x14ac:dyDescent="0.15">
      <c r="F814" s="5"/>
      <c r="G814" s="5"/>
      <c r="H814" s="5"/>
      <c r="Y814" s="1"/>
      <c r="Z814" s="3"/>
    </row>
    <row r="815" spans="6:26" x14ac:dyDescent="0.15">
      <c r="F815" s="5"/>
      <c r="G815" s="5"/>
      <c r="H815" s="5"/>
      <c r="Y815" s="1"/>
      <c r="Z815" s="3"/>
    </row>
    <row r="816" spans="6:26" x14ac:dyDescent="0.15">
      <c r="F816" s="5"/>
      <c r="G816" s="5"/>
      <c r="H816" s="5"/>
      <c r="Y816" s="1"/>
      <c r="Z816" s="3"/>
    </row>
    <row r="817" spans="6:26" x14ac:dyDescent="0.15">
      <c r="F817" s="5"/>
      <c r="G817" s="5"/>
      <c r="H817" s="5"/>
      <c r="Y817" s="1"/>
      <c r="Z817" s="3"/>
    </row>
    <row r="818" spans="6:26" x14ac:dyDescent="0.15">
      <c r="F818" s="5"/>
      <c r="G818" s="5"/>
      <c r="H818" s="5"/>
      <c r="Y818" s="1"/>
      <c r="Z818" s="3"/>
    </row>
    <row r="819" spans="6:26" x14ac:dyDescent="0.15">
      <c r="F819" s="5"/>
      <c r="G819" s="5"/>
      <c r="H819" s="5"/>
      <c r="Y819" s="1"/>
      <c r="Z819" s="3"/>
    </row>
    <row r="820" spans="6:26" x14ac:dyDescent="0.15">
      <c r="F820" s="5"/>
      <c r="G820" s="5"/>
      <c r="H820" s="5"/>
      <c r="Y820" s="1"/>
      <c r="Z820" s="3"/>
    </row>
    <row r="821" spans="6:26" x14ac:dyDescent="0.15">
      <c r="F821" s="5"/>
      <c r="G821" s="5"/>
      <c r="H821" s="5"/>
      <c r="Y821" s="1"/>
      <c r="Z821" s="3"/>
    </row>
    <row r="822" spans="6:26" x14ac:dyDescent="0.15">
      <c r="F822" s="5"/>
      <c r="G822" s="5"/>
      <c r="H822" s="5"/>
      <c r="Y822" s="1"/>
      <c r="Z822" s="3"/>
    </row>
    <row r="823" spans="6:26" x14ac:dyDescent="0.15">
      <c r="F823" s="5"/>
      <c r="G823" s="5"/>
      <c r="H823" s="5"/>
      <c r="Y823" s="1"/>
      <c r="Z823" s="3"/>
    </row>
    <row r="824" spans="6:26" x14ac:dyDescent="0.15">
      <c r="F824" s="5"/>
      <c r="G824" s="5"/>
      <c r="H824" s="5"/>
      <c r="Y824" s="1"/>
      <c r="Z824" s="3"/>
    </row>
    <row r="825" spans="6:26" x14ac:dyDescent="0.15">
      <c r="F825" s="5"/>
      <c r="G825" s="5"/>
      <c r="H825" s="5"/>
      <c r="Y825" s="1"/>
      <c r="Z825" s="3"/>
    </row>
    <row r="826" spans="6:26" x14ac:dyDescent="0.15">
      <c r="F826" s="5"/>
      <c r="G826" s="5"/>
      <c r="H826" s="5"/>
      <c r="Y826" s="1"/>
      <c r="Z826" s="3"/>
    </row>
    <row r="827" spans="6:26" x14ac:dyDescent="0.15">
      <c r="F827" s="5"/>
      <c r="G827" s="5"/>
      <c r="H827" s="5"/>
      <c r="Y827" s="1"/>
      <c r="Z827" s="3"/>
    </row>
    <row r="828" spans="6:26" x14ac:dyDescent="0.15">
      <c r="F828" s="5"/>
      <c r="G828" s="5"/>
      <c r="H828" s="5"/>
      <c r="Y828" s="1"/>
      <c r="Z828" s="3"/>
    </row>
    <row r="829" spans="6:26" x14ac:dyDescent="0.15">
      <c r="F829" s="5"/>
      <c r="G829" s="5"/>
      <c r="H829" s="5"/>
      <c r="Y829" s="1"/>
      <c r="Z829" s="3"/>
    </row>
    <row r="830" spans="6:26" x14ac:dyDescent="0.15">
      <c r="F830" s="5"/>
      <c r="G830" s="5"/>
      <c r="H830" s="5"/>
      <c r="Y830" s="1"/>
      <c r="Z830" s="3"/>
    </row>
    <row r="831" spans="6:26" x14ac:dyDescent="0.15">
      <c r="F831" s="5"/>
      <c r="G831" s="5"/>
      <c r="H831" s="5"/>
      <c r="Y831" s="1"/>
      <c r="Z831" s="3"/>
    </row>
    <row r="832" spans="6:26" x14ac:dyDescent="0.15">
      <c r="F832" s="5"/>
      <c r="G832" s="5"/>
      <c r="H832" s="5"/>
      <c r="Y832" s="1"/>
      <c r="Z832" s="3"/>
    </row>
    <row r="833" spans="6:26" x14ac:dyDescent="0.15">
      <c r="F833" s="5"/>
      <c r="G833" s="5"/>
      <c r="H833" s="5"/>
      <c r="Y833" s="1"/>
      <c r="Z833" s="3"/>
    </row>
    <row r="834" spans="6:26" x14ac:dyDescent="0.15">
      <c r="F834" s="5"/>
      <c r="G834" s="5"/>
      <c r="H834" s="5"/>
      <c r="Y834" s="1"/>
      <c r="Z834" s="3"/>
    </row>
    <row r="835" spans="6:26" x14ac:dyDescent="0.15">
      <c r="F835" s="5"/>
      <c r="G835" s="5"/>
      <c r="H835" s="5"/>
      <c r="Y835" s="1"/>
      <c r="Z835" s="3"/>
    </row>
    <row r="836" spans="6:26" x14ac:dyDescent="0.15">
      <c r="F836" s="5"/>
      <c r="G836" s="5"/>
      <c r="H836" s="5"/>
      <c r="Y836" s="1"/>
      <c r="Z836" s="3"/>
    </row>
    <row r="837" spans="6:26" x14ac:dyDescent="0.15">
      <c r="F837" s="5"/>
      <c r="G837" s="5"/>
      <c r="H837" s="5"/>
      <c r="Y837" s="1"/>
      <c r="Z837" s="3"/>
    </row>
    <row r="838" spans="6:26" x14ac:dyDescent="0.15">
      <c r="F838" s="5"/>
      <c r="G838" s="5"/>
      <c r="H838" s="5"/>
      <c r="Y838" s="1"/>
      <c r="Z838" s="3"/>
    </row>
    <row r="839" spans="6:26" x14ac:dyDescent="0.15">
      <c r="F839" s="5"/>
      <c r="G839" s="5"/>
      <c r="H839" s="5"/>
      <c r="Y839" s="1"/>
      <c r="Z839" s="3"/>
    </row>
    <row r="840" spans="6:26" x14ac:dyDescent="0.15">
      <c r="F840" s="5"/>
      <c r="G840" s="5"/>
      <c r="H840" s="5"/>
      <c r="Y840" s="1"/>
      <c r="Z840" s="3"/>
    </row>
    <row r="841" spans="6:26" x14ac:dyDescent="0.15">
      <c r="F841" s="5"/>
      <c r="G841" s="5"/>
      <c r="H841" s="5"/>
      <c r="Y841" s="1"/>
      <c r="Z841" s="3"/>
    </row>
    <row r="842" spans="6:26" x14ac:dyDescent="0.15">
      <c r="F842" s="5"/>
      <c r="G842" s="5"/>
      <c r="H842" s="5"/>
      <c r="Y842" s="1"/>
      <c r="Z842" s="3"/>
    </row>
    <row r="843" spans="6:26" x14ac:dyDescent="0.15">
      <c r="F843" s="5"/>
      <c r="G843" s="5"/>
      <c r="H843" s="5"/>
      <c r="Y843" s="1"/>
      <c r="Z843" s="3"/>
    </row>
    <row r="844" spans="6:26" x14ac:dyDescent="0.15">
      <c r="F844" s="5"/>
      <c r="G844" s="5"/>
      <c r="H844" s="5"/>
      <c r="Y844" s="1"/>
      <c r="Z844" s="3"/>
    </row>
    <row r="845" spans="6:26" x14ac:dyDescent="0.15">
      <c r="F845" s="5"/>
      <c r="G845" s="5"/>
      <c r="H845" s="5"/>
      <c r="Y845" s="1"/>
      <c r="Z845" s="3"/>
    </row>
    <row r="846" spans="6:26" x14ac:dyDescent="0.15">
      <c r="F846" s="5"/>
      <c r="G846" s="5"/>
      <c r="H846" s="5"/>
      <c r="Y846" s="1"/>
      <c r="Z846" s="3"/>
    </row>
    <row r="847" spans="6:26" x14ac:dyDescent="0.15">
      <c r="F847" s="5"/>
      <c r="G847" s="5"/>
      <c r="H847" s="5"/>
      <c r="Y847" s="1"/>
      <c r="Z847" s="3"/>
    </row>
    <row r="848" spans="6:26" x14ac:dyDescent="0.15">
      <c r="F848" s="5"/>
      <c r="G848" s="5"/>
      <c r="H848" s="5"/>
      <c r="Y848" s="1"/>
      <c r="Z848" s="3"/>
    </row>
    <row r="849" spans="6:26" x14ac:dyDescent="0.15">
      <c r="F849" s="5"/>
      <c r="G849" s="5"/>
      <c r="H849" s="5"/>
      <c r="Y849" s="1"/>
      <c r="Z849" s="3"/>
    </row>
    <row r="850" spans="6:26" x14ac:dyDescent="0.15">
      <c r="F850" s="5"/>
      <c r="G850" s="5"/>
      <c r="H850" s="5"/>
      <c r="Y850" s="1"/>
      <c r="Z850" s="3"/>
    </row>
    <row r="851" spans="6:26" x14ac:dyDescent="0.15">
      <c r="F851" s="5"/>
      <c r="G851" s="5"/>
      <c r="H851" s="5"/>
      <c r="Y851" s="1"/>
      <c r="Z851" s="3"/>
    </row>
    <row r="852" spans="6:26" x14ac:dyDescent="0.15">
      <c r="F852" s="5"/>
      <c r="G852" s="5"/>
      <c r="H852" s="5"/>
      <c r="Y852" s="1"/>
      <c r="Z852" s="3"/>
    </row>
    <row r="853" spans="6:26" x14ac:dyDescent="0.15">
      <c r="F853" s="5"/>
      <c r="G853" s="5"/>
      <c r="H853" s="5"/>
      <c r="Y853" s="1"/>
      <c r="Z853" s="3"/>
    </row>
    <row r="854" spans="6:26" x14ac:dyDescent="0.15">
      <c r="F854" s="5"/>
      <c r="G854" s="5"/>
      <c r="H854" s="5"/>
      <c r="Y854" s="1"/>
      <c r="Z854" s="3"/>
    </row>
    <row r="855" spans="6:26" x14ac:dyDescent="0.15">
      <c r="F855" s="5"/>
      <c r="G855" s="5"/>
      <c r="H855" s="5"/>
      <c r="Y855" s="1"/>
      <c r="Z855" s="3"/>
    </row>
    <row r="856" spans="6:26" x14ac:dyDescent="0.15">
      <c r="F856" s="5"/>
      <c r="G856" s="5"/>
      <c r="H856" s="5"/>
      <c r="Y856" s="1"/>
      <c r="Z856" s="3"/>
    </row>
    <row r="857" spans="6:26" x14ac:dyDescent="0.15">
      <c r="F857" s="5"/>
      <c r="G857" s="5"/>
      <c r="H857" s="5"/>
      <c r="Y857" s="1"/>
      <c r="Z857" s="3"/>
    </row>
    <row r="858" spans="6:26" x14ac:dyDescent="0.15">
      <c r="F858" s="5"/>
      <c r="G858" s="5"/>
      <c r="H858" s="5"/>
      <c r="Y858" s="1"/>
      <c r="Z858" s="3"/>
    </row>
    <row r="859" spans="6:26" x14ac:dyDescent="0.15">
      <c r="F859" s="5"/>
      <c r="G859" s="5"/>
      <c r="H859" s="5"/>
      <c r="Y859" s="1"/>
      <c r="Z859" s="3"/>
    </row>
    <row r="860" spans="6:26" x14ac:dyDescent="0.15">
      <c r="F860" s="5"/>
      <c r="G860" s="5"/>
      <c r="H860" s="5"/>
      <c r="Y860" s="1"/>
      <c r="Z860" s="3"/>
    </row>
    <row r="861" spans="6:26" x14ac:dyDescent="0.15">
      <c r="F861" s="5"/>
      <c r="G861" s="5"/>
      <c r="H861" s="5"/>
      <c r="Y861" s="1"/>
      <c r="Z861" s="3"/>
    </row>
    <row r="862" spans="6:26" x14ac:dyDescent="0.15">
      <c r="F862" s="5"/>
      <c r="G862" s="5"/>
      <c r="H862" s="5"/>
      <c r="Y862" s="1"/>
      <c r="Z862" s="3"/>
    </row>
    <row r="863" spans="6:26" x14ac:dyDescent="0.15">
      <c r="F863" s="5"/>
      <c r="G863" s="5"/>
      <c r="H863" s="5"/>
      <c r="Y863" s="1"/>
      <c r="Z863" s="3"/>
    </row>
    <row r="864" spans="6:26" x14ac:dyDescent="0.15">
      <c r="F864" s="5"/>
      <c r="G864" s="5"/>
      <c r="H864" s="5"/>
      <c r="Y864" s="1"/>
      <c r="Z864" s="3"/>
    </row>
    <row r="865" spans="6:26" x14ac:dyDescent="0.15">
      <c r="F865" s="5"/>
      <c r="G865" s="5"/>
      <c r="H865" s="5"/>
      <c r="Y865" s="1"/>
      <c r="Z865" s="3"/>
    </row>
    <row r="866" spans="6:26" x14ac:dyDescent="0.15">
      <c r="F866" s="5"/>
      <c r="G866" s="5"/>
      <c r="H866" s="5"/>
      <c r="Y866" s="1"/>
      <c r="Z866" s="3"/>
    </row>
    <row r="867" spans="6:26" x14ac:dyDescent="0.15">
      <c r="F867" s="5"/>
      <c r="G867" s="5"/>
      <c r="H867" s="5"/>
      <c r="Y867" s="1"/>
      <c r="Z867" s="3"/>
    </row>
    <row r="868" spans="6:26" x14ac:dyDescent="0.15">
      <c r="F868" s="5"/>
      <c r="G868" s="5"/>
      <c r="H868" s="5"/>
      <c r="Y868" s="1"/>
      <c r="Z868" s="3"/>
    </row>
    <row r="869" spans="6:26" x14ac:dyDescent="0.15">
      <c r="F869" s="5"/>
      <c r="G869" s="5"/>
      <c r="H869" s="5"/>
      <c r="Y869" s="1"/>
      <c r="Z869" s="3"/>
    </row>
    <row r="870" spans="6:26" x14ac:dyDescent="0.15">
      <c r="F870" s="5"/>
      <c r="G870" s="5"/>
      <c r="H870" s="5"/>
      <c r="Y870" s="1"/>
      <c r="Z870" s="3"/>
    </row>
    <row r="871" spans="6:26" x14ac:dyDescent="0.15">
      <c r="F871" s="5"/>
      <c r="G871" s="5"/>
      <c r="H871" s="5"/>
      <c r="Y871" s="1"/>
      <c r="Z871" s="3"/>
    </row>
    <row r="872" spans="6:26" x14ac:dyDescent="0.15">
      <c r="F872" s="5"/>
      <c r="G872" s="5"/>
      <c r="H872" s="5"/>
      <c r="Y872" s="1"/>
      <c r="Z872" s="3"/>
    </row>
    <row r="873" spans="6:26" x14ac:dyDescent="0.15">
      <c r="F873" s="5"/>
      <c r="G873" s="5"/>
      <c r="H873" s="5"/>
      <c r="Y873" s="1"/>
      <c r="Z873" s="3"/>
    </row>
    <row r="874" spans="6:26" x14ac:dyDescent="0.15">
      <c r="F874" s="5"/>
      <c r="G874" s="5"/>
      <c r="H874" s="5"/>
      <c r="Y874" s="1"/>
      <c r="Z874" s="3"/>
    </row>
    <row r="875" spans="6:26" x14ac:dyDescent="0.15">
      <c r="F875" s="5"/>
      <c r="G875" s="5"/>
      <c r="H875" s="5"/>
      <c r="Y875" s="1"/>
      <c r="Z875" s="3"/>
    </row>
    <row r="876" spans="6:26" x14ac:dyDescent="0.15">
      <c r="F876" s="5"/>
      <c r="G876" s="5"/>
      <c r="H876" s="5"/>
      <c r="Y876" s="1"/>
      <c r="Z876" s="3"/>
    </row>
    <row r="877" spans="6:26" x14ac:dyDescent="0.15">
      <c r="F877" s="5"/>
      <c r="G877" s="5"/>
      <c r="H877" s="5"/>
      <c r="Y877" s="1"/>
      <c r="Z877" s="3"/>
    </row>
    <row r="878" spans="6:26" x14ac:dyDescent="0.15">
      <c r="F878" s="5"/>
      <c r="G878" s="5"/>
      <c r="H878" s="5"/>
      <c r="Y878" s="1"/>
      <c r="Z878" s="3"/>
    </row>
    <row r="879" spans="6:26" x14ac:dyDescent="0.15">
      <c r="F879" s="5"/>
      <c r="G879" s="5"/>
      <c r="H879" s="5"/>
      <c r="Y879" s="1"/>
      <c r="Z879" s="3"/>
    </row>
    <row r="880" spans="6:26" x14ac:dyDescent="0.15">
      <c r="F880" s="5"/>
      <c r="G880" s="5"/>
      <c r="H880" s="5"/>
      <c r="Y880" s="1"/>
      <c r="Z880" s="3"/>
    </row>
    <row r="881" spans="6:26" x14ac:dyDescent="0.15">
      <c r="F881" s="5"/>
      <c r="G881" s="5"/>
      <c r="H881" s="5"/>
      <c r="Y881" s="1"/>
      <c r="Z881" s="3"/>
    </row>
    <row r="882" spans="6:26" x14ac:dyDescent="0.15">
      <c r="F882" s="5"/>
      <c r="G882" s="5"/>
      <c r="H882" s="5"/>
      <c r="Y882" s="1"/>
      <c r="Z882" s="3"/>
    </row>
    <row r="883" spans="6:26" x14ac:dyDescent="0.15">
      <c r="F883" s="5"/>
      <c r="G883" s="5"/>
      <c r="H883" s="5"/>
      <c r="Y883" s="1"/>
      <c r="Z883" s="3"/>
    </row>
    <row r="884" spans="6:26" x14ac:dyDescent="0.15">
      <c r="F884" s="5"/>
      <c r="G884" s="5"/>
      <c r="H884" s="5"/>
      <c r="Y884" s="1"/>
      <c r="Z884" s="3"/>
    </row>
    <row r="885" spans="6:26" x14ac:dyDescent="0.15">
      <c r="F885" s="5"/>
      <c r="G885" s="5"/>
      <c r="H885" s="5"/>
      <c r="Y885" s="1"/>
      <c r="Z885" s="3"/>
    </row>
    <row r="886" spans="6:26" x14ac:dyDescent="0.15">
      <c r="F886" s="5"/>
      <c r="G886" s="5"/>
      <c r="H886" s="5"/>
      <c r="Y886" s="1"/>
      <c r="Z886" s="3"/>
    </row>
    <row r="887" spans="6:26" x14ac:dyDescent="0.15">
      <c r="F887" s="5"/>
      <c r="G887" s="5"/>
      <c r="H887" s="5"/>
      <c r="Y887" s="1"/>
      <c r="Z887" s="3"/>
    </row>
    <row r="888" spans="6:26" x14ac:dyDescent="0.15">
      <c r="F888" s="5"/>
      <c r="G888" s="5"/>
      <c r="H888" s="5"/>
      <c r="Y888" s="1"/>
      <c r="Z888" s="3"/>
    </row>
    <row r="889" spans="6:26" x14ac:dyDescent="0.15">
      <c r="F889" s="5"/>
      <c r="G889" s="5"/>
      <c r="H889" s="5"/>
      <c r="Y889" s="1"/>
      <c r="Z889" s="3"/>
    </row>
    <row r="890" spans="6:26" x14ac:dyDescent="0.15">
      <c r="F890" s="5"/>
      <c r="G890" s="5"/>
      <c r="H890" s="5"/>
      <c r="Y890" s="1"/>
      <c r="Z890" s="3"/>
    </row>
    <row r="891" spans="6:26" x14ac:dyDescent="0.15">
      <c r="F891" s="5"/>
      <c r="G891" s="5"/>
      <c r="H891" s="5"/>
      <c r="Y891" s="1"/>
      <c r="Z891" s="3"/>
    </row>
    <row r="892" spans="6:26" x14ac:dyDescent="0.15">
      <c r="F892" s="5"/>
      <c r="G892" s="5"/>
      <c r="H892" s="5"/>
      <c r="Y892" s="1"/>
      <c r="Z892" s="3"/>
    </row>
    <row r="893" spans="6:26" x14ac:dyDescent="0.15">
      <c r="F893" s="5"/>
      <c r="G893" s="5"/>
      <c r="H893" s="5"/>
      <c r="Y893" s="1"/>
      <c r="Z893" s="3"/>
    </row>
    <row r="894" spans="6:26" x14ac:dyDescent="0.15">
      <c r="F894" s="5"/>
      <c r="G894" s="5"/>
      <c r="H894" s="5"/>
      <c r="Y894" s="1"/>
      <c r="Z894" s="3"/>
    </row>
    <row r="895" spans="6:26" x14ac:dyDescent="0.15">
      <c r="F895" s="5"/>
      <c r="G895" s="5"/>
      <c r="H895" s="5"/>
      <c r="Y895" s="1"/>
      <c r="Z895" s="3"/>
    </row>
    <row r="896" spans="6:26" x14ac:dyDescent="0.15">
      <c r="F896" s="5"/>
      <c r="G896" s="5"/>
      <c r="H896" s="5"/>
      <c r="Y896" s="1"/>
      <c r="Z896" s="3"/>
    </row>
    <row r="897" spans="6:26" x14ac:dyDescent="0.15">
      <c r="F897" s="5"/>
      <c r="G897" s="5"/>
      <c r="H897" s="5"/>
      <c r="Y897" s="1"/>
      <c r="Z897" s="3"/>
    </row>
    <row r="898" spans="6:26" x14ac:dyDescent="0.15">
      <c r="F898" s="5"/>
      <c r="G898" s="5"/>
      <c r="H898" s="5"/>
      <c r="Y898" s="1"/>
      <c r="Z898" s="3"/>
    </row>
    <row r="899" spans="6:26" x14ac:dyDescent="0.15">
      <c r="F899" s="5"/>
      <c r="G899" s="5"/>
      <c r="H899" s="5"/>
      <c r="Y899" s="1"/>
      <c r="Z899" s="3"/>
    </row>
    <row r="900" spans="6:26" x14ac:dyDescent="0.15">
      <c r="F900" s="5"/>
      <c r="G900" s="5"/>
      <c r="H900" s="5"/>
      <c r="Y900" s="1"/>
      <c r="Z900" s="3"/>
    </row>
    <row r="901" spans="6:26" x14ac:dyDescent="0.15">
      <c r="F901" s="5"/>
      <c r="G901" s="5"/>
      <c r="H901" s="5"/>
      <c r="Y901" s="1"/>
      <c r="Z901" s="3"/>
    </row>
    <row r="902" spans="6:26" x14ac:dyDescent="0.15">
      <c r="F902" s="5"/>
      <c r="G902" s="5"/>
      <c r="H902" s="5"/>
      <c r="Y902" s="1"/>
      <c r="Z902" s="3"/>
    </row>
    <row r="903" spans="6:26" x14ac:dyDescent="0.15">
      <c r="F903" s="5"/>
      <c r="G903" s="5"/>
      <c r="H903" s="5"/>
      <c r="Y903" s="1"/>
      <c r="Z903" s="3"/>
    </row>
    <row r="904" spans="6:26" x14ac:dyDescent="0.15">
      <c r="F904" s="5"/>
      <c r="G904" s="5"/>
      <c r="H904" s="5"/>
      <c r="Y904" s="1"/>
      <c r="Z904" s="3"/>
    </row>
    <row r="905" spans="6:26" x14ac:dyDescent="0.15">
      <c r="F905" s="5"/>
      <c r="G905" s="5"/>
      <c r="H905" s="5"/>
      <c r="Y905" s="1"/>
      <c r="Z905" s="3"/>
    </row>
    <row r="906" spans="6:26" x14ac:dyDescent="0.15">
      <c r="F906" s="5"/>
      <c r="G906" s="5"/>
      <c r="H906" s="5"/>
      <c r="Y906" s="1"/>
      <c r="Z906" s="3"/>
    </row>
    <row r="907" spans="6:26" x14ac:dyDescent="0.15">
      <c r="F907" s="5"/>
      <c r="G907" s="5"/>
      <c r="H907" s="5"/>
      <c r="Y907" s="1"/>
      <c r="Z907" s="3"/>
    </row>
    <row r="908" spans="6:26" x14ac:dyDescent="0.15">
      <c r="F908" s="5"/>
      <c r="G908" s="5"/>
      <c r="H908" s="5"/>
      <c r="Y908" s="1"/>
      <c r="Z908" s="3"/>
    </row>
    <row r="909" spans="6:26" x14ac:dyDescent="0.15">
      <c r="F909" s="5"/>
      <c r="G909" s="5"/>
      <c r="H909" s="5"/>
      <c r="Y909" s="1"/>
      <c r="Z909" s="3"/>
    </row>
    <row r="910" spans="6:26" x14ac:dyDescent="0.15">
      <c r="F910" s="5"/>
      <c r="G910" s="5"/>
      <c r="H910" s="5"/>
      <c r="Y910" s="1"/>
      <c r="Z910" s="3"/>
    </row>
    <row r="911" spans="6:26" x14ac:dyDescent="0.15">
      <c r="F911" s="5"/>
      <c r="G911" s="5"/>
      <c r="H911" s="5"/>
      <c r="Y911" s="1"/>
      <c r="Z911" s="3"/>
    </row>
    <row r="912" spans="6:26" x14ac:dyDescent="0.15">
      <c r="F912" s="5"/>
      <c r="G912" s="5"/>
      <c r="H912" s="5"/>
      <c r="Y912" s="1"/>
      <c r="Z912" s="3"/>
    </row>
    <row r="913" spans="6:26" x14ac:dyDescent="0.15">
      <c r="F913" s="5"/>
      <c r="G913" s="5"/>
      <c r="H913" s="5"/>
      <c r="Y913" s="1"/>
      <c r="Z913" s="3"/>
    </row>
    <row r="914" spans="6:26" x14ac:dyDescent="0.15">
      <c r="F914" s="5"/>
      <c r="G914" s="5"/>
      <c r="H914" s="5"/>
      <c r="Y914" s="1"/>
      <c r="Z914" s="3"/>
    </row>
    <row r="915" spans="6:26" x14ac:dyDescent="0.15">
      <c r="F915" s="5"/>
      <c r="G915" s="5"/>
      <c r="H915" s="5"/>
      <c r="Y915" s="1"/>
      <c r="Z915" s="3"/>
    </row>
    <row r="916" spans="6:26" x14ac:dyDescent="0.15">
      <c r="F916" s="5"/>
      <c r="G916" s="5"/>
      <c r="H916" s="5"/>
      <c r="Y916" s="1"/>
      <c r="Z916" s="3"/>
    </row>
    <row r="917" spans="6:26" x14ac:dyDescent="0.15">
      <c r="F917" s="5"/>
      <c r="G917" s="5"/>
      <c r="H917" s="5"/>
      <c r="Y917" s="1"/>
      <c r="Z917" s="3"/>
    </row>
    <row r="918" spans="6:26" x14ac:dyDescent="0.15">
      <c r="F918" s="5"/>
      <c r="G918" s="5"/>
      <c r="H918" s="5"/>
      <c r="Y918" s="1"/>
      <c r="Z918" s="3"/>
    </row>
    <row r="919" spans="6:26" x14ac:dyDescent="0.15">
      <c r="F919" s="5"/>
      <c r="G919" s="5"/>
      <c r="H919" s="5"/>
      <c r="Y919" s="1"/>
      <c r="Z919" s="3"/>
    </row>
    <row r="920" spans="6:26" x14ac:dyDescent="0.15">
      <c r="F920" s="5"/>
      <c r="G920" s="5"/>
      <c r="H920" s="5"/>
      <c r="Y920" s="1"/>
      <c r="Z920" s="3"/>
    </row>
    <row r="921" spans="6:26" x14ac:dyDescent="0.15">
      <c r="F921" s="5"/>
      <c r="G921" s="5"/>
      <c r="H921" s="5"/>
      <c r="Y921" s="1"/>
      <c r="Z921" s="3"/>
    </row>
    <row r="922" spans="6:26" x14ac:dyDescent="0.15">
      <c r="F922" s="5"/>
      <c r="G922" s="5"/>
      <c r="H922" s="5"/>
      <c r="Y922" s="1"/>
      <c r="Z922" s="3"/>
    </row>
    <row r="923" spans="6:26" x14ac:dyDescent="0.15">
      <c r="F923" s="5"/>
      <c r="G923" s="5"/>
      <c r="H923" s="5"/>
      <c r="Y923" s="1"/>
      <c r="Z923" s="3"/>
    </row>
    <row r="924" spans="6:26" x14ac:dyDescent="0.15">
      <c r="F924" s="5"/>
      <c r="G924" s="5"/>
      <c r="H924" s="5"/>
      <c r="Y924" s="1"/>
      <c r="Z924" s="3"/>
    </row>
    <row r="925" spans="6:26" x14ac:dyDescent="0.15">
      <c r="F925" s="5"/>
      <c r="G925" s="5"/>
      <c r="H925" s="5"/>
      <c r="Y925" s="1"/>
      <c r="Z925" s="3"/>
    </row>
    <row r="926" spans="6:26" x14ac:dyDescent="0.15">
      <c r="F926" s="5"/>
      <c r="G926" s="5"/>
      <c r="H926" s="5"/>
      <c r="Y926" s="1"/>
      <c r="Z926" s="3"/>
    </row>
    <row r="927" spans="6:26" x14ac:dyDescent="0.15">
      <c r="F927" s="5"/>
      <c r="G927" s="5"/>
      <c r="H927" s="5"/>
      <c r="Y927" s="1"/>
      <c r="Z927" s="3"/>
    </row>
    <row r="928" spans="6:26" x14ac:dyDescent="0.15">
      <c r="F928" s="5"/>
      <c r="G928" s="5"/>
      <c r="H928" s="5"/>
      <c r="Y928" s="1"/>
      <c r="Z928" s="3"/>
    </row>
    <row r="929" spans="6:26" x14ac:dyDescent="0.15">
      <c r="F929" s="5"/>
      <c r="G929" s="5"/>
      <c r="H929" s="5"/>
      <c r="Y929" s="1"/>
      <c r="Z929" s="3"/>
    </row>
    <row r="930" spans="6:26" x14ac:dyDescent="0.15">
      <c r="F930" s="5"/>
      <c r="G930" s="5"/>
      <c r="H930" s="5"/>
      <c r="Y930" s="1"/>
      <c r="Z930" s="3"/>
    </row>
    <row r="931" spans="6:26" x14ac:dyDescent="0.15">
      <c r="F931" s="5"/>
      <c r="G931" s="5"/>
      <c r="H931" s="5"/>
      <c r="Y931" s="1"/>
      <c r="Z931" s="3"/>
    </row>
    <row r="932" spans="6:26" x14ac:dyDescent="0.15">
      <c r="F932" s="5"/>
      <c r="G932" s="5"/>
      <c r="H932" s="5"/>
      <c r="Y932" s="1"/>
      <c r="Z932" s="3"/>
    </row>
    <row r="933" spans="6:26" x14ac:dyDescent="0.15">
      <c r="F933" s="5"/>
      <c r="G933" s="5"/>
      <c r="H933" s="5"/>
      <c r="Y933" s="1"/>
      <c r="Z933" s="3"/>
    </row>
    <row r="934" spans="6:26" x14ac:dyDescent="0.15">
      <c r="F934" s="5"/>
      <c r="G934" s="5"/>
      <c r="H934" s="5"/>
      <c r="Y934" s="1"/>
      <c r="Z934" s="3"/>
    </row>
    <row r="935" spans="6:26" x14ac:dyDescent="0.15">
      <c r="F935" s="5"/>
      <c r="G935" s="5"/>
      <c r="H935" s="5"/>
      <c r="Y935" s="1"/>
      <c r="Z935" s="3"/>
    </row>
    <row r="936" spans="6:26" x14ac:dyDescent="0.15">
      <c r="F936" s="5"/>
      <c r="G936" s="5"/>
      <c r="H936" s="5"/>
      <c r="Y936" s="1"/>
      <c r="Z936" s="3"/>
    </row>
    <row r="937" spans="6:26" x14ac:dyDescent="0.15">
      <c r="F937" s="5"/>
      <c r="G937" s="5"/>
      <c r="H937" s="5"/>
      <c r="Y937" s="1"/>
      <c r="Z937" s="3"/>
    </row>
    <row r="938" spans="6:26" x14ac:dyDescent="0.15">
      <c r="F938" s="5"/>
      <c r="G938" s="5"/>
      <c r="H938" s="5"/>
      <c r="Y938" s="1"/>
      <c r="Z938" s="3"/>
    </row>
    <row r="939" spans="6:26" x14ac:dyDescent="0.15">
      <c r="F939" s="5"/>
      <c r="G939" s="5"/>
      <c r="H939" s="5"/>
      <c r="Y939" s="1"/>
      <c r="Z939" s="3"/>
    </row>
    <row r="940" spans="6:26" x14ac:dyDescent="0.15">
      <c r="F940" s="5"/>
      <c r="G940" s="5"/>
      <c r="H940" s="5"/>
      <c r="Y940" s="1"/>
      <c r="Z940" s="3"/>
    </row>
    <row r="941" spans="6:26" x14ac:dyDescent="0.15">
      <c r="F941" s="5"/>
      <c r="G941" s="5"/>
      <c r="H941" s="5"/>
      <c r="Y941" s="1"/>
      <c r="Z941" s="3"/>
    </row>
    <row r="942" spans="6:26" x14ac:dyDescent="0.15">
      <c r="F942" s="5"/>
      <c r="G942" s="5"/>
      <c r="H942" s="5"/>
      <c r="Y942" s="1"/>
      <c r="Z942" s="3"/>
    </row>
    <row r="943" spans="6:26" x14ac:dyDescent="0.15">
      <c r="F943" s="5"/>
      <c r="G943" s="5"/>
      <c r="H943" s="5"/>
      <c r="Y943" s="1"/>
      <c r="Z943" s="3"/>
    </row>
    <row r="944" spans="6:26" x14ac:dyDescent="0.15">
      <c r="F944" s="5"/>
      <c r="G944" s="5"/>
      <c r="H944" s="5"/>
      <c r="Y944" s="1"/>
      <c r="Z944" s="3"/>
    </row>
    <row r="945" spans="6:26" x14ac:dyDescent="0.15">
      <c r="F945" s="5"/>
      <c r="G945" s="5"/>
      <c r="H945" s="5"/>
      <c r="Y945" s="1"/>
      <c r="Z945" s="3"/>
    </row>
    <row r="946" spans="6:26" x14ac:dyDescent="0.15">
      <c r="F946" s="5"/>
      <c r="G946" s="5"/>
      <c r="H946" s="5"/>
      <c r="Y946" s="1"/>
      <c r="Z946" s="3"/>
    </row>
    <row r="947" spans="6:26" x14ac:dyDescent="0.15">
      <c r="F947" s="5"/>
      <c r="G947" s="5"/>
      <c r="H947" s="5"/>
      <c r="Y947" s="1"/>
      <c r="Z947" s="3"/>
    </row>
    <row r="948" spans="6:26" x14ac:dyDescent="0.15">
      <c r="F948" s="5"/>
      <c r="G948" s="5"/>
      <c r="H948" s="5"/>
      <c r="Y948" s="1"/>
      <c r="Z948" s="3"/>
    </row>
    <row r="949" spans="6:26" x14ac:dyDescent="0.15">
      <c r="F949" s="5"/>
      <c r="G949" s="5"/>
      <c r="H949" s="5"/>
      <c r="Y949" s="1"/>
      <c r="Z949" s="3"/>
    </row>
    <row r="950" spans="6:26" x14ac:dyDescent="0.15">
      <c r="F950" s="5"/>
      <c r="G950" s="5"/>
      <c r="H950" s="5"/>
      <c r="Y950" s="1"/>
      <c r="Z950" s="3"/>
    </row>
    <row r="951" spans="6:26" x14ac:dyDescent="0.15">
      <c r="F951" s="5"/>
      <c r="G951" s="5"/>
      <c r="H951" s="5"/>
      <c r="Y951" s="1"/>
      <c r="Z951" s="3"/>
    </row>
    <row r="952" spans="6:26" x14ac:dyDescent="0.15">
      <c r="F952" s="5"/>
      <c r="G952" s="5"/>
      <c r="H952" s="5"/>
      <c r="Y952" s="1"/>
      <c r="Z952" s="3"/>
    </row>
    <row r="953" spans="6:26" x14ac:dyDescent="0.15">
      <c r="F953" s="5"/>
      <c r="G953" s="5"/>
      <c r="H953" s="5"/>
      <c r="Y953" s="1"/>
      <c r="Z953" s="3"/>
    </row>
    <row r="954" spans="6:26" x14ac:dyDescent="0.15">
      <c r="F954" s="5"/>
      <c r="G954" s="5"/>
      <c r="H954" s="5"/>
      <c r="Y954" s="1"/>
      <c r="Z954" s="3"/>
    </row>
    <row r="955" spans="6:26" x14ac:dyDescent="0.15">
      <c r="F955" s="5"/>
      <c r="G955" s="5"/>
      <c r="H955" s="5"/>
      <c r="Y955" s="1"/>
      <c r="Z955" s="3"/>
    </row>
    <row r="956" spans="6:26" x14ac:dyDescent="0.15">
      <c r="F956" s="5"/>
      <c r="G956" s="5"/>
      <c r="H956" s="5"/>
      <c r="Y956" s="1"/>
      <c r="Z956" s="3"/>
    </row>
    <row r="957" spans="6:26" x14ac:dyDescent="0.15">
      <c r="F957" s="5"/>
      <c r="G957" s="5"/>
      <c r="H957" s="5"/>
      <c r="Y957" s="1"/>
      <c r="Z957" s="3"/>
    </row>
    <row r="958" spans="6:26" x14ac:dyDescent="0.15">
      <c r="F958" s="5"/>
      <c r="G958" s="5"/>
      <c r="H958" s="5"/>
      <c r="Y958" s="1"/>
      <c r="Z958" s="3"/>
    </row>
    <row r="959" spans="6:26" x14ac:dyDescent="0.15">
      <c r="F959" s="5"/>
      <c r="G959" s="5"/>
      <c r="H959" s="5"/>
      <c r="Y959" s="1"/>
      <c r="Z959" s="3"/>
    </row>
    <row r="960" spans="6:26" x14ac:dyDescent="0.15">
      <c r="F960" s="5"/>
      <c r="G960" s="5"/>
      <c r="H960" s="5"/>
      <c r="Y960" s="1"/>
      <c r="Z960" s="3"/>
    </row>
    <row r="961" spans="6:26" x14ac:dyDescent="0.15">
      <c r="F961" s="5"/>
      <c r="G961" s="5"/>
      <c r="H961" s="5"/>
      <c r="Y961" s="1"/>
      <c r="Z961" s="3"/>
    </row>
    <row r="962" spans="6:26" x14ac:dyDescent="0.15">
      <c r="F962" s="5"/>
      <c r="G962" s="5"/>
      <c r="H962" s="5"/>
      <c r="Y962" s="1"/>
      <c r="Z962" s="3"/>
    </row>
    <row r="963" spans="6:26" x14ac:dyDescent="0.15">
      <c r="F963" s="5"/>
      <c r="G963" s="5"/>
      <c r="H963" s="5"/>
      <c r="Y963" s="1"/>
      <c r="Z963" s="3"/>
    </row>
    <row r="964" spans="6:26" x14ac:dyDescent="0.15">
      <c r="F964" s="5"/>
      <c r="G964" s="5"/>
      <c r="H964" s="5"/>
      <c r="Y964" s="1"/>
      <c r="Z964" s="3"/>
    </row>
    <row r="965" spans="6:26" x14ac:dyDescent="0.15">
      <c r="F965" s="5"/>
      <c r="G965" s="5"/>
      <c r="H965" s="5"/>
      <c r="Y965" s="1"/>
      <c r="Z965" s="3"/>
    </row>
    <row r="966" spans="6:26" x14ac:dyDescent="0.15">
      <c r="F966" s="5"/>
      <c r="G966" s="5"/>
      <c r="H966" s="5"/>
      <c r="Y966" s="1"/>
      <c r="Z966" s="3"/>
    </row>
    <row r="967" spans="6:26" x14ac:dyDescent="0.15">
      <c r="F967" s="5"/>
      <c r="G967" s="5"/>
      <c r="H967" s="5"/>
      <c r="Y967" s="1"/>
      <c r="Z967" s="3"/>
    </row>
    <row r="968" spans="6:26" x14ac:dyDescent="0.15">
      <c r="F968" s="5"/>
      <c r="G968" s="5"/>
      <c r="H968" s="5"/>
      <c r="Y968" s="1"/>
      <c r="Z968" s="3"/>
    </row>
    <row r="969" spans="6:26" x14ac:dyDescent="0.15">
      <c r="F969" s="5"/>
      <c r="G969" s="5"/>
      <c r="H969" s="5"/>
      <c r="Y969" s="1"/>
      <c r="Z969" s="3"/>
    </row>
    <row r="970" spans="6:26" x14ac:dyDescent="0.15">
      <c r="F970" s="5"/>
      <c r="G970" s="5"/>
      <c r="H970" s="5"/>
      <c r="Y970" s="1"/>
      <c r="Z970" s="3"/>
    </row>
    <row r="971" spans="6:26" x14ac:dyDescent="0.15">
      <c r="F971" s="5"/>
      <c r="G971" s="5"/>
      <c r="H971" s="5"/>
      <c r="Y971" s="1"/>
      <c r="Z971" s="3"/>
    </row>
    <row r="972" spans="6:26" x14ac:dyDescent="0.15">
      <c r="F972" s="5"/>
      <c r="G972" s="5"/>
      <c r="H972" s="5"/>
      <c r="Y972" s="1"/>
      <c r="Z972" s="3"/>
    </row>
    <row r="973" spans="6:26" x14ac:dyDescent="0.15">
      <c r="F973" s="5"/>
      <c r="G973" s="5"/>
      <c r="H973" s="5"/>
      <c r="Y973" s="1"/>
      <c r="Z973" s="3"/>
    </row>
    <row r="974" spans="6:26" x14ac:dyDescent="0.15">
      <c r="F974" s="5"/>
      <c r="G974" s="5"/>
      <c r="H974" s="5"/>
      <c r="Y974" s="1"/>
      <c r="Z974" s="3"/>
    </row>
    <row r="975" spans="6:26" x14ac:dyDescent="0.15">
      <c r="F975" s="5"/>
      <c r="G975" s="5"/>
      <c r="H975" s="5"/>
      <c r="Y975" s="1"/>
      <c r="Z975" s="3"/>
    </row>
    <row r="976" spans="6:26" x14ac:dyDescent="0.15">
      <c r="F976" s="5"/>
      <c r="G976" s="5"/>
      <c r="H976" s="5"/>
      <c r="Y976" s="1"/>
      <c r="Z976" s="3"/>
    </row>
    <row r="977" spans="6:26" x14ac:dyDescent="0.15">
      <c r="F977" s="5"/>
      <c r="G977" s="5"/>
      <c r="H977" s="5"/>
      <c r="Y977" s="1"/>
      <c r="Z977" s="3"/>
    </row>
    <row r="978" spans="6:26" x14ac:dyDescent="0.15">
      <c r="F978" s="5"/>
      <c r="G978" s="5"/>
      <c r="H978" s="5"/>
      <c r="Y978" s="1"/>
      <c r="Z978" s="3"/>
    </row>
    <row r="979" spans="6:26" x14ac:dyDescent="0.15">
      <c r="F979" s="5"/>
      <c r="G979" s="5"/>
      <c r="H979" s="5"/>
      <c r="Y979" s="1"/>
      <c r="Z979" s="3"/>
    </row>
    <row r="980" spans="6:26" x14ac:dyDescent="0.15">
      <c r="F980" s="5"/>
      <c r="G980" s="5"/>
      <c r="H980" s="5"/>
      <c r="Y980" s="1"/>
      <c r="Z980" s="3"/>
    </row>
    <row r="981" spans="6:26" x14ac:dyDescent="0.15">
      <c r="F981" s="5"/>
      <c r="G981" s="5"/>
      <c r="H981" s="5"/>
      <c r="Y981" s="1"/>
      <c r="Z981" s="3"/>
    </row>
    <row r="982" spans="6:26" x14ac:dyDescent="0.15">
      <c r="F982" s="5"/>
      <c r="G982" s="5"/>
      <c r="H982" s="5"/>
      <c r="Y982" s="1"/>
      <c r="Z982" s="3"/>
    </row>
    <row r="983" spans="6:26" x14ac:dyDescent="0.15">
      <c r="F983" s="5"/>
      <c r="G983" s="5"/>
      <c r="H983" s="5"/>
      <c r="Y983" s="1"/>
      <c r="Z983" s="3"/>
    </row>
    <row r="984" spans="6:26" x14ac:dyDescent="0.15">
      <c r="F984" s="5"/>
      <c r="G984" s="5"/>
      <c r="H984" s="5"/>
      <c r="Y984" s="1"/>
      <c r="Z984" s="3"/>
    </row>
    <row r="985" spans="6:26" x14ac:dyDescent="0.15">
      <c r="F985" s="5"/>
      <c r="G985" s="5"/>
      <c r="H985" s="5"/>
      <c r="Y985" s="1"/>
      <c r="Z985" s="3"/>
    </row>
    <row r="986" spans="6:26" x14ac:dyDescent="0.15">
      <c r="F986" s="5"/>
      <c r="G986" s="5"/>
      <c r="H986" s="5"/>
      <c r="Y986" s="1"/>
      <c r="Z986" s="3"/>
    </row>
    <row r="987" spans="6:26" x14ac:dyDescent="0.15">
      <c r="F987" s="5"/>
      <c r="G987" s="5"/>
      <c r="H987" s="5"/>
      <c r="Y987" s="1"/>
      <c r="Z987" s="3"/>
    </row>
    <row r="988" spans="6:26" x14ac:dyDescent="0.15">
      <c r="F988" s="5"/>
      <c r="G988" s="5"/>
      <c r="H988" s="5"/>
      <c r="Y988" s="1"/>
      <c r="Z988" s="3"/>
    </row>
    <row r="989" spans="6:26" x14ac:dyDescent="0.15">
      <c r="F989" s="5"/>
      <c r="G989" s="5"/>
      <c r="H989" s="5"/>
      <c r="Y989" s="1"/>
      <c r="Z989" s="3"/>
    </row>
    <row r="990" spans="6:26" x14ac:dyDescent="0.15">
      <c r="F990" s="5"/>
      <c r="G990" s="5"/>
      <c r="H990" s="5"/>
      <c r="Y990" s="1"/>
      <c r="Z990" s="3"/>
    </row>
    <row r="991" spans="6:26" x14ac:dyDescent="0.15">
      <c r="F991" s="5"/>
      <c r="G991" s="5"/>
      <c r="H991" s="5"/>
      <c r="Y991" s="1"/>
      <c r="Z991" s="3"/>
    </row>
    <row r="992" spans="6:26" x14ac:dyDescent="0.15">
      <c r="F992" s="5"/>
      <c r="G992" s="5"/>
      <c r="H992" s="5"/>
      <c r="Y992" s="1"/>
      <c r="Z992" s="3"/>
    </row>
    <row r="993" spans="6:26" x14ac:dyDescent="0.15">
      <c r="F993" s="5"/>
      <c r="G993" s="5"/>
      <c r="H993" s="5"/>
      <c r="Y993" s="1"/>
      <c r="Z993" s="3"/>
    </row>
    <row r="994" spans="6:26" x14ac:dyDescent="0.15">
      <c r="F994" s="5"/>
      <c r="G994" s="5"/>
      <c r="H994" s="5"/>
      <c r="Y994" s="1"/>
      <c r="Z994" s="3"/>
    </row>
    <row r="995" spans="6:26" x14ac:dyDescent="0.15">
      <c r="F995" s="5"/>
      <c r="G995" s="5"/>
      <c r="H995" s="5"/>
      <c r="Y995" s="1"/>
      <c r="Z995" s="3"/>
    </row>
    <row r="996" spans="6:26" x14ac:dyDescent="0.15">
      <c r="F996" s="5"/>
      <c r="G996" s="5"/>
      <c r="H996" s="5"/>
      <c r="Y996" s="1"/>
      <c r="Z996" s="3"/>
    </row>
    <row r="997" spans="6:26" x14ac:dyDescent="0.15">
      <c r="F997" s="5"/>
      <c r="G997" s="5"/>
      <c r="H997" s="5"/>
      <c r="Y997" s="1"/>
      <c r="Z997" s="3"/>
    </row>
    <row r="998" spans="6:26" x14ac:dyDescent="0.15">
      <c r="F998" s="5"/>
      <c r="G998" s="5"/>
      <c r="H998" s="5"/>
      <c r="Y998" s="1"/>
      <c r="Z998" s="3"/>
    </row>
    <row r="999" spans="6:26" x14ac:dyDescent="0.15">
      <c r="F999" s="5"/>
      <c r="G999" s="5"/>
      <c r="H999" s="5"/>
      <c r="Y999" s="1"/>
      <c r="Z999" s="3"/>
    </row>
    <row r="1000" spans="6:26" x14ac:dyDescent="0.15">
      <c r="F1000" s="5"/>
      <c r="G1000" s="5"/>
      <c r="H1000" s="5"/>
      <c r="Y1000" s="1"/>
      <c r="Z1000" s="3"/>
    </row>
    <row r="1001" spans="6:26" x14ac:dyDescent="0.15">
      <c r="F1001" s="5"/>
      <c r="G1001" s="5"/>
      <c r="H1001" s="5"/>
      <c r="Y1001" s="1"/>
      <c r="Z1001" s="3"/>
    </row>
    <row r="1002" spans="6:26" x14ac:dyDescent="0.15">
      <c r="F1002" s="5"/>
      <c r="G1002" s="5"/>
      <c r="H1002" s="5"/>
      <c r="Y1002" s="1"/>
      <c r="Z1002" s="3"/>
    </row>
    <row r="1003" spans="6:26" x14ac:dyDescent="0.15">
      <c r="F1003" s="5"/>
      <c r="G1003" s="5"/>
      <c r="H1003" s="5"/>
      <c r="Y1003" s="1"/>
      <c r="Z1003" s="3"/>
    </row>
    <row r="1004" spans="6:26" x14ac:dyDescent="0.15">
      <c r="F1004" s="5"/>
      <c r="G1004" s="5"/>
      <c r="H1004" s="5"/>
      <c r="Y1004" s="1"/>
      <c r="Z1004" s="3"/>
    </row>
    <row r="1005" spans="6:26" x14ac:dyDescent="0.15">
      <c r="F1005" s="5"/>
      <c r="G1005" s="5"/>
      <c r="H1005" s="5"/>
      <c r="Y1005" s="1"/>
      <c r="Z1005" s="3"/>
    </row>
    <row r="1006" spans="6:26" x14ac:dyDescent="0.15">
      <c r="F1006" s="5"/>
      <c r="G1006" s="5"/>
      <c r="H1006" s="5"/>
      <c r="Y1006" s="1"/>
      <c r="Z1006" s="3"/>
    </row>
    <row r="1007" spans="6:26" x14ac:dyDescent="0.15">
      <c r="F1007" s="5"/>
      <c r="G1007" s="5"/>
      <c r="H1007" s="5"/>
      <c r="Y1007" s="1"/>
      <c r="Z1007" s="3"/>
    </row>
    <row r="1008" spans="6:26" x14ac:dyDescent="0.15">
      <c r="F1008" s="5"/>
      <c r="G1008" s="5"/>
      <c r="H1008" s="5"/>
      <c r="Y1008" s="1"/>
      <c r="Z1008" s="3"/>
    </row>
    <row r="1009" spans="6:26" x14ac:dyDescent="0.15">
      <c r="F1009" s="5"/>
      <c r="G1009" s="5"/>
      <c r="H1009" s="5"/>
      <c r="Y1009" s="1"/>
      <c r="Z1009" s="3"/>
    </row>
    <row r="1010" spans="6:26" x14ac:dyDescent="0.15">
      <c r="F1010" s="5"/>
      <c r="G1010" s="5"/>
      <c r="H1010" s="5"/>
      <c r="Y1010" s="1"/>
      <c r="Z1010" s="3"/>
    </row>
    <row r="1011" spans="6:26" x14ac:dyDescent="0.15">
      <c r="F1011" s="5"/>
      <c r="G1011" s="5"/>
      <c r="H1011" s="5"/>
      <c r="Y1011" s="1"/>
      <c r="Z1011" s="3"/>
    </row>
    <row r="1012" spans="6:26" x14ac:dyDescent="0.15">
      <c r="F1012" s="5"/>
      <c r="G1012" s="5"/>
      <c r="H1012" s="5"/>
      <c r="Y1012" s="1"/>
      <c r="Z1012" s="3"/>
    </row>
    <row r="1013" spans="6:26" x14ac:dyDescent="0.15">
      <c r="F1013" s="5"/>
      <c r="G1013" s="5"/>
      <c r="H1013" s="5"/>
      <c r="Y1013" s="1"/>
      <c r="Z1013" s="3"/>
    </row>
    <row r="1014" spans="6:26" x14ac:dyDescent="0.15">
      <c r="F1014" s="5"/>
      <c r="G1014" s="5"/>
      <c r="H1014" s="5"/>
      <c r="Y1014" s="1"/>
      <c r="Z1014" s="3"/>
    </row>
    <row r="1015" spans="6:26" x14ac:dyDescent="0.15">
      <c r="F1015" s="5"/>
      <c r="G1015" s="5"/>
      <c r="H1015" s="5"/>
      <c r="Y1015" s="1"/>
      <c r="Z1015" s="3"/>
    </row>
    <row r="1016" spans="6:26" x14ac:dyDescent="0.15">
      <c r="F1016" s="5"/>
      <c r="G1016" s="5"/>
      <c r="H1016" s="5"/>
      <c r="Y1016" s="1"/>
      <c r="Z1016" s="3"/>
    </row>
    <row r="1017" spans="6:26" x14ac:dyDescent="0.15">
      <c r="F1017" s="5"/>
      <c r="G1017" s="5"/>
      <c r="H1017" s="5"/>
      <c r="Y1017" s="1"/>
      <c r="Z1017" s="3"/>
    </row>
    <row r="1018" spans="6:26" x14ac:dyDescent="0.15">
      <c r="F1018" s="5"/>
      <c r="G1018" s="5"/>
      <c r="H1018" s="5"/>
      <c r="Y1018" s="1"/>
      <c r="Z1018" s="3"/>
    </row>
    <row r="1019" spans="6:26" x14ac:dyDescent="0.15">
      <c r="F1019" s="5"/>
      <c r="G1019" s="5"/>
      <c r="H1019" s="5"/>
      <c r="Y1019" s="1"/>
      <c r="Z1019" s="3"/>
    </row>
    <row r="1020" spans="6:26" x14ac:dyDescent="0.15">
      <c r="F1020" s="5"/>
      <c r="G1020" s="5"/>
      <c r="H1020" s="5"/>
      <c r="Y1020" s="1"/>
      <c r="Z1020" s="3"/>
    </row>
    <row r="1021" spans="6:26" x14ac:dyDescent="0.15">
      <c r="F1021" s="5"/>
      <c r="G1021" s="5"/>
      <c r="H1021" s="5"/>
      <c r="Y1021" s="1"/>
      <c r="Z1021" s="3"/>
    </row>
    <row r="1022" spans="6:26" x14ac:dyDescent="0.15">
      <c r="F1022" s="5"/>
      <c r="G1022" s="5"/>
      <c r="H1022" s="5"/>
      <c r="Y1022" s="1"/>
      <c r="Z1022" s="3"/>
    </row>
    <row r="1023" spans="6:26" x14ac:dyDescent="0.15">
      <c r="F1023" s="5"/>
      <c r="G1023" s="5"/>
      <c r="H1023" s="5"/>
      <c r="Y1023" s="1"/>
      <c r="Z1023" s="3"/>
    </row>
    <row r="1024" spans="6:26" x14ac:dyDescent="0.15">
      <c r="F1024" s="5"/>
      <c r="G1024" s="5"/>
      <c r="H1024" s="5"/>
      <c r="Y1024" s="1"/>
      <c r="Z1024" s="3"/>
    </row>
    <row r="1025" spans="6:26" x14ac:dyDescent="0.15">
      <c r="F1025" s="5"/>
      <c r="G1025" s="5"/>
      <c r="H1025" s="5"/>
      <c r="Y1025" s="1"/>
      <c r="Z1025" s="3"/>
    </row>
    <row r="1026" spans="6:26" x14ac:dyDescent="0.15">
      <c r="F1026" s="5"/>
      <c r="G1026" s="5"/>
      <c r="H1026" s="5"/>
      <c r="Y1026" s="1"/>
      <c r="Z1026" s="3"/>
    </row>
    <row r="1027" spans="6:26" x14ac:dyDescent="0.15">
      <c r="F1027" s="5"/>
      <c r="G1027" s="5"/>
      <c r="H1027" s="5"/>
      <c r="Y1027" s="1"/>
      <c r="Z1027" s="3"/>
    </row>
    <row r="1028" spans="6:26" x14ac:dyDescent="0.15">
      <c r="F1028" s="5"/>
      <c r="G1028" s="5"/>
      <c r="H1028" s="5"/>
      <c r="Y1028" s="1"/>
      <c r="Z1028" s="3"/>
    </row>
    <row r="1029" spans="6:26" x14ac:dyDescent="0.15">
      <c r="F1029" s="5"/>
      <c r="G1029" s="5"/>
      <c r="H1029" s="5"/>
      <c r="Y1029" s="1"/>
      <c r="Z1029" s="3"/>
    </row>
    <row r="1030" spans="6:26" x14ac:dyDescent="0.15">
      <c r="F1030" s="5"/>
      <c r="G1030" s="5"/>
      <c r="H1030" s="5"/>
      <c r="Y1030" s="1"/>
      <c r="Z1030" s="3"/>
    </row>
    <row r="1031" spans="6:26" x14ac:dyDescent="0.15">
      <c r="F1031" s="5"/>
      <c r="G1031" s="5"/>
      <c r="H1031" s="5"/>
      <c r="Y1031" s="1"/>
      <c r="Z1031" s="3"/>
    </row>
    <row r="1032" spans="6:26" x14ac:dyDescent="0.15">
      <c r="F1032" s="5"/>
      <c r="G1032" s="5"/>
      <c r="H1032" s="5"/>
      <c r="Y1032" s="1"/>
      <c r="Z1032" s="3"/>
    </row>
    <row r="1033" spans="6:26" x14ac:dyDescent="0.15">
      <c r="F1033" s="5"/>
      <c r="G1033" s="5"/>
      <c r="H1033" s="5"/>
      <c r="Y1033" s="1"/>
      <c r="Z1033" s="3"/>
    </row>
    <row r="1034" spans="6:26" x14ac:dyDescent="0.15">
      <c r="F1034" s="5"/>
      <c r="G1034" s="5"/>
      <c r="H1034" s="5"/>
      <c r="Y1034" s="1"/>
      <c r="Z1034" s="3"/>
    </row>
    <row r="1035" spans="6:26" x14ac:dyDescent="0.15">
      <c r="F1035" s="5"/>
      <c r="G1035" s="5"/>
      <c r="H1035" s="5"/>
      <c r="Y1035" s="1"/>
      <c r="Z1035" s="3"/>
    </row>
    <row r="1036" spans="6:26" x14ac:dyDescent="0.15">
      <c r="F1036" s="5"/>
      <c r="G1036" s="5"/>
      <c r="H1036" s="5"/>
      <c r="Y1036" s="1"/>
      <c r="Z1036" s="3"/>
    </row>
    <row r="1037" spans="6:26" x14ac:dyDescent="0.15">
      <c r="F1037" s="5"/>
      <c r="G1037" s="5"/>
      <c r="H1037" s="5"/>
      <c r="Y1037" s="1"/>
      <c r="Z1037" s="3"/>
    </row>
    <row r="1038" spans="6:26" x14ac:dyDescent="0.15">
      <c r="F1038" s="5"/>
      <c r="G1038" s="5"/>
      <c r="H1038" s="5"/>
      <c r="Y1038" s="1"/>
      <c r="Z1038" s="3"/>
    </row>
    <row r="1039" spans="6:26" x14ac:dyDescent="0.15">
      <c r="F1039" s="5"/>
      <c r="G1039" s="5"/>
      <c r="H1039" s="5"/>
      <c r="Y1039" s="1"/>
      <c r="Z1039" s="3"/>
    </row>
    <row r="1040" spans="6:26" x14ac:dyDescent="0.15">
      <c r="F1040" s="5"/>
      <c r="G1040" s="5"/>
      <c r="H1040" s="5"/>
      <c r="Y1040" s="1"/>
      <c r="Z1040" s="3"/>
    </row>
    <row r="1041" spans="6:26" x14ac:dyDescent="0.15">
      <c r="F1041" s="5"/>
      <c r="G1041" s="5"/>
      <c r="H1041" s="5"/>
      <c r="Y1041" s="1"/>
      <c r="Z1041" s="3"/>
    </row>
    <row r="1042" spans="6:26" x14ac:dyDescent="0.15">
      <c r="F1042" s="5"/>
      <c r="G1042" s="5"/>
      <c r="H1042" s="5"/>
      <c r="Y1042" s="1"/>
      <c r="Z1042" s="3"/>
    </row>
    <row r="1043" spans="6:26" x14ac:dyDescent="0.15">
      <c r="F1043" s="5"/>
      <c r="G1043" s="5"/>
      <c r="H1043" s="5"/>
      <c r="Y1043" s="1"/>
      <c r="Z1043" s="3"/>
    </row>
    <row r="1044" spans="6:26" x14ac:dyDescent="0.15">
      <c r="F1044" s="5"/>
      <c r="G1044" s="5"/>
      <c r="H1044" s="5"/>
      <c r="Y1044" s="1"/>
      <c r="Z1044" s="3"/>
    </row>
    <row r="1045" spans="6:26" x14ac:dyDescent="0.15">
      <c r="F1045" s="5"/>
      <c r="G1045" s="5"/>
      <c r="H1045" s="5"/>
      <c r="Y1045" s="1"/>
      <c r="Z1045" s="3"/>
    </row>
    <row r="1046" spans="6:26" x14ac:dyDescent="0.15">
      <c r="F1046" s="5"/>
      <c r="G1046" s="5"/>
      <c r="H1046" s="5"/>
      <c r="Y1046" s="1"/>
      <c r="Z1046" s="3"/>
    </row>
    <row r="1047" spans="6:26" x14ac:dyDescent="0.15">
      <c r="F1047" s="5"/>
      <c r="G1047" s="5"/>
      <c r="H1047" s="5"/>
      <c r="Y1047" s="1"/>
      <c r="Z1047" s="3"/>
    </row>
    <row r="1048" spans="6:26" x14ac:dyDescent="0.15">
      <c r="F1048" s="5"/>
      <c r="G1048" s="5"/>
      <c r="H1048" s="5"/>
      <c r="Y1048" s="1"/>
      <c r="Z1048" s="3"/>
    </row>
    <row r="1049" spans="6:26" x14ac:dyDescent="0.15">
      <c r="F1049" s="5"/>
      <c r="G1049" s="5"/>
      <c r="H1049" s="5"/>
      <c r="Y1049" s="1"/>
      <c r="Z1049" s="3"/>
    </row>
    <row r="1050" spans="6:26" x14ac:dyDescent="0.15">
      <c r="F1050" s="5"/>
      <c r="G1050" s="5"/>
      <c r="H1050" s="5"/>
      <c r="Y1050" s="1"/>
      <c r="Z1050" s="3"/>
    </row>
    <row r="1051" spans="6:26" x14ac:dyDescent="0.15">
      <c r="F1051" s="5"/>
      <c r="G1051" s="5"/>
      <c r="H1051" s="5"/>
      <c r="Y1051" s="1"/>
      <c r="Z1051" s="3"/>
    </row>
    <row r="1052" spans="6:26" x14ac:dyDescent="0.15">
      <c r="F1052" s="5"/>
      <c r="G1052" s="5"/>
      <c r="H1052" s="5"/>
      <c r="Y1052" s="1"/>
      <c r="Z1052" s="3"/>
    </row>
    <row r="1053" spans="6:26" x14ac:dyDescent="0.15">
      <c r="F1053" s="5"/>
      <c r="G1053" s="5"/>
      <c r="H1053" s="5"/>
      <c r="Y1053" s="1"/>
      <c r="Z1053" s="3"/>
    </row>
    <row r="1054" spans="6:26" x14ac:dyDescent="0.15">
      <c r="F1054" s="5"/>
      <c r="G1054" s="5"/>
      <c r="H1054" s="5"/>
      <c r="Y1054" s="1"/>
      <c r="Z1054" s="3"/>
    </row>
    <row r="1055" spans="6:26" x14ac:dyDescent="0.15">
      <c r="F1055" s="5"/>
      <c r="G1055" s="5"/>
      <c r="H1055" s="5"/>
      <c r="Y1055" s="1"/>
      <c r="Z1055" s="3"/>
    </row>
    <row r="1056" spans="6:26" x14ac:dyDescent="0.15">
      <c r="F1056" s="5"/>
      <c r="G1056" s="5"/>
      <c r="H1056" s="5"/>
      <c r="Y1056" s="1"/>
      <c r="Z1056" s="3"/>
    </row>
    <row r="1057" spans="6:26" x14ac:dyDescent="0.15">
      <c r="F1057" s="5"/>
      <c r="G1057" s="5"/>
      <c r="H1057" s="5"/>
      <c r="Y1057" s="1"/>
      <c r="Z1057" s="3"/>
    </row>
    <row r="1058" spans="6:26" x14ac:dyDescent="0.15">
      <c r="F1058" s="5"/>
      <c r="G1058" s="5"/>
      <c r="H1058" s="5"/>
      <c r="Y1058" s="1"/>
      <c r="Z1058" s="3"/>
    </row>
    <row r="1059" spans="6:26" x14ac:dyDescent="0.15">
      <c r="F1059" s="5"/>
      <c r="G1059" s="5"/>
      <c r="H1059" s="5"/>
      <c r="Y1059" s="1"/>
      <c r="Z1059" s="3"/>
    </row>
    <row r="1060" spans="6:26" x14ac:dyDescent="0.15">
      <c r="F1060" s="5"/>
      <c r="G1060" s="5"/>
      <c r="H1060" s="5"/>
      <c r="Y1060" s="1"/>
      <c r="Z1060" s="3"/>
    </row>
    <row r="1061" spans="6:26" x14ac:dyDescent="0.15">
      <c r="F1061" s="5"/>
      <c r="G1061" s="5"/>
      <c r="H1061" s="5"/>
      <c r="Y1061" s="1"/>
      <c r="Z1061" s="3"/>
    </row>
    <row r="1062" spans="6:26" x14ac:dyDescent="0.15">
      <c r="F1062" s="5"/>
      <c r="G1062" s="5"/>
      <c r="H1062" s="5"/>
      <c r="Y1062" s="1"/>
      <c r="Z1062" s="3"/>
    </row>
    <row r="1063" spans="6:26" x14ac:dyDescent="0.15">
      <c r="F1063" s="5"/>
      <c r="G1063" s="5"/>
      <c r="H1063" s="5"/>
      <c r="Y1063" s="1"/>
      <c r="Z1063" s="3"/>
    </row>
    <row r="1064" spans="6:26" x14ac:dyDescent="0.15">
      <c r="F1064" s="5"/>
      <c r="G1064" s="5"/>
      <c r="H1064" s="5"/>
      <c r="Y1064" s="1"/>
      <c r="Z1064" s="3"/>
    </row>
    <row r="1065" spans="6:26" x14ac:dyDescent="0.15">
      <c r="F1065" s="5"/>
      <c r="G1065" s="5"/>
      <c r="H1065" s="5"/>
      <c r="Y1065" s="1"/>
      <c r="Z1065" s="3"/>
    </row>
    <row r="1066" spans="6:26" x14ac:dyDescent="0.15">
      <c r="F1066" s="5"/>
      <c r="G1066" s="5"/>
      <c r="H1066" s="5"/>
      <c r="Y1066" s="1"/>
      <c r="Z1066" s="3"/>
    </row>
    <row r="1067" spans="6:26" x14ac:dyDescent="0.15">
      <c r="F1067" s="5"/>
      <c r="G1067" s="5"/>
      <c r="H1067" s="5"/>
      <c r="Y1067" s="1"/>
      <c r="Z1067" s="3"/>
    </row>
    <row r="1068" spans="6:26" x14ac:dyDescent="0.15">
      <c r="F1068" s="5"/>
      <c r="G1068" s="5"/>
      <c r="H1068" s="5"/>
      <c r="Y1068" s="1"/>
      <c r="Z1068" s="3"/>
    </row>
    <row r="1069" spans="6:26" x14ac:dyDescent="0.15">
      <c r="F1069" s="5"/>
      <c r="G1069" s="5"/>
      <c r="H1069" s="5"/>
      <c r="Y1069" s="1"/>
      <c r="Z1069" s="3"/>
    </row>
    <row r="1070" spans="6:26" x14ac:dyDescent="0.15">
      <c r="F1070" s="5"/>
      <c r="G1070" s="5"/>
      <c r="H1070" s="5"/>
      <c r="Y1070" s="1"/>
      <c r="Z1070" s="3"/>
    </row>
    <row r="1071" spans="6:26" x14ac:dyDescent="0.15">
      <c r="F1071" s="5"/>
      <c r="G1071" s="5"/>
      <c r="H1071" s="5"/>
      <c r="Y1071" s="1"/>
      <c r="Z1071" s="3"/>
    </row>
    <row r="1072" spans="6:26" x14ac:dyDescent="0.15">
      <c r="F1072" s="5"/>
      <c r="G1072" s="5"/>
      <c r="H1072" s="5"/>
      <c r="Y1072" s="1"/>
      <c r="Z1072" s="3"/>
    </row>
    <row r="1073" spans="6:26" x14ac:dyDescent="0.15">
      <c r="F1073" s="5"/>
      <c r="G1073" s="5"/>
      <c r="H1073" s="5"/>
      <c r="Y1073" s="1"/>
      <c r="Z1073" s="3"/>
    </row>
    <row r="1074" spans="6:26" x14ac:dyDescent="0.15">
      <c r="F1074" s="5"/>
      <c r="G1074" s="5"/>
      <c r="H1074" s="5"/>
      <c r="Y1074" s="1"/>
      <c r="Z1074" s="3"/>
    </row>
    <row r="1075" spans="6:26" x14ac:dyDescent="0.15">
      <c r="F1075" s="5"/>
      <c r="G1075" s="5"/>
      <c r="H1075" s="5"/>
      <c r="Y1075" s="1"/>
      <c r="Z1075" s="3"/>
    </row>
    <row r="1076" spans="6:26" x14ac:dyDescent="0.15">
      <c r="F1076" s="5"/>
      <c r="G1076" s="5"/>
      <c r="H1076" s="5"/>
      <c r="Y1076" s="1"/>
      <c r="Z1076" s="3"/>
    </row>
    <row r="1077" spans="6:26" x14ac:dyDescent="0.15">
      <c r="F1077" s="5"/>
      <c r="G1077" s="5"/>
      <c r="H1077" s="5"/>
      <c r="Y1077" s="1"/>
      <c r="Z1077" s="3"/>
    </row>
    <row r="1078" spans="6:26" x14ac:dyDescent="0.15">
      <c r="F1078" s="5"/>
      <c r="G1078" s="5"/>
      <c r="H1078" s="5"/>
      <c r="Y1078" s="1"/>
      <c r="Z1078" s="3"/>
    </row>
    <row r="1079" spans="6:26" x14ac:dyDescent="0.15">
      <c r="F1079" s="5"/>
      <c r="G1079" s="5"/>
      <c r="H1079" s="5"/>
      <c r="Y1079" s="1"/>
      <c r="Z1079" s="3"/>
    </row>
    <row r="1080" spans="6:26" x14ac:dyDescent="0.15">
      <c r="F1080" s="5"/>
      <c r="G1080" s="5"/>
      <c r="H1080" s="5"/>
      <c r="Y1080" s="1"/>
      <c r="Z1080" s="3"/>
    </row>
    <row r="1081" spans="6:26" x14ac:dyDescent="0.15">
      <c r="F1081" s="5"/>
      <c r="G1081" s="5"/>
      <c r="H1081" s="5"/>
      <c r="Y1081" s="1"/>
      <c r="Z1081" s="3"/>
    </row>
    <row r="1082" spans="6:26" x14ac:dyDescent="0.15">
      <c r="F1082" s="5"/>
      <c r="G1082" s="5"/>
      <c r="H1082" s="5"/>
      <c r="Y1082" s="1"/>
      <c r="Z1082" s="3"/>
    </row>
    <row r="1083" spans="6:26" x14ac:dyDescent="0.15">
      <c r="F1083" s="5"/>
      <c r="G1083" s="5"/>
      <c r="H1083" s="5"/>
      <c r="Y1083" s="1"/>
      <c r="Z1083" s="3"/>
    </row>
    <row r="1084" spans="6:26" x14ac:dyDescent="0.15">
      <c r="F1084" s="5"/>
      <c r="G1084" s="5"/>
      <c r="H1084" s="5"/>
      <c r="Y1084" s="1"/>
      <c r="Z1084" s="3"/>
    </row>
    <row r="1085" spans="6:26" x14ac:dyDescent="0.15">
      <c r="F1085" s="5"/>
      <c r="G1085" s="5"/>
      <c r="H1085" s="5"/>
      <c r="Y1085" s="1"/>
      <c r="Z1085" s="3"/>
    </row>
    <row r="1086" spans="6:26" x14ac:dyDescent="0.15">
      <c r="F1086" s="5"/>
      <c r="G1086" s="5"/>
      <c r="H1086" s="5"/>
      <c r="Y1086" s="1"/>
      <c r="Z1086" s="3"/>
    </row>
    <row r="1087" spans="6:26" x14ac:dyDescent="0.15">
      <c r="F1087" s="5"/>
      <c r="G1087" s="5"/>
      <c r="H1087" s="5"/>
      <c r="Y1087" s="1"/>
      <c r="Z1087" s="3"/>
    </row>
    <row r="1088" spans="6:26" x14ac:dyDescent="0.15">
      <c r="F1088" s="5"/>
      <c r="G1088" s="5"/>
      <c r="H1088" s="5"/>
      <c r="Y1088" s="1"/>
      <c r="Z1088" s="3"/>
    </row>
    <row r="1089" spans="6:26" x14ac:dyDescent="0.15">
      <c r="F1089" s="5"/>
      <c r="G1089" s="5"/>
      <c r="H1089" s="5"/>
      <c r="Y1089" s="1"/>
      <c r="Z1089" s="3"/>
    </row>
    <row r="1090" spans="6:26" x14ac:dyDescent="0.15">
      <c r="F1090" s="5"/>
      <c r="G1090" s="5"/>
      <c r="H1090" s="5"/>
      <c r="Y1090" s="1"/>
      <c r="Z1090" s="3"/>
    </row>
    <row r="1091" spans="6:26" x14ac:dyDescent="0.15">
      <c r="F1091" s="5"/>
      <c r="G1091" s="5"/>
      <c r="H1091" s="5"/>
      <c r="Y1091" s="1"/>
      <c r="Z1091" s="3"/>
    </row>
    <row r="1092" spans="6:26" x14ac:dyDescent="0.15">
      <c r="F1092" s="5"/>
      <c r="G1092" s="5"/>
      <c r="H1092" s="5"/>
      <c r="Y1092" s="1"/>
      <c r="Z1092" s="3"/>
    </row>
    <row r="1093" spans="6:26" x14ac:dyDescent="0.15">
      <c r="F1093" s="5"/>
      <c r="G1093" s="5"/>
      <c r="H1093" s="5"/>
      <c r="Y1093" s="1"/>
      <c r="Z1093" s="3"/>
    </row>
    <row r="1094" spans="6:26" x14ac:dyDescent="0.15">
      <c r="F1094" s="5"/>
      <c r="G1094" s="5"/>
      <c r="H1094" s="5"/>
      <c r="Y1094" s="1"/>
      <c r="Z1094" s="3"/>
    </row>
    <row r="1095" spans="6:26" x14ac:dyDescent="0.15">
      <c r="F1095" s="5"/>
      <c r="G1095" s="5"/>
      <c r="H1095" s="5"/>
      <c r="Y1095" s="1"/>
      <c r="Z1095" s="3"/>
    </row>
    <row r="1096" spans="6:26" x14ac:dyDescent="0.15">
      <c r="F1096" s="5"/>
      <c r="G1096" s="5"/>
      <c r="H1096" s="5"/>
      <c r="Y1096" s="1"/>
      <c r="Z1096" s="3"/>
    </row>
    <row r="1097" spans="6:26" x14ac:dyDescent="0.15">
      <c r="F1097" s="5"/>
      <c r="G1097" s="5"/>
      <c r="H1097" s="5"/>
      <c r="Y1097" s="1"/>
      <c r="Z1097" s="3"/>
    </row>
    <row r="1098" spans="6:26" x14ac:dyDescent="0.15">
      <c r="F1098" s="5"/>
      <c r="G1098" s="5"/>
      <c r="H1098" s="5"/>
      <c r="Y1098" s="1"/>
      <c r="Z1098" s="3"/>
    </row>
    <row r="1099" spans="6:26" x14ac:dyDescent="0.15">
      <c r="F1099" s="5"/>
      <c r="G1099" s="5"/>
      <c r="H1099" s="5"/>
      <c r="Y1099" s="1"/>
      <c r="Z1099" s="3"/>
    </row>
    <row r="1100" spans="6:26" x14ac:dyDescent="0.15">
      <c r="F1100" s="5"/>
      <c r="G1100" s="5"/>
      <c r="H1100" s="5"/>
      <c r="Y1100" s="1"/>
      <c r="Z1100" s="3"/>
    </row>
    <row r="1101" spans="6:26" x14ac:dyDescent="0.15">
      <c r="F1101" s="5"/>
      <c r="G1101" s="5"/>
      <c r="H1101" s="5"/>
      <c r="Y1101" s="1"/>
      <c r="Z1101" s="3"/>
    </row>
    <row r="1102" spans="6:26" x14ac:dyDescent="0.15">
      <c r="F1102" s="5"/>
      <c r="G1102" s="5"/>
      <c r="H1102" s="5"/>
      <c r="Y1102" s="1"/>
      <c r="Z1102" s="3"/>
    </row>
    <row r="1103" spans="6:26" x14ac:dyDescent="0.15">
      <c r="F1103" s="5"/>
      <c r="G1103" s="5"/>
      <c r="H1103" s="5"/>
      <c r="Y1103" s="1"/>
      <c r="Z1103" s="3"/>
    </row>
    <row r="1104" spans="6:26" x14ac:dyDescent="0.15">
      <c r="F1104" s="5"/>
      <c r="G1104" s="5"/>
      <c r="H1104" s="5"/>
      <c r="Y1104" s="1"/>
      <c r="Z1104" s="3"/>
    </row>
    <row r="1105" spans="6:26" x14ac:dyDescent="0.15">
      <c r="F1105" s="5"/>
      <c r="G1105" s="5"/>
      <c r="H1105" s="5"/>
      <c r="Y1105" s="1"/>
      <c r="Z1105" s="3"/>
    </row>
    <row r="1106" spans="6:26" x14ac:dyDescent="0.15">
      <c r="F1106" s="5"/>
      <c r="G1106" s="5"/>
      <c r="H1106" s="5"/>
      <c r="Y1106" s="1"/>
      <c r="Z1106" s="3"/>
    </row>
    <row r="1107" spans="6:26" x14ac:dyDescent="0.15">
      <c r="F1107" s="5"/>
      <c r="G1107" s="5"/>
      <c r="H1107" s="5"/>
      <c r="Y1107" s="1"/>
      <c r="Z1107" s="3"/>
    </row>
    <row r="1108" spans="6:26" x14ac:dyDescent="0.15">
      <c r="F1108" s="5"/>
      <c r="G1108" s="5"/>
      <c r="H1108" s="5"/>
      <c r="Y1108" s="1"/>
      <c r="Z1108" s="3"/>
    </row>
    <row r="1109" spans="6:26" x14ac:dyDescent="0.15">
      <c r="F1109" s="5"/>
      <c r="G1109" s="5"/>
      <c r="H1109" s="5"/>
      <c r="Y1109" s="1"/>
      <c r="Z1109" s="3"/>
    </row>
    <row r="1110" spans="6:26" x14ac:dyDescent="0.15">
      <c r="F1110" s="5"/>
      <c r="G1110" s="5"/>
      <c r="H1110" s="5"/>
      <c r="Y1110" s="1"/>
      <c r="Z1110" s="3"/>
    </row>
    <row r="1111" spans="6:26" x14ac:dyDescent="0.15">
      <c r="F1111" s="5"/>
      <c r="G1111" s="5"/>
      <c r="H1111" s="5"/>
      <c r="Y1111" s="1"/>
      <c r="Z1111" s="3"/>
    </row>
    <row r="1112" spans="6:26" x14ac:dyDescent="0.15">
      <c r="F1112" s="5"/>
      <c r="G1112" s="5"/>
      <c r="H1112" s="5"/>
      <c r="Y1112" s="1"/>
      <c r="Z1112" s="3"/>
    </row>
    <row r="1113" spans="6:26" x14ac:dyDescent="0.15">
      <c r="F1113" s="5"/>
      <c r="G1113" s="5"/>
      <c r="H1113" s="5"/>
      <c r="Y1113" s="1"/>
      <c r="Z1113" s="3"/>
    </row>
    <row r="1114" spans="6:26" x14ac:dyDescent="0.15">
      <c r="F1114" s="5"/>
      <c r="G1114" s="5"/>
      <c r="H1114" s="5"/>
      <c r="Y1114" s="1"/>
      <c r="Z1114" s="3"/>
    </row>
    <row r="1115" spans="6:26" x14ac:dyDescent="0.15">
      <c r="F1115" s="5"/>
      <c r="G1115" s="5"/>
      <c r="H1115" s="5"/>
      <c r="Y1115" s="1"/>
      <c r="Z1115" s="3"/>
    </row>
    <row r="1116" spans="6:26" x14ac:dyDescent="0.15">
      <c r="F1116" s="5"/>
      <c r="G1116" s="5"/>
      <c r="H1116" s="5"/>
      <c r="Y1116" s="1"/>
      <c r="Z1116" s="3"/>
    </row>
    <row r="1117" spans="6:26" x14ac:dyDescent="0.15">
      <c r="F1117" s="5"/>
      <c r="G1117" s="5"/>
      <c r="H1117" s="5"/>
      <c r="Y1117" s="1"/>
      <c r="Z1117" s="3"/>
    </row>
    <row r="1118" spans="6:26" x14ac:dyDescent="0.15">
      <c r="F1118" s="5"/>
      <c r="G1118" s="5"/>
      <c r="H1118" s="5"/>
      <c r="Y1118" s="1"/>
      <c r="Z1118" s="3"/>
    </row>
    <row r="1119" spans="6:26" x14ac:dyDescent="0.15">
      <c r="F1119" s="5"/>
      <c r="G1119" s="5"/>
      <c r="H1119" s="5"/>
      <c r="Y1119" s="1"/>
      <c r="Z1119" s="3"/>
    </row>
    <row r="1120" spans="6:26" x14ac:dyDescent="0.15">
      <c r="F1120" s="5"/>
      <c r="G1120" s="5"/>
      <c r="H1120" s="5"/>
      <c r="Y1120" s="1"/>
      <c r="Z1120" s="3"/>
    </row>
    <row r="1121" spans="6:26" x14ac:dyDescent="0.15">
      <c r="F1121" s="5"/>
      <c r="G1121" s="5"/>
      <c r="H1121" s="5"/>
      <c r="Y1121" s="1"/>
      <c r="Z1121" s="3"/>
    </row>
    <row r="1122" spans="6:26" x14ac:dyDescent="0.15">
      <c r="F1122" s="5"/>
      <c r="G1122" s="5"/>
      <c r="H1122" s="5"/>
      <c r="Y1122" s="1"/>
      <c r="Z1122" s="3"/>
    </row>
    <row r="1123" spans="6:26" x14ac:dyDescent="0.15">
      <c r="F1123" s="5"/>
      <c r="G1123" s="5"/>
      <c r="H1123" s="5"/>
      <c r="Y1123" s="1"/>
      <c r="Z1123" s="3"/>
    </row>
    <row r="1124" spans="6:26" x14ac:dyDescent="0.15">
      <c r="F1124" s="5"/>
      <c r="G1124" s="5"/>
      <c r="H1124" s="5"/>
      <c r="Y1124" s="1"/>
      <c r="Z1124" s="3"/>
    </row>
    <row r="1125" spans="6:26" x14ac:dyDescent="0.15">
      <c r="F1125" s="5"/>
      <c r="G1125" s="5"/>
      <c r="H1125" s="5"/>
      <c r="Y1125" s="1"/>
      <c r="Z1125" s="3"/>
    </row>
    <row r="1126" spans="6:26" x14ac:dyDescent="0.15">
      <c r="F1126" s="5"/>
      <c r="G1126" s="5"/>
      <c r="H1126" s="5"/>
      <c r="Y1126" s="1"/>
      <c r="Z1126" s="3"/>
    </row>
    <row r="1127" spans="6:26" x14ac:dyDescent="0.15">
      <c r="F1127" s="5"/>
      <c r="G1127" s="5"/>
      <c r="H1127" s="5"/>
      <c r="Y1127" s="1"/>
      <c r="Z1127" s="3"/>
    </row>
    <row r="1128" spans="6:26" x14ac:dyDescent="0.15">
      <c r="F1128" s="5"/>
      <c r="G1128" s="5"/>
      <c r="H1128" s="5"/>
      <c r="Y1128" s="1"/>
      <c r="Z1128" s="3"/>
    </row>
    <row r="1129" spans="6:26" x14ac:dyDescent="0.15">
      <c r="F1129" s="5"/>
      <c r="G1129" s="5"/>
      <c r="H1129" s="5"/>
      <c r="Y1129" s="1"/>
      <c r="Z1129" s="3"/>
    </row>
    <row r="1130" spans="6:26" x14ac:dyDescent="0.15">
      <c r="F1130" s="5"/>
      <c r="G1130" s="5"/>
      <c r="H1130" s="5"/>
      <c r="Y1130" s="1"/>
      <c r="Z1130" s="3"/>
    </row>
    <row r="1131" spans="6:26" x14ac:dyDescent="0.15">
      <c r="F1131" s="5"/>
      <c r="G1131" s="5"/>
      <c r="H1131" s="5"/>
      <c r="Y1131" s="1"/>
      <c r="Z1131" s="3"/>
    </row>
    <row r="1132" spans="6:26" x14ac:dyDescent="0.15">
      <c r="F1132" s="5"/>
      <c r="G1132" s="5"/>
      <c r="H1132" s="5"/>
      <c r="Y1132" s="1"/>
      <c r="Z1132" s="3"/>
    </row>
    <row r="1133" spans="6:26" x14ac:dyDescent="0.15">
      <c r="F1133" s="5"/>
      <c r="G1133" s="5"/>
      <c r="H1133" s="5"/>
      <c r="Y1133" s="1"/>
      <c r="Z1133" s="3"/>
    </row>
    <row r="1134" spans="6:26" x14ac:dyDescent="0.15">
      <c r="F1134" s="5"/>
      <c r="G1134" s="5"/>
      <c r="H1134" s="5"/>
      <c r="Y1134" s="1"/>
      <c r="Z1134" s="3"/>
    </row>
    <row r="1135" spans="6:26" x14ac:dyDescent="0.15">
      <c r="F1135" s="5"/>
      <c r="G1135" s="5"/>
      <c r="H1135" s="5"/>
      <c r="Y1135" s="1"/>
      <c r="Z1135" s="3"/>
    </row>
    <row r="1136" spans="6:26" x14ac:dyDescent="0.15">
      <c r="F1136" s="5"/>
      <c r="G1136" s="5"/>
      <c r="H1136" s="5"/>
      <c r="Y1136" s="1"/>
      <c r="Z1136" s="3"/>
    </row>
    <row r="1137" spans="6:26" x14ac:dyDescent="0.15">
      <c r="F1137" s="5"/>
      <c r="G1137" s="5"/>
      <c r="H1137" s="5"/>
      <c r="Y1137" s="1"/>
      <c r="Z1137" s="3"/>
    </row>
    <row r="1138" spans="6:26" x14ac:dyDescent="0.15">
      <c r="F1138" s="5"/>
      <c r="G1138" s="5"/>
      <c r="H1138" s="5"/>
      <c r="Y1138" s="1"/>
      <c r="Z1138" s="3"/>
    </row>
    <row r="1139" spans="6:26" x14ac:dyDescent="0.15">
      <c r="F1139" s="5"/>
      <c r="G1139" s="5"/>
      <c r="H1139" s="5"/>
      <c r="Y1139" s="1"/>
      <c r="Z1139" s="3"/>
    </row>
    <row r="1140" spans="6:26" x14ac:dyDescent="0.15">
      <c r="F1140" s="5"/>
      <c r="G1140" s="5"/>
      <c r="H1140" s="5"/>
      <c r="Y1140" s="1"/>
      <c r="Z1140" s="3"/>
    </row>
    <row r="1141" spans="6:26" x14ac:dyDescent="0.15">
      <c r="F1141" s="5"/>
      <c r="G1141" s="5"/>
      <c r="H1141" s="5"/>
      <c r="Y1141" s="1"/>
      <c r="Z1141" s="3"/>
    </row>
    <row r="1142" spans="6:26" x14ac:dyDescent="0.15">
      <c r="F1142" s="5"/>
      <c r="G1142" s="5"/>
      <c r="H1142" s="5"/>
      <c r="Y1142" s="1"/>
      <c r="Z1142" s="3"/>
    </row>
    <row r="1143" spans="6:26" x14ac:dyDescent="0.15">
      <c r="F1143" s="5"/>
      <c r="G1143" s="5"/>
      <c r="H1143" s="5"/>
      <c r="Y1143" s="1"/>
      <c r="Z1143" s="3"/>
    </row>
    <row r="1144" spans="6:26" x14ac:dyDescent="0.15">
      <c r="F1144" s="5"/>
      <c r="G1144" s="5"/>
      <c r="H1144" s="5"/>
      <c r="Y1144" s="1"/>
      <c r="Z1144" s="3"/>
    </row>
    <row r="1145" spans="6:26" x14ac:dyDescent="0.15">
      <c r="F1145" s="5"/>
      <c r="G1145" s="5"/>
      <c r="H1145" s="5"/>
      <c r="Y1145" s="1"/>
      <c r="Z1145" s="3"/>
    </row>
    <row r="1146" spans="6:26" x14ac:dyDescent="0.15">
      <c r="F1146" s="5"/>
      <c r="G1146" s="5"/>
      <c r="H1146" s="5"/>
      <c r="Y1146" s="1"/>
      <c r="Z1146" s="3"/>
    </row>
    <row r="1147" spans="6:26" x14ac:dyDescent="0.15">
      <c r="F1147" s="5"/>
      <c r="G1147" s="5"/>
      <c r="H1147" s="5"/>
      <c r="Y1147" s="1"/>
      <c r="Z1147" s="3"/>
    </row>
    <row r="1148" spans="6:26" x14ac:dyDescent="0.15">
      <c r="F1148" s="5"/>
      <c r="G1148" s="5"/>
      <c r="H1148" s="5"/>
      <c r="Y1148" s="1"/>
      <c r="Z1148" s="3"/>
    </row>
    <row r="1149" spans="6:26" x14ac:dyDescent="0.15">
      <c r="F1149" s="5"/>
      <c r="G1149" s="5"/>
      <c r="H1149" s="5"/>
      <c r="Y1149" s="1"/>
      <c r="Z1149" s="3"/>
    </row>
    <row r="1150" spans="6:26" x14ac:dyDescent="0.15">
      <c r="F1150" s="5"/>
      <c r="G1150" s="5"/>
      <c r="H1150" s="5"/>
      <c r="Y1150" s="1"/>
      <c r="Z1150" s="3"/>
    </row>
    <row r="1151" spans="6:26" x14ac:dyDescent="0.15">
      <c r="F1151" s="5"/>
      <c r="G1151" s="5"/>
      <c r="H1151" s="5"/>
      <c r="Y1151" s="1"/>
      <c r="Z1151" s="3"/>
    </row>
    <row r="1152" spans="6:26" x14ac:dyDescent="0.15">
      <c r="F1152" s="5"/>
      <c r="G1152" s="5"/>
      <c r="H1152" s="5"/>
      <c r="Y1152" s="1"/>
      <c r="Z1152" s="3"/>
    </row>
    <row r="1153" spans="6:26" x14ac:dyDescent="0.15">
      <c r="F1153" s="5"/>
      <c r="G1153" s="5"/>
      <c r="H1153" s="5"/>
      <c r="Y1153" s="1"/>
      <c r="Z1153" s="3"/>
    </row>
    <row r="1154" spans="6:26" x14ac:dyDescent="0.15">
      <c r="F1154" s="5"/>
      <c r="G1154" s="5"/>
      <c r="H1154" s="5"/>
      <c r="Y1154" s="1"/>
      <c r="Z1154" s="3"/>
    </row>
    <row r="1155" spans="6:26" x14ac:dyDescent="0.15">
      <c r="F1155" s="5"/>
      <c r="G1155" s="5"/>
      <c r="H1155" s="5"/>
      <c r="Y1155" s="1"/>
      <c r="Z1155" s="3"/>
    </row>
    <row r="1156" spans="6:26" x14ac:dyDescent="0.15">
      <c r="F1156" s="5"/>
      <c r="G1156" s="5"/>
      <c r="H1156" s="5"/>
      <c r="Y1156" s="1"/>
      <c r="Z1156" s="3"/>
    </row>
    <row r="1157" spans="6:26" x14ac:dyDescent="0.15">
      <c r="F1157" s="5"/>
      <c r="G1157" s="5"/>
      <c r="H1157" s="5"/>
      <c r="Y1157" s="1"/>
      <c r="Z1157" s="3"/>
    </row>
    <row r="1158" spans="6:26" x14ac:dyDescent="0.15">
      <c r="F1158" s="5"/>
      <c r="G1158" s="5"/>
      <c r="H1158" s="5"/>
      <c r="Y1158" s="1"/>
      <c r="Z1158" s="3"/>
    </row>
    <row r="1159" spans="6:26" x14ac:dyDescent="0.15">
      <c r="F1159" s="5"/>
      <c r="G1159" s="5"/>
      <c r="H1159" s="5"/>
      <c r="Y1159" s="1"/>
      <c r="Z1159" s="3"/>
    </row>
    <row r="1160" spans="6:26" x14ac:dyDescent="0.15">
      <c r="F1160" s="5"/>
      <c r="G1160" s="5"/>
      <c r="H1160" s="5"/>
      <c r="Y1160" s="1"/>
      <c r="Z1160" s="3"/>
    </row>
    <row r="1161" spans="6:26" x14ac:dyDescent="0.15">
      <c r="F1161" s="5"/>
      <c r="G1161" s="5"/>
      <c r="H1161" s="5"/>
      <c r="Y1161" s="1"/>
      <c r="Z1161" s="3"/>
    </row>
    <row r="1162" spans="6:26" x14ac:dyDescent="0.15">
      <c r="F1162" s="5"/>
      <c r="G1162" s="5"/>
      <c r="H1162" s="5"/>
      <c r="Y1162" s="1"/>
      <c r="Z1162" s="3"/>
    </row>
    <row r="1163" spans="6:26" x14ac:dyDescent="0.15">
      <c r="F1163" s="5"/>
      <c r="G1163" s="5"/>
      <c r="H1163" s="5"/>
      <c r="Y1163" s="1"/>
      <c r="Z1163" s="3"/>
    </row>
    <row r="1164" spans="6:26" x14ac:dyDescent="0.15">
      <c r="F1164" s="5"/>
      <c r="G1164" s="5"/>
      <c r="H1164" s="5"/>
      <c r="Y1164" s="1"/>
      <c r="Z1164" s="3"/>
    </row>
    <row r="1165" spans="6:26" x14ac:dyDescent="0.15">
      <c r="F1165" s="5"/>
      <c r="G1165" s="5"/>
      <c r="H1165" s="5"/>
      <c r="Y1165" s="1"/>
      <c r="Z1165" s="3"/>
    </row>
    <row r="1166" spans="6:26" x14ac:dyDescent="0.15">
      <c r="F1166" s="5"/>
      <c r="G1166" s="5"/>
      <c r="H1166" s="5"/>
      <c r="Y1166" s="1"/>
      <c r="Z1166" s="3"/>
    </row>
    <row r="1167" spans="6:26" x14ac:dyDescent="0.15">
      <c r="F1167" s="5"/>
      <c r="G1167" s="5"/>
      <c r="H1167" s="5"/>
      <c r="Y1167" s="1"/>
      <c r="Z1167" s="3"/>
    </row>
    <row r="1168" spans="6:26" x14ac:dyDescent="0.15">
      <c r="F1168" s="5"/>
      <c r="G1168" s="5"/>
      <c r="H1168" s="5"/>
      <c r="Y1168" s="1"/>
      <c r="Z1168" s="3"/>
    </row>
    <row r="1169" spans="6:26" x14ac:dyDescent="0.15">
      <c r="F1169" s="5"/>
      <c r="G1169" s="5"/>
      <c r="H1169" s="5"/>
      <c r="Y1169" s="1"/>
      <c r="Z1169" s="3"/>
    </row>
    <row r="1170" spans="6:26" x14ac:dyDescent="0.15">
      <c r="F1170" s="5"/>
      <c r="G1170" s="5"/>
      <c r="H1170" s="5"/>
      <c r="Y1170" s="1"/>
      <c r="Z1170" s="3"/>
    </row>
    <row r="1171" spans="6:26" x14ac:dyDescent="0.15">
      <c r="F1171" s="5"/>
      <c r="G1171" s="5"/>
      <c r="H1171" s="5"/>
      <c r="Y1171" s="1"/>
      <c r="Z1171" s="3"/>
    </row>
    <row r="1172" spans="6:26" x14ac:dyDescent="0.15">
      <c r="F1172" s="5"/>
      <c r="G1172" s="5"/>
      <c r="H1172" s="5"/>
      <c r="Y1172" s="1"/>
      <c r="Z1172" s="3"/>
    </row>
    <row r="1173" spans="6:26" x14ac:dyDescent="0.15">
      <c r="F1173" s="5"/>
      <c r="G1173" s="5"/>
      <c r="H1173" s="5"/>
      <c r="Y1173" s="1"/>
      <c r="Z1173" s="3"/>
    </row>
    <row r="1174" spans="6:26" x14ac:dyDescent="0.15">
      <c r="F1174" s="5"/>
      <c r="G1174" s="5"/>
      <c r="H1174" s="5"/>
      <c r="Y1174" s="1"/>
      <c r="Z1174" s="3"/>
    </row>
    <row r="1175" spans="6:26" x14ac:dyDescent="0.15">
      <c r="F1175" s="5"/>
      <c r="G1175" s="5"/>
      <c r="H1175" s="5"/>
      <c r="Y1175" s="1"/>
      <c r="Z1175" s="3"/>
    </row>
    <row r="1176" spans="6:26" x14ac:dyDescent="0.15">
      <c r="F1176" s="5"/>
      <c r="G1176" s="5"/>
      <c r="H1176" s="5"/>
      <c r="Y1176" s="1"/>
      <c r="Z1176" s="3"/>
    </row>
    <row r="1177" spans="6:26" x14ac:dyDescent="0.15">
      <c r="F1177" s="5"/>
      <c r="G1177" s="5"/>
      <c r="H1177" s="5"/>
      <c r="Y1177" s="1"/>
      <c r="Z1177" s="3"/>
    </row>
    <row r="1178" spans="6:26" x14ac:dyDescent="0.15">
      <c r="F1178" s="5"/>
      <c r="G1178" s="5"/>
      <c r="H1178" s="5"/>
      <c r="Y1178" s="1"/>
      <c r="Z1178" s="3"/>
    </row>
    <row r="1179" spans="6:26" x14ac:dyDescent="0.15">
      <c r="F1179" s="5"/>
      <c r="G1179" s="5"/>
      <c r="H1179" s="5"/>
      <c r="Y1179" s="1"/>
      <c r="Z1179" s="3"/>
    </row>
    <row r="1180" spans="6:26" x14ac:dyDescent="0.15">
      <c r="F1180" s="5"/>
      <c r="G1180" s="5"/>
      <c r="H1180" s="5"/>
      <c r="Y1180" s="1"/>
      <c r="Z1180" s="3"/>
    </row>
    <row r="1181" spans="6:26" x14ac:dyDescent="0.15">
      <c r="F1181" s="5"/>
      <c r="G1181" s="5"/>
      <c r="H1181" s="5"/>
      <c r="Y1181" s="1"/>
      <c r="Z1181" s="3"/>
    </row>
    <row r="1182" spans="6:26" x14ac:dyDescent="0.15">
      <c r="F1182" s="5"/>
      <c r="G1182" s="5"/>
      <c r="H1182" s="5"/>
      <c r="Y1182" s="1"/>
      <c r="Z1182" s="3"/>
    </row>
    <row r="1183" spans="6:26" x14ac:dyDescent="0.15">
      <c r="F1183" s="5"/>
      <c r="G1183" s="5"/>
      <c r="H1183" s="5"/>
      <c r="Y1183" s="1"/>
      <c r="Z1183" s="3"/>
    </row>
    <row r="1184" spans="6:26" x14ac:dyDescent="0.15">
      <c r="F1184" s="5"/>
      <c r="G1184" s="5"/>
      <c r="H1184" s="5"/>
      <c r="Y1184" s="1"/>
      <c r="Z1184" s="3"/>
    </row>
    <row r="1185" spans="6:26" x14ac:dyDescent="0.15">
      <c r="F1185" s="5"/>
      <c r="G1185" s="5"/>
      <c r="H1185" s="5"/>
      <c r="Y1185" s="1"/>
      <c r="Z1185" s="3"/>
    </row>
    <row r="1186" spans="6:26" x14ac:dyDescent="0.15">
      <c r="F1186" s="5"/>
      <c r="G1186" s="5"/>
      <c r="H1186" s="5"/>
      <c r="Y1186" s="1"/>
      <c r="Z1186" s="3"/>
    </row>
    <row r="1187" spans="6:26" x14ac:dyDescent="0.15">
      <c r="F1187" s="5"/>
      <c r="G1187" s="5"/>
      <c r="H1187" s="5"/>
      <c r="Y1187" s="1"/>
      <c r="Z1187" s="3"/>
    </row>
    <row r="1188" spans="6:26" x14ac:dyDescent="0.15">
      <c r="F1188" s="5"/>
      <c r="G1188" s="5"/>
      <c r="H1188" s="5"/>
      <c r="Y1188" s="1"/>
      <c r="Z1188" s="3"/>
    </row>
    <row r="1189" spans="6:26" x14ac:dyDescent="0.15">
      <c r="F1189" s="5"/>
      <c r="G1189" s="5"/>
      <c r="H1189" s="5"/>
      <c r="Y1189" s="1"/>
      <c r="Z1189" s="3"/>
    </row>
    <row r="1190" spans="6:26" x14ac:dyDescent="0.15">
      <c r="F1190" s="5"/>
      <c r="G1190" s="5"/>
      <c r="H1190" s="5"/>
      <c r="Y1190" s="1"/>
      <c r="Z1190" s="3"/>
    </row>
    <row r="1191" spans="6:26" x14ac:dyDescent="0.15">
      <c r="F1191" s="5"/>
      <c r="G1191" s="5"/>
      <c r="H1191" s="5"/>
      <c r="Y1191" s="1"/>
      <c r="Z1191" s="3"/>
    </row>
    <row r="1192" spans="6:26" x14ac:dyDescent="0.15">
      <c r="F1192" s="5"/>
      <c r="G1192" s="5"/>
      <c r="H1192" s="5"/>
      <c r="Y1192" s="1"/>
      <c r="Z1192" s="3"/>
    </row>
    <row r="1193" spans="6:26" x14ac:dyDescent="0.15">
      <c r="F1193" s="5"/>
      <c r="G1193" s="5"/>
      <c r="H1193" s="5"/>
      <c r="Y1193" s="1"/>
      <c r="Z1193" s="3"/>
    </row>
    <row r="1194" spans="6:26" x14ac:dyDescent="0.15">
      <c r="F1194" s="5"/>
      <c r="G1194" s="5"/>
      <c r="H1194" s="5"/>
      <c r="Y1194" s="1"/>
      <c r="Z1194" s="3"/>
    </row>
    <row r="1195" spans="6:26" x14ac:dyDescent="0.15">
      <c r="F1195" s="5"/>
      <c r="G1195" s="5"/>
      <c r="H1195" s="5"/>
      <c r="Y1195" s="1"/>
      <c r="Z1195" s="3"/>
    </row>
    <row r="1196" spans="6:26" x14ac:dyDescent="0.15">
      <c r="F1196" s="5"/>
      <c r="G1196" s="5"/>
      <c r="H1196" s="5"/>
      <c r="Y1196" s="1"/>
      <c r="Z1196" s="3"/>
    </row>
    <row r="1197" spans="6:26" x14ac:dyDescent="0.15">
      <c r="F1197" s="5"/>
      <c r="G1197" s="5"/>
      <c r="H1197" s="5"/>
      <c r="Y1197" s="1"/>
      <c r="Z1197" s="3"/>
    </row>
    <row r="1198" spans="6:26" x14ac:dyDescent="0.15">
      <c r="F1198" s="5"/>
      <c r="G1198" s="5"/>
      <c r="H1198" s="5"/>
      <c r="Y1198" s="1"/>
      <c r="Z1198" s="3"/>
    </row>
    <row r="1199" spans="6:26" x14ac:dyDescent="0.15">
      <c r="F1199" s="5"/>
      <c r="G1199" s="5"/>
      <c r="H1199" s="5"/>
      <c r="Y1199" s="1"/>
      <c r="Z1199" s="3"/>
    </row>
    <row r="1200" spans="6:26" x14ac:dyDescent="0.15">
      <c r="F1200" s="5"/>
      <c r="G1200" s="5"/>
      <c r="H1200" s="5"/>
      <c r="Y1200" s="1"/>
      <c r="Z1200" s="3"/>
    </row>
    <row r="1201" spans="6:26" x14ac:dyDescent="0.15">
      <c r="F1201" s="5"/>
      <c r="G1201" s="5"/>
      <c r="H1201" s="5"/>
      <c r="Y1201" s="1"/>
      <c r="Z1201" s="3"/>
    </row>
    <row r="1202" spans="6:26" x14ac:dyDescent="0.15">
      <c r="F1202" s="5"/>
      <c r="G1202" s="5"/>
      <c r="H1202" s="5"/>
      <c r="Y1202" s="1"/>
      <c r="Z1202" s="3"/>
    </row>
    <row r="1203" spans="6:26" x14ac:dyDescent="0.15">
      <c r="F1203" s="5"/>
      <c r="G1203" s="5"/>
      <c r="H1203" s="5"/>
      <c r="Y1203" s="1"/>
      <c r="Z1203" s="3"/>
    </row>
    <row r="1204" spans="6:26" x14ac:dyDescent="0.15">
      <c r="F1204" s="5"/>
      <c r="G1204" s="5"/>
      <c r="H1204" s="5"/>
      <c r="Y1204" s="1"/>
      <c r="Z1204" s="3"/>
    </row>
    <row r="1205" spans="6:26" x14ac:dyDescent="0.15">
      <c r="F1205" s="5"/>
      <c r="G1205" s="5"/>
      <c r="H1205" s="5"/>
      <c r="Y1205" s="1"/>
      <c r="Z1205" s="3"/>
    </row>
    <row r="1206" spans="6:26" x14ac:dyDescent="0.15">
      <c r="F1206" s="5"/>
      <c r="G1206" s="5"/>
      <c r="H1206" s="5"/>
      <c r="Y1206" s="1"/>
      <c r="Z1206" s="3"/>
    </row>
    <row r="1207" spans="6:26" x14ac:dyDescent="0.15">
      <c r="F1207" s="5"/>
      <c r="G1207" s="5"/>
      <c r="H1207" s="5"/>
      <c r="Y1207" s="1"/>
      <c r="Z1207" s="3"/>
    </row>
    <row r="1208" spans="6:26" x14ac:dyDescent="0.15">
      <c r="F1208" s="5"/>
      <c r="G1208" s="5"/>
      <c r="H1208" s="5"/>
      <c r="Y1208" s="1"/>
      <c r="Z1208" s="3"/>
    </row>
    <row r="1209" spans="6:26" x14ac:dyDescent="0.15">
      <c r="F1209" s="5"/>
      <c r="G1209" s="5"/>
      <c r="H1209" s="5"/>
      <c r="Y1209" s="1"/>
      <c r="Z1209" s="3"/>
    </row>
    <row r="1210" spans="6:26" x14ac:dyDescent="0.15">
      <c r="F1210" s="5"/>
      <c r="G1210" s="5"/>
      <c r="H1210" s="5"/>
      <c r="Y1210" s="1"/>
      <c r="Z1210" s="3"/>
    </row>
    <row r="1211" spans="6:26" x14ac:dyDescent="0.15">
      <c r="F1211" s="5"/>
      <c r="G1211" s="5"/>
      <c r="H1211" s="5"/>
      <c r="Y1211" s="1"/>
      <c r="Z1211" s="3"/>
    </row>
    <row r="1212" spans="6:26" x14ac:dyDescent="0.15">
      <c r="F1212" s="5"/>
      <c r="G1212" s="5"/>
      <c r="H1212" s="5"/>
      <c r="Y1212" s="1"/>
      <c r="Z1212" s="3"/>
    </row>
    <row r="1213" spans="6:26" x14ac:dyDescent="0.15">
      <c r="F1213" s="5"/>
      <c r="G1213" s="5"/>
      <c r="H1213" s="5"/>
      <c r="Y1213" s="1"/>
      <c r="Z1213" s="3"/>
    </row>
    <row r="1214" spans="6:26" x14ac:dyDescent="0.15">
      <c r="F1214" s="5"/>
      <c r="G1214" s="5"/>
      <c r="H1214" s="5"/>
      <c r="Y1214" s="1"/>
      <c r="Z1214" s="3"/>
    </row>
    <row r="1215" spans="6:26" x14ac:dyDescent="0.15">
      <c r="F1215" s="5"/>
      <c r="G1215" s="5"/>
      <c r="H1215" s="5"/>
      <c r="Y1215" s="1"/>
      <c r="Z1215" s="3"/>
    </row>
    <row r="1216" spans="6:26" x14ac:dyDescent="0.15">
      <c r="F1216" s="5"/>
      <c r="G1216" s="5"/>
      <c r="H1216" s="5"/>
      <c r="Y1216" s="1"/>
      <c r="Z1216" s="3"/>
    </row>
    <row r="1217" spans="6:26" x14ac:dyDescent="0.15">
      <c r="F1217" s="5"/>
      <c r="G1217" s="5"/>
      <c r="H1217" s="5"/>
      <c r="Y1217" s="1"/>
      <c r="Z1217" s="3"/>
    </row>
    <row r="1218" spans="6:26" x14ac:dyDescent="0.15">
      <c r="F1218" s="5"/>
      <c r="G1218" s="5"/>
      <c r="H1218" s="5"/>
      <c r="Y1218" s="1"/>
      <c r="Z1218" s="3"/>
    </row>
    <row r="1219" spans="6:26" x14ac:dyDescent="0.15">
      <c r="F1219" s="5"/>
      <c r="G1219" s="5"/>
      <c r="H1219" s="5"/>
      <c r="Y1219" s="1"/>
      <c r="Z1219" s="3"/>
    </row>
    <row r="1220" spans="6:26" x14ac:dyDescent="0.15">
      <c r="F1220" s="5"/>
      <c r="G1220" s="5"/>
      <c r="H1220" s="5"/>
      <c r="Y1220" s="1"/>
      <c r="Z1220" s="3"/>
    </row>
    <row r="1221" spans="6:26" x14ac:dyDescent="0.15">
      <c r="F1221" s="5"/>
      <c r="G1221" s="5"/>
      <c r="H1221" s="5"/>
      <c r="Y1221" s="1"/>
      <c r="Z1221" s="3"/>
    </row>
    <row r="1222" spans="6:26" x14ac:dyDescent="0.15">
      <c r="F1222" s="5"/>
      <c r="G1222" s="5"/>
      <c r="H1222" s="5"/>
      <c r="Y1222" s="1"/>
      <c r="Z1222" s="3"/>
    </row>
    <row r="1223" spans="6:26" x14ac:dyDescent="0.15">
      <c r="F1223" s="5"/>
      <c r="G1223" s="5"/>
      <c r="H1223" s="5"/>
      <c r="Y1223" s="1"/>
      <c r="Z1223" s="3"/>
    </row>
    <row r="1224" spans="6:26" x14ac:dyDescent="0.15">
      <c r="F1224" s="5"/>
      <c r="G1224" s="5"/>
      <c r="H1224" s="5"/>
      <c r="Y1224" s="1"/>
      <c r="Z1224" s="3"/>
    </row>
    <row r="1225" spans="6:26" x14ac:dyDescent="0.15">
      <c r="F1225" s="5"/>
      <c r="G1225" s="5"/>
      <c r="H1225" s="5"/>
      <c r="Y1225" s="1"/>
      <c r="Z1225" s="3"/>
    </row>
    <row r="1226" spans="6:26" x14ac:dyDescent="0.15">
      <c r="F1226" s="5"/>
      <c r="G1226" s="5"/>
      <c r="H1226" s="5"/>
      <c r="Y1226" s="1"/>
      <c r="Z1226" s="3"/>
    </row>
    <row r="1227" spans="6:26" x14ac:dyDescent="0.15">
      <c r="F1227" s="5"/>
      <c r="G1227" s="5"/>
      <c r="H1227" s="5"/>
      <c r="Y1227" s="1"/>
      <c r="Z1227" s="3"/>
    </row>
    <row r="1228" spans="6:26" x14ac:dyDescent="0.15">
      <c r="F1228" s="5"/>
      <c r="G1228" s="5"/>
      <c r="H1228" s="5"/>
      <c r="Y1228" s="1"/>
      <c r="Z1228" s="3"/>
    </row>
    <row r="1229" spans="6:26" x14ac:dyDescent="0.15">
      <c r="F1229" s="5"/>
      <c r="G1229" s="5"/>
      <c r="H1229" s="5"/>
      <c r="Y1229" s="1"/>
      <c r="Z1229" s="3"/>
    </row>
    <row r="1230" spans="6:26" x14ac:dyDescent="0.15">
      <c r="F1230" s="5"/>
      <c r="G1230" s="5"/>
      <c r="H1230" s="5"/>
      <c r="Y1230" s="1"/>
      <c r="Z1230" s="3"/>
    </row>
    <row r="1231" spans="6:26" x14ac:dyDescent="0.15">
      <c r="F1231" s="5"/>
      <c r="G1231" s="5"/>
      <c r="H1231" s="5"/>
      <c r="Y1231" s="1"/>
      <c r="Z1231" s="3"/>
    </row>
    <row r="1232" spans="6:26" x14ac:dyDescent="0.15">
      <c r="F1232" s="5"/>
      <c r="G1232" s="5"/>
      <c r="H1232" s="5"/>
      <c r="Y1232" s="1"/>
      <c r="Z1232" s="3"/>
    </row>
    <row r="1233" spans="6:26" x14ac:dyDescent="0.15">
      <c r="F1233" s="5"/>
      <c r="G1233" s="5"/>
      <c r="H1233" s="5"/>
      <c r="Y1233" s="1"/>
      <c r="Z1233" s="3"/>
    </row>
    <row r="1234" spans="6:26" x14ac:dyDescent="0.15">
      <c r="F1234" s="5"/>
      <c r="G1234" s="5"/>
      <c r="H1234" s="5"/>
      <c r="Y1234" s="1"/>
      <c r="Z1234" s="3"/>
    </row>
    <row r="1235" spans="6:26" x14ac:dyDescent="0.15">
      <c r="F1235" s="5"/>
      <c r="G1235" s="5"/>
      <c r="H1235" s="5"/>
      <c r="Y1235" s="1"/>
      <c r="Z1235" s="3"/>
    </row>
    <row r="1236" spans="6:26" x14ac:dyDescent="0.15">
      <c r="F1236" s="5"/>
      <c r="G1236" s="5"/>
      <c r="H1236" s="5"/>
      <c r="Y1236" s="1"/>
      <c r="Z1236" s="3"/>
    </row>
    <row r="1237" spans="6:26" x14ac:dyDescent="0.15">
      <c r="F1237" s="5"/>
      <c r="G1237" s="5"/>
      <c r="H1237" s="5"/>
      <c r="Y1237" s="1"/>
      <c r="Z1237" s="3"/>
    </row>
    <row r="1238" spans="6:26" x14ac:dyDescent="0.15">
      <c r="F1238" s="5"/>
      <c r="G1238" s="5"/>
      <c r="H1238" s="5"/>
      <c r="Y1238" s="1"/>
      <c r="Z1238" s="3"/>
    </row>
    <row r="1239" spans="6:26" x14ac:dyDescent="0.15">
      <c r="F1239" s="5"/>
      <c r="G1239" s="5"/>
      <c r="H1239" s="5"/>
      <c r="Y1239" s="1"/>
      <c r="Z1239" s="3"/>
    </row>
    <row r="1240" spans="6:26" x14ac:dyDescent="0.15">
      <c r="F1240" s="5"/>
      <c r="G1240" s="5"/>
      <c r="H1240" s="5"/>
      <c r="Y1240" s="1"/>
      <c r="Z1240" s="3"/>
    </row>
    <row r="1241" spans="6:26" x14ac:dyDescent="0.15">
      <c r="F1241" s="5"/>
      <c r="G1241" s="5"/>
      <c r="H1241" s="5"/>
      <c r="Y1241" s="1"/>
      <c r="Z1241" s="3"/>
    </row>
    <row r="1242" spans="6:26" x14ac:dyDescent="0.15">
      <c r="F1242" s="5"/>
      <c r="G1242" s="5"/>
      <c r="H1242" s="5"/>
      <c r="Y1242" s="1"/>
      <c r="Z1242" s="3"/>
    </row>
    <row r="1243" spans="6:26" x14ac:dyDescent="0.15">
      <c r="F1243" s="5"/>
      <c r="G1243" s="5"/>
      <c r="H1243" s="5"/>
      <c r="Y1243" s="1"/>
      <c r="Z1243" s="3"/>
    </row>
    <row r="1244" spans="6:26" x14ac:dyDescent="0.15">
      <c r="F1244" s="5"/>
      <c r="G1244" s="5"/>
      <c r="H1244" s="5"/>
      <c r="Y1244" s="1"/>
      <c r="Z1244" s="3"/>
    </row>
    <row r="1245" spans="6:26" x14ac:dyDescent="0.15">
      <c r="F1245" s="5"/>
      <c r="G1245" s="5"/>
      <c r="H1245" s="5"/>
      <c r="Y1245" s="1"/>
      <c r="Z1245" s="3"/>
    </row>
    <row r="1246" spans="6:26" x14ac:dyDescent="0.15">
      <c r="F1246" s="5"/>
      <c r="G1246" s="5"/>
      <c r="H1246" s="5"/>
      <c r="Y1246" s="1"/>
      <c r="Z1246" s="3"/>
    </row>
    <row r="1247" spans="6:26" x14ac:dyDescent="0.15">
      <c r="F1247" s="5"/>
      <c r="G1247" s="5"/>
      <c r="H1247" s="5"/>
      <c r="Y1247" s="1"/>
      <c r="Z1247" s="3"/>
    </row>
    <row r="1248" spans="6:26" x14ac:dyDescent="0.15">
      <c r="F1248" s="5"/>
      <c r="G1248" s="5"/>
      <c r="H1248" s="5"/>
      <c r="Y1248" s="1"/>
      <c r="Z1248" s="3"/>
    </row>
    <row r="1249" spans="6:26" x14ac:dyDescent="0.15">
      <c r="F1249" s="5"/>
      <c r="G1249" s="5"/>
      <c r="H1249" s="5"/>
      <c r="Y1249" s="1"/>
      <c r="Z1249" s="3"/>
    </row>
    <row r="1250" spans="6:26" x14ac:dyDescent="0.15">
      <c r="F1250" s="5"/>
      <c r="G1250" s="5"/>
      <c r="H1250" s="5"/>
      <c r="Y1250" s="1"/>
      <c r="Z1250" s="3"/>
    </row>
    <row r="1251" spans="6:26" x14ac:dyDescent="0.15">
      <c r="F1251" s="5"/>
      <c r="G1251" s="5"/>
      <c r="H1251" s="5"/>
      <c r="Y1251" s="1"/>
      <c r="Z1251" s="3"/>
    </row>
    <row r="1252" spans="6:26" x14ac:dyDescent="0.15">
      <c r="F1252" s="5"/>
      <c r="G1252" s="5"/>
      <c r="H1252" s="5"/>
      <c r="Y1252" s="1"/>
      <c r="Z1252" s="3"/>
    </row>
    <row r="1253" spans="6:26" x14ac:dyDescent="0.15">
      <c r="F1253" s="5"/>
      <c r="G1253" s="5"/>
      <c r="H1253" s="5"/>
      <c r="Y1253" s="1"/>
      <c r="Z1253" s="3"/>
    </row>
    <row r="1254" spans="6:26" x14ac:dyDescent="0.15">
      <c r="F1254" s="5"/>
      <c r="G1254" s="5"/>
      <c r="H1254" s="5"/>
      <c r="Y1254" s="1"/>
      <c r="Z1254" s="3"/>
    </row>
    <row r="1255" spans="6:26" x14ac:dyDescent="0.15">
      <c r="F1255" s="5"/>
      <c r="G1255" s="5"/>
      <c r="H1255" s="5"/>
      <c r="Y1255" s="1"/>
      <c r="Z1255" s="3"/>
    </row>
    <row r="1256" spans="6:26" x14ac:dyDescent="0.15">
      <c r="F1256" s="5"/>
      <c r="G1256" s="5"/>
      <c r="H1256" s="5"/>
      <c r="Y1256" s="1"/>
      <c r="Z1256" s="3"/>
    </row>
    <row r="1257" spans="6:26" x14ac:dyDescent="0.15">
      <c r="F1257" s="5"/>
      <c r="G1257" s="5"/>
      <c r="H1257" s="5"/>
      <c r="Y1257" s="1"/>
      <c r="Z1257" s="3"/>
    </row>
    <row r="1258" spans="6:26" x14ac:dyDescent="0.15">
      <c r="F1258" s="5"/>
      <c r="G1258" s="5"/>
      <c r="H1258" s="5"/>
      <c r="Y1258" s="1"/>
      <c r="Z1258" s="3"/>
    </row>
    <row r="1259" spans="6:26" x14ac:dyDescent="0.15">
      <c r="F1259" s="5"/>
      <c r="G1259" s="5"/>
      <c r="H1259" s="5"/>
      <c r="Y1259" s="1"/>
      <c r="Z1259" s="3"/>
    </row>
    <row r="1260" spans="6:26" x14ac:dyDescent="0.15">
      <c r="F1260" s="5"/>
      <c r="G1260" s="5"/>
      <c r="H1260" s="5"/>
      <c r="Y1260" s="1"/>
      <c r="Z1260" s="3"/>
    </row>
    <row r="1261" spans="6:26" x14ac:dyDescent="0.15">
      <c r="F1261" s="5"/>
      <c r="G1261" s="5"/>
      <c r="H1261" s="5"/>
      <c r="Y1261" s="1"/>
      <c r="Z1261" s="3"/>
    </row>
    <row r="1262" spans="6:26" x14ac:dyDescent="0.15">
      <c r="F1262" s="5"/>
      <c r="G1262" s="5"/>
      <c r="H1262" s="5"/>
      <c r="Y1262" s="1"/>
      <c r="Z1262" s="3"/>
    </row>
    <row r="1263" spans="6:26" x14ac:dyDescent="0.15">
      <c r="F1263" s="5"/>
      <c r="G1263" s="5"/>
      <c r="H1263" s="5"/>
      <c r="Y1263" s="1"/>
      <c r="Z1263" s="3"/>
    </row>
    <row r="1264" spans="6:26" x14ac:dyDescent="0.15">
      <c r="F1264" s="5"/>
      <c r="G1264" s="5"/>
      <c r="H1264" s="5"/>
      <c r="Y1264" s="1"/>
      <c r="Z1264" s="3"/>
    </row>
    <row r="1265" spans="6:26" x14ac:dyDescent="0.15">
      <c r="F1265" s="5"/>
      <c r="G1265" s="5"/>
      <c r="H1265" s="5"/>
      <c r="Y1265" s="1"/>
      <c r="Z1265" s="3"/>
    </row>
    <row r="1266" spans="6:26" x14ac:dyDescent="0.15">
      <c r="F1266" s="5"/>
      <c r="G1266" s="5"/>
      <c r="H1266" s="5"/>
      <c r="Y1266" s="1"/>
      <c r="Z1266" s="3"/>
    </row>
    <row r="1267" spans="6:26" x14ac:dyDescent="0.15">
      <c r="F1267" s="5"/>
      <c r="G1267" s="5"/>
      <c r="H1267" s="5"/>
      <c r="Y1267" s="1"/>
      <c r="Z1267" s="3"/>
    </row>
    <row r="1268" spans="6:26" x14ac:dyDescent="0.15">
      <c r="F1268" s="5"/>
      <c r="G1268" s="5"/>
      <c r="H1268" s="5"/>
      <c r="Y1268" s="1"/>
      <c r="Z1268" s="3"/>
    </row>
    <row r="1269" spans="6:26" x14ac:dyDescent="0.15">
      <c r="F1269" s="5"/>
      <c r="G1269" s="5"/>
      <c r="H1269" s="5"/>
      <c r="Y1269" s="1"/>
      <c r="Z1269" s="3"/>
    </row>
    <row r="1270" spans="6:26" x14ac:dyDescent="0.15">
      <c r="F1270" s="5"/>
      <c r="G1270" s="5"/>
      <c r="H1270" s="5"/>
      <c r="Y1270" s="1"/>
      <c r="Z1270" s="3"/>
    </row>
    <row r="1271" spans="6:26" x14ac:dyDescent="0.15">
      <c r="F1271" s="5"/>
      <c r="G1271" s="5"/>
      <c r="H1271" s="5"/>
      <c r="Y1271" s="1"/>
      <c r="Z1271" s="3"/>
    </row>
    <row r="1272" spans="6:26" x14ac:dyDescent="0.15">
      <c r="F1272" s="5"/>
      <c r="G1272" s="5"/>
      <c r="H1272" s="5"/>
      <c r="Y1272" s="1"/>
      <c r="Z1272" s="3"/>
    </row>
    <row r="1273" spans="6:26" x14ac:dyDescent="0.15">
      <c r="F1273" s="5"/>
      <c r="G1273" s="5"/>
      <c r="H1273" s="5"/>
      <c r="Y1273" s="1"/>
      <c r="Z1273" s="3"/>
    </row>
    <row r="1274" spans="6:26" x14ac:dyDescent="0.15">
      <c r="F1274" s="5"/>
      <c r="G1274" s="5"/>
      <c r="H1274" s="5"/>
      <c r="Y1274" s="1"/>
      <c r="Z1274" s="3"/>
    </row>
    <row r="1275" spans="6:26" x14ac:dyDescent="0.15">
      <c r="F1275" s="5"/>
      <c r="G1275" s="5"/>
      <c r="H1275" s="5"/>
      <c r="Y1275" s="1"/>
      <c r="Z1275" s="3"/>
    </row>
    <row r="1276" spans="6:26" x14ac:dyDescent="0.15">
      <c r="F1276" s="5"/>
      <c r="G1276" s="5"/>
      <c r="H1276" s="5"/>
      <c r="Y1276" s="1"/>
      <c r="Z1276" s="3"/>
    </row>
    <row r="1277" spans="6:26" x14ac:dyDescent="0.15">
      <c r="F1277" s="5"/>
      <c r="G1277" s="5"/>
      <c r="H1277" s="5"/>
      <c r="Y1277" s="1"/>
      <c r="Z1277" s="3"/>
    </row>
    <row r="1278" spans="6:26" x14ac:dyDescent="0.15">
      <c r="F1278" s="5"/>
      <c r="G1278" s="5"/>
      <c r="H1278" s="5"/>
      <c r="Y1278" s="1"/>
      <c r="Z1278" s="3"/>
    </row>
    <row r="1279" spans="6:26" x14ac:dyDescent="0.15">
      <c r="F1279" s="5"/>
      <c r="G1279" s="5"/>
      <c r="H1279" s="5"/>
      <c r="Y1279" s="1"/>
      <c r="Z1279" s="3"/>
    </row>
    <row r="1280" spans="6:26" x14ac:dyDescent="0.15">
      <c r="F1280" s="5"/>
      <c r="G1280" s="5"/>
      <c r="H1280" s="5"/>
      <c r="Y1280" s="1"/>
      <c r="Z1280" s="3"/>
    </row>
    <row r="1281" spans="6:26" x14ac:dyDescent="0.15">
      <c r="F1281" s="5"/>
      <c r="G1281" s="5"/>
      <c r="H1281" s="5"/>
      <c r="Y1281" s="1"/>
      <c r="Z1281" s="3"/>
    </row>
    <row r="1282" spans="6:26" x14ac:dyDescent="0.15">
      <c r="F1282" s="5"/>
      <c r="G1282" s="5"/>
      <c r="H1282" s="5"/>
      <c r="Y1282" s="1"/>
      <c r="Z1282" s="3"/>
    </row>
    <row r="1283" spans="6:26" x14ac:dyDescent="0.15">
      <c r="F1283" s="5"/>
      <c r="G1283" s="5"/>
      <c r="H1283" s="5"/>
      <c r="Y1283" s="1"/>
      <c r="Z1283" s="3"/>
    </row>
    <row r="1284" spans="6:26" x14ac:dyDescent="0.15">
      <c r="F1284" s="5"/>
      <c r="G1284" s="5"/>
      <c r="H1284" s="5"/>
      <c r="Y1284" s="1"/>
      <c r="Z1284" s="3"/>
    </row>
    <row r="1285" spans="6:26" x14ac:dyDescent="0.15">
      <c r="F1285" s="5"/>
      <c r="G1285" s="5"/>
      <c r="H1285" s="5"/>
      <c r="Y1285" s="1"/>
      <c r="Z1285" s="3"/>
    </row>
    <row r="1286" spans="6:26" x14ac:dyDescent="0.15">
      <c r="F1286" s="5"/>
      <c r="G1286" s="5"/>
      <c r="H1286" s="5"/>
      <c r="Y1286" s="1"/>
      <c r="Z1286" s="3"/>
    </row>
    <row r="1287" spans="6:26" x14ac:dyDescent="0.15">
      <c r="F1287" s="5"/>
      <c r="G1287" s="5"/>
      <c r="H1287" s="5"/>
      <c r="Y1287" s="1"/>
      <c r="Z1287" s="3"/>
    </row>
    <row r="1288" spans="6:26" x14ac:dyDescent="0.15">
      <c r="F1288" s="5"/>
      <c r="G1288" s="5"/>
      <c r="H1288" s="5"/>
      <c r="Y1288" s="1"/>
      <c r="Z1288" s="3"/>
    </row>
    <row r="1289" spans="6:26" x14ac:dyDescent="0.15">
      <c r="F1289" s="5"/>
      <c r="G1289" s="5"/>
      <c r="H1289" s="5"/>
      <c r="Y1289" s="1"/>
      <c r="Z1289" s="3"/>
    </row>
    <row r="1290" spans="6:26" x14ac:dyDescent="0.15">
      <c r="F1290" s="5"/>
      <c r="G1290" s="5"/>
      <c r="H1290" s="5"/>
      <c r="Y1290" s="1"/>
      <c r="Z1290" s="3"/>
    </row>
    <row r="1291" spans="6:26" x14ac:dyDescent="0.15">
      <c r="F1291" s="5"/>
      <c r="G1291" s="5"/>
      <c r="H1291" s="5"/>
      <c r="Y1291" s="1"/>
      <c r="Z1291" s="3"/>
    </row>
    <row r="1292" spans="6:26" x14ac:dyDescent="0.15">
      <c r="F1292" s="5"/>
      <c r="G1292" s="5"/>
      <c r="H1292" s="5"/>
      <c r="Y1292" s="1"/>
      <c r="Z1292" s="3"/>
    </row>
    <row r="1293" spans="6:26" x14ac:dyDescent="0.15">
      <c r="F1293" s="5"/>
      <c r="G1293" s="5"/>
      <c r="H1293" s="5"/>
      <c r="Y1293" s="1"/>
      <c r="Z1293" s="3"/>
    </row>
    <row r="1294" spans="6:26" x14ac:dyDescent="0.15">
      <c r="F1294" s="5"/>
      <c r="G1294" s="5"/>
      <c r="H1294" s="5"/>
      <c r="Y1294" s="1"/>
      <c r="Z1294" s="3"/>
    </row>
    <row r="1295" spans="6:26" x14ac:dyDescent="0.15">
      <c r="F1295" s="5"/>
      <c r="G1295" s="5"/>
      <c r="H1295" s="5"/>
      <c r="Y1295" s="1"/>
      <c r="Z1295" s="3"/>
    </row>
    <row r="1296" spans="6:26" x14ac:dyDescent="0.15">
      <c r="F1296" s="5"/>
      <c r="G1296" s="5"/>
      <c r="H1296" s="5"/>
      <c r="Y1296" s="1"/>
      <c r="Z1296" s="3"/>
    </row>
    <row r="1297" spans="6:26" x14ac:dyDescent="0.15">
      <c r="F1297" s="5"/>
      <c r="G1297" s="5"/>
      <c r="H1297" s="5"/>
      <c r="Y1297" s="1"/>
      <c r="Z1297" s="3"/>
    </row>
    <row r="1298" spans="6:26" x14ac:dyDescent="0.15">
      <c r="F1298" s="5"/>
      <c r="G1298" s="5"/>
      <c r="H1298" s="5"/>
      <c r="Y1298" s="1"/>
      <c r="Z1298" s="3"/>
    </row>
    <row r="1299" spans="6:26" x14ac:dyDescent="0.15">
      <c r="F1299" s="5"/>
      <c r="G1299" s="5"/>
      <c r="H1299" s="5"/>
      <c r="Y1299" s="1"/>
      <c r="Z1299" s="3"/>
    </row>
    <row r="1300" spans="6:26" x14ac:dyDescent="0.15">
      <c r="F1300" s="5"/>
      <c r="G1300" s="5"/>
      <c r="H1300" s="5"/>
      <c r="Y1300" s="1"/>
      <c r="Z1300" s="3"/>
    </row>
    <row r="1301" spans="6:26" x14ac:dyDescent="0.15">
      <c r="F1301" s="5"/>
      <c r="G1301" s="5"/>
      <c r="H1301" s="5"/>
      <c r="Y1301" s="1"/>
      <c r="Z1301" s="3"/>
    </row>
    <row r="1302" spans="6:26" x14ac:dyDescent="0.15">
      <c r="F1302" s="5"/>
      <c r="G1302" s="5"/>
      <c r="H1302" s="5"/>
      <c r="Y1302" s="1"/>
      <c r="Z1302" s="3"/>
    </row>
    <row r="1303" spans="6:26" x14ac:dyDescent="0.15">
      <c r="F1303" s="5"/>
      <c r="G1303" s="5"/>
      <c r="H1303" s="5"/>
      <c r="Y1303" s="1"/>
      <c r="Z1303" s="3"/>
    </row>
    <row r="1304" spans="6:26" x14ac:dyDescent="0.15">
      <c r="F1304" s="5"/>
      <c r="G1304" s="5"/>
      <c r="H1304" s="5"/>
      <c r="Y1304" s="1"/>
      <c r="Z1304" s="3"/>
    </row>
    <row r="1305" spans="6:26" x14ac:dyDescent="0.15">
      <c r="F1305" s="5"/>
      <c r="G1305" s="5"/>
      <c r="H1305" s="5"/>
      <c r="Y1305" s="1"/>
      <c r="Z1305" s="3"/>
    </row>
    <row r="1306" spans="6:26" x14ac:dyDescent="0.15">
      <c r="F1306" s="5"/>
      <c r="G1306" s="5"/>
      <c r="H1306" s="5"/>
      <c r="Y1306" s="1"/>
      <c r="Z1306" s="3"/>
    </row>
    <row r="1307" spans="6:26" x14ac:dyDescent="0.15">
      <c r="F1307" s="5"/>
      <c r="G1307" s="5"/>
      <c r="H1307" s="5"/>
      <c r="Y1307" s="1"/>
      <c r="Z1307" s="3"/>
    </row>
    <row r="1308" spans="6:26" x14ac:dyDescent="0.15">
      <c r="F1308" s="5"/>
      <c r="G1308" s="5"/>
      <c r="H1308" s="5"/>
      <c r="Y1308" s="1"/>
      <c r="Z1308" s="3"/>
    </row>
    <row r="1309" spans="6:26" x14ac:dyDescent="0.15">
      <c r="F1309" s="5"/>
      <c r="G1309" s="5"/>
      <c r="H1309" s="5"/>
      <c r="Y1309" s="1"/>
      <c r="Z1309" s="3"/>
    </row>
    <row r="1310" spans="6:26" x14ac:dyDescent="0.15">
      <c r="F1310" s="5"/>
      <c r="G1310" s="5"/>
      <c r="H1310" s="5"/>
      <c r="Y1310" s="1"/>
      <c r="Z1310" s="3"/>
    </row>
    <row r="1311" spans="6:26" x14ac:dyDescent="0.15">
      <c r="F1311" s="5"/>
      <c r="G1311" s="5"/>
      <c r="H1311" s="5"/>
      <c r="Y1311" s="1"/>
      <c r="Z1311" s="3"/>
    </row>
    <row r="1312" spans="6:26" x14ac:dyDescent="0.15">
      <c r="F1312" s="5"/>
      <c r="G1312" s="5"/>
      <c r="H1312" s="5"/>
      <c r="Y1312" s="1"/>
      <c r="Z1312" s="3"/>
    </row>
    <row r="1313" spans="6:26" x14ac:dyDescent="0.15">
      <c r="F1313" s="5"/>
      <c r="G1313" s="5"/>
      <c r="H1313" s="5"/>
      <c r="Y1313" s="1"/>
      <c r="Z1313" s="3"/>
    </row>
    <row r="1314" spans="6:26" x14ac:dyDescent="0.15">
      <c r="F1314" s="5"/>
      <c r="G1314" s="5"/>
      <c r="H1314" s="5"/>
      <c r="Y1314" s="1"/>
      <c r="Z1314" s="3"/>
    </row>
    <row r="1315" spans="6:26" x14ac:dyDescent="0.15">
      <c r="F1315" s="5"/>
      <c r="G1315" s="5"/>
      <c r="H1315" s="5"/>
      <c r="Y1315" s="1"/>
      <c r="Z1315" s="3"/>
    </row>
    <row r="1316" spans="6:26" x14ac:dyDescent="0.15">
      <c r="F1316" s="5"/>
      <c r="G1316" s="5"/>
      <c r="H1316" s="5"/>
      <c r="Y1316" s="1"/>
      <c r="Z1316" s="3"/>
    </row>
    <row r="1317" spans="6:26" x14ac:dyDescent="0.15">
      <c r="F1317" s="5"/>
      <c r="G1317" s="5"/>
      <c r="H1317" s="5"/>
      <c r="Y1317" s="1"/>
      <c r="Z1317" s="3"/>
    </row>
    <row r="1318" spans="6:26" x14ac:dyDescent="0.15">
      <c r="F1318" s="5"/>
      <c r="G1318" s="5"/>
      <c r="H1318" s="5"/>
      <c r="Y1318" s="1"/>
      <c r="Z1318" s="3"/>
    </row>
    <row r="1319" spans="6:26" x14ac:dyDescent="0.15">
      <c r="F1319" s="5"/>
      <c r="G1319" s="5"/>
      <c r="H1319" s="5"/>
      <c r="Y1319" s="1"/>
      <c r="Z1319" s="3"/>
    </row>
    <row r="1320" spans="6:26" x14ac:dyDescent="0.15">
      <c r="F1320" s="5"/>
      <c r="G1320" s="5"/>
      <c r="H1320" s="5"/>
      <c r="Y1320" s="1"/>
      <c r="Z1320" s="3"/>
    </row>
    <row r="1321" spans="6:26" x14ac:dyDescent="0.15">
      <c r="F1321" s="5"/>
      <c r="G1321" s="5"/>
      <c r="H1321" s="5"/>
      <c r="Y1321" s="1"/>
      <c r="Z1321" s="3"/>
    </row>
    <row r="1322" spans="6:26" x14ac:dyDescent="0.15">
      <c r="F1322" s="5"/>
      <c r="G1322" s="5"/>
      <c r="H1322" s="5"/>
      <c r="Y1322" s="1"/>
      <c r="Z1322" s="3"/>
    </row>
    <row r="1323" spans="6:26" x14ac:dyDescent="0.15">
      <c r="F1323" s="5"/>
      <c r="G1323" s="5"/>
      <c r="H1323" s="5"/>
      <c r="Y1323" s="1"/>
      <c r="Z1323" s="3"/>
    </row>
    <row r="1324" spans="6:26" x14ac:dyDescent="0.15">
      <c r="F1324" s="5"/>
      <c r="G1324" s="5"/>
      <c r="H1324" s="5"/>
      <c r="Y1324" s="1"/>
      <c r="Z1324" s="3"/>
    </row>
    <row r="1325" spans="6:26" x14ac:dyDescent="0.15">
      <c r="F1325" s="5"/>
      <c r="G1325" s="5"/>
      <c r="H1325" s="5"/>
      <c r="Y1325" s="1"/>
      <c r="Z1325" s="3"/>
    </row>
    <row r="1326" spans="6:26" x14ac:dyDescent="0.15">
      <c r="F1326" s="5"/>
      <c r="G1326" s="5"/>
      <c r="H1326" s="5"/>
      <c r="Y1326" s="1"/>
      <c r="Z1326" s="3"/>
    </row>
    <row r="1327" spans="6:26" x14ac:dyDescent="0.15">
      <c r="F1327" s="5"/>
      <c r="G1327" s="5"/>
      <c r="H1327" s="5"/>
      <c r="Y1327" s="1"/>
      <c r="Z1327" s="3"/>
    </row>
    <row r="1328" spans="6:26" x14ac:dyDescent="0.15">
      <c r="F1328" s="5"/>
      <c r="G1328" s="5"/>
      <c r="H1328" s="5"/>
      <c r="Y1328" s="1"/>
      <c r="Z1328" s="3"/>
    </row>
    <row r="1329" spans="6:26" x14ac:dyDescent="0.15">
      <c r="F1329" s="5"/>
      <c r="G1329" s="5"/>
      <c r="H1329" s="5"/>
      <c r="Y1329" s="1"/>
      <c r="Z1329" s="3"/>
    </row>
    <row r="1330" spans="6:26" x14ac:dyDescent="0.15">
      <c r="F1330" s="5"/>
      <c r="G1330" s="5"/>
      <c r="H1330" s="5"/>
      <c r="Y1330" s="1"/>
      <c r="Z1330" s="3"/>
    </row>
    <row r="1331" spans="6:26" x14ac:dyDescent="0.15">
      <c r="F1331" s="5"/>
      <c r="G1331" s="5"/>
      <c r="H1331" s="5"/>
      <c r="Y1331" s="1"/>
      <c r="Z1331" s="3"/>
    </row>
    <row r="1332" spans="6:26" x14ac:dyDescent="0.15">
      <c r="F1332" s="5"/>
      <c r="G1332" s="5"/>
      <c r="H1332" s="5"/>
      <c r="Y1332" s="1"/>
      <c r="Z1332" s="3"/>
    </row>
    <row r="1333" spans="6:26" x14ac:dyDescent="0.15">
      <c r="F1333" s="5"/>
      <c r="G1333" s="5"/>
      <c r="H1333" s="5"/>
      <c r="Y1333" s="1"/>
      <c r="Z1333" s="3"/>
    </row>
    <row r="1334" spans="6:26" x14ac:dyDescent="0.15">
      <c r="F1334" s="5"/>
      <c r="G1334" s="5"/>
      <c r="H1334" s="5"/>
      <c r="Y1334" s="1"/>
      <c r="Z1334" s="3"/>
    </row>
    <row r="1335" spans="6:26" x14ac:dyDescent="0.15">
      <c r="F1335" s="5"/>
      <c r="G1335" s="5"/>
      <c r="H1335" s="5"/>
      <c r="Y1335" s="1"/>
      <c r="Z1335" s="3"/>
    </row>
    <row r="1336" spans="6:26" x14ac:dyDescent="0.15">
      <c r="F1336" s="5"/>
      <c r="G1336" s="5"/>
      <c r="H1336" s="5"/>
      <c r="Y1336" s="1"/>
      <c r="Z1336" s="3"/>
    </row>
    <row r="1337" spans="6:26" x14ac:dyDescent="0.15">
      <c r="F1337" s="5"/>
      <c r="G1337" s="5"/>
      <c r="H1337" s="5"/>
      <c r="Y1337" s="1"/>
      <c r="Z1337" s="3"/>
    </row>
    <row r="1338" spans="6:26" x14ac:dyDescent="0.15">
      <c r="F1338" s="5"/>
      <c r="G1338" s="5"/>
      <c r="H1338" s="5"/>
      <c r="Y1338" s="1"/>
      <c r="Z1338" s="3"/>
    </row>
    <row r="1339" spans="6:26" x14ac:dyDescent="0.15">
      <c r="F1339" s="5"/>
      <c r="G1339" s="5"/>
      <c r="H1339" s="5"/>
      <c r="Y1339" s="1"/>
      <c r="Z1339" s="3"/>
    </row>
    <row r="1340" spans="6:26" x14ac:dyDescent="0.15">
      <c r="F1340" s="5"/>
      <c r="G1340" s="5"/>
      <c r="H1340" s="5"/>
      <c r="Y1340" s="1"/>
      <c r="Z1340" s="3"/>
    </row>
    <row r="1341" spans="6:26" x14ac:dyDescent="0.15">
      <c r="F1341" s="5"/>
      <c r="G1341" s="5"/>
      <c r="H1341" s="5"/>
      <c r="Y1341" s="1"/>
      <c r="Z1341" s="3"/>
    </row>
    <row r="1342" spans="6:26" x14ac:dyDescent="0.15">
      <c r="F1342" s="5"/>
      <c r="G1342" s="5"/>
      <c r="H1342" s="5"/>
      <c r="Y1342" s="1"/>
      <c r="Z1342" s="3"/>
    </row>
    <row r="1343" spans="6:26" x14ac:dyDescent="0.15">
      <c r="F1343" s="5"/>
      <c r="G1343" s="5"/>
      <c r="H1343" s="5"/>
      <c r="Y1343" s="1"/>
      <c r="Z1343" s="3"/>
    </row>
    <row r="1344" spans="6:26" x14ac:dyDescent="0.15">
      <c r="F1344" s="5"/>
      <c r="G1344" s="5"/>
      <c r="H1344" s="5"/>
      <c r="Y1344" s="1"/>
      <c r="Z1344" s="3"/>
    </row>
    <row r="1345" spans="6:26" x14ac:dyDescent="0.15">
      <c r="F1345" s="5"/>
      <c r="G1345" s="5"/>
      <c r="H1345" s="5"/>
      <c r="Y1345" s="1"/>
      <c r="Z1345" s="3"/>
    </row>
    <row r="1346" spans="6:26" x14ac:dyDescent="0.15">
      <c r="F1346" s="5"/>
      <c r="G1346" s="5"/>
      <c r="H1346" s="5"/>
      <c r="Y1346" s="1"/>
      <c r="Z1346" s="3"/>
    </row>
    <row r="1347" spans="6:26" x14ac:dyDescent="0.15">
      <c r="F1347" s="5"/>
      <c r="G1347" s="5"/>
      <c r="H1347" s="5"/>
      <c r="Y1347" s="1"/>
      <c r="Z1347" s="3"/>
    </row>
    <row r="1348" spans="6:26" x14ac:dyDescent="0.15">
      <c r="F1348" s="5"/>
      <c r="G1348" s="5"/>
      <c r="H1348" s="5"/>
      <c r="Y1348" s="1"/>
      <c r="Z1348" s="3"/>
    </row>
    <row r="1349" spans="6:26" x14ac:dyDescent="0.15">
      <c r="F1349" s="5"/>
      <c r="G1349" s="5"/>
      <c r="H1349" s="5"/>
      <c r="Y1349" s="1"/>
      <c r="Z1349" s="3"/>
    </row>
    <row r="1350" spans="6:26" x14ac:dyDescent="0.15">
      <c r="F1350" s="5"/>
      <c r="G1350" s="5"/>
      <c r="H1350" s="5"/>
      <c r="Y1350" s="1"/>
      <c r="Z1350" s="3"/>
    </row>
    <row r="1351" spans="6:26" x14ac:dyDescent="0.15">
      <c r="F1351" s="5"/>
      <c r="G1351" s="5"/>
      <c r="H1351" s="5"/>
      <c r="Y1351" s="1"/>
      <c r="Z1351" s="3"/>
    </row>
    <row r="1352" spans="6:26" x14ac:dyDescent="0.15">
      <c r="F1352" s="5"/>
      <c r="G1352" s="5"/>
      <c r="H1352" s="5"/>
      <c r="Y1352" s="1"/>
      <c r="Z1352" s="3"/>
    </row>
    <row r="1353" spans="6:26" x14ac:dyDescent="0.15">
      <c r="F1353" s="5"/>
      <c r="G1353" s="5"/>
      <c r="H1353" s="5"/>
      <c r="Y1353" s="1"/>
      <c r="Z1353" s="3"/>
    </row>
    <row r="1354" spans="6:26" x14ac:dyDescent="0.15">
      <c r="F1354" s="5"/>
      <c r="G1354" s="5"/>
      <c r="H1354" s="5"/>
      <c r="Y1354" s="1"/>
      <c r="Z1354" s="3"/>
    </row>
    <row r="1355" spans="6:26" x14ac:dyDescent="0.15">
      <c r="F1355" s="5"/>
      <c r="G1355" s="5"/>
      <c r="H1355" s="5"/>
      <c r="Y1355" s="1"/>
      <c r="Z1355" s="3"/>
    </row>
    <row r="1356" spans="6:26" x14ac:dyDescent="0.15">
      <c r="F1356" s="5"/>
      <c r="G1356" s="5"/>
      <c r="H1356" s="5"/>
      <c r="Y1356" s="1"/>
      <c r="Z1356" s="3"/>
    </row>
    <row r="1357" spans="6:26" x14ac:dyDescent="0.15">
      <c r="F1357" s="5"/>
      <c r="G1357" s="5"/>
      <c r="H1357" s="5"/>
      <c r="Y1357" s="1"/>
      <c r="Z1357" s="3"/>
    </row>
    <row r="1358" spans="6:26" x14ac:dyDescent="0.15">
      <c r="F1358" s="5"/>
      <c r="G1358" s="5"/>
      <c r="H1358" s="5"/>
      <c r="Y1358" s="1"/>
      <c r="Z1358" s="3"/>
    </row>
    <row r="1359" spans="6:26" x14ac:dyDescent="0.15">
      <c r="F1359" s="5"/>
      <c r="G1359" s="5"/>
      <c r="H1359" s="5"/>
      <c r="Y1359" s="1"/>
      <c r="Z1359" s="3"/>
    </row>
    <row r="1360" spans="6:26" x14ac:dyDescent="0.15">
      <c r="F1360" s="5"/>
      <c r="G1360" s="5"/>
      <c r="H1360" s="5"/>
      <c r="Y1360" s="1"/>
      <c r="Z1360" s="3"/>
    </row>
    <row r="1361" spans="6:26" x14ac:dyDescent="0.15">
      <c r="F1361" s="5"/>
      <c r="G1361" s="5"/>
      <c r="H1361" s="5"/>
      <c r="Y1361" s="1"/>
      <c r="Z1361" s="3"/>
    </row>
    <row r="1362" spans="6:26" x14ac:dyDescent="0.15">
      <c r="F1362" s="5"/>
      <c r="G1362" s="5"/>
      <c r="H1362" s="5"/>
      <c r="Y1362" s="1"/>
      <c r="Z1362" s="3"/>
    </row>
    <row r="1363" spans="6:26" x14ac:dyDescent="0.15">
      <c r="F1363" s="5"/>
      <c r="G1363" s="5"/>
      <c r="H1363" s="5"/>
      <c r="Y1363" s="1"/>
      <c r="Z1363" s="3"/>
    </row>
    <row r="1364" spans="6:26" x14ac:dyDescent="0.15">
      <c r="F1364" s="5"/>
      <c r="G1364" s="5"/>
      <c r="H1364" s="5"/>
      <c r="Y1364" s="1"/>
      <c r="Z1364" s="3"/>
    </row>
    <row r="1365" spans="6:26" x14ac:dyDescent="0.15">
      <c r="F1365" s="5"/>
      <c r="G1365" s="5"/>
      <c r="H1365" s="5"/>
      <c r="Y1365" s="1"/>
      <c r="Z1365" s="3"/>
    </row>
    <row r="1366" spans="6:26" x14ac:dyDescent="0.15">
      <c r="F1366" s="5"/>
      <c r="G1366" s="5"/>
      <c r="H1366" s="5"/>
      <c r="Y1366" s="1"/>
      <c r="Z1366" s="3"/>
    </row>
    <row r="1367" spans="6:26" x14ac:dyDescent="0.15">
      <c r="F1367" s="5"/>
      <c r="G1367" s="5"/>
      <c r="H1367" s="5"/>
      <c r="Y1367" s="1"/>
      <c r="Z1367" s="3"/>
    </row>
    <row r="1368" spans="6:26" x14ac:dyDescent="0.15">
      <c r="F1368" s="5"/>
      <c r="G1368" s="5"/>
      <c r="H1368" s="5"/>
      <c r="Y1368" s="1"/>
      <c r="Z1368" s="3"/>
    </row>
    <row r="1369" spans="6:26" x14ac:dyDescent="0.15">
      <c r="F1369" s="5"/>
      <c r="G1369" s="5"/>
      <c r="H1369" s="5"/>
      <c r="Y1369" s="1"/>
      <c r="Z1369" s="3"/>
    </row>
    <row r="1370" spans="6:26" x14ac:dyDescent="0.15">
      <c r="F1370" s="5"/>
      <c r="G1370" s="5"/>
      <c r="H1370" s="5"/>
      <c r="Y1370" s="1"/>
      <c r="Z1370" s="3"/>
    </row>
    <row r="1371" spans="6:26" x14ac:dyDescent="0.15">
      <c r="F1371" s="5"/>
      <c r="G1371" s="5"/>
      <c r="H1371" s="5"/>
      <c r="Y1371" s="1"/>
      <c r="Z1371" s="3"/>
    </row>
    <row r="1372" spans="6:26" x14ac:dyDescent="0.15">
      <c r="F1372" s="5"/>
      <c r="G1372" s="5"/>
      <c r="H1372" s="5"/>
      <c r="Y1372" s="1"/>
      <c r="Z1372" s="3"/>
    </row>
    <row r="1373" spans="6:26" x14ac:dyDescent="0.15">
      <c r="F1373" s="5"/>
      <c r="G1373" s="5"/>
      <c r="H1373" s="5"/>
      <c r="Y1373" s="1"/>
      <c r="Z1373" s="3"/>
    </row>
    <row r="1374" spans="6:26" x14ac:dyDescent="0.15">
      <c r="F1374" s="5"/>
      <c r="G1374" s="5"/>
      <c r="H1374" s="5"/>
      <c r="Y1374" s="1"/>
      <c r="Z1374" s="3"/>
    </row>
    <row r="1375" spans="6:26" x14ac:dyDescent="0.15">
      <c r="F1375" s="5"/>
      <c r="G1375" s="5"/>
      <c r="H1375" s="5"/>
      <c r="Y1375" s="1"/>
      <c r="Z1375" s="3"/>
    </row>
    <row r="1376" spans="6:26" x14ac:dyDescent="0.15">
      <c r="F1376" s="5"/>
      <c r="G1376" s="5"/>
      <c r="H1376" s="5"/>
      <c r="Y1376" s="1"/>
      <c r="Z1376" s="3"/>
    </row>
    <row r="1377" spans="6:26" x14ac:dyDescent="0.15">
      <c r="F1377" s="5"/>
      <c r="G1377" s="5"/>
      <c r="H1377" s="5"/>
      <c r="Y1377" s="1"/>
      <c r="Z1377" s="3"/>
    </row>
    <row r="1378" spans="6:26" x14ac:dyDescent="0.15">
      <c r="F1378" s="5"/>
      <c r="G1378" s="5"/>
      <c r="H1378" s="5"/>
      <c r="Y1378" s="1"/>
      <c r="Z1378" s="3"/>
    </row>
    <row r="1379" spans="6:26" x14ac:dyDescent="0.15">
      <c r="F1379" s="5"/>
      <c r="G1379" s="5"/>
      <c r="H1379" s="5"/>
      <c r="Y1379" s="1"/>
      <c r="Z1379" s="3"/>
    </row>
    <row r="1380" spans="6:26" x14ac:dyDescent="0.15">
      <c r="F1380" s="5"/>
      <c r="G1380" s="5"/>
      <c r="H1380" s="5"/>
      <c r="Y1380" s="1"/>
      <c r="Z1380" s="3"/>
    </row>
    <row r="1381" spans="6:26" x14ac:dyDescent="0.15">
      <c r="F1381" s="5"/>
      <c r="G1381" s="5"/>
      <c r="H1381" s="5"/>
      <c r="Y1381" s="1"/>
      <c r="Z1381" s="3"/>
    </row>
    <row r="1382" spans="6:26" x14ac:dyDescent="0.15">
      <c r="F1382" s="5"/>
      <c r="G1382" s="5"/>
      <c r="H1382" s="5"/>
      <c r="Y1382" s="1"/>
      <c r="Z1382" s="3"/>
    </row>
    <row r="1383" spans="6:26" x14ac:dyDescent="0.15">
      <c r="F1383" s="5"/>
      <c r="G1383" s="5"/>
      <c r="H1383" s="5"/>
      <c r="Y1383" s="1"/>
      <c r="Z1383" s="3"/>
    </row>
    <row r="1384" spans="6:26" x14ac:dyDescent="0.15">
      <c r="F1384" s="5"/>
      <c r="G1384" s="5"/>
      <c r="H1384" s="5"/>
      <c r="Y1384" s="1"/>
      <c r="Z1384" s="3"/>
    </row>
    <row r="1385" spans="6:26" x14ac:dyDescent="0.15">
      <c r="F1385" s="5"/>
      <c r="G1385" s="5"/>
      <c r="H1385" s="5"/>
      <c r="Y1385" s="1"/>
      <c r="Z1385" s="3"/>
    </row>
    <row r="1386" spans="6:26" x14ac:dyDescent="0.15">
      <c r="F1386" s="5"/>
      <c r="G1386" s="5"/>
      <c r="H1386" s="5"/>
      <c r="Y1386" s="1"/>
      <c r="Z1386" s="3"/>
    </row>
    <row r="1387" spans="6:26" x14ac:dyDescent="0.15">
      <c r="F1387" s="5"/>
      <c r="G1387" s="5"/>
      <c r="H1387" s="5"/>
      <c r="Y1387" s="1"/>
      <c r="Z1387" s="3"/>
    </row>
    <row r="1388" spans="6:26" x14ac:dyDescent="0.15">
      <c r="F1388" s="5"/>
      <c r="G1388" s="5"/>
      <c r="H1388" s="5"/>
      <c r="Y1388" s="1"/>
      <c r="Z1388" s="3"/>
    </row>
    <row r="1389" spans="6:26" x14ac:dyDescent="0.15">
      <c r="F1389" s="5"/>
      <c r="G1389" s="5"/>
      <c r="H1389" s="5"/>
      <c r="Y1389" s="1"/>
      <c r="Z1389" s="3"/>
    </row>
    <row r="1390" spans="6:26" x14ac:dyDescent="0.15">
      <c r="F1390" s="5"/>
      <c r="G1390" s="5"/>
      <c r="H1390" s="5"/>
      <c r="Y1390" s="1"/>
      <c r="Z1390" s="3"/>
    </row>
    <row r="1391" spans="6:26" x14ac:dyDescent="0.15">
      <c r="F1391" s="5"/>
      <c r="G1391" s="5"/>
      <c r="H1391" s="5"/>
      <c r="Y1391" s="1"/>
      <c r="Z1391" s="3"/>
    </row>
    <row r="1392" spans="6:26" x14ac:dyDescent="0.15">
      <c r="F1392" s="5"/>
      <c r="G1392" s="5"/>
      <c r="H1392" s="5"/>
      <c r="Y1392" s="1"/>
      <c r="Z1392" s="3"/>
    </row>
    <row r="1393" spans="6:26" x14ac:dyDescent="0.15">
      <c r="F1393" s="5"/>
      <c r="G1393" s="5"/>
      <c r="H1393" s="5"/>
      <c r="Y1393" s="1"/>
      <c r="Z1393" s="3"/>
    </row>
    <row r="1394" spans="6:26" x14ac:dyDescent="0.15">
      <c r="F1394" s="5"/>
      <c r="G1394" s="5"/>
      <c r="H1394" s="5"/>
      <c r="Y1394" s="1"/>
      <c r="Z1394" s="3"/>
    </row>
    <row r="1395" spans="6:26" x14ac:dyDescent="0.15">
      <c r="F1395" s="5"/>
      <c r="G1395" s="5"/>
      <c r="H1395" s="5"/>
      <c r="Y1395" s="1"/>
      <c r="Z1395" s="3"/>
    </row>
    <row r="1396" spans="6:26" x14ac:dyDescent="0.15">
      <c r="F1396" s="5"/>
      <c r="G1396" s="5"/>
      <c r="H1396" s="5"/>
      <c r="Y1396" s="1"/>
      <c r="Z1396" s="3"/>
    </row>
    <row r="1397" spans="6:26" x14ac:dyDescent="0.15">
      <c r="F1397" s="5"/>
      <c r="G1397" s="5"/>
      <c r="H1397" s="5"/>
      <c r="Y1397" s="1"/>
      <c r="Z1397" s="3"/>
    </row>
    <row r="1398" spans="6:26" x14ac:dyDescent="0.15">
      <c r="F1398" s="5"/>
      <c r="G1398" s="5"/>
      <c r="H1398" s="5"/>
      <c r="Y1398" s="1"/>
      <c r="Z1398" s="3"/>
    </row>
    <row r="1399" spans="6:26" x14ac:dyDescent="0.15">
      <c r="F1399" s="5"/>
      <c r="G1399" s="5"/>
      <c r="H1399" s="5"/>
      <c r="Y1399" s="1"/>
      <c r="Z1399" s="3"/>
    </row>
    <row r="1400" spans="6:26" x14ac:dyDescent="0.15">
      <c r="F1400" s="5"/>
      <c r="G1400" s="5"/>
      <c r="H1400" s="5"/>
      <c r="Y1400" s="1"/>
      <c r="Z1400" s="3"/>
    </row>
    <row r="1401" spans="6:26" x14ac:dyDescent="0.15">
      <c r="F1401" s="5"/>
      <c r="G1401" s="5"/>
      <c r="H1401" s="5"/>
      <c r="Y1401" s="1"/>
      <c r="Z1401" s="3"/>
    </row>
    <row r="1402" spans="6:26" x14ac:dyDescent="0.15">
      <c r="F1402" s="5"/>
      <c r="G1402" s="5"/>
      <c r="H1402" s="5"/>
      <c r="Y1402" s="1"/>
      <c r="Z1402" s="3"/>
    </row>
    <row r="1403" spans="6:26" x14ac:dyDescent="0.15">
      <c r="F1403" s="5"/>
      <c r="G1403" s="5"/>
      <c r="H1403" s="5"/>
      <c r="Y1403" s="1"/>
      <c r="Z1403" s="3"/>
    </row>
    <row r="1404" spans="6:26" x14ac:dyDescent="0.15">
      <c r="F1404" s="5"/>
      <c r="G1404" s="5"/>
      <c r="H1404" s="5"/>
      <c r="Y1404" s="1"/>
      <c r="Z1404" s="3"/>
    </row>
    <row r="1405" spans="6:26" x14ac:dyDescent="0.15">
      <c r="F1405" s="5"/>
      <c r="G1405" s="5"/>
      <c r="H1405" s="5"/>
      <c r="Y1405" s="1"/>
      <c r="Z1405" s="3"/>
    </row>
    <row r="1406" spans="6:26" x14ac:dyDescent="0.15">
      <c r="F1406" s="5"/>
      <c r="G1406" s="5"/>
      <c r="H1406" s="5"/>
      <c r="Y1406" s="1"/>
      <c r="Z1406" s="3"/>
    </row>
    <row r="1407" spans="6:26" x14ac:dyDescent="0.15">
      <c r="F1407" s="5"/>
      <c r="G1407" s="5"/>
      <c r="H1407" s="5"/>
      <c r="Y1407" s="1"/>
      <c r="Z1407" s="3"/>
    </row>
    <row r="1408" spans="6:26" x14ac:dyDescent="0.15">
      <c r="F1408" s="5"/>
      <c r="G1408" s="5"/>
      <c r="H1408" s="5"/>
      <c r="Y1408" s="1"/>
      <c r="Z1408" s="3"/>
    </row>
    <row r="1409" spans="6:26" x14ac:dyDescent="0.15">
      <c r="F1409" s="5"/>
      <c r="G1409" s="5"/>
      <c r="H1409" s="5"/>
      <c r="Y1409" s="1"/>
      <c r="Z1409" s="3"/>
    </row>
    <row r="1410" spans="6:26" x14ac:dyDescent="0.15">
      <c r="F1410" s="5"/>
      <c r="G1410" s="5"/>
      <c r="H1410" s="5"/>
      <c r="Y1410" s="1"/>
      <c r="Z1410" s="3"/>
    </row>
    <row r="1411" spans="6:26" x14ac:dyDescent="0.15">
      <c r="F1411" s="5"/>
      <c r="G1411" s="5"/>
      <c r="H1411" s="5"/>
      <c r="Y1411" s="1"/>
      <c r="Z1411" s="3"/>
    </row>
    <row r="1412" spans="6:26" x14ac:dyDescent="0.15">
      <c r="F1412" s="5"/>
      <c r="G1412" s="5"/>
      <c r="H1412" s="5"/>
      <c r="Y1412" s="1"/>
      <c r="Z1412" s="3"/>
    </row>
    <row r="1413" spans="6:26" x14ac:dyDescent="0.15">
      <c r="F1413" s="5"/>
      <c r="G1413" s="5"/>
      <c r="H1413" s="5"/>
      <c r="Y1413" s="1"/>
      <c r="Z1413" s="3"/>
    </row>
    <row r="1414" spans="6:26" x14ac:dyDescent="0.15">
      <c r="F1414" s="5"/>
      <c r="G1414" s="5"/>
      <c r="H1414" s="5"/>
      <c r="Y1414" s="1"/>
      <c r="Z1414" s="3"/>
    </row>
    <row r="1415" spans="6:26" x14ac:dyDescent="0.15">
      <c r="F1415" s="5"/>
      <c r="G1415" s="5"/>
      <c r="H1415" s="5"/>
      <c r="Y1415" s="1"/>
      <c r="Z1415" s="3"/>
    </row>
    <row r="1416" spans="6:26" x14ac:dyDescent="0.15">
      <c r="F1416" s="5"/>
      <c r="G1416" s="5"/>
      <c r="H1416" s="5"/>
      <c r="Y1416" s="1"/>
      <c r="Z1416" s="3"/>
    </row>
    <row r="1417" spans="6:26" x14ac:dyDescent="0.15">
      <c r="F1417" s="5"/>
      <c r="G1417" s="5"/>
      <c r="H1417" s="5"/>
      <c r="Y1417" s="1"/>
      <c r="Z1417" s="3"/>
    </row>
    <row r="1418" spans="6:26" x14ac:dyDescent="0.15">
      <c r="F1418" s="5"/>
      <c r="G1418" s="5"/>
      <c r="H1418" s="5"/>
      <c r="Y1418" s="1"/>
      <c r="Z1418" s="3"/>
    </row>
    <row r="1419" spans="6:26" x14ac:dyDescent="0.15">
      <c r="F1419" s="5"/>
      <c r="G1419" s="5"/>
      <c r="H1419" s="5"/>
      <c r="Y1419" s="1"/>
      <c r="Z1419" s="3"/>
    </row>
    <row r="1420" spans="6:26" x14ac:dyDescent="0.15">
      <c r="F1420" s="5"/>
      <c r="G1420" s="5"/>
      <c r="H1420" s="5"/>
      <c r="Y1420" s="1"/>
      <c r="Z1420" s="3"/>
    </row>
    <row r="1421" spans="6:26" x14ac:dyDescent="0.15">
      <c r="F1421" s="5"/>
      <c r="G1421" s="5"/>
      <c r="H1421" s="5"/>
      <c r="Y1421" s="1"/>
      <c r="Z1421" s="3"/>
    </row>
    <row r="1422" spans="6:26" x14ac:dyDescent="0.15">
      <c r="F1422" s="5"/>
      <c r="G1422" s="5"/>
      <c r="H1422" s="5"/>
      <c r="Y1422" s="1"/>
      <c r="Z1422" s="3"/>
    </row>
    <row r="1423" spans="6:26" x14ac:dyDescent="0.15">
      <c r="F1423" s="5"/>
      <c r="G1423" s="5"/>
      <c r="H1423" s="5"/>
      <c r="Y1423" s="1"/>
      <c r="Z1423" s="3"/>
    </row>
    <row r="1424" spans="6:26" x14ac:dyDescent="0.15">
      <c r="F1424" s="5"/>
      <c r="G1424" s="5"/>
      <c r="H1424" s="5"/>
      <c r="Y1424" s="1"/>
      <c r="Z1424" s="3"/>
    </row>
    <row r="1425" spans="6:26" x14ac:dyDescent="0.15">
      <c r="F1425" s="5"/>
      <c r="G1425" s="5"/>
      <c r="H1425" s="5"/>
      <c r="Y1425" s="1"/>
      <c r="Z1425" s="3"/>
    </row>
    <row r="1426" spans="6:26" x14ac:dyDescent="0.15">
      <c r="F1426" s="5"/>
      <c r="G1426" s="5"/>
      <c r="H1426" s="5"/>
      <c r="Y1426" s="1"/>
      <c r="Z1426" s="3"/>
    </row>
    <row r="1427" spans="6:26" x14ac:dyDescent="0.15">
      <c r="F1427" s="5"/>
      <c r="G1427" s="5"/>
      <c r="H1427" s="5"/>
      <c r="Y1427" s="1"/>
      <c r="Z1427" s="3"/>
    </row>
    <row r="1428" spans="6:26" x14ac:dyDescent="0.15">
      <c r="F1428" s="5"/>
      <c r="G1428" s="5"/>
      <c r="H1428" s="5"/>
      <c r="Y1428" s="1"/>
      <c r="Z1428" s="3"/>
    </row>
    <row r="1429" spans="6:26" x14ac:dyDescent="0.15">
      <c r="F1429" s="5"/>
      <c r="G1429" s="5"/>
      <c r="H1429" s="5"/>
      <c r="Y1429" s="1"/>
      <c r="Z1429" s="3"/>
    </row>
    <row r="1430" spans="6:26" x14ac:dyDescent="0.15">
      <c r="F1430" s="5"/>
      <c r="G1430" s="5"/>
      <c r="H1430" s="5"/>
      <c r="Y1430" s="1"/>
      <c r="Z1430" s="3"/>
    </row>
    <row r="1431" spans="6:26" x14ac:dyDescent="0.15">
      <c r="F1431" s="5"/>
      <c r="G1431" s="5"/>
      <c r="H1431" s="5"/>
      <c r="Y1431" s="1"/>
      <c r="Z1431" s="3"/>
    </row>
    <row r="1432" spans="6:26" x14ac:dyDescent="0.15">
      <c r="F1432" s="5"/>
      <c r="G1432" s="5"/>
      <c r="H1432" s="5"/>
      <c r="Y1432" s="1"/>
      <c r="Z1432" s="3"/>
    </row>
    <row r="1433" spans="6:26" x14ac:dyDescent="0.15">
      <c r="F1433" s="5"/>
      <c r="G1433" s="5"/>
      <c r="H1433" s="5"/>
      <c r="Y1433" s="1"/>
      <c r="Z1433" s="3"/>
    </row>
    <row r="1434" spans="6:26" x14ac:dyDescent="0.15">
      <c r="F1434" s="5"/>
      <c r="G1434" s="5"/>
      <c r="H1434" s="5"/>
      <c r="Y1434" s="1"/>
      <c r="Z1434" s="3"/>
    </row>
    <row r="1435" spans="6:26" x14ac:dyDescent="0.15">
      <c r="F1435" s="5"/>
      <c r="G1435" s="5"/>
      <c r="H1435" s="5"/>
      <c r="Y1435" s="1"/>
      <c r="Z1435" s="3"/>
    </row>
    <row r="1436" spans="6:26" x14ac:dyDescent="0.15">
      <c r="F1436" s="5"/>
      <c r="G1436" s="5"/>
      <c r="H1436" s="5"/>
      <c r="Y1436" s="1"/>
      <c r="Z1436" s="3"/>
    </row>
    <row r="1437" spans="6:26" x14ac:dyDescent="0.15">
      <c r="F1437" s="5"/>
      <c r="G1437" s="5"/>
      <c r="H1437" s="5"/>
      <c r="Y1437" s="1"/>
      <c r="Z1437" s="3"/>
    </row>
    <row r="1438" spans="6:26" x14ac:dyDescent="0.15">
      <c r="F1438" s="5"/>
      <c r="G1438" s="5"/>
      <c r="H1438" s="5"/>
      <c r="Y1438" s="1"/>
      <c r="Z1438" s="3"/>
    </row>
    <row r="1439" spans="6:26" x14ac:dyDescent="0.15">
      <c r="F1439" s="5"/>
      <c r="G1439" s="5"/>
      <c r="H1439" s="5"/>
      <c r="Y1439" s="1"/>
      <c r="Z1439" s="3"/>
    </row>
    <row r="1440" spans="6:26" x14ac:dyDescent="0.15">
      <c r="F1440" s="5"/>
      <c r="G1440" s="5"/>
      <c r="H1440" s="5"/>
      <c r="Y1440" s="1"/>
      <c r="Z1440" s="3"/>
    </row>
    <row r="1441" spans="6:26" x14ac:dyDescent="0.15">
      <c r="F1441" s="5"/>
      <c r="G1441" s="5"/>
      <c r="H1441" s="5"/>
      <c r="Y1441" s="1"/>
      <c r="Z1441" s="3"/>
    </row>
    <row r="1442" spans="6:26" x14ac:dyDescent="0.15">
      <c r="F1442" s="5"/>
      <c r="G1442" s="5"/>
      <c r="H1442" s="5"/>
      <c r="Y1442" s="1"/>
      <c r="Z1442" s="3"/>
    </row>
    <row r="1443" spans="6:26" x14ac:dyDescent="0.15">
      <c r="F1443" s="5"/>
      <c r="G1443" s="5"/>
      <c r="H1443" s="5"/>
      <c r="Y1443" s="1"/>
      <c r="Z1443" s="3"/>
    </row>
    <row r="1444" spans="6:26" x14ac:dyDescent="0.15">
      <c r="F1444" s="5"/>
      <c r="G1444" s="5"/>
      <c r="H1444" s="5"/>
      <c r="Y1444" s="1"/>
      <c r="Z1444" s="3"/>
    </row>
    <row r="1445" spans="6:26" x14ac:dyDescent="0.15">
      <c r="F1445" s="5"/>
      <c r="G1445" s="5"/>
      <c r="H1445" s="5"/>
      <c r="Y1445" s="1"/>
      <c r="Z1445" s="3"/>
    </row>
    <row r="1446" spans="6:26" x14ac:dyDescent="0.15">
      <c r="F1446" s="5"/>
      <c r="G1446" s="5"/>
      <c r="H1446" s="5"/>
      <c r="Y1446" s="1"/>
      <c r="Z1446" s="3"/>
    </row>
    <row r="1447" spans="6:26" x14ac:dyDescent="0.15">
      <c r="F1447" s="5"/>
      <c r="G1447" s="5"/>
      <c r="H1447" s="5"/>
      <c r="Y1447" s="1"/>
      <c r="Z1447" s="3"/>
    </row>
    <row r="1448" spans="6:26" x14ac:dyDescent="0.15">
      <c r="F1448" s="5"/>
      <c r="G1448" s="5"/>
      <c r="H1448" s="5"/>
      <c r="Y1448" s="1"/>
      <c r="Z1448" s="3"/>
    </row>
    <row r="1449" spans="6:26" x14ac:dyDescent="0.15">
      <c r="F1449" s="5"/>
      <c r="G1449" s="5"/>
      <c r="H1449" s="5"/>
      <c r="Y1449" s="1"/>
      <c r="Z1449" s="3"/>
    </row>
    <row r="1450" spans="6:26" x14ac:dyDescent="0.15">
      <c r="F1450" s="5"/>
      <c r="G1450" s="5"/>
      <c r="H1450" s="5"/>
      <c r="Y1450" s="1"/>
      <c r="Z1450" s="3"/>
    </row>
    <row r="1451" spans="6:26" x14ac:dyDescent="0.15">
      <c r="F1451" s="5"/>
      <c r="G1451" s="5"/>
      <c r="H1451" s="5"/>
      <c r="Y1451" s="1"/>
      <c r="Z1451" s="3"/>
    </row>
    <row r="1452" spans="6:26" x14ac:dyDescent="0.15">
      <c r="F1452" s="5"/>
      <c r="G1452" s="5"/>
      <c r="H1452" s="5"/>
      <c r="Y1452" s="1"/>
      <c r="Z1452" s="3"/>
    </row>
    <row r="1453" spans="6:26" x14ac:dyDescent="0.15">
      <c r="F1453" s="5"/>
      <c r="G1453" s="5"/>
      <c r="H1453" s="5"/>
      <c r="Y1453" s="1"/>
      <c r="Z1453" s="3"/>
    </row>
    <row r="1454" spans="6:26" x14ac:dyDescent="0.15">
      <c r="F1454" s="5"/>
      <c r="G1454" s="5"/>
      <c r="H1454" s="5"/>
      <c r="Y1454" s="1"/>
      <c r="Z1454" s="3"/>
    </row>
    <row r="1455" spans="6:26" x14ac:dyDescent="0.15">
      <c r="F1455" s="5"/>
      <c r="G1455" s="5"/>
      <c r="H1455" s="5"/>
      <c r="Y1455" s="1"/>
      <c r="Z1455" s="3"/>
    </row>
    <row r="1456" spans="6:26" x14ac:dyDescent="0.15">
      <c r="F1456" s="5"/>
      <c r="G1456" s="5"/>
      <c r="H1456" s="5"/>
      <c r="Y1456" s="1"/>
      <c r="Z1456" s="3"/>
    </row>
    <row r="1457" spans="6:26" x14ac:dyDescent="0.15">
      <c r="F1457" s="5"/>
      <c r="G1457" s="5"/>
      <c r="H1457" s="5"/>
      <c r="Y1457" s="1"/>
      <c r="Z1457" s="3"/>
    </row>
    <row r="1458" spans="6:26" x14ac:dyDescent="0.15">
      <c r="F1458" s="5"/>
      <c r="G1458" s="5"/>
      <c r="H1458" s="5"/>
      <c r="Y1458" s="1"/>
      <c r="Z1458" s="3"/>
    </row>
    <row r="1459" spans="6:26" x14ac:dyDescent="0.15">
      <c r="F1459" s="5"/>
      <c r="G1459" s="5"/>
      <c r="H1459" s="5"/>
      <c r="Y1459" s="1"/>
      <c r="Z1459" s="3"/>
    </row>
    <row r="1460" spans="6:26" x14ac:dyDescent="0.15">
      <c r="F1460" s="5"/>
      <c r="G1460" s="5"/>
      <c r="H1460" s="5"/>
      <c r="Y1460" s="1"/>
      <c r="Z1460" s="3"/>
    </row>
    <row r="1461" spans="6:26" x14ac:dyDescent="0.15">
      <c r="F1461" s="5"/>
      <c r="G1461" s="5"/>
      <c r="H1461" s="5"/>
      <c r="Y1461" s="1"/>
      <c r="Z1461" s="3"/>
    </row>
    <row r="1462" spans="6:26" x14ac:dyDescent="0.15">
      <c r="F1462" s="5"/>
      <c r="G1462" s="5"/>
      <c r="H1462" s="5"/>
      <c r="Y1462" s="1"/>
      <c r="Z1462" s="3"/>
    </row>
    <row r="1463" spans="6:26" x14ac:dyDescent="0.15">
      <c r="F1463" s="5"/>
      <c r="G1463" s="5"/>
      <c r="H1463" s="5"/>
      <c r="Y1463" s="1"/>
      <c r="Z1463" s="3"/>
    </row>
    <row r="1464" spans="6:26" x14ac:dyDescent="0.15">
      <c r="F1464" s="5"/>
      <c r="G1464" s="5"/>
      <c r="H1464" s="5"/>
      <c r="Y1464" s="1"/>
      <c r="Z1464" s="3"/>
    </row>
    <row r="1465" spans="6:26" x14ac:dyDescent="0.15">
      <c r="F1465" s="5"/>
      <c r="G1465" s="5"/>
      <c r="H1465" s="5"/>
      <c r="Y1465" s="1"/>
      <c r="Z1465" s="3"/>
    </row>
    <row r="1466" spans="6:26" x14ac:dyDescent="0.15">
      <c r="F1466" s="5"/>
      <c r="G1466" s="5"/>
      <c r="H1466" s="5"/>
      <c r="Y1466" s="1"/>
      <c r="Z1466" s="3"/>
    </row>
    <row r="1467" spans="6:26" x14ac:dyDescent="0.15">
      <c r="F1467" s="5"/>
      <c r="G1467" s="5"/>
      <c r="H1467" s="5"/>
      <c r="Y1467" s="1"/>
      <c r="Z1467" s="3"/>
    </row>
    <row r="1468" spans="6:26" x14ac:dyDescent="0.15">
      <c r="F1468" s="5"/>
      <c r="G1468" s="5"/>
      <c r="H1468" s="5"/>
      <c r="Y1468" s="1"/>
      <c r="Z1468" s="3"/>
    </row>
    <row r="1469" spans="6:26" x14ac:dyDescent="0.15">
      <c r="F1469" s="5"/>
      <c r="G1469" s="5"/>
      <c r="H1469" s="5"/>
      <c r="Y1469" s="1"/>
      <c r="Z1469" s="3"/>
    </row>
    <row r="1470" spans="6:26" x14ac:dyDescent="0.15">
      <c r="F1470" s="5"/>
      <c r="G1470" s="5"/>
      <c r="H1470" s="5"/>
      <c r="Y1470" s="1"/>
      <c r="Z1470" s="3"/>
    </row>
    <row r="1471" spans="6:26" x14ac:dyDescent="0.15">
      <c r="F1471" s="5"/>
      <c r="G1471" s="5"/>
      <c r="H1471" s="5"/>
      <c r="Y1471" s="1"/>
      <c r="Z1471" s="3"/>
    </row>
    <row r="1472" spans="6:26" x14ac:dyDescent="0.15">
      <c r="F1472" s="5"/>
      <c r="G1472" s="5"/>
      <c r="H1472" s="5"/>
      <c r="Y1472" s="1"/>
      <c r="Z1472" s="3"/>
    </row>
    <row r="1473" spans="6:26" x14ac:dyDescent="0.15">
      <c r="F1473" s="5"/>
      <c r="G1473" s="5"/>
      <c r="H1473" s="5"/>
      <c r="Y1473" s="1"/>
      <c r="Z1473" s="3"/>
    </row>
    <row r="1474" spans="6:26" x14ac:dyDescent="0.15">
      <c r="F1474" s="5"/>
      <c r="G1474" s="5"/>
      <c r="H1474" s="5"/>
      <c r="Y1474" s="1"/>
      <c r="Z1474" s="3"/>
    </row>
    <row r="1475" spans="6:26" x14ac:dyDescent="0.15">
      <c r="F1475" s="5"/>
      <c r="G1475" s="5"/>
      <c r="H1475" s="5"/>
      <c r="Y1475" s="1"/>
      <c r="Z1475" s="3"/>
    </row>
    <row r="1476" spans="6:26" x14ac:dyDescent="0.15">
      <c r="F1476" s="5"/>
      <c r="G1476" s="5"/>
      <c r="H1476" s="5"/>
      <c r="Y1476" s="1"/>
      <c r="Z1476" s="3"/>
    </row>
    <row r="1477" spans="6:26" x14ac:dyDescent="0.15">
      <c r="F1477" s="5"/>
      <c r="G1477" s="5"/>
      <c r="H1477" s="5"/>
      <c r="Y1477" s="1"/>
      <c r="Z1477" s="3"/>
    </row>
    <row r="1478" spans="6:26" x14ac:dyDescent="0.15">
      <c r="F1478" s="5"/>
      <c r="G1478" s="5"/>
      <c r="H1478" s="5"/>
      <c r="Y1478" s="1"/>
      <c r="Z1478" s="3"/>
    </row>
    <row r="1479" spans="6:26" x14ac:dyDescent="0.15">
      <c r="F1479" s="5"/>
      <c r="G1479" s="5"/>
      <c r="H1479" s="5"/>
      <c r="Y1479" s="1"/>
      <c r="Z1479" s="3"/>
    </row>
    <row r="1480" spans="6:26" x14ac:dyDescent="0.15">
      <c r="F1480" s="5"/>
      <c r="G1480" s="5"/>
      <c r="H1480" s="5"/>
      <c r="Y1480" s="1"/>
      <c r="Z1480" s="3"/>
    </row>
    <row r="1481" spans="6:26" x14ac:dyDescent="0.15">
      <c r="F1481" s="5"/>
      <c r="G1481" s="5"/>
      <c r="H1481" s="5"/>
      <c r="Y1481" s="1"/>
      <c r="Z1481" s="3"/>
    </row>
    <row r="1482" spans="6:26" x14ac:dyDescent="0.15">
      <c r="F1482" s="5"/>
      <c r="G1482" s="5"/>
      <c r="H1482" s="5"/>
      <c r="Y1482" s="1"/>
      <c r="Z1482" s="3"/>
    </row>
    <row r="1483" spans="6:26" x14ac:dyDescent="0.15">
      <c r="F1483" s="5"/>
      <c r="G1483" s="5"/>
      <c r="H1483" s="5"/>
      <c r="Y1483" s="1"/>
      <c r="Z1483" s="3"/>
    </row>
    <row r="1484" spans="6:26" x14ac:dyDescent="0.15">
      <c r="F1484" s="5"/>
      <c r="G1484" s="5"/>
      <c r="H1484" s="5"/>
      <c r="Y1484" s="1"/>
      <c r="Z1484" s="3"/>
    </row>
    <row r="1485" spans="6:26" x14ac:dyDescent="0.15">
      <c r="F1485" s="5"/>
      <c r="G1485" s="5"/>
      <c r="H1485" s="5"/>
      <c r="Y1485" s="1"/>
      <c r="Z1485" s="3"/>
    </row>
    <row r="1486" spans="6:26" x14ac:dyDescent="0.15">
      <c r="F1486" s="5"/>
      <c r="G1486" s="5"/>
      <c r="H1486" s="5"/>
      <c r="Y1486" s="1"/>
      <c r="Z1486" s="3"/>
    </row>
    <row r="1487" spans="6:26" x14ac:dyDescent="0.15">
      <c r="F1487" s="5"/>
      <c r="G1487" s="5"/>
      <c r="H1487" s="5"/>
      <c r="Y1487" s="1"/>
      <c r="Z1487" s="3"/>
    </row>
    <row r="1488" spans="6:26" x14ac:dyDescent="0.15">
      <c r="F1488" s="5"/>
      <c r="G1488" s="5"/>
      <c r="H1488" s="5"/>
      <c r="Y1488" s="1"/>
      <c r="Z1488" s="3"/>
    </row>
    <row r="1489" spans="6:26" x14ac:dyDescent="0.15">
      <c r="F1489" s="5"/>
      <c r="G1489" s="5"/>
      <c r="H1489" s="5"/>
      <c r="Y1489" s="1"/>
      <c r="Z1489" s="3"/>
    </row>
    <row r="1490" spans="6:26" x14ac:dyDescent="0.15">
      <c r="F1490" s="5"/>
      <c r="G1490" s="5"/>
      <c r="H1490" s="5"/>
      <c r="Y1490" s="1"/>
      <c r="Z1490" s="3"/>
    </row>
    <row r="1491" spans="6:26" x14ac:dyDescent="0.15">
      <c r="F1491" s="5"/>
      <c r="G1491" s="5"/>
      <c r="H1491" s="5"/>
      <c r="Y1491" s="1"/>
      <c r="Z1491" s="3"/>
    </row>
    <row r="1492" spans="6:26" x14ac:dyDescent="0.15">
      <c r="F1492" s="5"/>
      <c r="G1492" s="5"/>
      <c r="H1492" s="5"/>
      <c r="Y1492" s="1"/>
      <c r="Z1492" s="3"/>
    </row>
    <row r="1493" spans="6:26" x14ac:dyDescent="0.15">
      <c r="F1493" s="5"/>
      <c r="G1493" s="5"/>
      <c r="H1493" s="5"/>
      <c r="Y1493" s="1"/>
      <c r="Z1493" s="3"/>
    </row>
    <row r="1494" spans="6:26" x14ac:dyDescent="0.15">
      <c r="F1494" s="5"/>
      <c r="G1494" s="5"/>
      <c r="H1494" s="5"/>
      <c r="Y1494" s="1"/>
      <c r="Z1494" s="3"/>
    </row>
    <row r="1495" spans="6:26" x14ac:dyDescent="0.15">
      <c r="F1495" s="5"/>
      <c r="G1495" s="5"/>
      <c r="H1495" s="5"/>
      <c r="Y1495" s="1"/>
      <c r="Z1495" s="3"/>
    </row>
    <row r="1496" spans="6:26" x14ac:dyDescent="0.15">
      <c r="F1496" s="5"/>
      <c r="G1496" s="5"/>
      <c r="H1496" s="5"/>
      <c r="Y1496" s="1"/>
      <c r="Z1496" s="3"/>
    </row>
    <row r="1497" spans="6:26" x14ac:dyDescent="0.15">
      <c r="F1497" s="5"/>
      <c r="G1497" s="5"/>
      <c r="H1497" s="5"/>
      <c r="Y1497" s="1"/>
      <c r="Z1497" s="3"/>
    </row>
    <row r="1498" spans="6:26" x14ac:dyDescent="0.15">
      <c r="F1498" s="5"/>
      <c r="G1498" s="5"/>
      <c r="H1498" s="5"/>
      <c r="Y1498" s="1"/>
      <c r="Z1498" s="3"/>
    </row>
    <row r="1499" spans="6:26" x14ac:dyDescent="0.15">
      <c r="F1499" s="5"/>
      <c r="G1499" s="5"/>
      <c r="H1499" s="5"/>
      <c r="Y1499" s="1"/>
      <c r="Z1499" s="3"/>
    </row>
    <row r="1500" spans="6:26" x14ac:dyDescent="0.15">
      <c r="F1500" s="5"/>
      <c r="G1500" s="5"/>
      <c r="H1500" s="5"/>
      <c r="Y1500" s="1"/>
      <c r="Z1500" s="3"/>
    </row>
    <row r="1501" spans="6:26" x14ac:dyDescent="0.15">
      <c r="F1501" s="5"/>
      <c r="G1501" s="5"/>
      <c r="H1501" s="5"/>
      <c r="Y1501" s="1"/>
      <c r="Z1501" s="3"/>
    </row>
    <row r="1502" spans="6:26" x14ac:dyDescent="0.15">
      <c r="F1502" s="5"/>
      <c r="G1502" s="5"/>
      <c r="H1502" s="5"/>
      <c r="Y1502" s="1"/>
      <c r="Z1502" s="3"/>
    </row>
    <row r="1503" spans="6:26" x14ac:dyDescent="0.15">
      <c r="F1503" s="5"/>
      <c r="G1503" s="5"/>
      <c r="H1503" s="5"/>
      <c r="Y1503" s="1"/>
      <c r="Z1503" s="3"/>
    </row>
    <row r="1504" spans="6:26" x14ac:dyDescent="0.15">
      <c r="F1504" s="5"/>
      <c r="G1504" s="5"/>
      <c r="H1504" s="5"/>
      <c r="Y1504" s="1"/>
      <c r="Z1504" s="3"/>
    </row>
    <row r="1505" spans="6:26" x14ac:dyDescent="0.15">
      <c r="F1505" s="5"/>
      <c r="G1505" s="5"/>
      <c r="H1505" s="5"/>
      <c r="Y1505" s="1"/>
      <c r="Z1505" s="3"/>
    </row>
    <row r="1506" spans="6:26" x14ac:dyDescent="0.15">
      <c r="F1506" s="5"/>
      <c r="G1506" s="5"/>
      <c r="H1506" s="5"/>
      <c r="Y1506" s="1"/>
      <c r="Z1506" s="3"/>
    </row>
    <row r="1507" spans="6:26" x14ac:dyDescent="0.15">
      <c r="F1507" s="5"/>
      <c r="G1507" s="5"/>
      <c r="H1507" s="5"/>
      <c r="Y1507" s="1"/>
      <c r="Z1507" s="3"/>
    </row>
    <row r="1508" spans="6:26" x14ac:dyDescent="0.15">
      <c r="F1508" s="5"/>
      <c r="G1508" s="5"/>
      <c r="H1508" s="5"/>
      <c r="Y1508" s="1"/>
      <c r="Z1508" s="3"/>
    </row>
    <row r="1509" spans="6:26" x14ac:dyDescent="0.15">
      <c r="F1509" s="5"/>
      <c r="G1509" s="5"/>
      <c r="H1509" s="5"/>
      <c r="Y1509" s="1"/>
      <c r="Z1509" s="3"/>
    </row>
    <row r="1510" spans="6:26" x14ac:dyDescent="0.15">
      <c r="F1510" s="5"/>
      <c r="G1510" s="5"/>
      <c r="H1510" s="5"/>
      <c r="Y1510" s="1"/>
      <c r="Z1510" s="3"/>
    </row>
    <row r="1511" spans="6:26" x14ac:dyDescent="0.15">
      <c r="F1511" s="5"/>
      <c r="G1511" s="5"/>
      <c r="H1511" s="5"/>
      <c r="Y1511" s="1"/>
      <c r="Z1511" s="3"/>
    </row>
    <row r="1512" spans="6:26" x14ac:dyDescent="0.15">
      <c r="F1512" s="5"/>
      <c r="G1512" s="5"/>
      <c r="H1512" s="5"/>
      <c r="Y1512" s="1"/>
      <c r="Z1512" s="3"/>
    </row>
    <row r="1513" spans="6:26" x14ac:dyDescent="0.15">
      <c r="F1513" s="5"/>
      <c r="G1513" s="5"/>
      <c r="H1513" s="5"/>
      <c r="Y1513" s="1"/>
      <c r="Z1513" s="3"/>
    </row>
    <row r="1514" spans="6:26" x14ac:dyDescent="0.15">
      <c r="F1514" s="5"/>
      <c r="G1514" s="5"/>
      <c r="H1514" s="5"/>
      <c r="Y1514" s="1"/>
      <c r="Z1514" s="3"/>
    </row>
    <row r="1515" spans="6:26" x14ac:dyDescent="0.15">
      <c r="F1515" s="5"/>
      <c r="G1515" s="5"/>
      <c r="H1515" s="5"/>
      <c r="Y1515" s="1"/>
      <c r="Z1515" s="3"/>
    </row>
    <row r="1516" spans="6:26" x14ac:dyDescent="0.15">
      <c r="F1516" s="5"/>
      <c r="G1516" s="5"/>
      <c r="H1516" s="5"/>
      <c r="Y1516" s="1"/>
      <c r="Z1516" s="3"/>
    </row>
    <row r="1517" spans="6:26" x14ac:dyDescent="0.15">
      <c r="F1517" s="5"/>
      <c r="G1517" s="5"/>
      <c r="H1517" s="5"/>
      <c r="Y1517" s="1"/>
      <c r="Z1517" s="3"/>
    </row>
    <row r="1518" spans="6:26" x14ac:dyDescent="0.15">
      <c r="F1518" s="5"/>
      <c r="G1518" s="5"/>
      <c r="H1518" s="5"/>
      <c r="Y1518" s="1"/>
      <c r="Z1518" s="3"/>
    </row>
    <row r="1519" spans="6:26" x14ac:dyDescent="0.15">
      <c r="F1519" s="5"/>
      <c r="G1519" s="5"/>
      <c r="H1519" s="5"/>
      <c r="Y1519" s="1"/>
      <c r="Z1519" s="3"/>
    </row>
    <row r="1520" spans="6:26" x14ac:dyDescent="0.15">
      <c r="F1520" s="5"/>
      <c r="G1520" s="5"/>
      <c r="H1520" s="5"/>
      <c r="Y1520" s="1"/>
      <c r="Z1520" s="3"/>
    </row>
    <row r="1521" spans="6:26" x14ac:dyDescent="0.15">
      <c r="F1521" s="5"/>
      <c r="G1521" s="5"/>
      <c r="H1521" s="5"/>
      <c r="Y1521" s="1"/>
      <c r="Z1521" s="3"/>
    </row>
    <row r="1522" spans="6:26" x14ac:dyDescent="0.15">
      <c r="F1522" s="5"/>
      <c r="G1522" s="5"/>
      <c r="H1522" s="5"/>
      <c r="Y1522" s="1"/>
      <c r="Z1522" s="3"/>
    </row>
    <row r="1523" spans="6:26" x14ac:dyDescent="0.15">
      <c r="F1523" s="5"/>
      <c r="G1523" s="5"/>
      <c r="H1523" s="5"/>
      <c r="Y1523" s="1"/>
      <c r="Z1523" s="3"/>
    </row>
    <row r="1524" spans="6:26" x14ac:dyDescent="0.15">
      <c r="F1524" s="5"/>
      <c r="G1524" s="5"/>
      <c r="H1524" s="5"/>
      <c r="Y1524" s="1"/>
      <c r="Z1524" s="3"/>
    </row>
    <row r="1525" spans="6:26" x14ac:dyDescent="0.15">
      <c r="F1525" s="5"/>
      <c r="G1525" s="5"/>
      <c r="H1525" s="5"/>
      <c r="Y1525" s="1"/>
      <c r="Z1525" s="3"/>
    </row>
    <row r="1526" spans="6:26" x14ac:dyDescent="0.15">
      <c r="F1526" s="5"/>
      <c r="G1526" s="5"/>
      <c r="H1526" s="5"/>
      <c r="Y1526" s="1"/>
      <c r="Z1526" s="3"/>
    </row>
    <row r="1527" spans="6:26" x14ac:dyDescent="0.15">
      <c r="F1527" s="5"/>
      <c r="G1527" s="5"/>
      <c r="H1527" s="5"/>
      <c r="Y1527" s="1"/>
      <c r="Z1527" s="3"/>
    </row>
    <row r="1528" spans="6:26" x14ac:dyDescent="0.15">
      <c r="F1528" s="5"/>
      <c r="G1528" s="5"/>
      <c r="H1528" s="5"/>
      <c r="Y1528" s="1"/>
      <c r="Z1528" s="3"/>
    </row>
    <row r="1529" spans="6:26" x14ac:dyDescent="0.15">
      <c r="F1529" s="5"/>
      <c r="G1529" s="5"/>
      <c r="H1529" s="5"/>
      <c r="Y1529" s="1"/>
      <c r="Z1529" s="3"/>
    </row>
    <row r="1530" spans="6:26" x14ac:dyDescent="0.15">
      <c r="F1530" s="5"/>
      <c r="G1530" s="5"/>
      <c r="H1530" s="5"/>
      <c r="Y1530" s="1"/>
      <c r="Z1530" s="3"/>
    </row>
    <row r="1531" spans="6:26" x14ac:dyDescent="0.15">
      <c r="F1531" s="5"/>
      <c r="G1531" s="5"/>
      <c r="H1531" s="5"/>
      <c r="Y1531" s="1"/>
      <c r="Z1531" s="3"/>
    </row>
    <row r="1532" spans="6:26" x14ac:dyDescent="0.15">
      <c r="F1532" s="5"/>
      <c r="G1532" s="5"/>
      <c r="H1532" s="5"/>
      <c r="Y1532" s="1"/>
      <c r="Z1532" s="3"/>
    </row>
    <row r="1533" spans="6:26" x14ac:dyDescent="0.15">
      <c r="F1533" s="5"/>
      <c r="G1533" s="5"/>
      <c r="H1533" s="5"/>
      <c r="Y1533" s="1"/>
      <c r="Z1533" s="3"/>
    </row>
    <row r="1534" spans="6:26" x14ac:dyDescent="0.15">
      <c r="F1534" s="5"/>
      <c r="G1534" s="5"/>
      <c r="H1534" s="5"/>
      <c r="Y1534" s="1"/>
      <c r="Z1534" s="3"/>
    </row>
    <row r="1535" spans="6:26" x14ac:dyDescent="0.15">
      <c r="F1535" s="5"/>
      <c r="G1535" s="5"/>
      <c r="H1535" s="5"/>
      <c r="Y1535" s="1"/>
      <c r="Z1535" s="3"/>
    </row>
    <row r="1536" spans="6:26" x14ac:dyDescent="0.15">
      <c r="F1536" s="5"/>
      <c r="G1536" s="5"/>
      <c r="H1536" s="5"/>
      <c r="Y1536" s="1"/>
      <c r="Z1536" s="3"/>
    </row>
    <row r="1537" spans="6:26" x14ac:dyDescent="0.15">
      <c r="F1537" s="5"/>
      <c r="G1537" s="5"/>
      <c r="H1537" s="5"/>
      <c r="Y1537" s="1"/>
      <c r="Z1537" s="3"/>
    </row>
    <row r="1538" spans="6:26" x14ac:dyDescent="0.15">
      <c r="F1538" s="5"/>
      <c r="G1538" s="5"/>
      <c r="H1538" s="5"/>
      <c r="Y1538" s="1"/>
      <c r="Z1538" s="3"/>
    </row>
    <row r="1539" spans="6:26" x14ac:dyDescent="0.15">
      <c r="F1539" s="5"/>
      <c r="G1539" s="5"/>
      <c r="H1539" s="5"/>
      <c r="Y1539" s="1"/>
      <c r="Z1539" s="3"/>
    </row>
    <row r="1540" spans="6:26" x14ac:dyDescent="0.15">
      <c r="F1540" s="5"/>
      <c r="G1540" s="5"/>
      <c r="H1540" s="5"/>
      <c r="Y1540" s="1"/>
      <c r="Z1540" s="3"/>
    </row>
    <row r="1541" spans="6:26" x14ac:dyDescent="0.15">
      <c r="F1541" s="5"/>
      <c r="G1541" s="5"/>
      <c r="H1541" s="5"/>
      <c r="Y1541" s="1"/>
      <c r="Z1541" s="3"/>
    </row>
    <row r="1542" spans="6:26" x14ac:dyDescent="0.15">
      <c r="F1542" s="5"/>
      <c r="G1542" s="5"/>
      <c r="H1542" s="5"/>
      <c r="Y1542" s="1"/>
      <c r="Z1542" s="3"/>
    </row>
    <row r="1543" spans="6:26" x14ac:dyDescent="0.15">
      <c r="F1543" s="5"/>
      <c r="G1543" s="5"/>
      <c r="H1543" s="5"/>
      <c r="Y1543" s="1"/>
      <c r="Z1543" s="3"/>
    </row>
    <row r="1544" spans="6:26" x14ac:dyDescent="0.15">
      <c r="F1544" s="5"/>
      <c r="G1544" s="5"/>
      <c r="H1544" s="5"/>
      <c r="Y1544" s="1"/>
      <c r="Z1544" s="3"/>
    </row>
    <row r="1545" spans="6:26" x14ac:dyDescent="0.15">
      <c r="F1545" s="5"/>
      <c r="G1545" s="5"/>
      <c r="H1545" s="5"/>
      <c r="Y1545" s="1"/>
      <c r="Z1545" s="3"/>
    </row>
    <row r="1546" spans="6:26" x14ac:dyDescent="0.15">
      <c r="F1546" s="5"/>
      <c r="G1546" s="5"/>
      <c r="H1546" s="5"/>
      <c r="Y1546" s="1"/>
      <c r="Z1546" s="3"/>
    </row>
    <row r="1547" spans="6:26" x14ac:dyDescent="0.15">
      <c r="F1547" s="5"/>
      <c r="G1547" s="5"/>
      <c r="H1547" s="5"/>
      <c r="Y1547" s="1"/>
      <c r="Z1547" s="3"/>
    </row>
    <row r="1548" spans="6:26" x14ac:dyDescent="0.15">
      <c r="F1548" s="5"/>
      <c r="G1548" s="5"/>
      <c r="H1548" s="5"/>
      <c r="Y1548" s="1"/>
      <c r="Z1548" s="3"/>
    </row>
    <row r="1549" spans="6:26" x14ac:dyDescent="0.15">
      <c r="F1549" s="5"/>
      <c r="G1549" s="5"/>
      <c r="H1549" s="5"/>
      <c r="Y1549" s="1"/>
      <c r="Z1549" s="3"/>
    </row>
    <row r="1550" spans="6:26" x14ac:dyDescent="0.15">
      <c r="F1550" s="5"/>
      <c r="G1550" s="5"/>
      <c r="H1550" s="5"/>
      <c r="Y1550" s="1"/>
      <c r="Z1550" s="3"/>
    </row>
    <row r="1551" spans="6:26" x14ac:dyDescent="0.15">
      <c r="F1551" s="5"/>
      <c r="G1551" s="5"/>
      <c r="H1551" s="5"/>
      <c r="Y1551" s="1"/>
      <c r="Z1551" s="3"/>
    </row>
    <row r="1552" spans="6:26" x14ac:dyDescent="0.15">
      <c r="F1552" s="5"/>
      <c r="G1552" s="5"/>
      <c r="H1552" s="5"/>
      <c r="Y1552" s="1"/>
      <c r="Z1552" s="3"/>
    </row>
    <row r="1553" spans="6:26" x14ac:dyDescent="0.15">
      <c r="F1553" s="5"/>
      <c r="G1553" s="5"/>
      <c r="H1553" s="5"/>
      <c r="Y1553" s="1"/>
      <c r="Z1553" s="3"/>
    </row>
    <row r="1554" spans="6:26" x14ac:dyDescent="0.15">
      <c r="F1554" s="5"/>
      <c r="G1554" s="5"/>
      <c r="H1554" s="5"/>
      <c r="Y1554" s="1"/>
      <c r="Z1554" s="3"/>
    </row>
    <row r="1555" spans="6:26" x14ac:dyDescent="0.15">
      <c r="F1555" s="5"/>
      <c r="G1555" s="5"/>
      <c r="H1555" s="5"/>
      <c r="Y1555" s="1"/>
      <c r="Z1555" s="3"/>
    </row>
    <row r="1556" spans="6:26" x14ac:dyDescent="0.15">
      <c r="F1556" s="5"/>
      <c r="G1556" s="5"/>
      <c r="H1556" s="5"/>
      <c r="Y1556" s="1"/>
      <c r="Z1556" s="3"/>
    </row>
    <row r="1557" spans="6:26" x14ac:dyDescent="0.15">
      <c r="F1557" s="5"/>
      <c r="G1557" s="5"/>
      <c r="H1557" s="5"/>
      <c r="Y1557" s="1"/>
      <c r="Z1557" s="3"/>
    </row>
    <row r="1558" spans="6:26" x14ac:dyDescent="0.15">
      <c r="F1558" s="5"/>
      <c r="G1558" s="5"/>
      <c r="H1558" s="5"/>
      <c r="Y1558" s="1"/>
      <c r="Z1558" s="3"/>
    </row>
    <row r="1559" spans="6:26" x14ac:dyDescent="0.15">
      <c r="F1559" s="5"/>
      <c r="G1559" s="5"/>
      <c r="H1559" s="5"/>
      <c r="Y1559" s="1"/>
      <c r="Z1559" s="3"/>
    </row>
    <row r="1560" spans="6:26" x14ac:dyDescent="0.15">
      <c r="F1560" s="5"/>
      <c r="G1560" s="5"/>
      <c r="H1560" s="5"/>
      <c r="Y1560" s="1"/>
      <c r="Z1560" s="3"/>
    </row>
    <row r="1562" spans="6:26" x14ac:dyDescent="0.15">
      <c r="F1562" s="50"/>
      <c r="I1562" s="8"/>
    </row>
    <row r="1563" spans="6:26" x14ac:dyDescent="0.15">
      <c r="F1563" s="50"/>
    </row>
    <row r="1565" spans="6:26" x14ac:dyDescent="0.15">
      <c r="G1565" s="1"/>
    </row>
  </sheetData>
  <autoFilter ref="A1:XFB1516" xr:uid="{00000000-0009-0000-0000-000003000000}"/>
  <conditionalFormatting sqref="F2:H403 F405:H646 F648:H656 F674:H684 F691:H694 F696:H759 G695:H695">
    <cfRule type="cellIs" dxfId="4" priority="18" operator="equal">
      <formula>$J$2</formula>
    </cfRule>
  </conditionalFormatting>
  <conditionalFormatting sqref="F404:H404">
    <cfRule type="cellIs" dxfId="3" priority="17" operator="equal">
      <formula>$J$2</formula>
    </cfRule>
  </conditionalFormatting>
  <conditionalFormatting sqref="F657:H673">
    <cfRule type="cellIs" dxfId="2" priority="3" operator="equal">
      <formula>$J$2</formula>
    </cfRule>
  </conditionalFormatting>
  <conditionalFormatting sqref="F647:H647">
    <cfRule type="cellIs" dxfId="1" priority="2" operator="equal">
      <formula>$J$2</formula>
    </cfRule>
  </conditionalFormatting>
  <conditionalFormatting sqref="F685:H686">
    <cfRule type="cellIs" dxfId="0" priority="1" operator="equal">
      <formula>$J$2</formula>
    </cfRule>
  </conditionalFormatting>
  <dataValidations count="1">
    <dataValidation type="list" showInputMessage="1" showErrorMessage="1" sqref="E687" xr:uid="{00000000-0002-0000-0300-000000000000}">
      <formula1>$B$702:$B$759</formula1>
    </dataValidation>
  </dataValidations>
  <pageMargins left="0.75" right="0.75" top="1" bottom="1" header="0.5" footer="0.5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raw</vt:lpstr>
      <vt:lpstr>pyxl</vt:lpstr>
      <vt:lpstr>sss</vt:lpstr>
      <vt:lpstr>input</vt:lpstr>
      <vt:lpstr>AJC</vt:lpstr>
      <vt:lpstr>AJC_Analysis</vt:lpstr>
      <vt:lpstr>AK</vt:lpstr>
      <vt:lpstr>Analysi_EG</vt:lpstr>
      <vt:lpstr>Analysis_AK</vt:lpstr>
      <vt:lpstr>Analysis_JB</vt:lpstr>
      <vt:lpstr>Analysis_KS</vt:lpstr>
      <vt:lpstr>Analysis_RG</vt:lpstr>
      <vt:lpstr>Analysis_SB</vt:lpstr>
      <vt:lpstr>area_decks</vt:lpstr>
      <vt:lpstr>C_AJC</vt:lpstr>
      <vt:lpstr>EG</vt:lpstr>
      <vt:lpstr>JB</vt:lpstr>
      <vt:lpstr>KS</vt:lpstr>
      <vt:lpstr>miles_pavement</vt:lpstr>
      <vt:lpstr>No._Decks</vt:lpstr>
      <vt:lpstr>PM</vt:lpstr>
      <vt:lpstr>Project</vt:lpstr>
      <vt:lpstr>project_year</vt:lpstr>
      <vt:lpstr>RG</vt:lpstr>
      <vt:lpstr>SB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acarmichael</dc:creator>
  <cp:lastModifiedBy>Yasin Traiba</cp:lastModifiedBy>
  <dcterms:created xsi:type="dcterms:W3CDTF">2009-01-08T19:10:44Z</dcterms:created>
  <dcterms:modified xsi:type="dcterms:W3CDTF">2023-03-03T22:09:30Z</dcterms:modified>
</cp:coreProperties>
</file>