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4E57465F-AC88-6E4F-B9EA-83FD64404560}" xr6:coauthVersionLast="45" xr6:coauthVersionMax="45" xr10:uidLastSave="{00000000-0000-0000-0000-000000000000}"/>
  <bookViews>
    <workbookView xWindow="6240" yWindow="4140" windowWidth="22260" windowHeight="12660" activeTab="1" xr2:uid="{00000000-000D-0000-FFFF-FFFF00000000}"/>
  </bookViews>
  <sheets>
    <sheet name="Answer Report 1" sheetId="2" r:id="rId1"/>
    <sheet name="CH5-Q51" sheetId="1" r:id="rId2"/>
  </sheets>
  <definedNames>
    <definedName name="solver_adj" localSheetId="1" hidden="1">'CH5-Q51'!$C$10:$F$13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'CH5-Q51'!$C$10:$F$13</definedName>
    <definedName name="solver_lhs2" localSheetId="1" hidden="1">'CH5-Q51'!$C$14:$F$14</definedName>
    <definedName name="solver_lhs3" localSheetId="1" hidden="1">'CH5-Q51'!$G$10:$G$13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'CH5-Q51'!$C$18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2</definedName>
    <definedName name="solver_rel3" localSheetId="1" hidden="1">2</definedName>
    <definedName name="solver_rhs1" localSheetId="1" hidden="1">binary</definedName>
    <definedName name="solver_rhs2" localSheetId="1" hidden="1">'CH5-Q51'!$C$16:$F$16</definedName>
    <definedName name="solver_rhs3" localSheetId="1" hidden="1">'CH5-Q51'!$I$10:$I$13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G11" i="1"/>
  <c r="G12" i="1"/>
  <c r="G13" i="1"/>
  <c r="G10" i="1"/>
  <c r="D14" i="1"/>
  <c r="E14" i="1"/>
  <c r="F14" i="1"/>
  <c r="C14" i="1"/>
</calcChain>
</file>

<file path=xl/sharedStrings.xml><?xml version="1.0" encoding="utf-8"?>
<sst xmlns="http://schemas.openxmlformats.org/spreadsheetml/2006/main" count="144" uniqueCount="99">
  <si>
    <t>Inputs</t>
  </si>
  <si>
    <t>Decision variables</t>
  </si>
  <si>
    <t>Calculated Variables</t>
  </si>
  <si>
    <t>Constraints</t>
  </si>
  <si>
    <t>Objective</t>
  </si>
  <si>
    <t>Times</t>
  </si>
  <si>
    <t>Free</t>
  </si>
  <si>
    <t>Breast</t>
  </si>
  <si>
    <t>Butterfly</t>
  </si>
  <si>
    <t>Back</t>
  </si>
  <si>
    <t>Hall</t>
  </si>
  <si>
    <t>Spitz</t>
  </si>
  <si>
    <t>Montgomery</t>
  </si>
  <si>
    <t>Jastremski</t>
  </si>
  <si>
    <t>=</t>
  </si>
  <si>
    <t>Total Time</t>
  </si>
  <si>
    <t>Microsoft Excel 16.0 Answer Report</t>
  </si>
  <si>
    <t>Worksheet: [28(RA).xlsx]CH4-Q50</t>
  </si>
  <si>
    <t>Report Created: 2/7/2019 3:52:54 PM</t>
  </si>
  <si>
    <t>Result: Solver found a solution.  All Constraints and optimality conditions are satisfied.</t>
  </si>
  <si>
    <t>Solver Engine</t>
  </si>
  <si>
    <t>Engine: Simplex LP</t>
  </si>
  <si>
    <t>Solution Time: 0.063 Seconds.</t>
  </si>
  <si>
    <t>Iterations: 17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</si>
  <si>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</si>
  <si>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</si>
  <si>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</si>
  <si>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</si>
  <si>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</si>
  <si>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</si>
  <si>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</si>
  <si>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</si>
  <si>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</si>
  <si>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</si>
  <si>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</si>
  <si>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</si>
  <si>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</si>
  <si>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</si>
  <si>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$C$18</t>
  </si>
  <si>
    <t>Total Time =</t>
  </si>
  <si>
    <t>$C$10</t>
  </si>
  <si>
    <t>Hall Free</t>
  </si>
  <si>
    <t>$D$10</t>
  </si>
  <si>
    <t>Hall Breast</t>
  </si>
  <si>
    <t>$E$10</t>
  </si>
  <si>
    <t>Hall Butterfly</t>
  </si>
  <si>
    <t>$F$10</t>
  </si>
  <si>
    <t>Hall Back</t>
  </si>
  <si>
    <t>$C$11</t>
  </si>
  <si>
    <t>Spitz Free</t>
  </si>
  <si>
    <t>$D$11</t>
  </si>
  <si>
    <t>Spitz Breast</t>
  </si>
  <si>
    <t>$E$11</t>
  </si>
  <si>
    <t>Spitz Butterfly</t>
  </si>
  <si>
    <t>$F$11</t>
  </si>
  <si>
    <t>Spitz Back</t>
  </si>
  <si>
    <t>$C$12</t>
  </si>
  <si>
    <t>Montgomery Free</t>
  </si>
  <si>
    <t>$D$12</t>
  </si>
  <si>
    <t>Montgomery Breast</t>
  </si>
  <si>
    <t>$E$12</t>
  </si>
  <si>
    <t>Montgomery Butterfly</t>
  </si>
  <si>
    <t>$F$12</t>
  </si>
  <si>
    <t>Montgomery Back</t>
  </si>
  <si>
    <t>$C$13</t>
  </si>
  <si>
    <t>Jastremski Free</t>
  </si>
  <si>
    <t>$D$13</t>
  </si>
  <si>
    <t>Jastremski Breast</t>
  </si>
  <si>
    <t>$E$13</t>
  </si>
  <si>
    <t>Jastremski Butterfly</t>
  </si>
  <si>
    <t>$F$13</t>
  </si>
  <si>
    <t>Jastremski Back</t>
  </si>
  <si>
    <t>$C$14</t>
  </si>
  <si>
    <t>$C$14=$C$16</t>
  </si>
  <si>
    <t>Binding</t>
  </si>
  <si>
    <t>$D$14</t>
  </si>
  <si>
    <t>$D$14=$D$16</t>
  </si>
  <si>
    <t>$E$14</t>
  </si>
  <si>
    <t>$E$14=$E$16</t>
  </si>
  <si>
    <t>$F$14</t>
  </si>
  <si>
    <t>$F$14=$F$16</t>
  </si>
  <si>
    <t>$G$10</t>
  </si>
  <si>
    <t>$G$10=$I$10</t>
  </si>
  <si>
    <t>$G$11</t>
  </si>
  <si>
    <t>$G$11=$I$11</t>
  </si>
  <si>
    <t>$G$12</t>
  </si>
  <si>
    <t>$G$12=$I$12</t>
  </si>
  <si>
    <t>$G$13</t>
  </si>
  <si>
    <t>$G$13=$I$13</t>
  </si>
  <si>
    <t>$C$10:$F$13=Binary</t>
  </si>
  <si>
    <t>Binary</t>
  </si>
  <si>
    <t>Wheel</t>
  </si>
  <si>
    <t>Engine</t>
  </si>
  <si>
    <t>Car body</t>
  </si>
  <si>
    <t>Lights</t>
  </si>
  <si>
    <t>Worker A</t>
  </si>
  <si>
    <t>Worker B</t>
  </si>
  <si>
    <t>Worker C</t>
  </si>
  <si>
    <t>Worker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</si>
</sst>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4" borderId="0" xfId="0" applyFill="1" applyBorder="1"/>
    <xf numFmtId="0" fontId="0" fillId="5" borderId="0" xfId="0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1" fillId="0" borderId="0" xfId="0" applyFo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/>
    <xf numFmtId="0" fontId="2" fillId="2" borderId="8" xfId="0" applyFont="1" applyFill="1" applyBorder="1"/>
    <xf numFmtId="0" fontId="2" fillId="0" borderId="9" xfId="0" applyFont="1" applyBorder="1"/>
    <xf numFmtId="0" fontId="2" fillId="2" borderId="10" xfId="0" applyFont="1" applyFill="1" applyBorder="1"/>
    <xf numFmtId="0" fontId="2" fillId="2" borderId="11" xfId="0" applyFont="1" applyFill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6" borderId="14" xfId="0" applyFill="1" applyBorder="1"/>
    <xf numFmtId="0" fontId="0" fillId="0" borderId="4" xfId="0" applyBorder="1"/>
    <xf numFmtId="0" fontId="2" fillId="0" borderId="0" xfId="0" applyFont="1" applyBorder="1"/>
    <xf numFmtId="0" fontId="1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45A4-CA5A-45CB-A7CE-DDB38FA3E114}">
  <dimension ref="A1:G49"/>
  <sheetViews>
    <sheetView showGridLines="0" workbookViewId="0"/>
  </sheetViews>
  <sheetFormatPr baseColWidth="10" defaultColWidth="8.83203125" defaultRowHeight="15" x14ac:dyDescent="0.2"/>
  <cols>
    <col min="1" max="1" width="2.1640625" customWidth="1"/>
    <col min="2" max="2" width="17.83203125" bestFit="1" customWidth="1"/>
    <col min="3" max="3" width="19.5" bestFit="1" customWidth="1"/>
    <col min="4" max="4" width="12.5" bestFit="1" customWidth="1"/>
    <col min="5" max="5" width="12.33203125" bestFit="1" customWidth="1"/>
    <col min="6" max="6" width="7" bestFit="1" customWidth="1"/>
    <col min="7" max="7" width="5" bestFit="1" customWidth="1"/>
  </cols>
  <sheetData>
    <row r="1" spans="1:5" x14ac:dyDescent="0.2">
      <c r="A1" s="5" t="s">
        <v>16</v>
      </c>
    </row>
    <row r="2" spans="1:5" x14ac:dyDescent="0.2">
      <c r="A2" s="5" t="s">
        <v>17</v>
      </c>
    </row>
    <row r="3" spans="1:5" x14ac:dyDescent="0.2">
      <c r="A3" s="5" t="s">
        <v>18</v>
      </c>
    </row>
    <row r="4" spans="1:5" x14ac:dyDescent="0.2">
      <c r="A4" s="5" t="s">
        <v>19</v>
      </c>
    </row>
    <row r="5" spans="1:5" x14ac:dyDescent="0.2">
      <c r="A5" s="5" t="s">
        <v>20</v>
      </c>
    </row>
    <row r="6" spans="1:5" x14ac:dyDescent="0.2">
      <c r="A6" s="5"/>
      <c r="B6" t="s">
        <v>21</v>
      </c>
    </row>
    <row r="7" spans="1:5" x14ac:dyDescent="0.2">
      <c r="A7" s="5"/>
      <c r="B7" t="s">
        <v>22</v>
      </c>
    </row>
    <row r="8" spans="1:5" x14ac:dyDescent="0.2">
      <c r="A8" s="5"/>
      <c r="B8" t="s">
        <v>23</v>
      </c>
    </row>
    <row r="9" spans="1:5" x14ac:dyDescent="0.2">
      <c r="A9" s="5" t="s">
        <v>24</v>
      </c>
    </row>
    <row r="10" spans="1:5" x14ac:dyDescent="0.2">
      <c r="B10" t="s">
        <v>25</v>
      </c>
    </row>
    <row r="11" spans="1:5" x14ac:dyDescent="0.2">
      <c r="B11" t="s">
        <v>26</v>
      </c>
    </row>
    <row r="14" spans="1:5" ht="16" thickBot="1" x14ac:dyDescent="0.25">
      <c r="A14" t="s">
        <v>27</v>
      </c>
    </row>
    <row r="15" spans="1:5" ht="16" thickBot="1" x14ac:dyDescent="0.25">
      <c r="B15" s="7" t="s">
        <v>28</v>
      </c>
      <c r="C15" s="7" t="s">
        <v>29</v>
      </c>
      <c r="D15" s="7" t="s">
        <v>30</v>
      </c>
      <c r="E15" s="7" t="s">
        <v>31</v>
      </c>
    </row>
    <row r="16" spans="1:5" ht="16" thickBot="1" x14ac:dyDescent="0.25">
      <c r="B16" s="6" t="s">
        <v>38</v>
      </c>
      <c r="C16" s="6" t="s">
        <v>39</v>
      </c>
      <c r="D16" s="9">
        <v>0</v>
      </c>
      <c r="E16" s="9">
        <v>207</v>
      </c>
    </row>
    <row r="19" spans="1:6" ht="16" thickBot="1" x14ac:dyDescent="0.25">
      <c r="A19" t="s">
        <v>32</v>
      </c>
    </row>
    <row r="20" spans="1:6" ht="16" thickBot="1" x14ac:dyDescent="0.25">
      <c r="B20" s="7" t="s">
        <v>28</v>
      </c>
      <c r="C20" s="7" t="s">
        <v>29</v>
      </c>
      <c r="D20" s="7" t="s">
        <v>30</v>
      </c>
      <c r="E20" s="7" t="s">
        <v>31</v>
      </c>
      <c r="F20" s="7" t="s">
        <v>33</v>
      </c>
    </row>
    <row r="21" spans="1:6" x14ac:dyDescent="0.2">
      <c r="B21" s="8" t="s">
        <v>40</v>
      </c>
      <c r="C21" s="8" t="s">
        <v>41</v>
      </c>
      <c r="D21" s="10">
        <v>0</v>
      </c>
      <c r="E21" s="10">
        <v>0</v>
      </c>
      <c r="F21" s="8" t="s">
        <v>90</v>
      </c>
    </row>
    <row r="22" spans="1:6" x14ac:dyDescent="0.2">
      <c r="B22" s="8" t="s">
        <v>42</v>
      </c>
      <c r="C22" s="8" t="s">
        <v>43</v>
      </c>
      <c r="D22" s="10">
        <v>0</v>
      </c>
      <c r="E22" s="10">
        <v>0</v>
      </c>
      <c r="F22" s="8" t="s">
        <v>90</v>
      </c>
    </row>
    <row r="23" spans="1:6" x14ac:dyDescent="0.2">
      <c r="B23" s="8" t="s">
        <v>44</v>
      </c>
      <c r="C23" s="8" t="s">
        <v>45</v>
      </c>
      <c r="D23" s="10">
        <v>0</v>
      </c>
      <c r="E23" s="10">
        <v>1</v>
      </c>
      <c r="F23" s="8" t="s">
        <v>90</v>
      </c>
    </row>
    <row r="24" spans="1:6" x14ac:dyDescent="0.2">
      <c r="B24" s="8" t="s">
        <v>46</v>
      </c>
      <c r="C24" s="8" t="s">
        <v>47</v>
      </c>
      <c r="D24" s="10">
        <v>0</v>
      </c>
      <c r="E24" s="10">
        <v>0</v>
      </c>
      <c r="F24" s="8" t="s">
        <v>90</v>
      </c>
    </row>
    <row r="25" spans="1:6" x14ac:dyDescent="0.2">
      <c r="B25" s="8" t="s">
        <v>48</v>
      </c>
      <c r="C25" s="8" t="s">
        <v>49</v>
      </c>
      <c r="D25" s="10">
        <v>0</v>
      </c>
      <c r="E25" s="10">
        <v>0</v>
      </c>
      <c r="F25" s="8" t="s">
        <v>90</v>
      </c>
    </row>
    <row r="26" spans="1:6" x14ac:dyDescent="0.2">
      <c r="B26" s="8" t="s">
        <v>50</v>
      </c>
      <c r="C26" s="8" t="s">
        <v>51</v>
      </c>
      <c r="D26" s="10">
        <v>0</v>
      </c>
      <c r="E26" s="10">
        <v>0</v>
      </c>
      <c r="F26" s="8" t="s">
        <v>90</v>
      </c>
    </row>
    <row r="27" spans="1:6" x14ac:dyDescent="0.2">
      <c r="B27" s="8" t="s">
        <v>52</v>
      </c>
      <c r="C27" s="8" t="s">
        <v>53</v>
      </c>
      <c r="D27" s="10">
        <v>0</v>
      </c>
      <c r="E27" s="10">
        <v>0</v>
      </c>
      <c r="F27" s="8" t="s">
        <v>90</v>
      </c>
    </row>
    <row r="28" spans="1:6" x14ac:dyDescent="0.2">
      <c r="B28" s="8" t="s">
        <v>54</v>
      </c>
      <c r="C28" s="8" t="s">
        <v>55</v>
      </c>
      <c r="D28" s="10">
        <v>0</v>
      </c>
      <c r="E28" s="10">
        <v>1</v>
      </c>
      <c r="F28" s="8" t="s">
        <v>90</v>
      </c>
    </row>
    <row r="29" spans="1:6" x14ac:dyDescent="0.2">
      <c r="B29" s="8" t="s">
        <v>56</v>
      </c>
      <c r="C29" s="8" t="s">
        <v>57</v>
      </c>
      <c r="D29" s="10">
        <v>0</v>
      </c>
      <c r="E29" s="10">
        <v>1</v>
      </c>
      <c r="F29" s="8" t="s">
        <v>90</v>
      </c>
    </row>
    <row r="30" spans="1:6" x14ac:dyDescent="0.2">
      <c r="B30" s="8" t="s">
        <v>58</v>
      </c>
      <c r="C30" s="8" t="s">
        <v>59</v>
      </c>
      <c r="D30" s="10">
        <v>0</v>
      </c>
      <c r="E30" s="10">
        <v>0</v>
      </c>
      <c r="F30" s="8" t="s">
        <v>90</v>
      </c>
    </row>
    <row r="31" spans="1:6" x14ac:dyDescent="0.2">
      <c r="B31" s="8" t="s">
        <v>60</v>
      </c>
      <c r="C31" s="8" t="s">
        <v>61</v>
      </c>
      <c r="D31" s="10">
        <v>0</v>
      </c>
      <c r="E31" s="10">
        <v>0</v>
      </c>
      <c r="F31" s="8" t="s">
        <v>90</v>
      </c>
    </row>
    <row r="32" spans="1:6" x14ac:dyDescent="0.2">
      <c r="B32" s="8" t="s">
        <v>62</v>
      </c>
      <c r="C32" s="8" t="s">
        <v>63</v>
      </c>
      <c r="D32" s="10">
        <v>0</v>
      </c>
      <c r="E32" s="10">
        <v>0</v>
      </c>
      <c r="F32" s="8" t="s">
        <v>90</v>
      </c>
    </row>
    <row r="33" spans="1:7" x14ac:dyDescent="0.2">
      <c r="B33" s="8" t="s">
        <v>64</v>
      </c>
      <c r="C33" s="8" t="s">
        <v>65</v>
      </c>
      <c r="D33" s="10">
        <v>0</v>
      </c>
      <c r="E33" s="10">
        <v>0</v>
      </c>
      <c r="F33" s="8" t="s">
        <v>90</v>
      </c>
    </row>
    <row r="34" spans="1:7" x14ac:dyDescent="0.2">
      <c r="B34" s="8" t="s">
        <v>66</v>
      </c>
      <c r="C34" s="8" t="s">
        <v>67</v>
      </c>
      <c r="D34" s="10">
        <v>0</v>
      </c>
      <c r="E34" s="10">
        <v>1</v>
      </c>
      <c r="F34" s="8" t="s">
        <v>90</v>
      </c>
    </row>
    <row r="35" spans="1:7" x14ac:dyDescent="0.2">
      <c r="B35" s="8" t="s">
        <v>68</v>
      </c>
      <c r="C35" s="8" t="s">
        <v>69</v>
      </c>
      <c r="D35" s="10">
        <v>0</v>
      </c>
      <c r="E35" s="10">
        <v>0</v>
      </c>
      <c r="F35" s="8" t="s">
        <v>90</v>
      </c>
    </row>
    <row r="36" spans="1:7" ht="16" thickBot="1" x14ac:dyDescent="0.25">
      <c r="B36" s="6" t="s">
        <v>70</v>
      </c>
      <c r="C36" s="6" t="s">
        <v>71</v>
      </c>
      <c r="D36" s="9">
        <v>0</v>
      </c>
      <c r="E36" s="9">
        <v>0</v>
      </c>
      <c r="F36" s="6" t="s">
        <v>90</v>
      </c>
    </row>
    <row r="39" spans="1:7" ht="16" thickBot="1" x14ac:dyDescent="0.25">
      <c r="A39" t="s">
        <v>3</v>
      </c>
    </row>
    <row r="40" spans="1:7" ht="16" thickBot="1" x14ac:dyDescent="0.25">
      <c r="B40" s="7" t="s">
        <v>28</v>
      </c>
      <c r="C40" s="7" t="s">
        <v>29</v>
      </c>
      <c r="D40" s="7" t="s">
        <v>34</v>
      </c>
      <c r="E40" s="7" t="s">
        <v>35</v>
      </c>
      <c r="F40" s="7" t="s">
        <v>36</v>
      </c>
      <c r="G40" s="7" t="s">
        <v>37</v>
      </c>
    </row>
    <row r="41" spans="1:7" x14ac:dyDescent="0.2">
      <c r="B41" s="8" t="s">
        <v>72</v>
      </c>
      <c r="C41" s="8" t="s">
        <v>6</v>
      </c>
      <c r="D41" s="10">
        <v>1</v>
      </c>
      <c r="E41" s="8" t="s">
        <v>73</v>
      </c>
      <c r="F41" s="8" t="s">
        <v>74</v>
      </c>
      <c r="G41" s="8">
        <v>0</v>
      </c>
    </row>
    <row r="42" spans="1:7" x14ac:dyDescent="0.2">
      <c r="B42" s="8" t="s">
        <v>75</v>
      </c>
      <c r="C42" s="8" t="s">
        <v>7</v>
      </c>
      <c r="D42" s="10">
        <v>1</v>
      </c>
      <c r="E42" s="8" t="s">
        <v>76</v>
      </c>
      <c r="F42" s="8" t="s">
        <v>74</v>
      </c>
      <c r="G42" s="8">
        <v>0</v>
      </c>
    </row>
    <row r="43" spans="1:7" x14ac:dyDescent="0.2">
      <c r="B43" s="8" t="s">
        <v>77</v>
      </c>
      <c r="C43" s="8" t="s">
        <v>8</v>
      </c>
      <c r="D43" s="10">
        <v>1</v>
      </c>
      <c r="E43" s="8" t="s">
        <v>78</v>
      </c>
      <c r="F43" s="8" t="s">
        <v>74</v>
      </c>
      <c r="G43" s="8">
        <v>0</v>
      </c>
    </row>
    <row r="44" spans="1:7" x14ac:dyDescent="0.2">
      <c r="B44" s="8" t="s">
        <v>79</v>
      </c>
      <c r="C44" s="8" t="s">
        <v>9</v>
      </c>
      <c r="D44" s="10">
        <v>1</v>
      </c>
      <c r="E44" s="8" t="s">
        <v>80</v>
      </c>
      <c r="F44" s="8" t="s">
        <v>74</v>
      </c>
      <c r="G44" s="8">
        <v>0</v>
      </c>
    </row>
    <row r="45" spans="1:7" x14ac:dyDescent="0.2">
      <c r="B45" s="8" t="s">
        <v>81</v>
      </c>
      <c r="C45" s="8" t="s">
        <v>10</v>
      </c>
      <c r="D45" s="10">
        <v>1</v>
      </c>
      <c r="E45" s="8" t="s">
        <v>82</v>
      </c>
      <c r="F45" s="8" t="s">
        <v>74</v>
      </c>
      <c r="G45" s="8">
        <v>0</v>
      </c>
    </row>
    <row r="46" spans="1:7" x14ac:dyDescent="0.2">
      <c r="B46" s="8" t="s">
        <v>83</v>
      </c>
      <c r="C46" s="8" t="s">
        <v>11</v>
      </c>
      <c r="D46" s="10">
        <v>1</v>
      </c>
      <c r="E46" s="8" t="s">
        <v>84</v>
      </c>
      <c r="F46" s="8" t="s">
        <v>74</v>
      </c>
      <c r="G46" s="8">
        <v>0</v>
      </c>
    </row>
    <row r="47" spans="1:7" x14ac:dyDescent="0.2">
      <c r="B47" s="8" t="s">
        <v>85</v>
      </c>
      <c r="C47" s="8" t="s">
        <v>12</v>
      </c>
      <c r="D47" s="10">
        <v>1</v>
      </c>
      <c r="E47" s="8" t="s">
        <v>86</v>
      </c>
      <c r="F47" s="8" t="s">
        <v>74</v>
      </c>
      <c r="G47" s="8">
        <v>0</v>
      </c>
    </row>
    <row r="48" spans="1:7" x14ac:dyDescent="0.2">
      <c r="B48" s="8" t="s">
        <v>87</v>
      </c>
      <c r="C48" s="8" t="s">
        <v>13</v>
      </c>
      <c r="D48" s="10">
        <v>1</v>
      </c>
      <c r="E48" s="8" t="s">
        <v>88</v>
      </c>
      <c r="F48" s="8" t="s">
        <v>74</v>
      </c>
      <c r="G48" s="8">
        <v>0</v>
      </c>
    </row>
    <row r="49" spans="2:7" ht="16" thickBot="1" x14ac:dyDescent="0.25">
      <c r="B49" s="6" t="s">
        <v>89</v>
      </c>
      <c r="C49" s="6"/>
      <c r="D49" s="6"/>
      <c r="E49" s="6"/>
      <c r="F49" s="6"/>
      <c r="G4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zoomScale="114" workbookViewId="0">
      <selection activeCell="M17" sqref="M17"/>
    </sheetView>
  </sheetViews>
  <sheetFormatPr baseColWidth="10" defaultColWidth="8.83203125" defaultRowHeight="15" x14ac:dyDescent="0.2"/>
  <cols>
    <col min="1" max="1" width="3" customWidth="1"/>
    <col min="2" max="2" width="11.6640625" bestFit="1" customWidth="1"/>
    <col min="8" max="8" width="4.5" customWidth="1"/>
    <col min="9" max="9" width="4" customWidth="1"/>
    <col min="10" max="10" width="17.6640625" bestFit="1" customWidth="1"/>
    <col min="11" max="11" width="3" customWidth="1"/>
    <col min="15" max="15" width="17.6640625" bestFit="1" customWidth="1"/>
  </cols>
  <sheetData>
    <row r="1" spans="1:11" ht="16" thickBot="1" x14ac:dyDescent="0.25">
      <c r="A1" s="32"/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16" thickBot="1" x14ac:dyDescent="0.25">
      <c r="A2" s="22"/>
      <c r="B2" s="23"/>
      <c r="C2" s="33"/>
      <c r="D2" s="33"/>
      <c r="E2" s="33"/>
      <c r="F2" s="33"/>
      <c r="G2" s="23"/>
      <c r="H2" s="23"/>
      <c r="I2" s="23"/>
      <c r="J2" s="27" t="s">
        <v>0</v>
      </c>
      <c r="K2" s="21"/>
    </row>
    <row r="3" spans="1:11" x14ac:dyDescent="0.2">
      <c r="A3" s="22"/>
      <c r="B3" s="11" t="s">
        <v>5</v>
      </c>
      <c r="C3" s="12" t="s">
        <v>91</v>
      </c>
      <c r="D3" s="12" t="s">
        <v>92</v>
      </c>
      <c r="E3" s="12" t="s">
        <v>93</v>
      </c>
      <c r="F3" s="13" t="s">
        <v>94</v>
      </c>
      <c r="G3" s="23"/>
      <c r="H3" s="23"/>
      <c r="I3" s="23"/>
      <c r="J3" s="28" t="s">
        <v>1</v>
      </c>
      <c r="K3" s="21"/>
    </row>
    <row r="4" spans="1:11" x14ac:dyDescent="0.2">
      <c r="A4" s="22"/>
      <c r="B4" s="14" t="s">
        <v>95</v>
      </c>
      <c r="C4" s="4">
        <v>54</v>
      </c>
      <c r="D4" s="4">
        <v>54</v>
      </c>
      <c r="E4" s="4">
        <v>51</v>
      </c>
      <c r="F4" s="15">
        <v>53</v>
      </c>
      <c r="G4" s="23"/>
      <c r="H4" s="23"/>
      <c r="I4" s="23"/>
      <c r="J4" s="29" t="s">
        <v>2</v>
      </c>
      <c r="K4" s="21"/>
    </row>
    <row r="5" spans="1:11" x14ac:dyDescent="0.2">
      <c r="A5" s="22"/>
      <c r="B5" s="14" t="s">
        <v>96</v>
      </c>
      <c r="C5" s="4">
        <v>51</v>
      </c>
      <c r="D5" s="4">
        <v>57</v>
      </c>
      <c r="E5" s="4">
        <v>52</v>
      </c>
      <c r="F5" s="15">
        <v>52</v>
      </c>
      <c r="G5" s="23"/>
      <c r="H5" s="23"/>
      <c r="I5" s="23"/>
      <c r="J5" s="30" t="s">
        <v>3</v>
      </c>
      <c r="K5" s="21"/>
    </row>
    <row r="6" spans="1:11" ht="16" thickBot="1" x14ac:dyDescent="0.25">
      <c r="A6" s="22"/>
      <c r="B6" s="14" t="s">
        <v>97</v>
      </c>
      <c r="C6" s="4">
        <v>50</v>
      </c>
      <c r="D6" s="4">
        <v>53</v>
      </c>
      <c r="E6" s="4">
        <v>54</v>
      </c>
      <c r="F6" s="15">
        <v>56</v>
      </c>
      <c r="G6" s="23"/>
      <c r="H6" s="23"/>
      <c r="I6" s="23"/>
      <c r="J6" s="31" t="s">
        <v>4</v>
      </c>
      <c r="K6" s="21"/>
    </row>
    <row r="7" spans="1:11" ht="16" thickBot="1" x14ac:dyDescent="0.25">
      <c r="A7" s="22"/>
      <c r="B7" s="16" t="s">
        <v>98</v>
      </c>
      <c r="C7" s="17">
        <v>56</v>
      </c>
      <c r="D7" s="17">
        <v>54</v>
      </c>
      <c r="E7" s="17">
        <v>55</v>
      </c>
      <c r="F7" s="18">
        <v>53</v>
      </c>
      <c r="G7" s="23"/>
      <c r="H7" s="23"/>
      <c r="I7" s="23"/>
      <c r="J7" s="23"/>
      <c r="K7" s="21"/>
    </row>
    <row r="8" spans="1:11" ht="16" thickBot="1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1"/>
    </row>
    <row r="9" spans="1:11" x14ac:dyDescent="0.2">
      <c r="A9" s="22"/>
      <c r="B9" s="11" t="s">
        <v>5</v>
      </c>
      <c r="C9" s="12" t="s">
        <v>91</v>
      </c>
      <c r="D9" s="12" t="s">
        <v>92</v>
      </c>
      <c r="E9" s="12" t="s">
        <v>93</v>
      </c>
      <c r="F9" s="13" t="s">
        <v>94</v>
      </c>
      <c r="G9" s="19"/>
      <c r="H9" s="19"/>
      <c r="I9" s="20"/>
      <c r="J9" s="23"/>
      <c r="K9" s="21"/>
    </row>
    <row r="10" spans="1:11" x14ac:dyDescent="0.2">
      <c r="A10" s="22"/>
      <c r="B10" s="14" t="s">
        <v>95</v>
      </c>
      <c r="C10" s="3">
        <v>0</v>
      </c>
      <c r="D10" s="3">
        <v>0</v>
      </c>
      <c r="E10" s="3">
        <v>1</v>
      </c>
      <c r="F10" s="3">
        <v>0</v>
      </c>
      <c r="G10" s="1">
        <f>SUM(C10:F10)</f>
        <v>1</v>
      </c>
      <c r="H10" s="2" t="s">
        <v>14</v>
      </c>
      <c r="I10" s="21">
        <v>1</v>
      </c>
      <c r="J10" s="23"/>
      <c r="K10" s="21"/>
    </row>
    <row r="11" spans="1:11" x14ac:dyDescent="0.2">
      <c r="A11" s="22"/>
      <c r="B11" s="14" t="s">
        <v>96</v>
      </c>
      <c r="C11" s="3">
        <v>0</v>
      </c>
      <c r="D11" s="3">
        <v>0</v>
      </c>
      <c r="E11" s="3">
        <v>0</v>
      </c>
      <c r="F11" s="3">
        <v>1</v>
      </c>
      <c r="G11" s="1">
        <f t="shared" ref="G11:G13" si="0">SUM(C11:F11)</f>
        <v>1</v>
      </c>
      <c r="H11" s="2" t="s">
        <v>14</v>
      </c>
      <c r="I11" s="21">
        <v>1</v>
      </c>
      <c r="J11" s="23"/>
      <c r="K11" s="21"/>
    </row>
    <row r="12" spans="1:11" x14ac:dyDescent="0.2">
      <c r="A12" s="22"/>
      <c r="B12" s="14" t="s">
        <v>97</v>
      </c>
      <c r="C12" s="3">
        <v>1</v>
      </c>
      <c r="D12" s="3">
        <v>0</v>
      </c>
      <c r="E12" s="3">
        <v>0</v>
      </c>
      <c r="F12" s="3">
        <v>0</v>
      </c>
      <c r="G12" s="1">
        <f t="shared" si="0"/>
        <v>1</v>
      </c>
      <c r="H12" s="2" t="s">
        <v>14</v>
      </c>
      <c r="I12" s="21">
        <v>1</v>
      </c>
      <c r="J12" s="23"/>
      <c r="K12" s="21"/>
    </row>
    <row r="13" spans="1:11" ht="16" thickBot="1" x14ac:dyDescent="0.25">
      <c r="A13" s="22"/>
      <c r="B13" s="16" t="s">
        <v>98</v>
      </c>
      <c r="C13" s="3">
        <v>0</v>
      </c>
      <c r="D13" s="3">
        <v>1</v>
      </c>
      <c r="E13" s="3">
        <v>0</v>
      </c>
      <c r="F13" s="3">
        <v>0</v>
      </c>
      <c r="G13" s="1">
        <f t="shared" si="0"/>
        <v>1</v>
      </c>
      <c r="H13" s="2" t="s">
        <v>14</v>
      </c>
      <c r="I13" s="21">
        <v>1</v>
      </c>
      <c r="J13" s="23"/>
      <c r="K13" s="21"/>
    </row>
    <row r="14" spans="1:11" x14ac:dyDescent="0.2">
      <c r="A14" s="22"/>
      <c r="B14" s="22"/>
      <c r="C14" s="1">
        <f>SUM(C10:C13)</f>
        <v>1</v>
      </c>
      <c r="D14" s="1">
        <f t="shared" ref="D14:F14" si="1">SUM(D10:D13)</f>
        <v>1</v>
      </c>
      <c r="E14" s="1">
        <f t="shared" si="1"/>
        <v>1</v>
      </c>
      <c r="F14" s="1">
        <f t="shared" si="1"/>
        <v>1</v>
      </c>
      <c r="G14" s="23"/>
      <c r="H14" s="23"/>
      <c r="I14" s="21"/>
      <c r="J14" s="23"/>
      <c r="K14" s="21"/>
    </row>
    <row r="15" spans="1:11" x14ac:dyDescent="0.2">
      <c r="A15" s="22"/>
      <c r="B15" s="22"/>
      <c r="C15" s="2" t="s">
        <v>14</v>
      </c>
      <c r="D15" s="2" t="s">
        <v>14</v>
      </c>
      <c r="E15" s="2" t="s">
        <v>14</v>
      </c>
      <c r="F15" s="2" t="s">
        <v>14</v>
      </c>
      <c r="G15" s="23"/>
      <c r="H15" s="23"/>
      <c r="I15" s="21"/>
      <c r="J15" s="23"/>
      <c r="K15" s="21"/>
    </row>
    <row r="16" spans="1:11" ht="16" thickBot="1" x14ac:dyDescent="0.25">
      <c r="A16" s="22"/>
      <c r="B16" s="24"/>
      <c r="C16" s="25">
        <v>1</v>
      </c>
      <c r="D16" s="25">
        <v>1</v>
      </c>
      <c r="E16" s="25">
        <v>1</v>
      </c>
      <c r="F16" s="25">
        <v>1</v>
      </c>
      <c r="G16" s="25"/>
      <c r="H16" s="25"/>
      <c r="I16" s="26"/>
      <c r="J16" s="23"/>
      <c r="K16" s="21"/>
    </row>
    <row r="17" spans="1:11" x14ac:dyDescent="0.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1"/>
    </row>
    <row r="18" spans="1:11" x14ac:dyDescent="0.2">
      <c r="A18" s="22"/>
      <c r="B18" s="23" t="s">
        <v>15</v>
      </c>
      <c r="C18" s="34">
        <f>SUMPRODUCT(C10:F13,C4:F7)</f>
        <v>207</v>
      </c>
      <c r="D18" s="23"/>
      <c r="E18" s="23"/>
      <c r="F18" s="23"/>
      <c r="G18" s="23"/>
      <c r="H18" s="23"/>
      <c r="I18" s="23"/>
      <c r="J18" s="23"/>
      <c r="K18" s="21"/>
    </row>
    <row r="19" spans="1:11" ht="16" thickBot="1" x14ac:dyDescent="0.2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CH5-Q51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2019-12-10T07:05:45Z</dcterms:modified>
</cp:coreProperties>
</file>