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A2B4B1E-9F8C-4883-AC3B-15D74B0567E7}" xr6:coauthVersionLast="41" xr6:coauthVersionMax="41" xr10:uidLastSave="{00000000-0000-0000-0000-000000000000}"/>
  <bookViews>
    <workbookView xWindow="-120" yWindow="-120" windowWidth="21840" windowHeight="13140" xr2:uid="{00000000-000D-0000-FFFF-FFFF00000000}"/>
  </bookViews>
  <sheets>
    <sheet name="Sensitivity Report" sheetId="9" r:id="rId1"/>
    <sheet name="CH3-Q28" sheetId="1" r:id="rId2"/>
  </sheets>
  <definedNames>
    <definedName name="solver_adj" localSheetId="1" hidden="1">'CH3-Q28'!$B$10:$E$10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'CH3-Q28'!$B$10:$E$10</definedName>
    <definedName name="solver_lhs2" localSheetId="1" hidden="1">'CH3-Q28'!$B$11:$E$11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'CH3-Q28'!$B$16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'CH3-Q28'!$G$11</definedName>
    <definedName name="solver_rhs2" localSheetId="1" hidden="1">'CH3-Q28'!$G$11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B11" i="1"/>
  <c r="C11" i="1" l="1"/>
  <c r="C14" i="1" s="1"/>
  <c r="B14" i="1"/>
  <c r="D11" i="1" l="1"/>
  <c r="D14" i="1" s="1"/>
  <c r="E11" i="1" l="1"/>
  <c r="E14" i="1" s="1"/>
  <c r="B16" i="1" s="1"/>
</calcChain>
</file>

<file path=xl/sharedStrings.xml><?xml version="1.0" encoding="utf-8"?>
<sst xmlns="http://schemas.openxmlformats.org/spreadsheetml/2006/main" count="69" uniqueCount="54">
  <si>
    <t>Month 1</t>
  </si>
  <si>
    <t>Month 2</t>
  </si>
  <si>
    <t>Month 3</t>
  </si>
  <si>
    <t>Month 4</t>
  </si>
  <si>
    <t>Demand of commodities</t>
  </si>
  <si>
    <t>Production Cost</t>
  </si>
  <si>
    <t>Storage Cost</t>
  </si>
  <si>
    <t>Production Cost per unit</t>
  </si>
  <si>
    <t>Storage Cost per unit</t>
  </si>
  <si>
    <t>Selling price per unit</t>
  </si>
  <si>
    <t>Beginning Inventory</t>
  </si>
  <si>
    <t># of Units produced</t>
  </si>
  <si>
    <t>Month End Inventory</t>
  </si>
  <si>
    <t>&gt;=</t>
  </si>
  <si>
    <t>Total Cost</t>
  </si>
  <si>
    <t>Inputs</t>
  </si>
  <si>
    <t>Decision variables</t>
  </si>
  <si>
    <t>Calculated Variables</t>
  </si>
  <si>
    <t>Constraints</t>
  </si>
  <si>
    <t>Objective</t>
  </si>
  <si>
    <t>Cell</t>
  </si>
  <si>
    <t>Name</t>
  </si>
  <si>
    <t>Variable Cells</t>
  </si>
  <si>
    <t>$B$10</t>
  </si>
  <si>
    <t># of Units produced Month 1</t>
  </si>
  <si>
    <t>$C$10</t>
  </si>
  <si>
    <t># of Units produced Month 2</t>
  </si>
  <si>
    <t>$D$10</t>
  </si>
  <si>
    <t># of Units produced Month 3</t>
  </si>
  <si>
    <t>$E$10</t>
  </si>
  <si>
    <t># of Units produced Month 4</t>
  </si>
  <si>
    <t>$B$11</t>
  </si>
  <si>
    <t>Month End Inventory Month 1</t>
  </si>
  <si>
    <t>$C$11</t>
  </si>
  <si>
    <t>Month End Inventory Month 2</t>
  </si>
  <si>
    <t>$D$11</t>
  </si>
  <si>
    <t>Month End Inventory Month 3</t>
  </si>
  <si>
    <t>$E$11</t>
  </si>
  <si>
    <t>Month End Inventory Month 4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</si>
  <si>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</si>
  <si>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</si>
  <si>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</si>
  <si>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</si>
  <si>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</si>
  <si>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</si>
  <si>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</si>
  <si>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</si>
  <si>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</si>
  <si>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</si>
  <si>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</si>
  <si>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</si>
  <si>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</si>
  <si>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[4(RA).xlsx]CH3-Q28</t>
  </si>
  <si>
    <t>Report Created: 12/10/2019 2:30:44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</si>
</sst>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0" xfId="0" applyBorder="1"/>
    <xf numFmtId="0" fontId="0" fillId="2" borderId="9" xfId="0" applyFill="1" applyBorder="1"/>
    <xf numFmtId="0" fontId="0" fillId="4" borderId="0" xfId="0" applyFill="1" applyBorder="1"/>
    <xf numFmtId="0" fontId="0" fillId="3" borderId="9" xfId="0" applyFill="1" applyBorder="1"/>
    <xf numFmtId="164" fontId="0" fillId="4" borderId="0" xfId="1" applyNumberFormat="1" applyFont="1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9" xfId="0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164" fontId="0" fillId="3" borderId="0" xfId="0" applyNumberFormat="1" applyFill="1" applyBorder="1"/>
    <xf numFmtId="0" fontId="0" fillId="0" borderId="10" xfId="0" applyBorder="1"/>
    <xf numFmtId="164" fontId="0" fillId="6" borderId="11" xfId="0" applyNumberFormat="1" applyFill="1" applyBorder="1"/>
    <xf numFmtId="0" fontId="0" fillId="0" borderId="11" xfId="0" applyBorder="1"/>
    <xf numFmtId="0" fontId="0" fillId="0" borderId="12" xfId="0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C197-DCF3-4F5D-9EA0-109CB2FC90BA}">
  <dimension ref="A1:H20"/>
  <sheetViews>
    <sheetView showGridLines="0" tabSelected="1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7.8554687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39</v>
      </c>
    </row>
    <row r="2" spans="1:8" x14ac:dyDescent="0.25">
      <c r="A2" s="1" t="s">
        <v>52</v>
      </c>
    </row>
    <row r="3" spans="1:8" x14ac:dyDescent="0.25">
      <c r="A3" s="1" t="s">
        <v>53</v>
      </c>
    </row>
    <row r="6" spans="1:8" ht="15.75" thickBot="1" x14ac:dyDescent="0.3">
      <c r="A6" t="s">
        <v>22</v>
      </c>
    </row>
    <row r="7" spans="1:8" x14ac:dyDescent="0.25">
      <c r="B7" s="24"/>
      <c r="C7" s="24"/>
      <c r="D7" s="24" t="s">
        <v>40</v>
      </c>
      <c r="E7" s="24" t="s">
        <v>42</v>
      </c>
      <c r="F7" s="24" t="s">
        <v>19</v>
      </c>
      <c r="G7" s="24" t="s">
        <v>45</v>
      </c>
      <c r="H7" s="24" t="s">
        <v>45</v>
      </c>
    </row>
    <row r="8" spans="1:8" ht="15.75" thickBot="1" x14ac:dyDescent="0.3">
      <c r="B8" s="25" t="s">
        <v>20</v>
      </c>
      <c r="C8" s="25" t="s">
        <v>21</v>
      </c>
      <c r="D8" s="25" t="s">
        <v>41</v>
      </c>
      <c r="E8" s="25" t="s">
        <v>43</v>
      </c>
      <c r="F8" s="25" t="s">
        <v>44</v>
      </c>
      <c r="G8" s="25" t="s">
        <v>46</v>
      </c>
      <c r="H8" s="25" t="s">
        <v>47</v>
      </c>
    </row>
    <row r="9" spans="1:8" x14ac:dyDescent="0.25">
      <c r="B9" s="3" t="s">
        <v>23</v>
      </c>
      <c r="C9" s="3" t="s">
        <v>24</v>
      </c>
      <c r="D9" s="3">
        <v>720</v>
      </c>
      <c r="E9" s="3">
        <v>0</v>
      </c>
      <c r="F9" s="3">
        <v>104</v>
      </c>
      <c r="G9" s="3">
        <v>1E+30</v>
      </c>
      <c r="H9" s="3">
        <v>10</v>
      </c>
    </row>
    <row r="10" spans="1:8" x14ac:dyDescent="0.25">
      <c r="B10" s="3" t="s">
        <v>25</v>
      </c>
      <c r="C10" s="3" t="s">
        <v>26</v>
      </c>
      <c r="D10" s="3">
        <v>800</v>
      </c>
      <c r="E10" s="3">
        <v>0</v>
      </c>
      <c r="F10" s="3">
        <v>94</v>
      </c>
      <c r="G10" s="3">
        <v>10</v>
      </c>
      <c r="H10" s="3">
        <v>60</v>
      </c>
    </row>
    <row r="11" spans="1:8" x14ac:dyDescent="0.25">
      <c r="B11" s="3" t="s">
        <v>27</v>
      </c>
      <c r="C11" s="3" t="s">
        <v>28</v>
      </c>
      <c r="D11" s="3">
        <v>1750</v>
      </c>
      <c r="E11" s="3">
        <v>0</v>
      </c>
      <c r="F11" s="3">
        <v>34</v>
      </c>
      <c r="G11" s="3">
        <v>5</v>
      </c>
      <c r="H11" s="3">
        <v>34</v>
      </c>
    </row>
    <row r="12" spans="1:8" ht="15.75" thickBot="1" x14ac:dyDescent="0.3">
      <c r="B12" s="2" t="s">
        <v>29</v>
      </c>
      <c r="C12" s="2" t="s">
        <v>30</v>
      </c>
      <c r="D12" s="2">
        <v>0</v>
      </c>
      <c r="E12" s="2">
        <v>5</v>
      </c>
      <c r="F12" s="2">
        <v>39</v>
      </c>
      <c r="G12" s="2">
        <v>1E+30</v>
      </c>
      <c r="H12" s="2">
        <v>5</v>
      </c>
    </row>
    <row r="14" spans="1:8" ht="15.75" thickBot="1" x14ac:dyDescent="0.3">
      <c r="A14" t="s">
        <v>18</v>
      </c>
    </row>
    <row r="15" spans="1:8" x14ac:dyDescent="0.25">
      <c r="B15" s="24"/>
      <c r="C15" s="24"/>
      <c r="D15" s="24" t="s">
        <v>40</v>
      </c>
      <c r="E15" s="24" t="s">
        <v>48</v>
      </c>
      <c r="F15" s="24" t="s">
        <v>50</v>
      </c>
      <c r="G15" s="24" t="s">
        <v>45</v>
      </c>
      <c r="H15" s="24" t="s">
        <v>45</v>
      </c>
    </row>
    <row r="16" spans="1:8" ht="15.75" thickBot="1" x14ac:dyDescent="0.3">
      <c r="B16" s="25" t="s">
        <v>20</v>
      </c>
      <c r="C16" s="25" t="s">
        <v>21</v>
      </c>
      <c r="D16" s="25" t="s">
        <v>41</v>
      </c>
      <c r="E16" s="25" t="s">
        <v>49</v>
      </c>
      <c r="F16" s="25" t="s">
        <v>51</v>
      </c>
      <c r="G16" s="25" t="s">
        <v>46</v>
      </c>
      <c r="H16" s="25" t="s">
        <v>47</v>
      </c>
    </row>
    <row r="17" spans="2:8" x14ac:dyDescent="0.25">
      <c r="B17" s="3" t="s">
        <v>31</v>
      </c>
      <c r="C17" s="3" t="s">
        <v>32</v>
      </c>
      <c r="D17" s="3">
        <v>0</v>
      </c>
      <c r="E17" s="3">
        <v>10</v>
      </c>
      <c r="F17" s="3">
        <v>0</v>
      </c>
      <c r="G17" s="3">
        <v>800</v>
      </c>
      <c r="H17" s="3">
        <v>720</v>
      </c>
    </row>
    <row r="18" spans="2:8" x14ac:dyDescent="0.25">
      <c r="B18" s="3" t="s">
        <v>33</v>
      </c>
      <c r="C18" s="3" t="s">
        <v>34</v>
      </c>
      <c r="D18" s="3">
        <v>0</v>
      </c>
      <c r="E18" s="3">
        <v>60</v>
      </c>
      <c r="F18" s="3">
        <v>0</v>
      </c>
      <c r="G18" s="3">
        <v>1750</v>
      </c>
      <c r="H18" s="3">
        <v>800</v>
      </c>
    </row>
    <row r="19" spans="2:8" x14ac:dyDescent="0.25">
      <c r="B19" s="3" t="s">
        <v>35</v>
      </c>
      <c r="C19" s="3" t="s">
        <v>36</v>
      </c>
      <c r="D19" s="3">
        <v>750</v>
      </c>
      <c r="E19" s="3">
        <v>0</v>
      </c>
      <c r="F19" s="3">
        <v>0</v>
      </c>
      <c r="G19" s="3">
        <v>750</v>
      </c>
      <c r="H19" s="3">
        <v>1E+30</v>
      </c>
    </row>
    <row r="20" spans="2:8" ht="15.75" thickBot="1" x14ac:dyDescent="0.3">
      <c r="B20" s="2" t="s">
        <v>37</v>
      </c>
      <c r="C20" s="2" t="s">
        <v>38</v>
      </c>
      <c r="D20" s="2">
        <v>0</v>
      </c>
      <c r="E20" s="2">
        <v>34</v>
      </c>
      <c r="F20" s="2">
        <v>0</v>
      </c>
      <c r="G20" s="2">
        <v>1E+30</v>
      </c>
      <c r="H20" s="2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B16" sqref="B16"/>
    </sheetView>
  </sheetViews>
  <sheetFormatPr defaultRowHeight="15" x14ac:dyDescent="0.25"/>
  <cols>
    <col min="1" max="1" width="24.5703125" customWidth="1"/>
    <col min="2" max="2" width="10.140625" bestFit="1" customWidth="1"/>
    <col min="3" max="3" width="10.42578125" customWidth="1"/>
    <col min="4" max="4" width="9.140625" bestFit="1" customWidth="1"/>
    <col min="5" max="5" width="12.85546875" customWidth="1"/>
    <col min="8" max="8" width="5.7109375" customWidth="1"/>
    <col min="9" max="9" width="6.5703125" customWidth="1"/>
    <col min="10" max="10" width="19.5703125" customWidth="1"/>
  </cols>
  <sheetData>
    <row r="1" spans="1:10" x14ac:dyDescent="0.25">
      <c r="A1" s="4"/>
      <c r="B1" s="5"/>
      <c r="C1" s="5"/>
      <c r="D1" s="5"/>
      <c r="E1" s="5"/>
      <c r="F1" s="5"/>
      <c r="G1" s="5"/>
      <c r="H1" s="5"/>
      <c r="I1" s="5"/>
      <c r="J1" s="6" t="s">
        <v>15</v>
      </c>
    </row>
    <row r="2" spans="1:10" x14ac:dyDescent="0.25">
      <c r="A2" s="7"/>
      <c r="B2" s="8" t="s">
        <v>0</v>
      </c>
      <c r="C2" s="8" t="s">
        <v>1</v>
      </c>
      <c r="D2" s="8" t="s">
        <v>2</v>
      </c>
      <c r="E2" s="8" t="s">
        <v>3</v>
      </c>
      <c r="F2" s="8"/>
      <c r="G2" s="8"/>
      <c r="H2" s="8"/>
      <c r="I2" s="8"/>
      <c r="J2" s="9" t="s">
        <v>16</v>
      </c>
    </row>
    <row r="3" spans="1:10" x14ac:dyDescent="0.25">
      <c r="A3" s="7" t="s">
        <v>4</v>
      </c>
      <c r="B3" s="10">
        <v>720</v>
      </c>
      <c r="C3" s="10">
        <v>800</v>
      </c>
      <c r="D3" s="10">
        <v>1000</v>
      </c>
      <c r="E3" s="10">
        <v>750</v>
      </c>
      <c r="F3" s="8"/>
      <c r="G3" s="8"/>
      <c r="H3" s="8"/>
      <c r="I3" s="8"/>
      <c r="J3" s="11" t="s">
        <v>17</v>
      </c>
    </row>
    <row r="4" spans="1:10" x14ac:dyDescent="0.25">
      <c r="A4" s="7" t="s">
        <v>7</v>
      </c>
      <c r="B4" s="12">
        <v>70</v>
      </c>
      <c r="C4" s="12">
        <v>85</v>
      </c>
      <c r="D4" s="12">
        <v>50</v>
      </c>
      <c r="E4" s="12">
        <v>80</v>
      </c>
      <c r="F4" s="8"/>
      <c r="G4" s="8"/>
      <c r="H4" s="8"/>
      <c r="I4" s="8"/>
      <c r="J4" s="13" t="s">
        <v>18</v>
      </c>
    </row>
    <row r="5" spans="1:10" x14ac:dyDescent="0.25">
      <c r="A5" s="7" t="s">
        <v>8</v>
      </c>
      <c r="B5" s="12">
        <v>25</v>
      </c>
      <c r="C5" s="8"/>
      <c r="D5" s="8"/>
      <c r="E5" s="8"/>
      <c r="F5" s="8"/>
      <c r="G5" s="8"/>
      <c r="H5" s="8"/>
      <c r="I5" s="8"/>
      <c r="J5" s="14" t="s">
        <v>19</v>
      </c>
    </row>
    <row r="6" spans="1:10" x14ac:dyDescent="0.25">
      <c r="A6" s="7" t="s">
        <v>9</v>
      </c>
      <c r="B6" s="12">
        <v>66</v>
      </c>
      <c r="C6" s="8"/>
      <c r="D6" s="8"/>
      <c r="E6" s="8"/>
      <c r="F6" s="8"/>
      <c r="G6" s="8"/>
      <c r="H6" s="8"/>
      <c r="I6" s="8"/>
      <c r="J6" s="15"/>
    </row>
    <row r="7" spans="1:10" x14ac:dyDescent="0.25">
      <c r="A7" s="7" t="s">
        <v>10</v>
      </c>
      <c r="B7" s="10">
        <v>0</v>
      </c>
      <c r="C7" s="8"/>
      <c r="D7" s="8"/>
      <c r="E7" s="8"/>
      <c r="F7" s="8"/>
      <c r="G7" s="8"/>
      <c r="H7" s="8"/>
      <c r="I7" s="8"/>
      <c r="J7" s="15"/>
    </row>
    <row r="8" spans="1:10" x14ac:dyDescent="0.25">
      <c r="A8" s="7"/>
      <c r="B8" s="8"/>
      <c r="C8" s="8"/>
      <c r="D8" s="8"/>
      <c r="E8" s="8"/>
      <c r="F8" s="8"/>
      <c r="G8" s="8"/>
      <c r="H8" s="8"/>
      <c r="I8" s="8"/>
      <c r="J8" s="15"/>
    </row>
    <row r="9" spans="1:10" x14ac:dyDescent="0.25">
      <c r="A9" s="7"/>
      <c r="B9" s="8" t="s">
        <v>0</v>
      </c>
      <c r="C9" s="8" t="s">
        <v>1</v>
      </c>
      <c r="D9" s="8" t="s">
        <v>2</v>
      </c>
      <c r="E9" s="8" t="s">
        <v>3</v>
      </c>
      <c r="F9" s="8"/>
      <c r="G9" s="8"/>
      <c r="H9" s="8"/>
      <c r="I9" s="8"/>
      <c r="J9" s="15"/>
    </row>
    <row r="10" spans="1:10" x14ac:dyDescent="0.25">
      <c r="A10" s="7" t="s">
        <v>11</v>
      </c>
      <c r="B10" s="16">
        <v>720</v>
      </c>
      <c r="C10" s="16">
        <v>800</v>
      </c>
      <c r="D10" s="16">
        <v>1750</v>
      </c>
      <c r="E10" s="16">
        <v>0</v>
      </c>
      <c r="F10" s="8"/>
      <c r="G10" s="8"/>
      <c r="H10" s="8"/>
      <c r="I10" s="8"/>
      <c r="J10" s="15"/>
    </row>
    <row r="11" spans="1:10" x14ac:dyDescent="0.25">
      <c r="A11" s="7" t="s">
        <v>12</v>
      </c>
      <c r="B11" s="17">
        <f>B7+B10-B3</f>
        <v>0</v>
      </c>
      <c r="C11" s="17">
        <f>B11+C10-C3</f>
        <v>0</v>
      </c>
      <c r="D11" s="17">
        <f>C11+D10-D3</f>
        <v>750</v>
      </c>
      <c r="E11" s="17">
        <f>D11+E10-E3</f>
        <v>0</v>
      </c>
      <c r="F11" s="18" t="s">
        <v>13</v>
      </c>
      <c r="G11" s="18">
        <v>0</v>
      </c>
      <c r="H11" s="8"/>
      <c r="I11" s="8"/>
      <c r="J11" s="15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8"/>
      <c r="J12" s="15"/>
    </row>
    <row r="13" spans="1:10" x14ac:dyDescent="0.25">
      <c r="A13" s="7" t="s">
        <v>5</v>
      </c>
      <c r="B13" s="19">
        <f>B10*B4</f>
        <v>50400</v>
      </c>
      <c r="C13" s="19">
        <f t="shared" ref="C13:E13" si="0">C10*C4</f>
        <v>68000</v>
      </c>
      <c r="D13" s="19">
        <f t="shared" si="0"/>
        <v>87500</v>
      </c>
      <c r="E13" s="19">
        <f t="shared" si="0"/>
        <v>0</v>
      </c>
      <c r="F13" s="8"/>
      <c r="G13" s="8"/>
      <c r="H13" s="8"/>
      <c r="I13" s="8"/>
      <c r="J13" s="15"/>
    </row>
    <row r="14" spans="1:10" x14ac:dyDescent="0.25">
      <c r="A14" s="7" t="s">
        <v>6</v>
      </c>
      <c r="B14" s="19">
        <f>B11*$B$5</f>
        <v>0</v>
      </c>
      <c r="C14" s="19">
        <f t="shared" ref="C14:E14" si="1">C11*$B$5</f>
        <v>0</v>
      </c>
      <c r="D14" s="19">
        <f t="shared" si="1"/>
        <v>18750</v>
      </c>
      <c r="E14" s="19">
        <f t="shared" si="1"/>
        <v>0</v>
      </c>
      <c r="F14" s="8"/>
      <c r="G14" s="8"/>
      <c r="H14" s="8"/>
      <c r="I14" s="8"/>
      <c r="J14" s="15"/>
    </row>
    <row r="15" spans="1:10" x14ac:dyDescent="0.25">
      <c r="A15" s="7"/>
      <c r="B15" s="8"/>
      <c r="C15" s="8"/>
      <c r="D15" s="8"/>
      <c r="E15" s="8"/>
      <c r="F15" s="8"/>
      <c r="G15" s="8"/>
      <c r="H15" s="8"/>
      <c r="I15" s="8"/>
      <c r="J15" s="15"/>
    </row>
    <row r="16" spans="1:10" ht="15.75" thickBot="1" x14ac:dyDescent="0.3">
      <c r="A16" s="20" t="s">
        <v>14</v>
      </c>
      <c r="B16" s="21">
        <f>SUM(B13:E14)-(E11*B6)</f>
        <v>224650</v>
      </c>
      <c r="C16" s="22"/>
      <c r="D16" s="22"/>
      <c r="E16" s="22"/>
      <c r="F16" s="22"/>
      <c r="G16" s="22"/>
      <c r="H16" s="22"/>
      <c r="I16" s="22"/>
      <c r="J1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</vt:lpstr>
      <vt:lpstr>CH3-Q28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2019-12-10T21:46:32Z</dcterms:modified>
</cp:coreProperties>
</file>