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SBA\SCM518\"/>
    </mc:Choice>
  </mc:AlternateContent>
  <xr:revisionPtr revIDLastSave="0" documentId="13_ncr:1_{42ECDB1B-40B4-41F5-9A36-22552233EE39}" xr6:coauthVersionLast="45" xr6:coauthVersionMax="45" xr10:uidLastSave="{00000000-0000-0000-0000-000000000000}"/>
  <bookViews>
    <workbookView xWindow="-110" yWindow="-110" windowWidth="19420" windowHeight="10420" activeTab="1" xr2:uid="{6B88B696-C962-436F-9DA6-4F68FC0DBAFB}"/>
  </bookViews>
  <sheets>
    <sheet name="Sensitivity Report 1" sheetId="2" r:id="rId1"/>
    <sheet name="Solver" sheetId="1" r:id="rId2"/>
  </sheets>
  <definedNames>
    <definedName name="solver_adj" localSheetId="1" hidden="1">Solver!$J$7:$M$10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Solver!$J$11:$M$11</definedName>
    <definedName name="solver_lhs2" localSheetId="1" hidden="1">Solver!$N$7:$N$10</definedName>
    <definedName name="solver_lhs3" localSheetId="1" hidden="1">Solver!$L$11</definedName>
    <definedName name="solver_lhs4" localSheetId="1" hidden="1">Solver!$M$11</definedName>
    <definedName name="solver_lhs5" localSheetId="1" hidden="1">Solver!$N$9</definedName>
    <definedName name="solver_lhs6" localSheetId="1" hidden="1">Solver!$N$10</definedName>
    <definedName name="solver_lhs7" localSheetId="1" hidden="1">Solver!$N$7</definedName>
    <definedName name="solver_lhs8" localSheetId="1" hidden="1">Solver!$N$8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Solver!$J$14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el8" localSheetId="1" hidden="1">1</definedName>
    <definedName name="solver_rhs1" localSheetId="1" hidden="1">Solver!$J$13:$M$13</definedName>
    <definedName name="solver_rhs2" localSheetId="1" hidden="1">Solver!$P$7:$P$10</definedName>
    <definedName name="solver_rhs3" localSheetId="1" hidden="1">Solver!$L$13</definedName>
    <definedName name="solver_rhs4" localSheetId="1" hidden="1">Solver!$M$13</definedName>
    <definedName name="solver_rhs5" localSheetId="1" hidden="1">Solver!$P$9</definedName>
    <definedName name="solver_rhs6" localSheetId="1" hidden="1">Solver!$P$10</definedName>
    <definedName name="solver_rhs7" localSheetId="1" hidden="1">Solver!$P$7</definedName>
    <definedName name="solver_rhs8" localSheetId="1" hidden="1">Solver!$P$8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M11" i="1"/>
  <c r="L11" i="1"/>
  <c r="K11" i="1"/>
  <c r="J11" i="1"/>
  <c r="N10" i="1"/>
  <c r="N9" i="1"/>
  <c r="N8" i="1"/>
  <c r="N7" i="1"/>
</calcChain>
</file>

<file path=xl/sharedStrings.xml><?xml version="1.0" encoding="utf-8"?>
<sst xmlns="http://schemas.openxmlformats.org/spreadsheetml/2006/main" count="83" uniqueCount="54">
  <si>
    <t xml:space="preserve">Property Offer </t>
  </si>
  <si>
    <t>Offer (blank if no offer was received)</t>
  </si>
  <si>
    <t>Investor</t>
  </si>
  <si>
    <t>Property</t>
  </si>
  <si>
    <t>DECISION</t>
  </si>
  <si>
    <t>&lt;=</t>
  </si>
  <si>
    <t>OBJECTIVE</t>
  </si>
  <si>
    <t>Number of properties purchased by an investor</t>
  </si>
  <si>
    <t>Number of investors that can purchase a property</t>
  </si>
  <si>
    <t>Microsoft Excel 16.0 Sensitivity Report</t>
  </si>
  <si>
    <t>Worksheet: [Ex36 (Properties)_s.xlsx]Sheet1</t>
  </si>
  <si>
    <t>Report Created: 11/22/2019 11:27:08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</si>
  <si>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</si>
  <si>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</si>
  <si>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</si>
  <si>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</si>
  <si>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</si>
  <si>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</si>
  <si>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</si>
  <si>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</si>
  <si>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</si>
  <si>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</si>
  <si>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</si>
  <si>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</si>
  <si>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</si>
  <si>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</si>
  <si>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</si>
  <si>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</si>
  <si>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</si>
  <si>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$J$7</t>
  </si>
  <si>
    <t>$K$7</t>
  </si>
  <si>
    <t>$L$7</t>
  </si>
  <si>
    <t>$M$7</t>
  </si>
  <si>
    <t>$J$8</t>
  </si>
  <si>
    <t>$K$8</t>
  </si>
  <si>
    <t>$L$8</t>
  </si>
  <si>
    <t>$M$8</t>
  </si>
  <si>
    <t>$J$9</t>
  </si>
  <si>
    <t>$K$9</t>
  </si>
  <si>
    <t>$L$9</t>
  </si>
  <si>
    <t>$M$9</t>
  </si>
  <si>
    <t>$J$10</t>
  </si>
  <si>
    <t>$K$10</t>
  </si>
  <si>
    <t>$L$10</t>
  </si>
  <si>
    <t>$M$10</t>
  </si>
  <si>
    <t>$J$11</t>
  </si>
  <si>
    <t>Number of investors that can purchase a property Property</t>
  </si>
  <si>
    <t>$K$11</t>
  </si>
  <si>
    <t>$L$11</t>
  </si>
  <si>
    <t>$M$11</t>
  </si>
  <si>
    <t>$N$7</t>
  </si>
  <si>
    <t>$N$8</t>
  </si>
  <si>
    <t>$N$9</t>
  </si>
  <si>
    <t>$N$10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</si>
</sst>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2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6" fontId="0" fillId="0" borderId="1" xfId="0" applyNumberForma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2" fontId="5" fillId="0" borderId="0" xfId="0" applyNumberFormat="1" applyFont="1"/>
    <xf numFmtId="2" fontId="2" fillId="2" borderId="2" xfId="2" applyNumberFormat="1" applyBorder="1"/>
    <xf numFmtId="2" fontId="2" fillId="2" borderId="3" xfId="2" applyNumberFormat="1" applyBorder="1"/>
    <xf numFmtId="2" fontId="2" fillId="2" borderId="3" xfId="2" applyNumberFormat="1" applyBorder="1" applyAlignment="1">
      <alignment horizontal="right"/>
    </xf>
    <xf numFmtId="2" fontId="2" fillId="2" borderId="4" xfId="2" applyNumberFormat="1" applyBorder="1" applyAlignment="1">
      <alignment horizontal="right"/>
    </xf>
    <xf numFmtId="2" fontId="2" fillId="2" borderId="5" xfId="2" applyNumberFormat="1" applyBorder="1"/>
    <xf numFmtId="2" fontId="2" fillId="2" borderId="0" xfId="2" applyNumberFormat="1"/>
    <xf numFmtId="2" fontId="2" fillId="2" borderId="6" xfId="2" applyNumberFormat="1" applyBorder="1"/>
    <xf numFmtId="2" fontId="2" fillId="2" borderId="0" xfId="2" applyNumberFormat="1" applyAlignment="1">
      <alignment horizontal="right"/>
    </xf>
    <xf numFmtId="2" fontId="2" fillId="2" borderId="7" xfId="2" applyNumberFormat="1" applyBorder="1" applyAlignment="1">
      <alignment horizontal="right"/>
    </xf>
    <xf numFmtId="2" fontId="2" fillId="2" borderId="8" xfId="2" applyNumberFormat="1" applyBorder="1" applyAlignment="1">
      <alignment horizontal="right"/>
    </xf>
    <xf numFmtId="2" fontId="2" fillId="2" borderId="8" xfId="2" applyNumberFormat="1" applyBorder="1"/>
    <xf numFmtId="2" fontId="2" fillId="2" borderId="9" xfId="2" applyNumberFormat="1" applyBorder="1"/>
    <xf numFmtId="164" fontId="5" fillId="0" borderId="0" xfId="1" applyNumberFormat="1" applyFont="1"/>
    <xf numFmtId="0" fontId="0" fillId="0" borderId="0" xfId="0" applyBorder="1"/>
    <xf numFmtId="164" fontId="0" fillId="0" borderId="0" xfId="1" applyNumberFormat="1" applyFont="1" applyBorder="1"/>
    <xf numFmtId="6" fontId="0" fillId="0" borderId="0" xfId="0" applyNumberFormat="1" applyBorder="1"/>
    <xf numFmtId="0" fontId="0" fillId="0" borderId="12" xfId="0" applyFill="1" applyBorder="1" applyAlignment="1"/>
    <xf numFmtId="0" fontId="0" fillId="0" borderId="13" xfId="0" applyFill="1" applyBorder="1" applyAlignment="1"/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5" fillId="0" borderId="0" xfId="0" applyFont="1" applyAlignment="1">
      <alignment horizontal="right"/>
    </xf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BAA4E-5683-4AE9-8B7D-7F78AE660B34}">
  <dimension ref="A1:H36"/>
  <sheetViews>
    <sheetView showGridLines="0" topLeftCell="A19" zoomScale="70" zoomScaleNormal="70" workbookViewId="0">
      <selection activeCell="M27" sqref="M27"/>
    </sheetView>
  </sheetViews>
  <sheetFormatPr defaultRowHeight="14.5" x14ac:dyDescent="0.35"/>
  <cols>
    <col min="1" max="1" width="2.1796875" customWidth="1"/>
    <col min="2" max="2" width="6.54296875" bestFit="1" customWidth="1"/>
    <col min="3" max="3" width="50.81640625" bestFit="1" customWidth="1"/>
    <col min="4" max="4" width="5.54296875" bestFit="1" customWidth="1"/>
    <col min="5" max="5" width="8" bestFit="1" customWidth="1"/>
    <col min="6" max="6" width="9.81640625" bestFit="1" customWidth="1"/>
    <col min="7" max="8" width="9" bestFit="1" customWidth="1"/>
  </cols>
  <sheetData>
    <row r="1" spans="1:8" x14ac:dyDescent="0.35">
      <c r="A1" s="4" t="s">
        <v>9</v>
      </c>
    </row>
    <row r="2" spans="1:8" x14ac:dyDescent="0.35">
      <c r="A2" s="4" t="s">
        <v>10</v>
      </c>
    </row>
    <row r="3" spans="1:8" x14ac:dyDescent="0.35">
      <c r="A3" s="4" t="s">
        <v>11</v>
      </c>
    </row>
    <row r="6" spans="1:8" ht="15" thickBot="1" x14ac:dyDescent="0.4">
      <c r="A6" t="s">
        <v>12</v>
      </c>
    </row>
    <row r="7" spans="1:8" x14ac:dyDescent="0.35">
      <c r="B7" s="29"/>
      <c r="C7" s="29"/>
      <c r="D7" s="29" t="s">
        <v>15</v>
      </c>
      <c r="E7" s="29" t="s">
        <v>17</v>
      </c>
      <c r="F7" s="29" t="s">
        <v>19</v>
      </c>
      <c r="G7" s="29" t="s">
        <v>21</v>
      </c>
      <c r="H7" s="29" t="s">
        <v>21</v>
      </c>
    </row>
    <row r="8" spans="1:8" ht="15" thickBot="1" x14ac:dyDescent="0.4">
      <c r="B8" s="30" t="s">
        <v>13</v>
      </c>
      <c r="C8" s="30" t="s">
        <v>14</v>
      </c>
      <c r="D8" s="30" t="s">
        <v>16</v>
      </c>
      <c r="E8" s="30" t="s">
        <v>18</v>
      </c>
      <c r="F8" s="30" t="s">
        <v>20</v>
      </c>
      <c r="G8" s="30" t="s">
        <v>22</v>
      </c>
      <c r="H8" s="30" t="s">
        <v>23</v>
      </c>
    </row>
    <row r="9" spans="1:8" x14ac:dyDescent="0.35">
      <c r="B9" s="27" t="s">
        <v>29</v>
      </c>
      <c r="C9" s="27" t="s">
        <v>3</v>
      </c>
      <c r="D9" s="27">
        <v>0</v>
      </c>
      <c r="E9" s="27">
        <v>-152000</v>
      </c>
      <c r="F9" s="27">
        <v>0</v>
      </c>
      <c r="G9" s="27">
        <v>152000</v>
      </c>
      <c r="H9" s="27">
        <v>1E+30</v>
      </c>
    </row>
    <row r="10" spans="1:8" x14ac:dyDescent="0.35">
      <c r="B10" s="27" t="s">
        <v>30</v>
      </c>
      <c r="C10" s="27"/>
      <c r="D10" s="27">
        <v>0</v>
      </c>
      <c r="E10" s="27">
        <v>-167000</v>
      </c>
      <c r="F10" s="27">
        <v>0</v>
      </c>
      <c r="G10" s="27">
        <v>167000</v>
      </c>
      <c r="H10" s="27">
        <v>1E+30</v>
      </c>
    </row>
    <row r="11" spans="1:8" x14ac:dyDescent="0.35">
      <c r="B11" s="27" t="s">
        <v>31</v>
      </c>
      <c r="C11" s="27"/>
      <c r="D11" s="27">
        <v>0</v>
      </c>
      <c r="E11" s="27">
        <v>0</v>
      </c>
      <c r="F11" s="27">
        <v>200000</v>
      </c>
      <c r="G11" s="27">
        <v>3000</v>
      </c>
      <c r="H11" s="27">
        <v>152000</v>
      </c>
    </row>
    <row r="12" spans="1:8" x14ac:dyDescent="0.35">
      <c r="B12" s="27" t="s">
        <v>32</v>
      </c>
      <c r="C12" s="27"/>
      <c r="D12" s="27">
        <v>1</v>
      </c>
      <c r="E12" s="27">
        <v>0</v>
      </c>
      <c r="F12" s="27">
        <v>250000</v>
      </c>
      <c r="G12" s="27">
        <v>1E+30</v>
      </c>
      <c r="H12" s="27">
        <v>8000</v>
      </c>
    </row>
    <row r="13" spans="1:8" x14ac:dyDescent="0.35">
      <c r="B13" s="27" t="s">
        <v>33</v>
      </c>
      <c r="C13" s="27" t="s">
        <v>3</v>
      </c>
      <c r="D13" s="27">
        <v>0</v>
      </c>
      <c r="E13" s="27">
        <v>-5000</v>
      </c>
      <c r="F13" s="27">
        <v>150000</v>
      </c>
      <c r="G13" s="27">
        <v>5000</v>
      </c>
      <c r="H13" s="27">
        <v>1E+30</v>
      </c>
    </row>
    <row r="14" spans="1:8" x14ac:dyDescent="0.35">
      <c r="B14" s="27" t="s">
        <v>34</v>
      </c>
      <c r="C14" s="27"/>
      <c r="D14" s="27">
        <v>1</v>
      </c>
      <c r="E14" s="27">
        <v>0</v>
      </c>
      <c r="F14" s="27">
        <v>170000</v>
      </c>
      <c r="G14" s="27">
        <v>1E+30</v>
      </c>
      <c r="H14" s="27">
        <v>3000</v>
      </c>
    </row>
    <row r="15" spans="1:8" x14ac:dyDescent="0.35">
      <c r="B15" s="27" t="s">
        <v>35</v>
      </c>
      <c r="C15" s="27"/>
      <c r="D15" s="27">
        <v>0</v>
      </c>
      <c r="E15" s="27">
        <v>-203000</v>
      </c>
      <c r="F15" s="27">
        <v>0</v>
      </c>
      <c r="G15" s="27">
        <v>203000</v>
      </c>
      <c r="H15" s="27">
        <v>1E+30</v>
      </c>
    </row>
    <row r="16" spans="1:8" x14ac:dyDescent="0.35">
      <c r="B16" s="27" t="s">
        <v>36</v>
      </c>
      <c r="C16" s="27"/>
      <c r="D16" s="27">
        <v>0</v>
      </c>
      <c r="E16" s="27">
        <v>-253000</v>
      </c>
      <c r="F16" s="27">
        <v>0</v>
      </c>
      <c r="G16" s="27">
        <v>253000</v>
      </c>
      <c r="H16" s="27">
        <v>1E+30</v>
      </c>
    </row>
    <row r="17" spans="1:8" x14ac:dyDescent="0.35">
      <c r="B17" s="27" t="s">
        <v>37</v>
      </c>
      <c r="C17" s="27" t="s">
        <v>3</v>
      </c>
      <c r="D17" s="27">
        <v>0</v>
      </c>
      <c r="E17" s="27">
        <v>0</v>
      </c>
      <c r="F17" s="27">
        <v>162000</v>
      </c>
      <c r="G17" s="27">
        <v>3000</v>
      </c>
      <c r="H17" s="27">
        <v>152000</v>
      </c>
    </row>
    <row r="18" spans="1:8" x14ac:dyDescent="0.35">
      <c r="B18" s="27" t="s">
        <v>38</v>
      </c>
      <c r="C18" s="27"/>
      <c r="D18" s="27">
        <v>0</v>
      </c>
      <c r="E18" s="27">
        <v>-177000</v>
      </c>
      <c r="F18" s="27">
        <v>0</v>
      </c>
      <c r="G18" s="27">
        <v>177000</v>
      </c>
      <c r="H18" s="27">
        <v>1E+30</v>
      </c>
    </row>
    <row r="19" spans="1:8" x14ac:dyDescent="0.35">
      <c r="B19" s="27" t="s">
        <v>39</v>
      </c>
      <c r="C19" s="27"/>
      <c r="D19" s="27">
        <v>1</v>
      </c>
      <c r="E19" s="27">
        <v>0</v>
      </c>
      <c r="F19" s="27">
        <v>210000</v>
      </c>
      <c r="G19" s="27">
        <v>152000</v>
      </c>
      <c r="H19" s="27">
        <v>3000</v>
      </c>
    </row>
    <row r="20" spans="1:8" x14ac:dyDescent="0.35">
      <c r="B20" s="27" t="s">
        <v>40</v>
      </c>
      <c r="C20" s="27"/>
      <c r="D20" s="27">
        <v>0</v>
      </c>
      <c r="E20" s="27">
        <v>-260000</v>
      </c>
      <c r="F20" s="27">
        <v>0</v>
      </c>
      <c r="G20" s="27">
        <v>260000</v>
      </c>
      <c r="H20" s="27">
        <v>1E+30</v>
      </c>
    </row>
    <row r="21" spans="1:8" x14ac:dyDescent="0.35">
      <c r="B21" s="27" t="s">
        <v>41</v>
      </c>
      <c r="C21" s="27" t="s">
        <v>3</v>
      </c>
      <c r="D21" s="27">
        <v>1</v>
      </c>
      <c r="E21" s="27">
        <v>0</v>
      </c>
      <c r="F21" s="27">
        <v>175000</v>
      </c>
      <c r="G21" s="27">
        <v>167000</v>
      </c>
      <c r="H21" s="27">
        <v>3000</v>
      </c>
    </row>
    <row r="22" spans="1:8" x14ac:dyDescent="0.35">
      <c r="B22" s="27" t="s">
        <v>42</v>
      </c>
      <c r="C22" s="27"/>
      <c r="D22" s="27">
        <v>0</v>
      </c>
      <c r="E22" s="27">
        <v>0</v>
      </c>
      <c r="F22" s="27">
        <v>190000</v>
      </c>
      <c r="G22" s="27">
        <v>3000</v>
      </c>
      <c r="H22" s="27">
        <v>167000</v>
      </c>
    </row>
    <row r="23" spans="1:8" x14ac:dyDescent="0.35">
      <c r="B23" s="27" t="s">
        <v>43</v>
      </c>
      <c r="C23" s="27"/>
      <c r="D23" s="27">
        <v>0</v>
      </c>
      <c r="E23" s="27">
        <v>-223000</v>
      </c>
      <c r="F23" s="27">
        <v>0</v>
      </c>
      <c r="G23" s="27">
        <v>223000</v>
      </c>
      <c r="H23" s="27">
        <v>1E+30</v>
      </c>
    </row>
    <row r="24" spans="1:8" ht="15" thickBot="1" x14ac:dyDescent="0.4">
      <c r="B24" s="28" t="s">
        <v>44</v>
      </c>
      <c r="C24" s="28"/>
      <c r="D24" s="28">
        <v>0</v>
      </c>
      <c r="E24" s="28">
        <v>-8000</v>
      </c>
      <c r="F24" s="28">
        <v>265000</v>
      </c>
      <c r="G24" s="28">
        <v>8000</v>
      </c>
      <c r="H24" s="28">
        <v>1E+30</v>
      </c>
    </row>
    <row r="26" spans="1:8" ht="15" thickBot="1" x14ac:dyDescent="0.4">
      <c r="A26" t="s">
        <v>24</v>
      </c>
    </row>
    <row r="27" spans="1:8" x14ac:dyDescent="0.35">
      <c r="B27" s="29"/>
      <c r="C27" s="29"/>
      <c r="D27" s="29" t="s">
        <v>15</v>
      </c>
      <c r="E27" s="29" t="s">
        <v>25</v>
      </c>
      <c r="F27" s="29" t="s">
        <v>27</v>
      </c>
      <c r="G27" s="29" t="s">
        <v>21</v>
      </c>
      <c r="H27" s="29" t="s">
        <v>21</v>
      </c>
    </row>
    <row r="28" spans="1:8" ht="15" thickBot="1" x14ac:dyDescent="0.4">
      <c r="B28" s="30" t="s">
        <v>13</v>
      </c>
      <c r="C28" s="30" t="s">
        <v>14</v>
      </c>
      <c r="D28" s="30" t="s">
        <v>16</v>
      </c>
      <c r="E28" s="30" t="s">
        <v>26</v>
      </c>
      <c r="F28" s="30" t="s">
        <v>28</v>
      </c>
      <c r="G28" s="30" t="s">
        <v>22</v>
      </c>
      <c r="H28" s="30" t="s">
        <v>23</v>
      </c>
    </row>
    <row r="29" spans="1:8" x14ac:dyDescent="0.35">
      <c r="B29" s="27" t="s">
        <v>45</v>
      </c>
      <c r="C29" s="27" t="s">
        <v>46</v>
      </c>
      <c r="D29" s="27">
        <v>1</v>
      </c>
      <c r="E29" s="27">
        <v>152000</v>
      </c>
      <c r="F29" s="27">
        <v>1</v>
      </c>
      <c r="G29" s="27">
        <v>1</v>
      </c>
      <c r="H29" s="27">
        <v>0</v>
      </c>
    </row>
    <row r="30" spans="1:8" x14ac:dyDescent="0.35">
      <c r="B30" s="27" t="s">
        <v>47</v>
      </c>
      <c r="C30" s="27" t="s">
        <v>8</v>
      </c>
      <c r="D30" s="27">
        <v>1</v>
      </c>
      <c r="E30" s="27">
        <v>167000</v>
      </c>
      <c r="F30" s="27">
        <v>1</v>
      </c>
      <c r="G30" s="27">
        <v>1</v>
      </c>
      <c r="H30" s="27">
        <v>0</v>
      </c>
    </row>
    <row r="31" spans="1:8" x14ac:dyDescent="0.35">
      <c r="B31" s="27" t="s">
        <v>48</v>
      </c>
      <c r="C31" s="27" t="s">
        <v>8</v>
      </c>
      <c r="D31" s="27">
        <v>1</v>
      </c>
      <c r="E31" s="27">
        <v>200000</v>
      </c>
      <c r="F31" s="27">
        <v>1</v>
      </c>
      <c r="G31" s="27">
        <v>1</v>
      </c>
      <c r="H31" s="27">
        <v>0</v>
      </c>
    </row>
    <row r="32" spans="1:8" x14ac:dyDescent="0.35">
      <c r="B32" s="27" t="s">
        <v>49</v>
      </c>
      <c r="C32" s="27" t="s">
        <v>8</v>
      </c>
      <c r="D32" s="27">
        <v>1</v>
      </c>
      <c r="E32" s="27">
        <v>250000</v>
      </c>
      <c r="F32" s="27">
        <v>1</v>
      </c>
      <c r="G32" s="27">
        <v>1</v>
      </c>
      <c r="H32" s="27">
        <v>1</v>
      </c>
    </row>
    <row r="33" spans="2:8" x14ac:dyDescent="0.35">
      <c r="B33" s="27" t="s">
        <v>50</v>
      </c>
      <c r="C33" s="27" t="s">
        <v>7</v>
      </c>
      <c r="D33" s="27">
        <v>1</v>
      </c>
      <c r="E33" s="27">
        <v>0</v>
      </c>
      <c r="F33" s="27">
        <v>2</v>
      </c>
      <c r="G33" s="27">
        <v>1E+30</v>
      </c>
      <c r="H33" s="27">
        <v>1</v>
      </c>
    </row>
    <row r="34" spans="2:8" x14ac:dyDescent="0.35">
      <c r="B34" s="27" t="s">
        <v>51</v>
      </c>
      <c r="C34" s="27" t="s">
        <v>7</v>
      </c>
      <c r="D34" s="27">
        <v>1</v>
      </c>
      <c r="E34" s="27">
        <v>3000</v>
      </c>
      <c r="F34" s="27">
        <v>1</v>
      </c>
      <c r="G34" s="27">
        <v>0</v>
      </c>
      <c r="H34" s="27">
        <v>1</v>
      </c>
    </row>
    <row r="35" spans="2:8" x14ac:dyDescent="0.35">
      <c r="B35" s="27" t="s">
        <v>52</v>
      </c>
      <c r="C35" s="27" t="s">
        <v>7</v>
      </c>
      <c r="D35" s="27">
        <v>1</v>
      </c>
      <c r="E35" s="27">
        <v>10000</v>
      </c>
      <c r="F35" s="27">
        <v>1</v>
      </c>
      <c r="G35" s="27">
        <v>0</v>
      </c>
      <c r="H35" s="27">
        <v>1</v>
      </c>
    </row>
    <row r="36" spans="2:8" ht="15" thickBot="1" x14ac:dyDescent="0.4">
      <c r="B36" s="28" t="s">
        <v>53</v>
      </c>
      <c r="C36" s="28" t="s">
        <v>7</v>
      </c>
      <c r="D36" s="28">
        <v>1</v>
      </c>
      <c r="E36" s="28">
        <v>23000</v>
      </c>
      <c r="F36" s="28">
        <v>1</v>
      </c>
      <c r="G36" s="28">
        <v>0</v>
      </c>
      <c r="H36" s="2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175F-CC13-45DC-9AE2-2CDE057F24DB}">
  <dimension ref="B3:P17"/>
  <sheetViews>
    <sheetView tabSelected="1" zoomScale="80" zoomScaleNormal="80" workbookViewId="0">
      <selection activeCell="H5" sqref="H5"/>
    </sheetView>
  </sheetViews>
  <sheetFormatPr defaultRowHeight="14.5" x14ac:dyDescent="0.35"/>
  <cols>
    <col min="3" max="3" width="9.54296875" bestFit="1" customWidth="1"/>
    <col min="4" max="4" width="9.1796875" bestFit="1" customWidth="1"/>
    <col min="5" max="6" width="9.54296875" bestFit="1" customWidth="1"/>
    <col min="8" max="8" width="43" bestFit="1" customWidth="1"/>
    <col min="9" max="9" width="10.1796875" bestFit="1" customWidth="1"/>
    <col min="10" max="10" width="9.7265625" bestFit="1" customWidth="1"/>
  </cols>
  <sheetData>
    <row r="3" spans="2:16" x14ac:dyDescent="0.35">
      <c r="B3" s="4" t="s">
        <v>0</v>
      </c>
    </row>
    <row r="4" spans="2:16" x14ac:dyDescent="0.35">
      <c r="B4" t="s">
        <v>1</v>
      </c>
      <c r="I4" s="5" t="s">
        <v>4</v>
      </c>
      <c r="J4" s="6"/>
      <c r="K4" s="6"/>
      <c r="L4" s="6"/>
      <c r="M4" s="6"/>
      <c r="N4" s="6"/>
      <c r="O4" s="6"/>
      <c r="P4" s="6"/>
    </row>
    <row r="5" spans="2:16" x14ac:dyDescent="0.35">
      <c r="C5" t="s">
        <v>3</v>
      </c>
      <c r="I5" s="6"/>
      <c r="J5" s="6" t="s">
        <v>3</v>
      </c>
      <c r="K5" s="6"/>
      <c r="L5" s="6"/>
      <c r="M5" s="6"/>
      <c r="N5" s="6"/>
      <c r="O5" s="6"/>
      <c r="P5" s="6"/>
    </row>
    <row r="6" spans="2:16" x14ac:dyDescent="0.35">
      <c r="B6" t="s">
        <v>2</v>
      </c>
      <c r="C6">
        <v>1</v>
      </c>
      <c r="D6">
        <v>2</v>
      </c>
      <c r="E6">
        <v>3</v>
      </c>
      <c r="F6">
        <v>4</v>
      </c>
      <c r="I6" s="7" t="s">
        <v>2</v>
      </c>
      <c r="J6" s="8">
        <v>1</v>
      </c>
      <c r="K6" s="8">
        <v>2</v>
      </c>
      <c r="L6" s="8">
        <v>3</v>
      </c>
      <c r="M6" s="8">
        <v>4</v>
      </c>
      <c r="N6" s="6" t="s">
        <v>7</v>
      </c>
      <c r="O6" s="6"/>
      <c r="P6" s="6"/>
    </row>
    <row r="7" spans="2:16" x14ac:dyDescent="0.35">
      <c r="B7">
        <v>1</v>
      </c>
      <c r="C7" s="1"/>
      <c r="D7" s="1"/>
      <c r="E7" s="2">
        <v>200000</v>
      </c>
      <c r="F7" s="2">
        <v>250000</v>
      </c>
      <c r="I7" s="9">
        <v>1</v>
      </c>
      <c r="J7" s="11">
        <v>0</v>
      </c>
      <c r="K7" s="12">
        <v>0</v>
      </c>
      <c r="L7" s="13">
        <v>0</v>
      </c>
      <c r="M7" s="14">
        <v>1</v>
      </c>
      <c r="N7" s="6">
        <f>SUM(J7:M7)</f>
        <v>1</v>
      </c>
      <c r="O7" s="6" t="s">
        <v>5</v>
      </c>
      <c r="P7" s="6">
        <v>2</v>
      </c>
    </row>
    <row r="8" spans="2:16" x14ac:dyDescent="0.35">
      <c r="B8">
        <v>2</v>
      </c>
      <c r="C8" s="2">
        <v>150000</v>
      </c>
      <c r="D8" s="3">
        <v>170000</v>
      </c>
      <c r="E8" s="1"/>
      <c r="F8" s="1"/>
      <c r="I8" s="9">
        <v>2</v>
      </c>
      <c r="J8" s="15">
        <v>0</v>
      </c>
      <c r="K8" s="16">
        <v>1</v>
      </c>
      <c r="L8" s="16">
        <v>0</v>
      </c>
      <c r="M8" s="17">
        <v>0</v>
      </c>
      <c r="N8" s="6">
        <f t="shared" ref="N8:N10" si="0">SUM(J8:M8)</f>
        <v>1</v>
      </c>
      <c r="O8" s="6" t="s">
        <v>5</v>
      </c>
      <c r="P8" s="6">
        <v>1</v>
      </c>
    </row>
    <row r="9" spans="2:16" x14ac:dyDescent="0.35">
      <c r="B9">
        <v>3</v>
      </c>
      <c r="C9" s="3">
        <v>162000</v>
      </c>
      <c r="D9" s="1"/>
      <c r="E9" s="3">
        <v>210000</v>
      </c>
      <c r="F9" s="1"/>
      <c r="I9" s="9">
        <v>3</v>
      </c>
      <c r="J9" s="15">
        <v>0</v>
      </c>
      <c r="K9" s="18">
        <v>0</v>
      </c>
      <c r="L9" s="16">
        <v>1</v>
      </c>
      <c r="M9" s="17">
        <v>0</v>
      </c>
      <c r="N9" s="6">
        <f t="shared" si="0"/>
        <v>1</v>
      </c>
      <c r="O9" s="6" t="s">
        <v>5</v>
      </c>
      <c r="P9" s="6">
        <v>1</v>
      </c>
    </row>
    <row r="10" spans="2:16" x14ac:dyDescent="0.35">
      <c r="B10">
        <v>4</v>
      </c>
      <c r="C10" s="3">
        <v>175000</v>
      </c>
      <c r="D10" s="3">
        <v>190000</v>
      </c>
      <c r="E10" s="1"/>
      <c r="F10" s="3">
        <v>265000</v>
      </c>
      <c r="I10" s="9">
        <v>4</v>
      </c>
      <c r="J10" s="19">
        <v>1</v>
      </c>
      <c r="K10" s="20">
        <v>0</v>
      </c>
      <c r="L10" s="21">
        <v>0</v>
      </c>
      <c r="M10" s="22">
        <v>0</v>
      </c>
      <c r="N10" s="6">
        <f t="shared" si="0"/>
        <v>1</v>
      </c>
      <c r="O10" s="6" t="s">
        <v>5</v>
      </c>
      <c r="P10" s="6">
        <v>1</v>
      </c>
    </row>
    <row r="11" spans="2:16" x14ac:dyDescent="0.35">
      <c r="H11" s="31" t="s">
        <v>8</v>
      </c>
      <c r="I11" s="31"/>
      <c r="J11" s="10">
        <f>SUM(J7:J10)</f>
        <v>1</v>
      </c>
      <c r="K11" s="6">
        <f>SUM(K7:K10)</f>
        <v>1</v>
      </c>
      <c r="L11" s="6">
        <f t="shared" ref="L11:M11" si="1">SUM(L7:L10)</f>
        <v>1</v>
      </c>
      <c r="M11" s="6">
        <f t="shared" si="1"/>
        <v>1</v>
      </c>
      <c r="N11" s="6"/>
      <c r="O11" s="6"/>
      <c r="P11" s="6"/>
    </row>
    <row r="12" spans="2:16" x14ac:dyDescent="0.35">
      <c r="I12" s="6"/>
      <c r="J12" s="6" t="s">
        <v>5</v>
      </c>
      <c r="K12" s="6" t="s">
        <v>5</v>
      </c>
      <c r="L12" s="6" t="s">
        <v>5</v>
      </c>
      <c r="M12" s="6" t="s">
        <v>5</v>
      </c>
      <c r="N12" s="6"/>
      <c r="O12" s="6"/>
      <c r="P12" s="6"/>
    </row>
    <row r="13" spans="2:16" x14ac:dyDescent="0.35">
      <c r="I13" s="6"/>
      <c r="J13" s="6">
        <v>1</v>
      </c>
      <c r="K13" s="6">
        <v>1</v>
      </c>
      <c r="L13" s="6">
        <v>1</v>
      </c>
      <c r="M13" s="6">
        <v>1</v>
      </c>
      <c r="N13" s="6"/>
      <c r="O13" s="6"/>
      <c r="P13" s="6"/>
    </row>
    <row r="14" spans="2:16" x14ac:dyDescent="0.35">
      <c r="C14" s="24"/>
      <c r="D14" s="24"/>
      <c r="E14" s="25"/>
      <c r="F14" s="25"/>
      <c r="I14" s="5" t="s">
        <v>6</v>
      </c>
      <c r="J14" s="23">
        <f>SUMPRODUCT(J7:M10,C7:F10)</f>
        <v>805000</v>
      </c>
      <c r="K14" s="6"/>
      <c r="L14" s="6"/>
      <c r="M14" s="6"/>
      <c r="N14" s="6"/>
      <c r="O14" s="6"/>
      <c r="P14" s="6"/>
    </row>
    <row r="15" spans="2:16" x14ac:dyDescent="0.35">
      <c r="C15" s="25"/>
      <c r="D15" s="26"/>
      <c r="E15" s="24"/>
      <c r="F15" s="24"/>
    </row>
    <row r="16" spans="2:16" x14ac:dyDescent="0.35">
      <c r="C16" s="26"/>
      <c r="D16" s="24"/>
      <c r="E16" s="26"/>
      <c r="F16" s="24"/>
    </row>
    <row r="17" spans="3:6" x14ac:dyDescent="0.35">
      <c r="C17" s="26"/>
      <c r="D17" s="26"/>
      <c r="E17" s="24"/>
      <c r="F17" s="26"/>
    </row>
  </sheetData>
  <mergeCells count="1">
    <mergeCell ref="H11:I1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2019-11-22T17:30:41Z</dcterms:created>
  <dcterms:modified xsi:type="dcterms:W3CDTF">2019-12-04T16:22:58Z</dcterms:modified>
</cp:coreProperties>
</file>