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8_{1DF5E2B1-2AAB-4C13-B59B-A6AC6FCCCA04}" xr6:coauthVersionLast="41" xr6:coauthVersionMax="41" xr10:uidLastSave="{00000000-0000-0000-0000-000000000000}"/>
  <bookViews>
    <workbookView xWindow="-96" yWindow="-96" windowWidth="23232" windowHeight="12552" activeTab="3" xr2:uid="{00000000-000D-0000-FFFF-FFFF00000000}"/>
  </bookViews>
  <sheets>
    <sheet name="Answer Report 1" sheetId="2" r:id="rId1"/>
    <sheet name="Sensitivity Report 1" sheetId="3" r:id="rId2"/>
    <sheet name="Limits Report 1" sheetId="4" r:id="rId3"/>
    <sheet name="CH3-Q35" sheetId="1" r:id="rId4"/>
  </sheets>
  <definedNames>
    <definedName name="solver_adj" localSheetId="3" hidden="1">'CH3-Q35'!$C$10:$D$10</definedName>
    <definedName name="solver_cvg" localSheetId="3" hidden="1">0.0001</definedName>
    <definedName name="solver_drv" localSheetId="3" hidden="1">1</definedName>
    <definedName name="solver_eng" localSheetId="3" hidden="1">2</definedName>
    <definedName name="solver_est" localSheetId="3" hidden="1">1</definedName>
    <definedName name="solver_itr" localSheetId="3" hidden="1">2147483647</definedName>
    <definedName name="solver_lhs1" localSheetId="3" hidden="1">'CH3-Q35'!$C$10:$D$10</definedName>
    <definedName name="solver_lhs2" localSheetId="3" hidden="1">'CH3-Q35'!$C$14:$C$15</definedName>
    <definedName name="solver_mip" localSheetId="3" hidden="1">2147483647</definedName>
    <definedName name="solver_mni" localSheetId="3" hidden="1">30</definedName>
    <definedName name="solver_mrt" localSheetId="3" hidden="1">0.075</definedName>
    <definedName name="solver_msl" localSheetId="3" hidden="1">2</definedName>
    <definedName name="solver_neg" localSheetId="3" hidden="1">1</definedName>
    <definedName name="solver_nod" localSheetId="3" hidden="1">2147483647</definedName>
    <definedName name="solver_num" localSheetId="3" hidden="1">2</definedName>
    <definedName name="solver_nwt" localSheetId="3" hidden="1">1</definedName>
    <definedName name="solver_opt" localSheetId="3" hidden="1">'CH3-Q35'!$C$12</definedName>
    <definedName name="solver_pre" localSheetId="3" hidden="1">0.000001</definedName>
    <definedName name="solver_rbv" localSheetId="3" hidden="1">1</definedName>
    <definedName name="solver_rel1" localSheetId="3" hidden="1">3</definedName>
    <definedName name="solver_rel2" localSheetId="3" hidden="1">1</definedName>
    <definedName name="solver_rhs1" localSheetId="3" hidden="1">0</definedName>
    <definedName name="solver_rhs2" localSheetId="3" hidden="1">'CH3-Q35'!$E$14:$E$15</definedName>
    <definedName name="solver_rlx" localSheetId="3" hidden="1">2</definedName>
    <definedName name="solver_rsd" localSheetId="3" hidden="1">0</definedName>
    <definedName name="solver_scl" localSheetId="3" hidden="1">1</definedName>
    <definedName name="solver_sho" localSheetId="3" hidden="1">2</definedName>
    <definedName name="solver_sho" localSheetId="2" hidden="1">2</definedName>
    <definedName name="solver_ssz" localSheetId="3" hidden="1">100</definedName>
    <definedName name="solver_tim" localSheetId="3" hidden="1">2147483647</definedName>
    <definedName name="solver_tol" localSheetId="3" hidden="1">0.01</definedName>
    <definedName name="solver_typ" localSheetId="3" hidden="1">1</definedName>
    <definedName name="solver_val" localSheetId="3" hidden="1">0</definedName>
    <definedName name="solver_ver" localSheetId="3" hidden="1">3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5" i="1" l="1"/>
  <c r="C14" i="1"/>
  <c r="C12" i="1"/>
</calcChain>
</file>

<file path=xl/sharedStrings.xml><?xml version="1.0" encoding="utf-8"?>
<sst xmlns="http://schemas.openxmlformats.org/spreadsheetml/2006/main" count="133" uniqueCount="77">
  <si>
    <t>Inputs</t>
  </si>
  <si>
    <t>Decision variables</t>
  </si>
  <si>
    <t>Calculated Variables</t>
  </si>
  <si>
    <t>Constraints</t>
  </si>
  <si>
    <t>Objective</t>
  </si>
  <si>
    <t>Truck Type 1</t>
  </si>
  <si>
    <t>Truck Type 2</t>
  </si>
  <si>
    <t>Assembling</t>
  </si>
  <si>
    <t>Profit</t>
  </si>
  <si>
    <t>Maximize the Profit</t>
  </si>
  <si>
    <t>&lt;=</t>
  </si>
  <si>
    <t>Assembling Constraint</t>
  </si>
  <si>
    <t>Microsoft Excel 16.0 Answer Report</t>
  </si>
  <si>
    <t>Result: Solver found a solution.  All Constraints and optimality conditions are satisfied.</t>
  </si>
  <si>
    <t>Solver Engine</t>
  </si>
  <si>
    <t>Engine: Simplex LP</t>
  </si>
  <si>
    <t>Solution Time: 0.031 Seconds.</t>
  </si>
  <si>
    <t>Iterations: 1 Subproblems: 0</t>
  </si>
  <si>
    <t>Solver Options</t>
  </si>
  <si>
    <t>Max Time Unlimited,  Iterations Unlimited, Precision 0.000001, Use Automatic Scaling</t>
  </si>
  <si>
    <t>Max Subproblems Unlimited, Max Integer Sols Unlimited, Integer Tolerance 1%, Assume NonNegative</t>
  </si>
  <si>
    <t>Objective Cell (Max)</t>
  </si>
  <si>
    <t>Cell</t>
  </si>
  <si>
    <t>Name</t>
  </si>
  <si>
    <t>Original Value</t>
  </si>
  <si>
    <t>Final Value</t>
  </si>
  <si>
    <t>Variable Cells</t>
  </si>
  <si>
    <t>Integer</t>
  </si>
  <si>
    <t>Cell Value</t>
  </si>
  <si>
    <t>Formula</t>
  </si>
  <si>
    <t>Status</t>
  </si>
  <si>
    <t>Slack</t>
  </si>
  <si>
    <t>$C$12</t>
  </si>
  <si>
    <t>$C$10</t>
  </si>
  <si>
    <t>Contin</t>
  </si>
  <si>
    <t>$D$10</t>
  </si>
  <si>
    <t>$C$14</t>
  </si>
  <si>
    <t>$C$14&lt;=$E$14</t>
  </si>
  <si>
    <t>Binding</t>
  </si>
  <si>
    <t>$C$15</t>
  </si>
  <si>
    <t>$C$15&lt;=$E$15</t>
  </si>
  <si>
    <t>Not Binding</t>
  </si>
  <si>
    <t>$C$10&gt;=0</t>
  </si>
  <si>
    <t>$D$10&gt;=0</t>
  </si>
  <si>
    <t>Microsoft Excel 16.0 Sensitivity Report</t>
  </si>
  <si>
    <t>Final</t>
  </si>
  <si>
    <t>Value</t>
  </si>
  <si>
    <t>Reduced</t>
  </si>
  <si>
    <t>Cost</t>
  </si>
  <si>
    <t>Coefficient</t>
  </si>
  <si>
    <t>Allowable</t>
  </si>
  <si>
    <t>Increase</t>
  </si>
  <si>
    <t>Decrease</t>
  </si>
  <si>
    <t>Shadow</t>
  </si>
  <si>
    <t>Price</t>
  </si>
  <si>
    <t>Constraint</t>
  </si>
  <si>
    <t>R.H. Side</t>
  </si>
  <si>
    <t>Microsoft Excel 16.0 Limits Report</t>
  </si>
  <si>
    <t>Variable</t>
  </si>
  <si>
    <t>Lower</t>
  </si>
  <si>
    <t>Limit</t>
  </si>
  <si>
    <t>Result</t>
  </si>
  <si>
    <t>Upper</t>
  </si>
  <si>
    <t>Lipstick</t>
  </si>
  <si>
    <t>Blush</t>
  </si>
  <si>
    <t>Pigmenting</t>
  </si>
  <si>
    <t>Makeup to be manufactured</t>
  </si>
  <si>
    <t>Pigmenting Constraint</t>
  </si>
  <si>
    <t>Lipsticks to be manufactured</t>
  </si>
  <si>
    <t>Blush to be manufactured</t>
  </si>
  <si>
    <t>Maximize the Profit Makeup</t>
  </si>
  <si>
    <t>Pigmenting Constraint Lipstick</t>
  </si>
  <si>
    <t>Assembling Constraint Lipstick</t>
  </si>
  <si>
    <t>Maximize the Profit Lipstick</t>
  </si>
  <si>
    <t>Lipstick to be manufactured</t>
  </si>
  <si>
    <t>Worksheet: [7(KA).xlsx]CH3-Q35</t>
  </si>
  <si>
    <t>Report Created: 12/4/2019 10:27:04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</si>
</sst>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</fills>
  <borders count="14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9">
    <xf numFmtId="0" fontId="0" fillId="0" borderId="0" xfId="0"/>
    <xf numFmtId="0" fontId="0" fillId="2" borderId="1" xfId="0" applyFill="1" applyBorder="1"/>
    <xf numFmtId="0" fontId="0" fillId="3" borderId="2" xfId="0" applyFill="1" applyBorder="1"/>
    <xf numFmtId="0" fontId="0" fillId="4" borderId="2" xfId="0" applyFill="1" applyBorder="1"/>
    <xf numFmtId="0" fontId="0" fillId="5" borderId="2" xfId="0" applyFill="1" applyBorder="1"/>
    <xf numFmtId="0" fontId="0" fillId="6" borderId="2" xfId="0" applyFill="1" applyBorder="1"/>
    <xf numFmtId="0" fontId="2" fillId="0" borderId="0" xfId="0" applyFont="1"/>
    <xf numFmtId="0" fontId="0" fillId="0" borderId="6" xfId="0" applyFill="1" applyBorder="1" applyAlignment="1"/>
    <xf numFmtId="0" fontId="3" fillId="0" borderId="5" xfId="0" applyFont="1" applyFill="1" applyBorder="1" applyAlignment="1">
      <alignment horizontal="center"/>
    </xf>
    <xf numFmtId="0" fontId="0" fillId="0" borderId="7" xfId="0" applyFill="1" applyBorder="1" applyAlignment="1"/>
    <xf numFmtId="164" fontId="0" fillId="0" borderId="6" xfId="0" applyNumberFormat="1" applyFill="1" applyBorder="1" applyAlignment="1"/>
    <xf numFmtId="0" fontId="0" fillId="0" borderId="7" xfId="0" applyNumberFormat="1" applyFill="1" applyBorder="1" applyAlignment="1"/>
    <xf numFmtId="0" fontId="0" fillId="0" borderId="6" xfId="0" applyNumberFormat="1" applyFill="1" applyBorder="1" applyAlignment="1"/>
    <xf numFmtId="0" fontId="3" fillId="0" borderId="3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0" xfId="0" applyBorder="1"/>
    <xf numFmtId="0" fontId="0" fillId="2" borderId="0" xfId="0" applyFill="1" applyBorder="1"/>
    <xf numFmtId="164" fontId="0" fillId="2" borderId="0" xfId="1" applyNumberFormat="1" applyFont="1" applyFill="1" applyBorder="1"/>
    <xf numFmtId="0" fontId="0" fillId="0" borderId="2" xfId="0" applyBorder="1"/>
    <xf numFmtId="0" fontId="0" fillId="3" borderId="0" xfId="0" applyFill="1" applyBorder="1"/>
    <xf numFmtId="164" fontId="0" fillId="6" borderId="0" xfId="0" applyNumberFormat="1" applyFill="1" applyBorder="1"/>
    <xf numFmtId="0" fontId="0" fillId="4" borderId="0" xfId="0" applyFill="1" applyBorder="1"/>
    <xf numFmtId="0" fontId="0" fillId="5" borderId="0" xfId="0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7D46E-D82E-45BE-8FCE-4DCD0C2515B7}">
  <dimension ref="A1:G30"/>
  <sheetViews>
    <sheetView showGridLines="0" workbookViewId="0">
      <selection activeCell="F7" sqref="F7"/>
    </sheetView>
  </sheetViews>
  <sheetFormatPr defaultRowHeight="14.4" x14ac:dyDescent="0.55000000000000004"/>
  <cols>
    <col min="1" max="1" width="2.15625" customWidth="1"/>
    <col min="2" max="2" width="6.1015625" bestFit="1" customWidth="1"/>
    <col min="3" max="3" width="34.62890625" bestFit="1" customWidth="1"/>
    <col min="4" max="4" width="12.47265625" bestFit="1" customWidth="1"/>
    <col min="5" max="5" width="13" bestFit="1" customWidth="1"/>
    <col min="6" max="6" width="10.47265625" bestFit="1" customWidth="1"/>
    <col min="7" max="7" width="5" bestFit="1" customWidth="1"/>
  </cols>
  <sheetData>
    <row r="1" spans="1:5" x14ac:dyDescent="0.55000000000000004">
      <c r="A1" s="6" t="s">
        <v>12</v>
      </c>
    </row>
    <row r="2" spans="1:5" x14ac:dyDescent="0.55000000000000004">
      <c r="A2" s="6" t="s">
        <v>75</v>
      </c>
    </row>
    <row r="3" spans="1:5" x14ac:dyDescent="0.55000000000000004">
      <c r="A3" s="6" t="s">
        <v>76</v>
      </c>
    </row>
    <row r="4" spans="1:5" x14ac:dyDescent="0.55000000000000004">
      <c r="A4" s="6" t="s">
        <v>13</v>
      </c>
    </row>
    <row r="5" spans="1:5" x14ac:dyDescent="0.55000000000000004">
      <c r="A5" s="6" t="s">
        <v>14</v>
      </c>
    </row>
    <row r="6" spans="1:5" x14ac:dyDescent="0.55000000000000004">
      <c r="A6" s="6"/>
      <c r="B6" t="s">
        <v>15</v>
      </c>
    </row>
    <row r="7" spans="1:5" x14ac:dyDescent="0.55000000000000004">
      <c r="A7" s="6"/>
      <c r="B7" t="s">
        <v>16</v>
      </c>
    </row>
    <row r="8" spans="1:5" x14ac:dyDescent="0.55000000000000004">
      <c r="A8" s="6"/>
      <c r="B8" t="s">
        <v>17</v>
      </c>
    </row>
    <row r="9" spans="1:5" x14ac:dyDescent="0.55000000000000004">
      <c r="A9" s="6" t="s">
        <v>18</v>
      </c>
    </row>
    <row r="10" spans="1:5" x14ac:dyDescent="0.55000000000000004">
      <c r="B10" t="s">
        <v>19</v>
      </c>
    </row>
    <row r="11" spans="1:5" x14ac:dyDescent="0.55000000000000004">
      <c r="B11" t="s">
        <v>20</v>
      </c>
    </row>
    <row r="14" spans="1:5" ht="14.7" thickBot="1" x14ac:dyDescent="0.6">
      <c r="A14" t="s">
        <v>21</v>
      </c>
    </row>
    <row r="15" spans="1:5" ht="14.7" thickBot="1" x14ac:dyDescent="0.6">
      <c r="B15" s="8" t="s">
        <v>22</v>
      </c>
      <c r="C15" s="8" t="s">
        <v>23</v>
      </c>
      <c r="D15" s="8" t="s">
        <v>24</v>
      </c>
      <c r="E15" s="8" t="s">
        <v>25</v>
      </c>
    </row>
    <row r="16" spans="1:5" ht="14.7" thickBot="1" x14ac:dyDescent="0.6">
      <c r="B16" s="7" t="s">
        <v>32</v>
      </c>
      <c r="C16" s="7" t="s">
        <v>73</v>
      </c>
      <c r="D16" s="10">
        <v>0</v>
      </c>
      <c r="E16" s="10">
        <v>1650000</v>
      </c>
    </row>
    <row r="19" spans="1:7" ht="14.7" thickBot="1" x14ac:dyDescent="0.6">
      <c r="A19" t="s">
        <v>26</v>
      </c>
    </row>
    <row r="20" spans="1:7" ht="14.7" thickBot="1" x14ac:dyDescent="0.6">
      <c r="B20" s="8" t="s">
        <v>22</v>
      </c>
      <c r="C20" s="8" t="s">
        <v>23</v>
      </c>
      <c r="D20" s="8" t="s">
        <v>24</v>
      </c>
      <c r="E20" s="8" t="s">
        <v>25</v>
      </c>
      <c r="F20" s="8" t="s">
        <v>27</v>
      </c>
    </row>
    <row r="21" spans="1:7" x14ac:dyDescent="0.55000000000000004">
      <c r="B21" s="9" t="s">
        <v>33</v>
      </c>
      <c r="C21" s="9" t="s">
        <v>74</v>
      </c>
      <c r="D21" s="11">
        <v>0</v>
      </c>
      <c r="E21" s="11">
        <v>0</v>
      </c>
      <c r="F21" s="9" t="s">
        <v>34</v>
      </c>
    </row>
    <row r="22" spans="1:7" ht="14.7" thickBot="1" x14ac:dyDescent="0.6">
      <c r="B22" s="7" t="s">
        <v>35</v>
      </c>
      <c r="C22" s="7" t="s">
        <v>69</v>
      </c>
      <c r="D22" s="12">
        <v>0</v>
      </c>
      <c r="E22" s="12">
        <v>550</v>
      </c>
      <c r="F22" s="7" t="s">
        <v>34</v>
      </c>
    </row>
    <row r="25" spans="1:7" ht="14.7" thickBot="1" x14ac:dyDescent="0.6">
      <c r="A25" t="s">
        <v>3</v>
      </c>
    </row>
    <row r="26" spans="1:7" ht="14.7" thickBot="1" x14ac:dyDescent="0.6">
      <c r="B26" s="8" t="s">
        <v>22</v>
      </c>
      <c r="C26" s="8" t="s">
        <v>23</v>
      </c>
      <c r="D26" s="8" t="s">
        <v>28</v>
      </c>
      <c r="E26" s="8" t="s">
        <v>29</v>
      </c>
      <c r="F26" s="8" t="s">
        <v>30</v>
      </c>
      <c r="G26" s="8" t="s">
        <v>31</v>
      </c>
    </row>
    <row r="27" spans="1:7" x14ac:dyDescent="0.55000000000000004">
      <c r="B27" s="9" t="s">
        <v>36</v>
      </c>
      <c r="C27" s="9" t="s">
        <v>71</v>
      </c>
      <c r="D27" s="11">
        <v>1</v>
      </c>
      <c r="E27" s="9" t="s">
        <v>37</v>
      </c>
      <c r="F27" s="9" t="s">
        <v>38</v>
      </c>
      <c r="G27" s="9">
        <v>0</v>
      </c>
    </row>
    <row r="28" spans="1:7" x14ac:dyDescent="0.55000000000000004">
      <c r="B28" s="9" t="s">
        <v>39</v>
      </c>
      <c r="C28" s="9" t="s">
        <v>72</v>
      </c>
      <c r="D28" s="11">
        <v>0.55000000000000004</v>
      </c>
      <c r="E28" s="9" t="s">
        <v>40</v>
      </c>
      <c r="F28" s="9" t="s">
        <v>41</v>
      </c>
      <c r="G28" s="9">
        <v>0.44999999999999996</v>
      </c>
    </row>
    <row r="29" spans="1:7" x14ac:dyDescent="0.55000000000000004">
      <c r="B29" s="9" t="s">
        <v>33</v>
      </c>
      <c r="C29" s="9" t="s">
        <v>74</v>
      </c>
      <c r="D29" s="11">
        <v>0</v>
      </c>
      <c r="E29" s="9" t="s">
        <v>42</v>
      </c>
      <c r="F29" s="9" t="s">
        <v>38</v>
      </c>
      <c r="G29" s="11">
        <v>0</v>
      </c>
    </row>
    <row r="30" spans="1:7" ht="14.7" thickBot="1" x14ac:dyDescent="0.6">
      <c r="B30" s="7" t="s">
        <v>35</v>
      </c>
      <c r="C30" s="7" t="s">
        <v>69</v>
      </c>
      <c r="D30" s="12">
        <v>550</v>
      </c>
      <c r="E30" s="7" t="s">
        <v>43</v>
      </c>
      <c r="F30" s="7" t="s">
        <v>41</v>
      </c>
      <c r="G30" s="12">
        <v>550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CB0B0-6B79-4D7A-AB2C-304560D1553C}">
  <dimension ref="A1:H16"/>
  <sheetViews>
    <sheetView showGridLines="0" workbookViewId="0">
      <selection activeCell="C11" sqref="C11"/>
    </sheetView>
  </sheetViews>
  <sheetFormatPr defaultRowHeight="14.4" x14ac:dyDescent="0.55000000000000004"/>
  <cols>
    <col min="1" max="1" width="2.15625" customWidth="1"/>
    <col min="2" max="2" width="6.1015625" bestFit="1" customWidth="1"/>
    <col min="3" max="3" width="34.62890625" bestFit="1" customWidth="1"/>
    <col min="4" max="4" width="5.5234375" bestFit="1" customWidth="1"/>
    <col min="5" max="5" width="12.47265625" bestFit="1" customWidth="1"/>
    <col min="6" max="6" width="9.7890625" bestFit="1" customWidth="1"/>
    <col min="7" max="8" width="11.7890625" bestFit="1" customWidth="1"/>
  </cols>
  <sheetData>
    <row r="1" spans="1:8" x14ac:dyDescent="0.55000000000000004">
      <c r="A1" s="6" t="s">
        <v>44</v>
      </c>
    </row>
    <row r="2" spans="1:8" x14ac:dyDescent="0.55000000000000004">
      <c r="A2" s="6" t="s">
        <v>75</v>
      </c>
    </row>
    <row r="3" spans="1:8" x14ac:dyDescent="0.55000000000000004">
      <c r="A3" s="6" t="s">
        <v>76</v>
      </c>
    </row>
    <row r="6" spans="1:8" ht="14.7" thickBot="1" x14ac:dyDescent="0.6">
      <c r="A6" t="s">
        <v>26</v>
      </c>
    </row>
    <row r="7" spans="1:8" x14ac:dyDescent="0.55000000000000004">
      <c r="B7" s="13"/>
      <c r="C7" s="13"/>
      <c r="D7" s="13" t="s">
        <v>45</v>
      </c>
      <c r="E7" s="13" t="s">
        <v>47</v>
      </c>
      <c r="F7" s="13" t="s">
        <v>4</v>
      </c>
      <c r="G7" s="13" t="s">
        <v>50</v>
      </c>
      <c r="H7" s="13" t="s">
        <v>50</v>
      </c>
    </row>
    <row r="8" spans="1:8" ht="14.7" thickBot="1" x14ac:dyDescent="0.6">
      <c r="B8" s="14" t="s">
        <v>22</v>
      </c>
      <c r="C8" s="14" t="s">
        <v>23</v>
      </c>
      <c r="D8" s="14" t="s">
        <v>46</v>
      </c>
      <c r="E8" s="14" t="s">
        <v>48</v>
      </c>
      <c r="F8" s="14" t="s">
        <v>49</v>
      </c>
      <c r="G8" s="14" t="s">
        <v>51</v>
      </c>
      <c r="H8" s="14" t="s">
        <v>52</v>
      </c>
    </row>
    <row r="9" spans="1:8" x14ac:dyDescent="0.55000000000000004">
      <c r="B9" s="9" t="s">
        <v>33</v>
      </c>
      <c r="C9" s="9" t="s">
        <v>68</v>
      </c>
      <c r="D9" s="9">
        <v>0</v>
      </c>
      <c r="E9" s="9">
        <v>-38.461538461538566</v>
      </c>
      <c r="F9" s="9">
        <v>2500</v>
      </c>
      <c r="G9" s="9">
        <v>38.461538461538566</v>
      </c>
      <c r="H9" s="9">
        <v>1E+30</v>
      </c>
    </row>
    <row r="10" spans="1:8" ht="14.7" thickBot="1" x14ac:dyDescent="0.6">
      <c r="B10" s="7" t="s">
        <v>35</v>
      </c>
      <c r="C10" s="7" t="s">
        <v>69</v>
      </c>
      <c r="D10" s="7">
        <v>550</v>
      </c>
      <c r="E10" s="7">
        <v>0</v>
      </c>
      <c r="F10" s="7">
        <v>3000</v>
      </c>
      <c r="G10" s="7">
        <v>1E+30</v>
      </c>
      <c r="H10" s="7">
        <v>45.454545454545581</v>
      </c>
    </row>
    <row r="12" spans="1:8" ht="14.7" thickBot="1" x14ac:dyDescent="0.6">
      <c r="A12" t="s">
        <v>3</v>
      </c>
    </row>
    <row r="13" spans="1:8" x14ac:dyDescent="0.55000000000000004">
      <c r="B13" s="13"/>
      <c r="C13" s="13"/>
      <c r="D13" s="13" t="s">
        <v>45</v>
      </c>
      <c r="E13" s="13" t="s">
        <v>53</v>
      </c>
      <c r="F13" s="13" t="s">
        <v>55</v>
      </c>
      <c r="G13" s="13" t="s">
        <v>50</v>
      </c>
      <c r="H13" s="13" t="s">
        <v>50</v>
      </c>
    </row>
    <row r="14" spans="1:8" ht="14.7" thickBot="1" x14ac:dyDescent="0.6">
      <c r="B14" s="14" t="s">
        <v>22</v>
      </c>
      <c r="C14" s="14" t="s">
        <v>23</v>
      </c>
      <c r="D14" s="14" t="s">
        <v>46</v>
      </c>
      <c r="E14" s="14" t="s">
        <v>54</v>
      </c>
      <c r="F14" s="14" t="s">
        <v>56</v>
      </c>
      <c r="G14" s="14" t="s">
        <v>51</v>
      </c>
      <c r="H14" s="14" t="s">
        <v>52</v>
      </c>
    </row>
    <row r="15" spans="1:8" x14ac:dyDescent="0.55000000000000004">
      <c r="B15" s="9" t="s">
        <v>36</v>
      </c>
      <c r="C15" s="9" t="s">
        <v>71</v>
      </c>
      <c r="D15" s="9">
        <v>1</v>
      </c>
      <c r="E15" s="9">
        <v>1650000</v>
      </c>
      <c r="F15" s="9">
        <v>1</v>
      </c>
      <c r="G15" s="9">
        <v>0.81818181818181801</v>
      </c>
      <c r="H15" s="9">
        <v>1</v>
      </c>
    </row>
    <row r="16" spans="1:8" ht="14.7" thickBot="1" x14ac:dyDescent="0.6">
      <c r="B16" s="7" t="s">
        <v>39</v>
      </c>
      <c r="C16" s="7" t="s">
        <v>72</v>
      </c>
      <c r="D16" s="7">
        <v>0.55000000000000004</v>
      </c>
      <c r="E16" s="7">
        <v>0</v>
      </c>
      <c r="F16" s="7">
        <v>1</v>
      </c>
      <c r="G16" s="7">
        <v>1E+30</v>
      </c>
      <c r="H16" s="7">
        <v>0.44999999999999996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A72950-34DF-4115-BBBB-88DC1D601AD6}">
  <dimension ref="A1:J14"/>
  <sheetViews>
    <sheetView showGridLines="0" workbookViewId="0">
      <selection activeCell="A3" sqref="A3"/>
    </sheetView>
  </sheetViews>
  <sheetFormatPr defaultRowHeight="14.4" x14ac:dyDescent="0.55000000000000004"/>
  <cols>
    <col min="1" max="1" width="2.15625" customWidth="1"/>
    <col min="2" max="2" width="6.1015625" bestFit="1" customWidth="1"/>
    <col min="3" max="3" width="34.62890625" bestFit="1" customWidth="1"/>
    <col min="4" max="4" width="11" bestFit="1" customWidth="1"/>
    <col min="5" max="5" width="2.15625" customWidth="1"/>
    <col min="6" max="6" width="5.89453125" bestFit="1" customWidth="1"/>
    <col min="8" max="8" width="2.15625" customWidth="1"/>
    <col min="9" max="9" width="6" bestFit="1" customWidth="1"/>
  </cols>
  <sheetData>
    <row r="1" spans="1:10" x14ac:dyDescent="0.55000000000000004">
      <c r="A1" s="6" t="s">
        <v>57</v>
      </c>
    </row>
    <row r="2" spans="1:10" x14ac:dyDescent="0.55000000000000004">
      <c r="A2" s="6" t="s">
        <v>75</v>
      </c>
    </row>
    <row r="3" spans="1:10" x14ac:dyDescent="0.55000000000000004">
      <c r="A3" s="6" t="s">
        <v>76</v>
      </c>
    </row>
    <row r="5" spans="1:10" ht="14.7" thickBot="1" x14ac:dyDescent="0.6"/>
    <row r="6" spans="1:10" x14ac:dyDescent="0.55000000000000004">
      <c r="B6" s="13"/>
      <c r="C6" s="13" t="s">
        <v>4</v>
      </c>
      <c r="D6" s="13"/>
    </row>
    <row r="7" spans="1:10" ht="14.7" thickBot="1" x14ac:dyDescent="0.6">
      <c r="B7" s="14" t="s">
        <v>22</v>
      </c>
      <c r="C7" s="14" t="s">
        <v>23</v>
      </c>
      <c r="D7" s="14" t="s">
        <v>46</v>
      </c>
    </row>
    <row r="8" spans="1:10" ht="14.7" thickBot="1" x14ac:dyDescent="0.6">
      <c r="B8" s="7" t="s">
        <v>32</v>
      </c>
      <c r="C8" s="7" t="s">
        <v>70</v>
      </c>
      <c r="D8" s="10">
        <v>1650000</v>
      </c>
    </row>
    <row r="10" spans="1:10" ht="14.7" thickBot="1" x14ac:dyDescent="0.6"/>
    <row r="11" spans="1:10" x14ac:dyDescent="0.55000000000000004">
      <c r="B11" s="13"/>
      <c r="C11" s="13" t="s">
        <v>58</v>
      </c>
      <c r="D11" s="13"/>
      <c r="F11" s="13" t="s">
        <v>59</v>
      </c>
      <c r="G11" s="13" t="s">
        <v>4</v>
      </c>
      <c r="I11" s="13" t="s">
        <v>62</v>
      </c>
      <c r="J11" s="13" t="s">
        <v>4</v>
      </c>
    </row>
    <row r="12" spans="1:10" ht="14.7" thickBot="1" x14ac:dyDescent="0.6">
      <c r="B12" s="14" t="s">
        <v>22</v>
      </c>
      <c r="C12" s="14" t="s">
        <v>23</v>
      </c>
      <c r="D12" s="14" t="s">
        <v>46</v>
      </c>
      <c r="F12" s="14" t="s">
        <v>60</v>
      </c>
      <c r="G12" s="14" t="s">
        <v>61</v>
      </c>
      <c r="I12" s="14" t="s">
        <v>60</v>
      </c>
      <c r="J12" s="14" t="s">
        <v>61</v>
      </c>
    </row>
    <row r="13" spans="1:10" x14ac:dyDescent="0.55000000000000004">
      <c r="B13" s="9" t="s">
        <v>33</v>
      </c>
      <c r="C13" s="9" t="s">
        <v>68</v>
      </c>
      <c r="D13" s="11">
        <v>0</v>
      </c>
      <c r="F13" s="11">
        <v>0</v>
      </c>
      <c r="G13" s="11">
        <v>1650000</v>
      </c>
      <c r="I13" s="11">
        <v>0</v>
      </c>
      <c r="J13" s="11">
        <v>1650000</v>
      </c>
    </row>
    <row r="14" spans="1:10" ht="14.7" thickBot="1" x14ac:dyDescent="0.6">
      <c r="B14" s="7" t="s">
        <v>35</v>
      </c>
      <c r="C14" s="7" t="s">
        <v>69</v>
      </c>
      <c r="D14" s="12">
        <v>550</v>
      </c>
      <c r="F14" s="12">
        <v>0</v>
      </c>
      <c r="G14" s="12">
        <v>0</v>
      </c>
      <c r="I14" s="12">
        <v>550</v>
      </c>
      <c r="J14" s="12">
        <v>1650000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6"/>
  <sheetViews>
    <sheetView tabSelected="1" workbookViewId="0">
      <selection activeCell="C16" sqref="C16"/>
    </sheetView>
  </sheetViews>
  <sheetFormatPr defaultRowHeight="14.4" x14ac:dyDescent="0.55000000000000004"/>
  <cols>
    <col min="2" max="2" width="26.734375" bestFit="1" customWidth="1"/>
    <col min="3" max="4" width="11.26171875" bestFit="1" customWidth="1"/>
    <col min="7" max="7" width="17.734375" bestFit="1" customWidth="1"/>
    <col min="10" max="10" width="17.734375" bestFit="1" customWidth="1"/>
  </cols>
  <sheetData>
    <row r="1" spans="1:7" x14ac:dyDescent="0.55000000000000004">
      <c r="A1" s="15"/>
      <c r="B1" s="16"/>
      <c r="C1" s="16"/>
      <c r="D1" s="16"/>
      <c r="E1" s="16"/>
      <c r="F1" s="16"/>
      <c r="G1" s="1" t="s">
        <v>0</v>
      </c>
    </row>
    <row r="2" spans="1:7" x14ac:dyDescent="0.55000000000000004">
      <c r="A2" s="17"/>
      <c r="B2" s="18"/>
      <c r="C2" s="18"/>
      <c r="D2" s="18"/>
      <c r="E2" s="18"/>
      <c r="F2" s="18"/>
      <c r="G2" s="2" t="s">
        <v>1</v>
      </c>
    </row>
    <row r="3" spans="1:7" x14ac:dyDescent="0.55000000000000004">
      <c r="A3" s="17"/>
      <c r="B3" s="18"/>
      <c r="C3" s="18" t="s">
        <v>63</v>
      </c>
      <c r="D3" s="18" t="s">
        <v>64</v>
      </c>
      <c r="E3" s="18"/>
      <c r="F3" s="18"/>
      <c r="G3" s="3" t="s">
        <v>2</v>
      </c>
    </row>
    <row r="4" spans="1:7" x14ac:dyDescent="0.55000000000000004">
      <c r="A4" s="17"/>
      <c r="B4" s="18" t="s">
        <v>65</v>
      </c>
      <c r="C4" s="19">
        <v>650</v>
      </c>
      <c r="D4" s="19">
        <v>550</v>
      </c>
      <c r="E4" s="18"/>
      <c r="F4" s="18"/>
      <c r="G4" s="4" t="s">
        <v>3</v>
      </c>
    </row>
    <row r="5" spans="1:7" x14ac:dyDescent="0.55000000000000004">
      <c r="A5" s="17"/>
      <c r="B5" s="18" t="s">
        <v>7</v>
      </c>
      <c r="C5" s="19">
        <v>1400</v>
      </c>
      <c r="D5" s="19">
        <v>1000</v>
      </c>
      <c r="E5" s="18"/>
      <c r="F5" s="18"/>
      <c r="G5" s="5" t="s">
        <v>4</v>
      </c>
    </row>
    <row r="6" spans="1:7" x14ac:dyDescent="0.55000000000000004">
      <c r="A6" s="17"/>
      <c r="B6" s="18" t="s">
        <v>8</v>
      </c>
      <c r="C6" s="20">
        <v>2500</v>
      </c>
      <c r="D6" s="20">
        <v>3000</v>
      </c>
      <c r="E6" s="18"/>
      <c r="F6" s="18"/>
      <c r="G6" s="21"/>
    </row>
    <row r="7" spans="1:7" x14ac:dyDescent="0.55000000000000004">
      <c r="A7" s="17"/>
      <c r="B7" s="18"/>
      <c r="C7" s="18"/>
      <c r="D7" s="18"/>
      <c r="E7" s="18"/>
      <c r="F7" s="18"/>
      <c r="G7" s="21"/>
    </row>
    <row r="8" spans="1:7" x14ac:dyDescent="0.55000000000000004">
      <c r="A8" s="17"/>
      <c r="B8" s="18"/>
      <c r="C8" s="18"/>
      <c r="D8" s="18"/>
      <c r="E8" s="18"/>
      <c r="F8" s="18"/>
      <c r="G8" s="21"/>
    </row>
    <row r="9" spans="1:7" x14ac:dyDescent="0.55000000000000004">
      <c r="A9" s="17"/>
      <c r="B9" s="18"/>
      <c r="C9" s="18" t="s">
        <v>5</v>
      </c>
      <c r="D9" s="18" t="s">
        <v>6</v>
      </c>
      <c r="E9" s="18"/>
      <c r="F9" s="18"/>
      <c r="G9" s="21"/>
    </row>
    <row r="10" spans="1:7" x14ac:dyDescent="0.55000000000000004">
      <c r="A10" s="17"/>
      <c r="B10" s="18" t="s">
        <v>66</v>
      </c>
      <c r="C10" s="22">
        <v>0</v>
      </c>
      <c r="D10" s="22">
        <v>550</v>
      </c>
      <c r="E10" s="18"/>
      <c r="F10" s="18"/>
      <c r="G10" s="21"/>
    </row>
    <row r="11" spans="1:7" x14ac:dyDescent="0.55000000000000004">
      <c r="A11" s="17"/>
      <c r="B11" s="18"/>
      <c r="C11" s="18"/>
      <c r="D11" s="18"/>
      <c r="E11" s="18"/>
      <c r="F11" s="18"/>
      <c r="G11" s="21"/>
    </row>
    <row r="12" spans="1:7" x14ac:dyDescent="0.55000000000000004">
      <c r="A12" s="17"/>
      <c r="B12" s="18" t="s">
        <v>9</v>
      </c>
      <c r="C12" s="23">
        <f>(C10*C6)+(D10*D6)</f>
        <v>1650000</v>
      </c>
      <c r="D12" s="18"/>
      <c r="E12" s="18"/>
      <c r="F12" s="18"/>
      <c r="G12" s="21"/>
    </row>
    <row r="13" spans="1:7" x14ac:dyDescent="0.55000000000000004">
      <c r="A13" s="17"/>
      <c r="B13" s="18"/>
      <c r="C13" s="18"/>
      <c r="D13" s="18"/>
      <c r="E13" s="18"/>
      <c r="F13" s="18"/>
      <c r="G13" s="21"/>
    </row>
    <row r="14" spans="1:7" x14ac:dyDescent="0.55000000000000004">
      <c r="A14" s="17"/>
      <c r="B14" s="18" t="s">
        <v>67</v>
      </c>
      <c r="C14" s="24">
        <f>(C10/C4)+(D10/D4)</f>
        <v>1</v>
      </c>
      <c r="D14" s="25" t="s">
        <v>10</v>
      </c>
      <c r="E14" s="25">
        <v>1</v>
      </c>
      <c r="F14" s="18"/>
      <c r="G14" s="21"/>
    </row>
    <row r="15" spans="1:7" x14ac:dyDescent="0.55000000000000004">
      <c r="A15" s="17"/>
      <c r="B15" s="18" t="s">
        <v>11</v>
      </c>
      <c r="C15" s="24">
        <f>(C10/C5)+(D10/D5)</f>
        <v>0.55000000000000004</v>
      </c>
      <c r="D15" s="25" t="s">
        <v>10</v>
      </c>
      <c r="E15" s="25">
        <v>1</v>
      </c>
      <c r="F15" s="18"/>
      <c r="G15" s="21"/>
    </row>
    <row r="16" spans="1:7" ht="14.7" thickBot="1" x14ac:dyDescent="0.6">
      <c r="A16" s="26"/>
      <c r="B16" s="27"/>
      <c r="C16" s="27"/>
      <c r="D16" s="27"/>
      <c r="E16" s="27"/>
      <c r="F16" s="27"/>
      <c r="G16" s="2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Answer Report 1</vt:lpstr>
      <vt:lpstr>Sensitivity Report 1</vt:lpstr>
      <vt:lpstr>Limits Report 1</vt:lpstr>
      <vt:lpstr>CH3-Q35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2019-12-04T22:49:46Z</dcterms:modified>
</cp:coreProperties>
</file>