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\Desktop\SCM 518\"/>
    </mc:Choice>
  </mc:AlternateContent>
  <xr:revisionPtr revIDLastSave="0" documentId="13_ncr:1_{528C739B-A5AC-4EB2-AA0E-82F439ED8604}" xr6:coauthVersionLast="41" xr6:coauthVersionMax="41" xr10:uidLastSave="{00000000-0000-0000-0000-000000000000}"/>
  <bookViews>
    <workbookView xWindow="-96" yWindow="-96" windowWidth="22140" windowHeight="13152" xr2:uid="{00000000-000D-0000-FFFF-FFFF00000000}"/>
  </bookViews>
  <sheets>
    <sheet name="Data" sheetId="1" r:id="rId1"/>
  </sheets>
  <definedNames>
    <definedName name="solver_adj" localSheetId="0" hidden="1">Data!$C$19:$F$21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Data!$C$19:$F$21</definedName>
    <definedName name="solver_lhs2" localSheetId="0" hidden="1">Data!$C$22</definedName>
    <definedName name="solver_lhs3" localSheetId="0" hidden="1">Data!$D$22</definedName>
    <definedName name="solver_lhs4" localSheetId="0" hidden="1">Data!$E$22</definedName>
    <definedName name="solver_lhs5" localSheetId="0" hidden="1">Data!$F$22</definedName>
    <definedName name="solver_lhs6" localSheetId="0" hidden="1">Data!$G$19:$G$21</definedName>
    <definedName name="solver_lhs7" localSheetId="0" hidden="1">Data!$F$19:$F$21</definedName>
    <definedName name="solver_lhs8" localSheetId="0" hidden="1">Data!$F$19:$F$21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Data!$I$10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hs1" localSheetId="0" hidden="1">integer</definedName>
    <definedName name="solver_rhs2" localSheetId="0" hidden="1">Data!$L$4</definedName>
    <definedName name="solver_rhs3" localSheetId="0" hidden="1">Data!$L$5</definedName>
    <definedName name="solver_rhs4" localSheetId="0" hidden="1">Data!$L$6</definedName>
    <definedName name="solver_rhs5" localSheetId="0" hidden="1">Data!$L$7</definedName>
    <definedName name="solver_rhs6" localSheetId="0" hidden="1">Data!$I$4:$I$6</definedName>
    <definedName name="solver_rhs7" localSheetId="0" hidden="1">Data!$L$7</definedName>
    <definedName name="solver_rhs8" localSheetId="0" hidden="1">Data!$L$7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L7" i="1"/>
  <c r="G22" i="1"/>
  <c r="G20" i="1"/>
  <c r="G21" i="1"/>
  <c r="G19" i="1"/>
  <c r="D22" i="1"/>
  <c r="E22" i="1"/>
  <c r="F22" i="1"/>
  <c r="C22" i="1"/>
  <c r="E14" i="1"/>
  <c r="D14" i="1"/>
  <c r="F14" i="1"/>
  <c r="D13" i="1"/>
  <c r="E13" i="1"/>
  <c r="F13" i="1"/>
  <c r="C14" i="1"/>
  <c r="C13" i="1"/>
  <c r="E12" i="1"/>
  <c r="D12" i="1"/>
  <c r="C12" i="1"/>
  <c r="I10" i="1" l="1"/>
</calcChain>
</file>

<file path=xl/sharedStrings.xml><?xml version="1.0" encoding="utf-8"?>
<sst xmlns="http://schemas.openxmlformats.org/spreadsheetml/2006/main" count="43" uniqueCount="22">
  <si>
    <t>Kellwood data</t>
  </si>
  <si>
    <t>Unit profits</t>
  </si>
  <si>
    <t>Cust 1</t>
  </si>
  <si>
    <t>Cust 2</t>
  </si>
  <si>
    <t>Cust 4</t>
  </si>
  <si>
    <t>Plant 1</t>
  </si>
  <si>
    <t>Plant 2</t>
  </si>
  <si>
    <t>Plant 3</t>
  </si>
  <si>
    <t>Cust 3</t>
  </si>
  <si>
    <t>To</t>
  </si>
  <si>
    <t>From</t>
  </si>
  <si>
    <t>Total profits</t>
    <phoneticPr fontId="1" type="noConversion"/>
  </si>
  <si>
    <t>Quantity</t>
    <phoneticPr fontId="1" type="noConversion"/>
  </si>
  <si>
    <t>Plant 1</t>
    <phoneticPr fontId="1" type="noConversion"/>
  </si>
  <si>
    <t>Capacity</t>
    <phoneticPr fontId="1" type="noConversion"/>
  </si>
  <si>
    <t>Demand</t>
    <phoneticPr fontId="1" type="noConversion"/>
  </si>
  <si>
    <t>Cust 1</t>
    <phoneticPr fontId="1" type="noConversion"/>
  </si>
  <si>
    <t>Sum</t>
    <phoneticPr fontId="1" type="noConversion"/>
  </si>
  <si>
    <t>Total Profits</t>
    <phoneticPr fontId="1" type="noConversion"/>
  </si>
  <si>
    <t>Cust 4</t>
    <phoneticPr fontId="1" type="noConversion"/>
  </si>
  <si>
    <t>Cust 3</t>
    <phoneticPr fontId="1" type="noConversion"/>
  </si>
  <si>
    <t>From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</si>
</sst>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_);\(&quot;$&quot;#,##0\)"/>
    <numFmt numFmtId="180" formatCode="0_);[Red]\(0\)"/>
  </numFmts>
  <fonts count="4">
    <font>
      <sz val="11"/>
      <name val="Calibri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Fill="1" applyBorder="1"/>
    <xf numFmtId="0" fontId="0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180" fontId="3" fillId="2" borderId="0" xfId="0" applyNumberFormat="1" applyFont="1" applyFill="1" applyBorder="1"/>
    <xf numFmtId="0" fontId="0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180" fontId="3" fillId="3" borderId="0" xfId="0" applyNumberFormat="1" applyFont="1" applyFill="1" applyBorder="1"/>
    <xf numFmtId="0" fontId="0" fillId="3" borderId="0" xfId="0" applyFont="1" applyFill="1" applyAlignment="1">
      <alignment horizontal="right"/>
    </xf>
    <xf numFmtId="180" fontId="3" fillId="3" borderId="0" xfId="0" applyNumberFormat="1" applyFont="1" applyFill="1"/>
    <xf numFmtId="0" fontId="2" fillId="2" borderId="0" xfId="0" applyFont="1" applyFill="1"/>
    <xf numFmtId="0" fontId="2" fillId="3" borderId="0" xfId="0" applyFont="1" applyFill="1"/>
    <xf numFmtId="0" fontId="0" fillId="0" borderId="0" xfId="0" applyFont="1" applyFill="1" applyAlignment="1">
      <alignment horizontal="right"/>
    </xf>
    <xf numFmtId="180" fontId="3" fillId="0" borderId="0" xfId="0" applyNumberFormat="1" applyFont="1" applyFill="1"/>
    <xf numFmtId="0" fontId="3" fillId="0" borderId="0" xfId="0" applyFont="1" applyFill="1"/>
    <xf numFmtId="176" fontId="3" fillId="2" borderId="0" xfId="0" applyNumberFormat="1" applyFont="1" applyFill="1" applyBorder="1"/>
    <xf numFmtId="0" fontId="2" fillId="4" borderId="0" xfId="0" applyFont="1" applyFill="1"/>
    <xf numFmtId="0" fontId="3" fillId="4" borderId="0" xfId="0" applyFont="1" applyFill="1"/>
    <xf numFmtId="0" fontId="2" fillId="5" borderId="0" xfId="0" applyFont="1" applyFill="1"/>
    <xf numFmtId="0" fontId="3" fillId="5" borderId="0" xfId="0" applyFont="1" applyFill="1"/>
    <xf numFmtId="0" fontId="2" fillId="6" borderId="0" xfId="0" applyFont="1" applyFill="1"/>
    <xf numFmtId="0" fontId="3" fillId="6" borderId="0" xfId="0" applyFont="1" applyFill="1"/>
    <xf numFmtId="0" fontId="3" fillId="0" borderId="0" xfId="0" applyFont="1" applyFill="1" applyAlignment="1">
      <alignment horizontal="righ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tabSelected="1" workbookViewId="0">
      <selection activeCell="J14" sqref="J14"/>
    </sheetView>
  </sheetViews>
  <sheetFormatPr defaultColWidth="9.15625" defaultRowHeight="14.4"/>
  <cols>
    <col min="1" max="1" width="12.7890625" style="2" bestFit="1" customWidth="1"/>
    <col min="2" max="7" width="9.15625" style="2"/>
    <col min="8" max="8" width="10" style="2" bestFit="1" customWidth="1"/>
    <col min="9" max="16384" width="9.15625" style="2"/>
  </cols>
  <sheetData>
    <row r="1" spans="1:12">
      <c r="A1" s="1" t="s">
        <v>0</v>
      </c>
    </row>
    <row r="3" spans="1:12">
      <c r="A3" s="20" t="s">
        <v>1</v>
      </c>
      <c r="B3" s="21"/>
      <c r="C3" s="21" t="s">
        <v>9</v>
      </c>
      <c r="D3" s="21"/>
      <c r="E3" s="21"/>
      <c r="F3" s="21"/>
      <c r="H3" s="22" t="s">
        <v>14</v>
      </c>
      <c r="I3" s="23"/>
      <c r="K3" s="24" t="s">
        <v>15</v>
      </c>
      <c r="L3" s="25"/>
    </row>
    <row r="4" spans="1:12">
      <c r="A4" s="18"/>
      <c r="B4" s="26"/>
      <c r="C4" s="26" t="s">
        <v>2</v>
      </c>
      <c r="D4" s="26" t="s">
        <v>3</v>
      </c>
      <c r="E4" s="26" t="s">
        <v>8</v>
      </c>
      <c r="F4" s="26" t="s">
        <v>4</v>
      </c>
      <c r="H4" s="18" t="s">
        <v>13</v>
      </c>
      <c r="I4" s="26">
        <v>3000</v>
      </c>
      <c r="K4" s="18" t="s">
        <v>16</v>
      </c>
      <c r="L4" s="26">
        <v>4000</v>
      </c>
    </row>
    <row r="5" spans="1:12">
      <c r="A5" s="18" t="s">
        <v>10</v>
      </c>
      <c r="B5" s="18" t="s">
        <v>5</v>
      </c>
      <c r="C5" s="3">
        <v>69</v>
      </c>
      <c r="D5" s="3">
        <v>62</v>
      </c>
      <c r="E5" s="3">
        <v>69</v>
      </c>
      <c r="F5" s="3">
        <v>73</v>
      </c>
      <c r="H5" s="18" t="s">
        <v>6</v>
      </c>
      <c r="I5" s="18">
        <v>5000</v>
      </c>
      <c r="K5" s="18" t="s">
        <v>3</v>
      </c>
      <c r="L5" s="18">
        <v>3000</v>
      </c>
    </row>
    <row r="6" spans="1:12">
      <c r="A6" s="18"/>
      <c r="B6" s="18" t="s">
        <v>6</v>
      </c>
      <c r="C6" s="3">
        <v>66</v>
      </c>
      <c r="D6" s="3">
        <v>62</v>
      </c>
      <c r="E6" s="3">
        <v>56</v>
      </c>
      <c r="F6" s="3">
        <v>66</v>
      </c>
      <c r="H6" s="18" t="s">
        <v>7</v>
      </c>
      <c r="I6" s="18">
        <v>5000</v>
      </c>
      <c r="K6" s="18" t="s">
        <v>8</v>
      </c>
      <c r="L6" s="18">
        <v>3000</v>
      </c>
    </row>
    <row r="7" spans="1:12">
      <c r="A7" s="18"/>
      <c r="B7" s="18" t="s">
        <v>7</v>
      </c>
      <c r="C7" s="3">
        <v>60</v>
      </c>
      <c r="D7" s="3">
        <v>78</v>
      </c>
      <c r="E7" s="3">
        <v>66</v>
      </c>
      <c r="F7" s="3">
        <v>79</v>
      </c>
      <c r="K7" s="18" t="s">
        <v>19</v>
      </c>
      <c r="L7" s="26">
        <f>SUM(I4:I6)-SUM(L4:L6)</f>
        <v>3000</v>
      </c>
    </row>
    <row r="10" spans="1:12">
      <c r="A10" s="14" t="s">
        <v>11</v>
      </c>
      <c r="B10" s="5"/>
      <c r="C10" s="5" t="s">
        <v>9</v>
      </c>
      <c r="D10" s="5"/>
      <c r="E10" s="5"/>
      <c r="F10" s="5"/>
      <c r="H10" s="4" t="s">
        <v>18</v>
      </c>
      <c r="I10" s="19">
        <f>SUM(C12:F14)</f>
        <v>929000</v>
      </c>
    </row>
    <row r="11" spans="1:12">
      <c r="A11" s="5"/>
      <c r="B11" s="6"/>
      <c r="C11" s="6" t="s">
        <v>2</v>
      </c>
      <c r="D11" s="6" t="s">
        <v>3</v>
      </c>
      <c r="E11" s="6" t="s">
        <v>8</v>
      </c>
      <c r="F11" s="6" t="s">
        <v>4</v>
      </c>
    </row>
    <row r="12" spans="1:12">
      <c r="A12" s="5" t="s">
        <v>10</v>
      </c>
      <c r="B12" s="5" t="s">
        <v>5</v>
      </c>
      <c r="C12" s="7">
        <f>C5*C19</f>
        <v>0</v>
      </c>
      <c r="D12" s="7">
        <f>D5*D19</f>
        <v>0</v>
      </c>
      <c r="E12" s="7">
        <f>E5*E19</f>
        <v>207000</v>
      </c>
      <c r="F12" s="7">
        <f>F5*F19</f>
        <v>0</v>
      </c>
    </row>
    <row r="13" spans="1:12">
      <c r="A13" s="5"/>
      <c r="B13" s="5" t="s">
        <v>6</v>
      </c>
      <c r="C13" s="7">
        <f>C20*C6</f>
        <v>264000</v>
      </c>
      <c r="D13" s="7">
        <f>D20*D6</f>
        <v>0</v>
      </c>
      <c r="E13" s="7">
        <f>E20*E6</f>
        <v>0</v>
      </c>
      <c r="F13" s="7">
        <f>F20*F6</f>
        <v>66000</v>
      </c>
    </row>
    <row r="14" spans="1:12">
      <c r="A14" s="5"/>
      <c r="B14" s="5" t="s">
        <v>7</v>
      </c>
      <c r="C14" s="7">
        <f>C21*C7</f>
        <v>0</v>
      </c>
      <c r="D14" s="7">
        <f>D21*D7</f>
        <v>234000</v>
      </c>
      <c r="E14" s="7">
        <f>E21*E7</f>
        <v>0</v>
      </c>
      <c r="F14" s="7">
        <f>F21*F7</f>
        <v>158000</v>
      </c>
    </row>
    <row r="17" spans="1:9">
      <c r="A17" s="15" t="s">
        <v>12</v>
      </c>
      <c r="B17" s="9"/>
      <c r="C17" s="9" t="s">
        <v>9</v>
      </c>
      <c r="D17" s="9"/>
      <c r="E17" s="9"/>
      <c r="F17" s="9"/>
      <c r="G17" s="9"/>
      <c r="H17" s="16"/>
      <c r="I17" s="17"/>
    </row>
    <row r="18" spans="1:9">
      <c r="A18" s="9"/>
      <c r="B18" s="10"/>
      <c r="C18" s="10" t="s">
        <v>16</v>
      </c>
      <c r="D18" s="10" t="s">
        <v>3</v>
      </c>
      <c r="E18" s="10" t="s">
        <v>20</v>
      </c>
      <c r="F18" s="10" t="s">
        <v>4</v>
      </c>
      <c r="G18" s="12" t="s">
        <v>17</v>
      </c>
      <c r="H18" s="18"/>
      <c r="I18" s="18"/>
    </row>
    <row r="19" spans="1:9">
      <c r="A19" s="9" t="s">
        <v>21</v>
      </c>
      <c r="B19" s="9" t="s">
        <v>5</v>
      </c>
      <c r="C19" s="11">
        <v>0</v>
      </c>
      <c r="D19" s="11">
        <v>0</v>
      </c>
      <c r="E19" s="11">
        <v>3000</v>
      </c>
      <c r="F19" s="11">
        <v>0</v>
      </c>
      <c r="G19" s="13">
        <f>SUM(C19:F19)</f>
        <v>3000</v>
      </c>
      <c r="H19" s="18"/>
      <c r="I19" s="18"/>
    </row>
    <row r="20" spans="1:9">
      <c r="A20" s="9"/>
      <c r="B20" s="9" t="s">
        <v>6</v>
      </c>
      <c r="C20" s="11">
        <v>4000</v>
      </c>
      <c r="D20" s="11">
        <v>0</v>
      </c>
      <c r="E20" s="11">
        <v>0</v>
      </c>
      <c r="F20" s="11">
        <v>1000</v>
      </c>
      <c r="G20" s="13">
        <f t="shared" ref="G20:G21" si="0">SUM(C20:F20)</f>
        <v>5000</v>
      </c>
      <c r="H20" s="18"/>
      <c r="I20" s="18"/>
    </row>
    <row r="21" spans="1:9">
      <c r="A21" s="9"/>
      <c r="B21" s="9" t="s">
        <v>7</v>
      </c>
      <c r="C21" s="11">
        <v>0</v>
      </c>
      <c r="D21" s="11">
        <v>3000</v>
      </c>
      <c r="E21" s="11">
        <v>0</v>
      </c>
      <c r="F21" s="11">
        <v>2000</v>
      </c>
      <c r="G21" s="13">
        <f t="shared" si="0"/>
        <v>5000</v>
      </c>
      <c r="H21" s="18"/>
      <c r="I21" s="18"/>
    </row>
    <row r="22" spans="1:9">
      <c r="A22" s="9"/>
      <c r="B22" s="8" t="s">
        <v>17</v>
      </c>
      <c r="C22" s="13">
        <f>SUM(C19:C21)</f>
        <v>4000</v>
      </c>
      <c r="D22" s="13">
        <f t="shared" ref="D22:F22" si="1">SUM(D19:D21)</f>
        <v>3000</v>
      </c>
      <c r="E22" s="13">
        <f t="shared" si="1"/>
        <v>3000</v>
      </c>
      <c r="F22" s="13">
        <f t="shared" si="1"/>
        <v>3000</v>
      </c>
      <c r="G22" s="13">
        <f>SUM(C19:F21)</f>
        <v>13000</v>
      </c>
      <c r="H22" s="18"/>
      <c r="I22" s="18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A</cp:lastModifiedBy>
  <dcterms:created xsi:type="dcterms:W3CDTF">2003-07-10T00:53:59Z</dcterms:created>
  <dcterms:modified xsi:type="dcterms:W3CDTF">2019-12-14T04:44:34Z</dcterms:modified>
</cp:coreProperties>
</file>