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98573C1-A92F-4A1F-A68F-A87D91EA14C5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CH5-Q57" sheetId="1" r:id="rId4"/>
  </sheets>
  <definedNames>
    <definedName name="solver_adj" localSheetId="3" hidden="1">'CH5-Q57'!$D$13:$O$14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'CH5-Q57'!$D$13:$O$14</definedName>
    <definedName name="solver_lhs2" localSheetId="3" hidden="1">'CH5-Q57'!$D$13:$O$14</definedName>
    <definedName name="solver_lhs3" localSheetId="3" hidden="1">'CH5-Q57'!$D$15:$O$15</definedName>
    <definedName name="solver_lhs4" localSheetId="3" hidden="1">'CH5-Q57'!$P$13:$P$14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'CH5-Q57'!$J$5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hs1" localSheetId="3" hidden="1">'CH5-Q57'!$R$16</definedName>
    <definedName name="solver_rhs2" localSheetId="3" hidden="1">0</definedName>
    <definedName name="solver_rhs3" localSheetId="3" hidden="1">'CH5-Q57'!$D$17:$O$17</definedName>
    <definedName name="solver_rhs4" localSheetId="3" hidden="1">'CH5-Q57'!$R$13:$R$14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P14" i="1"/>
  <c r="P13" i="1"/>
  <c r="E15" i="1"/>
  <c r="F15" i="1"/>
  <c r="G15" i="1"/>
  <c r="H15" i="1"/>
  <c r="I15" i="1"/>
  <c r="J15" i="1"/>
  <c r="K15" i="1"/>
  <c r="L15" i="1"/>
  <c r="M15" i="1"/>
  <c r="N15" i="1"/>
  <c r="O15" i="1"/>
  <c r="D15" i="1"/>
  <c r="J3" i="1" l="1"/>
  <c r="J5" i="1" s="1"/>
</calcChain>
</file>

<file path=xl/sharedStrings.xml><?xml version="1.0" encoding="utf-8"?>
<sst xmlns="http://schemas.openxmlformats.org/spreadsheetml/2006/main" count="586" uniqueCount="201">
  <si>
    <t>Inputs</t>
  </si>
  <si>
    <t>Decision variables</t>
  </si>
  <si>
    <t>Calculated Variables</t>
  </si>
  <si>
    <t>Constraints</t>
  </si>
  <si>
    <t>Objective</t>
  </si>
  <si>
    <t>Unit shipping costs</t>
  </si>
  <si>
    <t>To</t>
  </si>
  <si>
    <t>Atlanta</t>
  </si>
  <si>
    <t>Boston</t>
  </si>
  <si>
    <t>Chicago</t>
  </si>
  <si>
    <t>Denver</t>
  </si>
  <si>
    <t>Houston</t>
  </si>
  <si>
    <t>Indianapolis</t>
  </si>
  <si>
    <t>Los Angeles</t>
  </si>
  <si>
    <t>New York</t>
  </si>
  <si>
    <t>Philadelphia</t>
  </si>
  <si>
    <t>Pittsburgh</t>
  </si>
  <si>
    <t>San Francisco</t>
  </si>
  <si>
    <t>Seattle</t>
  </si>
  <si>
    <t>From</t>
  </si>
  <si>
    <t>Detroit</t>
  </si>
  <si>
    <t>Dallas</t>
  </si>
  <si>
    <t>Capacity</t>
  </si>
  <si>
    <t>Car Cost</t>
  </si>
  <si>
    <t>Demand</t>
  </si>
  <si>
    <t>&lt;=</t>
  </si>
  <si>
    <t>&gt;=</t>
  </si>
  <si>
    <t>Shipping Cost</t>
  </si>
  <si>
    <t>Production Cost</t>
  </si>
  <si>
    <t>Total Cost</t>
  </si>
  <si>
    <t>Microsoft Excel 16.0 Answer Report</t>
  </si>
  <si>
    <t>Worksheet: [30(RA).xlsx]CH4-Q50</t>
  </si>
  <si>
    <t>Report Created: 2/7/2019 4:14:20 PM</t>
  </si>
  <si>
    <t>Result: Solver found a solution.  All Constraints and optimality conditions are satisfied.</t>
  </si>
  <si>
    <t>Solver Engine</t>
  </si>
  <si>
    <t>Engine: Simplex LP</t>
  </si>
  <si>
    <t>Solution Time: 0.094 Seconds.</t>
  </si>
  <si>
    <t>Iterations: 27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</si>
  <si>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</si>
  <si>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</si>
  <si>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</si>
  <si>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</si>
  <si>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</si>
  <si>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</si>
  <si>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</si>
  <si>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</si>
  <si>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</si>
  <si>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</si>
  <si>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</si>
  <si>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</si>
  <si>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</si>
  <si>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</si>
  <si>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$J$5</t>
  </si>
  <si>
    <t>$D$13</t>
  </si>
  <si>
    <t>Detroit Atlanta</t>
  </si>
  <si>
    <t>Contin</t>
  </si>
  <si>
    <t>$E$13</t>
  </si>
  <si>
    <t>Detroit Boston</t>
  </si>
  <si>
    <t>$F$13</t>
  </si>
  <si>
    <t>Detroit Chicago</t>
  </si>
  <si>
    <t>$G$13</t>
  </si>
  <si>
    <t>Detroit Denver</t>
  </si>
  <si>
    <t>$H$13</t>
  </si>
  <si>
    <t>Detroit Houston</t>
  </si>
  <si>
    <t>$I$13</t>
  </si>
  <si>
    <t>Detroit Indianapolis</t>
  </si>
  <si>
    <t>$J$13</t>
  </si>
  <si>
    <t>Detroit Los Angeles</t>
  </si>
  <si>
    <t>$K$13</t>
  </si>
  <si>
    <t>Detroit New York</t>
  </si>
  <si>
    <t>$L$13</t>
  </si>
  <si>
    <t>Detroit Philadelphia</t>
  </si>
  <si>
    <t>$M$13</t>
  </si>
  <si>
    <t>Detroit Pittsburgh</t>
  </si>
  <si>
    <t>$N$13</t>
  </si>
  <si>
    <t>Detroit San Francisco</t>
  </si>
  <si>
    <t>$O$13</t>
  </si>
  <si>
    <t>Detroit Seattle</t>
  </si>
  <si>
    <t>$D$14</t>
  </si>
  <si>
    <t>Dallas Atlanta</t>
  </si>
  <si>
    <t>$E$14</t>
  </si>
  <si>
    <t>Dallas Boston</t>
  </si>
  <si>
    <t>$F$14</t>
  </si>
  <si>
    <t>Dallas Chicago</t>
  </si>
  <si>
    <t>$G$14</t>
  </si>
  <si>
    <t>Dallas Denver</t>
  </si>
  <si>
    <t>$H$14</t>
  </si>
  <si>
    <t>Dallas Houston</t>
  </si>
  <si>
    <t>$I$14</t>
  </si>
  <si>
    <t>Dallas Indianapolis</t>
  </si>
  <si>
    <t>$J$14</t>
  </si>
  <si>
    <t>Dallas Los Angeles</t>
  </si>
  <si>
    <t>$K$14</t>
  </si>
  <si>
    <t>Dallas New York</t>
  </si>
  <si>
    <t>$L$14</t>
  </si>
  <si>
    <t>Dallas Philadelphia</t>
  </si>
  <si>
    <t>$M$14</t>
  </si>
  <si>
    <t>Dallas Pittsburgh</t>
  </si>
  <si>
    <t>$N$14</t>
  </si>
  <si>
    <t>Dallas San Francisco</t>
  </si>
  <si>
    <t>$O$14</t>
  </si>
  <si>
    <t>Dallas Seattle</t>
  </si>
  <si>
    <t>$D$15</t>
  </si>
  <si>
    <t>$D$15&gt;=$D$17</t>
  </si>
  <si>
    <t>Binding</t>
  </si>
  <si>
    <t>$E$15</t>
  </si>
  <si>
    <t>$E$15&gt;=$E$17</t>
  </si>
  <si>
    <t>$F$15</t>
  </si>
  <si>
    <t>$F$15&gt;=$F$17</t>
  </si>
  <si>
    <t>$G$15</t>
  </si>
  <si>
    <t>$G$15&gt;=$G$17</t>
  </si>
  <si>
    <t>$H$15</t>
  </si>
  <si>
    <t>$H$15&gt;=$H$17</t>
  </si>
  <si>
    <t>$I$15</t>
  </si>
  <si>
    <t>$I$15&gt;=$I$17</t>
  </si>
  <si>
    <t>$J$15</t>
  </si>
  <si>
    <t>$J$15&gt;=$J$17</t>
  </si>
  <si>
    <t>$K$15</t>
  </si>
  <si>
    <t>$K$15&gt;=$K$17</t>
  </si>
  <si>
    <t>$L$15</t>
  </si>
  <si>
    <t>$L$15&gt;=$L$17</t>
  </si>
  <si>
    <t>$M$15</t>
  </si>
  <si>
    <t>$M$15&gt;=$M$17</t>
  </si>
  <si>
    <t>$N$15</t>
  </si>
  <si>
    <t>$N$15&gt;=$N$17</t>
  </si>
  <si>
    <t>$O$15</t>
  </si>
  <si>
    <t>$O$15&gt;=$O$17</t>
  </si>
  <si>
    <t>$P$13</t>
  </si>
  <si>
    <t>$P$13&lt;=$R$13</t>
  </si>
  <si>
    <t>Not Binding</t>
  </si>
  <si>
    <t>$P$14</t>
  </si>
  <si>
    <t>$P$14&lt;=$R$14</t>
  </si>
  <si>
    <t>$D$13&lt;=$R$16</t>
  </si>
  <si>
    <t>$E$13&lt;=$R$16</t>
  </si>
  <si>
    <t>$F$13&lt;=$R$16</t>
  </si>
  <si>
    <t>$G$13&lt;=$R$16</t>
  </si>
  <si>
    <t>$H$13&lt;=$R$16</t>
  </si>
  <si>
    <t>$I$13&lt;=$R$16</t>
  </si>
  <si>
    <t>$J$13&lt;=$R$16</t>
  </si>
  <si>
    <t>$K$13&lt;=$R$16</t>
  </si>
  <si>
    <t>$L$13&lt;=$R$16</t>
  </si>
  <si>
    <t>$M$13&lt;=$R$16</t>
  </si>
  <si>
    <t>$N$13&lt;=$R$16</t>
  </si>
  <si>
    <t>$O$13&lt;=$R$16</t>
  </si>
  <si>
    <t>$D$14&lt;=$R$16</t>
  </si>
  <si>
    <t>$E$14&lt;=$R$16</t>
  </si>
  <si>
    <t>$F$14&lt;=$R$16</t>
  </si>
  <si>
    <t>$G$14&lt;=$R$16</t>
  </si>
  <si>
    <t>$H$14&lt;=$R$16</t>
  </si>
  <si>
    <t>$I$14&lt;=$R$16</t>
  </si>
  <si>
    <t>$J$14&lt;=$R$16</t>
  </si>
  <si>
    <t>$K$14&lt;=$R$16</t>
  </si>
  <si>
    <t>$L$14&lt;=$R$16</t>
  </si>
  <si>
    <t>$M$14&lt;=$R$16</t>
  </si>
  <si>
    <t>$N$14&lt;=$R$16</t>
  </si>
  <si>
    <t>$O$14&lt;=$R$16</t>
  </si>
  <si>
    <t>$D$13&gt;=0</t>
  </si>
  <si>
    <t>$E$13&gt;=0</t>
  </si>
  <si>
    <t>$F$13&gt;=0</t>
  </si>
  <si>
    <t>$G$13&gt;=0</t>
  </si>
  <si>
    <t>$H$13&gt;=0</t>
  </si>
  <si>
    <t>$I$13&gt;=0</t>
  </si>
  <si>
    <t>$J$13&gt;=0</t>
  </si>
  <si>
    <t>$K$13&gt;=0</t>
  </si>
  <si>
    <t>$L$13&gt;=0</t>
  </si>
  <si>
    <t>$M$13&gt;=0</t>
  </si>
  <si>
    <t>$N$13&gt;=0</t>
  </si>
  <si>
    <t>$O$13&gt;=0</t>
  </si>
  <si>
    <t>$D$14&gt;=0</t>
  </si>
  <si>
    <t>$E$14&gt;=0</t>
  </si>
  <si>
    <t>$F$14&gt;=0</t>
  </si>
  <si>
    <t>$G$14&gt;=0</t>
  </si>
  <si>
    <t>$H$14&gt;=0</t>
  </si>
  <si>
    <t>$I$14&gt;=0</t>
  </si>
  <si>
    <t>$J$14&gt;=0</t>
  </si>
  <si>
    <t>$K$14&gt;=0</t>
  </si>
  <si>
    <t>$L$14&gt;=0</t>
  </si>
  <si>
    <t>$M$14&gt;=0</t>
  </si>
  <si>
    <t>$N$14&gt;=0</t>
  </si>
  <si>
    <t>$O$14&gt;=0</t>
  </si>
  <si>
    <t>Microsoft Excel 16.0 Sensitivity Report</t>
  </si>
  <si>
    <t>Report Created: 2/7/2019 4:14:21 PM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</si>
  <si>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</si>
  <si>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</si>
  <si>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</si>
  <si>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</si>
  <si>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</si>
  <si>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</si>
  <si>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</si>
  <si>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</si>
  <si>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</si>
  <si>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</si>
  <si>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</si>
  <si>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</si>
  <si>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</si>
  <si>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2/7/2019 4:14:22 PM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</si>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</sst>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164" fontId="4" fillId="2" borderId="0" xfId="0" applyNumberFormat="1" applyFont="1" applyFill="1" applyBorder="1"/>
    <xf numFmtId="0" fontId="2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Fill="1" applyBorder="1"/>
    <xf numFmtId="164" fontId="4" fillId="2" borderId="10" xfId="0" applyNumberFormat="1" applyFont="1" applyFill="1" applyBorder="1"/>
    <xf numFmtId="0" fontId="3" fillId="0" borderId="11" xfId="0" applyFont="1" applyFill="1" applyBorder="1"/>
    <xf numFmtId="164" fontId="4" fillId="2" borderId="12" xfId="0" applyNumberFormat="1" applyFont="1" applyFill="1" applyBorder="1"/>
    <xf numFmtId="164" fontId="4" fillId="2" borderId="13" xfId="0" applyNumberFormat="1" applyFont="1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6" xfId="0" applyBorder="1"/>
    <xf numFmtId="165" fontId="0" fillId="4" borderId="8" xfId="1" applyNumberFormat="1" applyFont="1" applyFill="1" applyBorder="1"/>
    <xf numFmtId="0" fontId="0" fillId="0" borderId="9" xfId="0" applyBorder="1"/>
    <xf numFmtId="165" fontId="0" fillId="4" borderId="10" xfId="1" applyNumberFormat="1" applyFont="1" applyFill="1" applyBorder="1"/>
    <xf numFmtId="0" fontId="0" fillId="0" borderId="11" xfId="0" applyBorder="1"/>
    <xf numFmtId="0" fontId="0" fillId="0" borderId="8" xfId="0" applyBorder="1"/>
    <xf numFmtId="0" fontId="4" fillId="0" borderId="9" xfId="0" applyFont="1" applyFill="1" applyBorder="1"/>
    <xf numFmtId="165" fontId="0" fillId="2" borderId="10" xfId="1" applyNumberFormat="1" applyFont="1" applyFill="1" applyBorder="1"/>
    <xf numFmtId="0" fontId="4" fillId="0" borderId="11" xfId="0" applyFont="1" applyFill="1" applyBorder="1"/>
    <xf numFmtId="165" fontId="0" fillId="2" borderId="13" xfId="1" applyNumberFormat="1" applyFont="1" applyFill="1" applyBorder="1"/>
    <xf numFmtId="0" fontId="0" fillId="2" borderId="14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6" borderId="16" xfId="0" applyFill="1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3" fillId="0" borderId="0" xfId="0" applyFont="1" applyBorder="1" applyAlignment="1">
      <alignment wrapText="1"/>
    </xf>
    <xf numFmtId="0" fontId="3" fillId="0" borderId="9" xfId="0" applyFont="1" applyBorder="1"/>
    <xf numFmtId="0" fontId="4" fillId="0" borderId="9" xfId="0" applyFont="1" applyBorder="1"/>
    <xf numFmtId="0" fontId="4" fillId="0" borderId="0" xfId="0" applyFont="1" applyBorder="1"/>
    <xf numFmtId="0" fontId="4" fillId="4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Border="1"/>
    <xf numFmtId="0" fontId="4" fillId="2" borderId="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0" fillId="0" borderId="12" xfId="0" applyBorder="1"/>
    <xf numFmtId="0" fontId="0" fillId="0" borderId="13" xfId="0" applyBorder="1"/>
    <xf numFmtId="165" fontId="2" fillId="6" borderId="13" xfId="1" applyNumberFormat="1" applyFont="1" applyFill="1" applyBorder="1"/>
    <xf numFmtId="0" fontId="3" fillId="0" borderId="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2C5D-5AEE-4C11-9FC5-F2A9F9B103A9}">
  <dimension ref="A1:G110"/>
  <sheetViews>
    <sheetView showGridLines="0" workbookViewId="0"/>
  </sheetViews>
  <sheetFormatPr defaultRowHeight="14.5" x14ac:dyDescent="0.35"/>
  <cols>
    <col min="1" max="1" width="2.1796875" customWidth="1"/>
    <col min="2" max="2" width="6.54296875" bestFit="1" customWidth="1"/>
    <col min="3" max="3" width="18.453125" bestFit="1" customWidth="1"/>
    <col min="4" max="4" width="12.453125" bestFit="1" customWidth="1"/>
    <col min="5" max="5" width="14.36328125" bestFit="1" customWidth="1"/>
    <col min="6" max="6" width="10.453125" bestFit="1" customWidth="1"/>
    <col min="7" max="7" width="5" bestFit="1" customWidth="1"/>
  </cols>
  <sheetData>
    <row r="1" spans="1:5" x14ac:dyDescent="0.35">
      <c r="A1" s="6" t="s">
        <v>30</v>
      </c>
    </row>
    <row r="2" spans="1:5" x14ac:dyDescent="0.35">
      <c r="A2" s="6" t="s">
        <v>31</v>
      </c>
    </row>
    <row r="3" spans="1:5" x14ac:dyDescent="0.35">
      <c r="A3" s="6" t="s">
        <v>32</v>
      </c>
    </row>
    <row r="4" spans="1:5" x14ac:dyDescent="0.35">
      <c r="A4" s="6" t="s">
        <v>33</v>
      </c>
    </row>
    <row r="5" spans="1:5" x14ac:dyDescent="0.35">
      <c r="A5" s="6" t="s">
        <v>34</v>
      </c>
    </row>
    <row r="6" spans="1:5" x14ac:dyDescent="0.35">
      <c r="A6" s="6"/>
      <c r="B6" t="s">
        <v>35</v>
      </c>
    </row>
    <row r="7" spans="1:5" x14ac:dyDescent="0.35">
      <c r="A7" s="6"/>
      <c r="B7" t="s">
        <v>36</v>
      </c>
    </row>
    <row r="8" spans="1:5" x14ac:dyDescent="0.35">
      <c r="A8" s="6"/>
      <c r="B8" t="s">
        <v>37</v>
      </c>
    </row>
    <row r="9" spans="1:5" x14ac:dyDescent="0.35">
      <c r="A9" s="6" t="s">
        <v>38</v>
      </c>
    </row>
    <row r="10" spans="1:5" x14ac:dyDescent="0.35">
      <c r="B10" t="s">
        <v>39</v>
      </c>
    </row>
    <row r="11" spans="1:5" x14ac:dyDescent="0.35">
      <c r="B11" t="s">
        <v>40</v>
      </c>
    </row>
    <row r="14" spans="1:5" ht="15" thickBot="1" x14ac:dyDescent="0.4">
      <c r="A14" t="s">
        <v>41</v>
      </c>
    </row>
    <row r="15" spans="1:5" ht="15" thickBot="1" x14ac:dyDescent="0.4">
      <c r="B15" s="8" t="s">
        <v>42</v>
      </c>
      <c r="C15" s="8" t="s">
        <v>43</v>
      </c>
      <c r="D15" s="8" t="s">
        <v>44</v>
      </c>
      <c r="E15" s="8" t="s">
        <v>45</v>
      </c>
    </row>
    <row r="16" spans="1:5" ht="15" thickBot="1" x14ac:dyDescent="0.4">
      <c r="B16" s="7" t="s">
        <v>52</v>
      </c>
      <c r="C16" s="7" t="s">
        <v>29</v>
      </c>
      <c r="D16" s="10">
        <v>0</v>
      </c>
      <c r="E16" s="10">
        <v>30885000</v>
      </c>
    </row>
    <row r="19" spans="1:6" ht="15" thickBot="1" x14ac:dyDescent="0.4">
      <c r="A19" t="s">
        <v>46</v>
      </c>
    </row>
    <row r="20" spans="1:6" ht="15" thickBot="1" x14ac:dyDescent="0.4">
      <c r="B20" s="8" t="s">
        <v>42</v>
      </c>
      <c r="C20" s="8" t="s">
        <v>43</v>
      </c>
      <c r="D20" s="8" t="s">
        <v>44</v>
      </c>
      <c r="E20" s="8" t="s">
        <v>45</v>
      </c>
      <c r="F20" s="8" t="s">
        <v>47</v>
      </c>
    </row>
    <row r="21" spans="1:6" x14ac:dyDescent="0.35">
      <c r="B21" s="9" t="s">
        <v>53</v>
      </c>
      <c r="C21" s="9" t="s">
        <v>54</v>
      </c>
      <c r="D21" s="11">
        <v>0</v>
      </c>
      <c r="E21" s="11">
        <v>1000</v>
      </c>
      <c r="F21" s="9" t="s">
        <v>55</v>
      </c>
    </row>
    <row r="22" spans="1:6" x14ac:dyDescent="0.35">
      <c r="B22" s="9" t="s">
        <v>56</v>
      </c>
      <c r="C22" s="9" t="s">
        <v>57</v>
      </c>
      <c r="D22" s="11">
        <v>0</v>
      </c>
      <c r="E22" s="11">
        <v>890</v>
      </c>
      <c r="F22" s="9" t="s">
        <v>55</v>
      </c>
    </row>
    <row r="23" spans="1:6" x14ac:dyDescent="0.35">
      <c r="B23" s="9" t="s">
        <v>58</v>
      </c>
      <c r="C23" s="9" t="s">
        <v>59</v>
      </c>
      <c r="D23" s="11">
        <v>0</v>
      </c>
      <c r="E23" s="11">
        <v>970</v>
      </c>
      <c r="F23" s="9" t="s">
        <v>55</v>
      </c>
    </row>
    <row r="24" spans="1:6" x14ac:dyDescent="0.35">
      <c r="B24" s="9" t="s">
        <v>60</v>
      </c>
      <c r="C24" s="9" t="s">
        <v>61</v>
      </c>
      <c r="D24" s="11">
        <v>0</v>
      </c>
      <c r="E24" s="11">
        <v>50</v>
      </c>
      <c r="F24" s="9" t="s">
        <v>55</v>
      </c>
    </row>
    <row r="25" spans="1:6" x14ac:dyDescent="0.35">
      <c r="B25" s="9" t="s">
        <v>62</v>
      </c>
      <c r="C25" s="9" t="s">
        <v>63</v>
      </c>
      <c r="D25" s="11">
        <v>0</v>
      </c>
      <c r="E25" s="11">
        <v>60</v>
      </c>
      <c r="F25" s="9" t="s">
        <v>55</v>
      </c>
    </row>
    <row r="26" spans="1:6" x14ac:dyDescent="0.35">
      <c r="B26" s="9" t="s">
        <v>64</v>
      </c>
      <c r="C26" s="9" t="s">
        <v>65</v>
      </c>
      <c r="D26" s="11">
        <v>0</v>
      </c>
      <c r="E26" s="11">
        <v>930</v>
      </c>
      <c r="F26" s="9" t="s">
        <v>55</v>
      </c>
    </row>
    <row r="27" spans="1:6" x14ac:dyDescent="0.35">
      <c r="B27" s="9" t="s">
        <v>66</v>
      </c>
      <c r="C27" s="9" t="s">
        <v>67</v>
      </c>
      <c r="D27" s="11">
        <v>0</v>
      </c>
      <c r="E27" s="11">
        <v>320</v>
      </c>
      <c r="F27" s="9" t="s">
        <v>55</v>
      </c>
    </row>
    <row r="28" spans="1:6" x14ac:dyDescent="0.35">
      <c r="B28" s="9" t="s">
        <v>68</v>
      </c>
      <c r="C28" s="9" t="s">
        <v>69</v>
      </c>
      <c r="D28" s="11">
        <v>0</v>
      </c>
      <c r="E28" s="11">
        <v>1000</v>
      </c>
      <c r="F28" s="9" t="s">
        <v>55</v>
      </c>
    </row>
    <row r="29" spans="1:6" x14ac:dyDescent="0.35">
      <c r="B29" s="9" t="s">
        <v>70</v>
      </c>
      <c r="C29" s="9" t="s">
        <v>71</v>
      </c>
      <c r="D29" s="11">
        <v>0</v>
      </c>
      <c r="E29" s="11">
        <v>960</v>
      </c>
      <c r="F29" s="9" t="s">
        <v>55</v>
      </c>
    </row>
    <row r="30" spans="1:6" x14ac:dyDescent="0.35">
      <c r="B30" s="9" t="s">
        <v>72</v>
      </c>
      <c r="C30" s="9" t="s">
        <v>73</v>
      </c>
      <c r="D30" s="11">
        <v>0</v>
      </c>
      <c r="E30" s="11">
        <v>850</v>
      </c>
      <c r="F30" s="9" t="s">
        <v>55</v>
      </c>
    </row>
    <row r="31" spans="1:6" x14ac:dyDescent="0.35">
      <c r="B31" s="9" t="s">
        <v>74</v>
      </c>
      <c r="C31" s="9" t="s">
        <v>75</v>
      </c>
      <c r="D31" s="11">
        <v>0</v>
      </c>
      <c r="E31" s="11">
        <v>0</v>
      </c>
      <c r="F31" s="9" t="s">
        <v>55</v>
      </c>
    </row>
    <row r="32" spans="1:6" x14ac:dyDescent="0.35">
      <c r="B32" s="9" t="s">
        <v>76</v>
      </c>
      <c r="C32" s="9" t="s">
        <v>77</v>
      </c>
      <c r="D32" s="11">
        <v>0</v>
      </c>
      <c r="E32" s="11">
        <v>950</v>
      </c>
      <c r="F32" s="9" t="s">
        <v>55</v>
      </c>
    </row>
    <row r="33" spans="1:7" x14ac:dyDescent="0.35">
      <c r="B33" s="9" t="s">
        <v>78</v>
      </c>
      <c r="C33" s="9" t="s">
        <v>79</v>
      </c>
      <c r="D33" s="11">
        <v>0</v>
      </c>
      <c r="E33" s="11">
        <v>120</v>
      </c>
      <c r="F33" s="9" t="s">
        <v>55</v>
      </c>
    </row>
    <row r="34" spans="1:7" x14ac:dyDescent="0.35">
      <c r="B34" s="9" t="s">
        <v>80</v>
      </c>
      <c r="C34" s="9" t="s">
        <v>81</v>
      </c>
      <c r="D34" s="11">
        <v>0</v>
      </c>
      <c r="E34" s="11">
        <v>0</v>
      </c>
      <c r="F34" s="9" t="s">
        <v>55</v>
      </c>
    </row>
    <row r="35" spans="1:7" x14ac:dyDescent="0.35">
      <c r="B35" s="9" t="s">
        <v>82</v>
      </c>
      <c r="C35" s="9" t="s">
        <v>83</v>
      </c>
      <c r="D35" s="11">
        <v>0</v>
      </c>
      <c r="E35" s="11">
        <v>0</v>
      </c>
      <c r="F35" s="9" t="s">
        <v>55</v>
      </c>
    </row>
    <row r="36" spans="1:7" x14ac:dyDescent="0.35">
      <c r="B36" s="9" t="s">
        <v>84</v>
      </c>
      <c r="C36" s="9" t="s">
        <v>85</v>
      </c>
      <c r="D36" s="11">
        <v>0</v>
      </c>
      <c r="E36" s="11">
        <v>930</v>
      </c>
      <c r="F36" s="9" t="s">
        <v>55</v>
      </c>
    </row>
    <row r="37" spans="1:7" x14ac:dyDescent="0.35">
      <c r="B37" s="9" t="s">
        <v>86</v>
      </c>
      <c r="C37" s="9" t="s">
        <v>87</v>
      </c>
      <c r="D37" s="11">
        <v>0</v>
      </c>
      <c r="E37" s="11">
        <v>1000</v>
      </c>
      <c r="F37" s="9" t="s">
        <v>55</v>
      </c>
    </row>
    <row r="38" spans="1:7" x14ac:dyDescent="0.35">
      <c r="B38" s="9" t="s">
        <v>88</v>
      </c>
      <c r="C38" s="9" t="s">
        <v>89</v>
      </c>
      <c r="D38" s="11">
        <v>0</v>
      </c>
      <c r="E38" s="11">
        <v>0</v>
      </c>
      <c r="F38" s="9" t="s">
        <v>55</v>
      </c>
    </row>
    <row r="39" spans="1:7" x14ac:dyDescent="0.35">
      <c r="B39" s="9" t="s">
        <v>90</v>
      </c>
      <c r="C39" s="9" t="s">
        <v>91</v>
      </c>
      <c r="D39" s="11">
        <v>0</v>
      </c>
      <c r="E39" s="11">
        <v>1000</v>
      </c>
      <c r="F39" s="9" t="s">
        <v>55</v>
      </c>
    </row>
    <row r="40" spans="1:7" x14ac:dyDescent="0.35">
      <c r="B40" s="9" t="s">
        <v>92</v>
      </c>
      <c r="C40" s="9" t="s">
        <v>93</v>
      </c>
      <c r="D40" s="11">
        <v>0</v>
      </c>
      <c r="E40" s="11">
        <v>50</v>
      </c>
      <c r="F40" s="9" t="s">
        <v>55</v>
      </c>
    </row>
    <row r="41" spans="1:7" x14ac:dyDescent="0.35">
      <c r="B41" s="9" t="s">
        <v>94</v>
      </c>
      <c r="C41" s="9" t="s">
        <v>95</v>
      </c>
      <c r="D41" s="11">
        <v>0</v>
      </c>
      <c r="E41" s="11">
        <v>0</v>
      </c>
      <c r="F41" s="9" t="s">
        <v>55</v>
      </c>
    </row>
    <row r="42" spans="1:7" x14ac:dyDescent="0.35">
      <c r="B42" s="9" t="s">
        <v>96</v>
      </c>
      <c r="C42" s="9" t="s">
        <v>97</v>
      </c>
      <c r="D42" s="11">
        <v>0</v>
      </c>
      <c r="E42" s="11">
        <v>0</v>
      </c>
      <c r="F42" s="9" t="s">
        <v>55</v>
      </c>
    </row>
    <row r="43" spans="1:7" x14ac:dyDescent="0.35">
      <c r="B43" s="9" t="s">
        <v>98</v>
      </c>
      <c r="C43" s="9" t="s">
        <v>99</v>
      </c>
      <c r="D43" s="11">
        <v>0</v>
      </c>
      <c r="E43" s="11">
        <v>900</v>
      </c>
      <c r="F43" s="9" t="s">
        <v>55</v>
      </c>
    </row>
    <row r="44" spans="1:7" ht="15" thickBot="1" x14ac:dyDescent="0.4">
      <c r="B44" s="7" t="s">
        <v>100</v>
      </c>
      <c r="C44" s="7" t="s">
        <v>101</v>
      </c>
      <c r="D44" s="10">
        <v>0</v>
      </c>
      <c r="E44" s="10">
        <v>0</v>
      </c>
      <c r="F44" s="7" t="s">
        <v>55</v>
      </c>
    </row>
    <row r="47" spans="1:7" ht="15" thickBot="1" x14ac:dyDescent="0.4">
      <c r="A47" t="s">
        <v>3</v>
      </c>
    </row>
    <row r="48" spans="1:7" ht="15" thickBot="1" x14ac:dyDescent="0.4">
      <c r="B48" s="8" t="s">
        <v>42</v>
      </c>
      <c r="C48" s="8" t="s">
        <v>43</v>
      </c>
      <c r="D48" s="8" t="s">
        <v>48</v>
      </c>
      <c r="E48" s="8" t="s">
        <v>49</v>
      </c>
      <c r="F48" s="8" t="s">
        <v>50</v>
      </c>
      <c r="G48" s="8" t="s">
        <v>51</v>
      </c>
    </row>
    <row r="49" spans="2:7" x14ac:dyDescent="0.35">
      <c r="B49" s="9" t="s">
        <v>102</v>
      </c>
      <c r="C49" s="9" t="s">
        <v>7</v>
      </c>
      <c r="D49" s="11">
        <v>1120</v>
      </c>
      <c r="E49" s="9" t="s">
        <v>103</v>
      </c>
      <c r="F49" s="9" t="s">
        <v>104</v>
      </c>
      <c r="G49" s="11">
        <v>0</v>
      </c>
    </row>
    <row r="50" spans="2:7" x14ac:dyDescent="0.35">
      <c r="B50" s="9" t="s">
        <v>105</v>
      </c>
      <c r="C50" s="9" t="s">
        <v>8</v>
      </c>
      <c r="D50" s="11">
        <v>890</v>
      </c>
      <c r="E50" s="9" t="s">
        <v>106</v>
      </c>
      <c r="F50" s="9" t="s">
        <v>104</v>
      </c>
      <c r="G50" s="11">
        <v>0</v>
      </c>
    </row>
    <row r="51" spans="2:7" x14ac:dyDescent="0.35">
      <c r="B51" s="9" t="s">
        <v>107</v>
      </c>
      <c r="C51" s="9" t="s">
        <v>9</v>
      </c>
      <c r="D51" s="11">
        <v>970</v>
      </c>
      <c r="E51" s="9" t="s">
        <v>108</v>
      </c>
      <c r="F51" s="9" t="s">
        <v>104</v>
      </c>
      <c r="G51" s="11">
        <v>0</v>
      </c>
    </row>
    <row r="52" spans="2:7" x14ac:dyDescent="0.35">
      <c r="B52" s="9" t="s">
        <v>109</v>
      </c>
      <c r="C52" s="9" t="s">
        <v>10</v>
      </c>
      <c r="D52" s="11">
        <v>980</v>
      </c>
      <c r="E52" s="9" t="s">
        <v>110</v>
      </c>
      <c r="F52" s="9" t="s">
        <v>104</v>
      </c>
      <c r="G52" s="11">
        <v>0</v>
      </c>
    </row>
    <row r="53" spans="2:7" x14ac:dyDescent="0.35">
      <c r="B53" s="9" t="s">
        <v>111</v>
      </c>
      <c r="C53" s="9" t="s">
        <v>11</v>
      </c>
      <c r="D53" s="11">
        <v>1060</v>
      </c>
      <c r="E53" s="9" t="s">
        <v>112</v>
      </c>
      <c r="F53" s="9" t="s">
        <v>104</v>
      </c>
      <c r="G53" s="11">
        <v>0</v>
      </c>
    </row>
    <row r="54" spans="2:7" x14ac:dyDescent="0.35">
      <c r="B54" s="9" t="s">
        <v>113</v>
      </c>
      <c r="C54" s="9" t="s">
        <v>12</v>
      </c>
      <c r="D54" s="11">
        <v>930</v>
      </c>
      <c r="E54" s="9" t="s">
        <v>114</v>
      </c>
      <c r="F54" s="9" t="s">
        <v>104</v>
      </c>
      <c r="G54" s="11">
        <v>0</v>
      </c>
    </row>
    <row r="55" spans="2:7" x14ac:dyDescent="0.35">
      <c r="B55" s="9" t="s">
        <v>115</v>
      </c>
      <c r="C55" s="9" t="s">
        <v>13</v>
      </c>
      <c r="D55" s="11">
        <v>1320</v>
      </c>
      <c r="E55" s="9" t="s">
        <v>116</v>
      </c>
      <c r="F55" s="9" t="s">
        <v>104</v>
      </c>
      <c r="G55" s="11">
        <v>0</v>
      </c>
    </row>
    <row r="56" spans="2:7" x14ac:dyDescent="0.35">
      <c r="B56" s="9" t="s">
        <v>117</v>
      </c>
      <c r="C56" s="9" t="s">
        <v>14</v>
      </c>
      <c r="D56" s="11">
        <v>1050</v>
      </c>
      <c r="E56" s="9" t="s">
        <v>118</v>
      </c>
      <c r="F56" s="9" t="s">
        <v>104</v>
      </c>
      <c r="G56" s="11">
        <v>0</v>
      </c>
    </row>
    <row r="57" spans="2:7" x14ac:dyDescent="0.35">
      <c r="B57" s="9" t="s">
        <v>119</v>
      </c>
      <c r="C57" s="9" t="s">
        <v>15</v>
      </c>
      <c r="D57" s="11">
        <v>960</v>
      </c>
      <c r="E57" s="9" t="s">
        <v>120</v>
      </c>
      <c r="F57" s="9" t="s">
        <v>104</v>
      </c>
      <c r="G57" s="11">
        <v>0</v>
      </c>
    </row>
    <row r="58" spans="2:7" x14ac:dyDescent="0.35">
      <c r="B58" s="9" t="s">
        <v>121</v>
      </c>
      <c r="C58" s="9" t="s">
        <v>16</v>
      </c>
      <c r="D58" s="11">
        <v>850</v>
      </c>
      <c r="E58" s="9" t="s">
        <v>122</v>
      </c>
      <c r="F58" s="9" t="s">
        <v>104</v>
      </c>
      <c r="G58" s="11">
        <v>0</v>
      </c>
    </row>
    <row r="59" spans="2:7" x14ac:dyDescent="0.35">
      <c r="B59" s="9" t="s">
        <v>123</v>
      </c>
      <c r="C59" s="9" t="s">
        <v>17</v>
      </c>
      <c r="D59" s="11">
        <v>900</v>
      </c>
      <c r="E59" s="9" t="s">
        <v>124</v>
      </c>
      <c r="F59" s="9" t="s">
        <v>104</v>
      </c>
      <c r="G59" s="11">
        <v>0</v>
      </c>
    </row>
    <row r="60" spans="2:7" x14ac:dyDescent="0.35">
      <c r="B60" s="9" t="s">
        <v>125</v>
      </c>
      <c r="C60" s="9" t="s">
        <v>18</v>
      </c>
      <c r="D60" s="11">
        <v>950</v>
      </c>
      <c r="E60" s="9" t="s">
        <v>126</v>
      </c>
      <c r="F60" s="9" t="s">
        <v>104</v>
      </c>
      <c r="G60" s="11">
        <v>0</v>
      </c>
    </row>
    <row r="61" spans="2:7" x14ac:dyDescent="0.35">
      <c r="B61" s="9" t="s">
        <v>127</v>
      </c>
      <c r="C61" s="9" t="s">
        <v>20</v>
      </c>
      <c r="D61" s="11">
        <v>7980</v>
      </c>
      <c r="E61" s="9" t="s">
        <v>128</v>
      </c>
      <c r="F61" s="9" t="s">
        <v>129</v>
      </c>
      <c r="G61" s="9">
        <v>520</v>
      </c>
    </row>
    <row r="62" spans="2:7" x14ac:dyDescent="0.35">
      <c r="B62" s="9" t="s">
        <v>130</v>
      </c>
      <c r="C62" s="9" t="s">
        <v>21</v>
      </c>
      <c r="D62" s="11">
        <v>4000</v>
      </c>
      <c r="E62" s="9" t="s">
        <v>131</v>
      </c>
      <c r="F62" s="9" t="s">
        <v>104</v>
      </c>
      <c r="G62" s="9">
        <v>0</v>
      </c>
    </row>
    <row r="63" spans="2:7" x14ac:dyDescent="0.35">
      <c r="B63" s="9" t="s">
        <v>53</v>
      </c>
      <c r="C63" s="9" t="s">
        <v>54</v>
      </c>
      <c r="D63" s="11">
        <v>1000</v>
      </c>
      <c r="E63" s="9" t="s">
        <v>132</v>
      </c>
      <c r="F63" s="9" t="s">
        <v>104</v>
      </c>
      <c r="G63" s="9">
        <v>0</v>
      </c>
    </row>
    <row r="64" spans="2:7" x14ac:dyDescent="0.35">
      <c r="B64" s="9" t="s">
        <v>56</v>
      </c>
      <c r="C64" s="9" t="s">
        <v>57</v>
      </c>
      <c r="D64" s="11">
        <v>890</v>
      </c>
      <c r="E64" s="9" t="s">
        <v>133</v>
      </c>
      <c r="F64" s="9" t="s">
        <v>129</v>
      </c>
      <c r="G64" s="9">
        <v>110</v>
      </c>
    </row>
    <row r="65" spans="2:7" x14ac:dyDescent="0.35">
      <c r="B65" s="9" t="s">
        <v>58</v>
      </c>
      <c r="C65" s="9" t="s">
        <v>59</v>
      </c>
      <c r="D65" s="11">
        <v>970</v>
      </c>
      <c r="E65" s="9" t="s">
        <v>134</v>
      </c>
      <c r="F65" s="9" t="s">
        <v>129</v>
      </c>
      <c r="G65" s="9">
        <v>30</v>
      </c>
    </row>
    <row r="66" spans="2:7" x14ac:dyDescent="0.35">
      <c r="B66" s="9" t="s">
        <v>60</v>
      </c>
      <c r="C66" s="9" t="s">
        <v>61</v>
      </c>
      <c r="D66" s="11">
        <v>50</v>
      </c>
      <c r="E66" s="9" t="s">
        <v>135</v>
      </c>
      <c r="F66" s="9" t="s">
        <v>129</v>
      </c>
      <c r="G66" s="9">
        <v>950</v>
      </c>
    </row>
    <row r="67" spans="2:7" x14ac:dyDescent="0.35">
      <c r="B67" s="9" t="s">
        <v>62</v>
      </c>
      <c r="C67" s="9" t="s">
        <v>63</v>
      </c>
      <c r="D67" s="11">
        <v>60</v>
      </c>
      <c r="E67" s="9" t="s">
        <v>136</v>
      </c>
      <c r="F67" s="9" t="s">
        <v>129</v>
      </c>
      <c r="G67" s="9">
        <v>940</v>
      </c>
    </row>
    <row r="68" spans="2:7" x14ac:dyDescent="0.35">
      <c r="B68" s="9" t="s">
        <v>64</v>
      </c>
      <c r="C68" s="9" t="s">
        <v>65</v>
      </c>
      <c r="D68" s="11">
        <v>930</v>
      </c>
      <c r="E68" s="9" t="s">
        <v>137</v>
      </c>
      <c r="F68" s="9" t="s">
        <v>129</v>
      </c>
      <c r="G68" s="9">
        <v>70</v>
      </c>
    </row>
    <row r="69" spans="2:7" x14ac:dyDescent="0.35">
      <c r="B69" s="9" t="s">
        <v>66</v>
      </c>
      <c r="C69" s="9" t="s">
        <v>67</v>
      </c>
      <c r="D69" s="11">
        <v>320</v>
      </c>
      <c r="E69" s="9" t="s">
        <v>138</v>
      </c>
      <c r="F69" s="9" t="s">
        <v>129</v>
      </c>
      <c r="G69" s="9">
        <v>680</v>
      </c>
    </row>
    <row r="70" spans="2:7" x14ac:dyDescent="0.35">
      <c r="B70" s="9" t="s">
        <v>68</v>
      </c>
      <c r="C70" s="9" t="s">
        <v>69</v>
      </c>
      <c r="D70" s="11">
        <v>1000</v>
      </c>
      <c r="E70" s="9" t="s">
        <v>139</v>
      </c>
      <c r="F70" s="9" t="s">
        <v>104</v>
      </c>
      <c r="G70" s="9">
        <v>0</v>
      </c>
    </row>
    <row r="71" spans="2:7" x14ac:dyDescent="0.35">
      <c r="B71" s="9" t="s">
        <v>70</v>
      </c>
      <c r="C71" s="9" t="s">
        <v>71</v>
      </c>
      <c r="D71" s="11">
        <v>960</v>
      </c>
      <c r="E71" s="9" t="s">
        <v>140</v>
      </c>
      <c r="F71" s="9" t="s">
        <v>129</v>
      </c>
      <c r="G71" s="9">
        <v>40</v>
      </c>
    </row>
    <row r="72" spans="2:7" x14ac:dyDescent="0.35">
      <c r="B72" s="9" t="s">
        <v>72</v>
      </c>
      <c r="C72" s="9" t="s">
        <v>73</v>
      </c>
      <c r="D72" s="11">
        <v>850</v>
      </c>
      <c r="E72" s="9" t="s">
        <v>141</v>
      </c>
      <c r="F72" s="9" t="s">
        <v>129</v>
      </c>
      <c r="G72" s="9">
        <v>150</v>
      </c>
    </row>
    <row r="73" spans="2:7" x14ac:dyDescent="0.35">
      <c r="B73" s="9" t="s">
        <v>74</v>
      </c>
      <c r="C73" s="9" t="s">
        <v>75</v>
      </c>
      <c r="D73" s="11">
        <v>0</v>
      </c>
      <c r="E73" s="9" t="s">
        <v>142</v>
      </c>
      <c r="F73" s="9" t="s">
        <v>129</v>
      </c>
      <c r="G73" s="9">
        <v>1000</v>
      </c>
    </row>
    <row r="74" spans="2:7" x14ac:dyDescent="0.35">
      <c r="B74" s="9" t="s">
        <v>76</v>
      </c>
      <c r="C74" s="9" t="s">
        <v>77</v>
      </c>
      <c r="D74" s="11">
        <v>950</v>
      </c>
      <c r="E74" s="9" t="s">
        <v>143</v>
      </c>
      <c r="F74" s="9" t="s">
        <v>129</v>
      </c>
      <c r="G74" s="9">
        <v>50</v>
      </c>
    </row>
    <row r="75" spans="2:7" x14ac:dyDescent="0.35">
      <c r="B75" s="9" t="s">
        <v>78</v>
      </c>
      <c r="C75" s="9" t="s">
        <v>79</v>
      </c>
      <c r="D75" s="11">
        <v>120</v>
      </c>
      <c r="E75" s="9" t="s">
        <v>144</v>
      </c>
      <c r="F75" s="9" t="s">
        <v>129</v>
      </c>
      <c r="G75" s="9">
        <v>880</v>
      </c>
    </row>
    <row r="76" spans="2:7" x14ac:dyDescent="0.35">
      <c r="B76" s="9" t="s">
        <v>80</v>
      </c>
      <c r="C76" s="9" t="s">
        <v>81</v>
      </c>
      <c r="D76" s="11">
        <v>0</v>
      </c>
      <c r="E76" s="9" t="s">
        <v>145</v>
      </c>
      <c r="F76" s="9" t="s">
        <v>129</v>
      </c>
      <c r="G76" s="9">
        <v>1000</v>
      </c>
    </row>
    <row r="77" spans="2:7" x14ac:dyDescent="0.35">
      <c r="B77" s="9" t="s">
        <v>82</v>
      </c>
      <c r="C77" s="9" t="s">
        <v>83</v>
      </c>
      <c r="D77" s="11">
        <v>0</v>
      </c>
      <c r="E77" s="9" t="s">
        <v>146</v>
      </c>
      <c r="F77" s="9" t="s">
        <v>129</v>
      </c>
      <c r="G77" s="9">
        <v>1000</v>
      </c>
    </row>
    <row r="78" spans="2:7" x14ac:dyDescent="0.35">
      <c r="B78" s="9" t="s">
        <v>84</v>
      </c>
      <c r="C78" s="9" t="s">
        <v>85</v>
      </c>
      <c r="D78" s="11">
        <v>930</v>
      </c>
      <c r="E78" s="9" t="s">
        <v>147</v>
      </c>
      <c r="F78" s="9" t="s">
        <v>129</v>
      </c>
      <c r="G78" s="9">
        <v>70</v>
      </c>
    </row>
    <row r="79" spans="2:7" x14ac:dyDescent="0.35">
      <c r="B79" s="9" t="s">
        <v>86</v>
      </c>
      <c r="C79" s="9" t="s">
        <v>87</v>
      </c>
      <c r="D79" s="11">
        <v>1000</v>
      </c>
      <c r="E79" s="9" t="s">
        <v>148</v>
      </c>
      <c r="F79" s="9" t="s">
        <v>104</v>
      </c>
      <c r="G79" s="9">
        <v>0</v>
      </c>
    </row>
    <row r="80" spans="2:7" x14ac:dyDescent="0.35">
      <c r="B80" s="9" t="s">
        <v>88</v>
      </c>
      <c r="C80" s="9" t="s">
        <v>89</v>
      </c>
      <c r="D80" s="11">
        <v>0</v>
      </c>
      <c r="E80" s="9" t="s">
        <v>149</v>
      </c>
      <c r="F80" s="9" t="s">
        <v>129</v>
      </c>
      <c r="G80" s="9">
        <v>1000</v>
      </c>
    </row>
    <row r="81" spans="2:7" x14ac:dyDescent="0.35">
      <c r="B81" s="9" t="s">
        <v>90</v>
      </c>
      <c r="C81" s="9" t="s">
        <v>91</v>
      </c>
      <c r="D81" s="11">
        <v>1000</v>
      </c>
      <c r="E81" s="9" t="s">
        <v>150</v>
      </c>
      <c r="F81" s="9" t="s">
        <v>104</v>
      </c>
      <c r="G81" s="9">
        <v>0</v>
      </c>
    </row>
    <row r="82" spans="2:7" x14ac:dyDescent="0.35">
      <c r="B82" s="9" t="s">
        <v>92</v>
      </c>
      <c r="C82" s="9" t="s">
        <v>93</v>
      </c>
      <c r="D82" s="11">
        <v>50</v>
      </c>
      <c r="E82" s="9" t="s">
        <v>151</v>
      </c>
      <c r="F82" s="9" t="s">
        <v>129</v>
      </c>
      <c r="G82" s="9">
        <v>950</v>
      </c>
    </row>
    <row r="83" spans="2:7" x14ac:dyDescent="0.35">
      <c r="B83" s="9" t="s">
        <v>94</v>
      </c>
      <c r="C83" s="9" t="s">
        <v>95</v>
      </c>
      <c r="D83" s="11">
        <v>0</v>
      </c>
      <c r="E83" s="9" t="s">
        <v>152</v>
      </c>
      <c r="F83" s="9" t="s">
        <v>129</v>
      </c>
      <c r="G83" s="9">
        <v>1000</v>
      </c>
    </row>
    <row r="84" spans="2:7" x14ac:dyDescent="0.35">
      <c r="B84" s="9" t="s">
        <v>96</v>
      </c>
      <c r="C84" s="9" t="s">
        <v>97</v>
      </c>
      <c r="D84" s="11">
        <v>0</v>
      </c>
      <c r="E84" s="9" t="s">
        <v>153</v>
      </c>
      <c r="F84" s="9" t="s">
        <v>129</v>
      </c>
      <c r="G84" s="9">
        <v>1000</v>
      </c>
    </row>
    <row r="85" spans="2:7" x14ac:dyDescent="0.35">
      <c r="B85" s="9" t="s">
        <v>98</v>
      </c>
      <c r="C85" s="9" t="s">
        <v>99</v>
      </c>
      <c r="D85" s="11">
        <v>900</v>
      </c>
      <c r="E85" s="9" t="s">
        <v>154</v>
      </c>
      <c r="F85" s="9" t="s">
        <v>129</v>
      </c>
      <c r="G85" s="9">
        <v>100</v>
      </c>
    </row>
    <row r="86" spans="2:7" x14ac:dyDescent="0.35">
      <c r="B86" s="9" t="s">
        <v>100</v>
      </c>
      <c r="C86" s="9" t="s">
        <v>101</v>
      </c>
      <c r="D86" s="11">
        <v>0</v>
      </c>
      <c r="E86" s="9" t="s">
        <v>155</v>
      </c>
      <c r="F86" s="9" t="s">
        <v>129</v>
      </c>
      <c r="G86" s="9">
        <v>1000</v>
      </c>
    </row>
    <row r="87" spans="2:7" x14ac:dyDescent="0.35">
      <c r="B87" s="9" t="s">
        <v>53</v>
      </c>
      <c r="C87" s="9" t="s">
        <v>54</v>
      </c>
      <c r="D87" s="11">
        <v>1000</v>
      </c>
      <c r="E87" s="9" t="s">
        <v>156</v>
      </c>
      <c r="F87" s="9" t="s">
        <v>129</v>
      </c>
      <c r="G87" s="11">
        <v>1000</v>
      </c>
    </row>
    <row r="88" spans="2:7" x14ac:dyDescent="0.35">
      <c r="B88" s="9" t="s">
        <v>56</v>
      </c>
      <c r="C88" s="9" t="s">
        <v>57</v>
      </c>
      <c r="D88" s="11">
        <v>890</v>
      </c>
      <c r="E88" s="9" t="s">
        <v>157</v>
      </c>
      <c r="F88" s="9" t="s">
        <v>129</v>
      </c>
      <c r="G88" s="11">
        <v>890</v>
      </c>
    </row>
    <row r="89" spans="2:7" x14ac:dyDescent="0.35">
      <c r="B89" s="9" t="s">
        <v>58</v>
      </c>
      <c r="C89" s="9" t="s">
        <v>59</v>
      </c>
      <c r="D89" s="11">
        <v>970</v>
      </c>
      <c r="E89" s="9" t="s">
        <v>158</v>
      </c>
      <c r="F89" s="9" t="s">
        <v>129</v>
      </c>
      <c r="G89" s="11">
        <v>970</v>
      </c>
    </row>
    <row r="90" spans="2:7" x14ac:dyDescent="0.35">
      <c r="B90" s="9" t="s">
        <v>60</v>
      </c>
      <c r="C90" s="9" t="s">
        <v>61</v>
      </c>
      <c r="D90" s="11">
        <v>50</v>
      </c>
      <c r="E90" s="9" t="s">
        <v>159</v>
      </c>
      <c r="F90" s="9" t="s">
        <v>129</v>
      </c>
      <c r="G90" s="11">
        <v>50</v>
      </c>
    </row>
    <row r="91" spans="2:7" x14ac:dyDescent="0.35">
      <c r="B91" s="9" t="s">
        <v>62</v>
      </c>
      <c r="C91" s="9" t="s">
        <v>63</v>
      </c>
      <c r="D91" s="11">
        <v>60</v>
      </c>
      <c r="E91" s="9" t="s">
        <v>160</v>
      </c>
      <c r="F91" s="9" t="s">
        <v>129</v>
      </c>
      <c r="G91" s="11">
        <v>60</v>
      </c>
    </row>
    <row r="92" spans="2:7" x14ac:dyDescent="0.35">
      <c r="B92" s="9" t="s">
        <v>64</v>
      </c>
      <c r="C92" s="9" t="s">
        <v>65</v>
      </c>
      <c r="D92" s="11">
        <v>930</v>
      </c>
      <c r="E92" s="9" t="s">
        <v>161</v>
      </c>
      <c r="F92" s="9" t="s">
        <v>129</v>
      </c>
      <c r="G92" s="11">
        <v>930</v>
      </c>
    </row>
    <row r="93" spans="2:7" x14ac:dyDescent="0.35">
      <c r="B93" s="9" t="s">
        <v>66</v>
      </c>
      <c r="C93" s="9" t="s">
        <v>67</v>
      </c>
      <c r="D93" s="11">
        <v>320</v>
      </c>
      <c r="E93" s="9" t="s">
        <v>162</v>
      </c>
      <c r="F93" s="9" t="s">
        <v>129</v>
      </c>
      <c r="G93" s="11">
        <v>320</v>
      </c>
    </row>
    <row r="94" spans="2:7" x14ac:dyDescent="0.35">
      <c r="B94" s="9" t="s">
        <v>68</v>
      </c>
      <c r="C94" s="9" t="s">
        <v>69</v>
      </c>
      <c r="D94" s="11">
        <v>1000</v>
      </c>
      <c r="E94" s="9" t="s">
        <v>163</v>
      </c>
      <c r="F94" s="9" t="s">
        <v>129</v>
      </c>
      <c r="G94" s="11">
        <v>1000</v>
      </c>
    </row>
    <row r="95" spans="2:7" x14ac:dyDescent="0.35">
      <c r="B95" s="9" t="s">
        <v>70</v>
      </c>
      <c r="C95" s="9" t="s">
        <v>71</v>
      </c>
      <c r="D95" s="11">
        <v>960</v>
      </c>
      <c r="E95" s="9" t="s">
        <v>164</v>
      </c>
      <c r="F95" s="9" t="s">
        <v>129</v>
      </c>
      <c r="G95" s="11">
        <v>960</v>
      </c>
    </row>
    <row r="96" spans="2:7" x14ac:dyDescent="0.35">
      <c r="B96" s="9" t="s">
        <v>72</v>
      </c>
      <c r="C96" s="9" t="s">
        <v>73</v>
      </c>
      <c r="D96" s="11">
        <v>850</v>
      </c>
      <c r="E96" s="9" t="s">
        <v>165</v>
      </c>
      <c r="F96" s="9" t="s">
        <v>129</v>
      </c>
      <c r="G96" s="11">
        <v>850</v>
      </c>
    </row>
    <row r="97" spans="2:7" x14ac:dyDescent="0.35">
      <c r="B97" s="9" t="s">
        <v>74</v>
      </c>
      <c r="C97" s="9" t="s">
        <v>75</v>
      </c>
      <c r="D97" s="11">
        <v>0</v>
      </c>
      <c r="E97" s="9" t="s">
        <v>166</v>
      </c>
      <c r="F97" s="9" t="s">
        <v>104</v>
      </c>
      <c r="G97" s="11">
        <v>0</v>
      </c>
    </row>
    <row r="98" spans="2:7" x14ac:dyDescent="0.35">
      <c r="B98" s="9" t="s">
        <v>76</v>
      </c>
      <c r="C98" s="9" t="s">
        <v>77</v>
      </c>
      <c r="D98" s="11">
        <v>950</v>
      </c>
      <c r="E98" s="9" t="s">
        <v>167</v>
      </c>
      <c r="F98" s="9" t="s">
        <v>129</v>
      </c>
      <c r="G98" s="11">
        <v>950</v>
      </c>
    </row>
    <row r="99" spans="2:7" x14ac:dyDescent="0.35">
      <c r="B99" s="9" t="s">
        <v>78</v>
      </c>
      <c r="C99" s="9" t="s">
        <v>79</v>
      </c>
      <c r="D99" s="11">
        <v>120</v>
      </c>
      <c r="E99" s="9" t="s">
        <v>168</v>
      </c>
      <c r="F99" s="9" t="s">
        <v>129</v>
      </c>
      <c r="G99" s="11">
        <v>120</v>
      </c>
    </row>
    <row r="100" spans="2:7" x14ac:dyDescent="0.35">
      <c r="B100" s="9" t="s">
        <v>80</v>
      </c>
      <c r="C100" s="9" t="s">
        <v>81</v>
      </c>
      <c r="D100" s="11">
        <v>0</v>
      </c>
      <c r="E100" s="9" t="s">
        <v>169</v>
      </c>
      <c r="F100" s="9" t="s">
        <v>104</v>
      </c>
      <c r="G100" s="11">
        <v>0</v>
      </c>
    </row>
    <row r="101" spans="2:7" x14ac:dyDescent="0.35">
      <c r="B101" s="9" t="s">
        <v>82</v>
      </c>
      <c r="C101" s="9" t="s">
        <v>83</v>
      </c>
      <c r="D101" s="11">
        <v>0</v>
      </c>
      <c r="E101" s="9" t="s">
        <v>170</v>
      </c>
      <c r="F101" s="9" t="s">
        <v>104</v>
      </c>
      <c r="G101" s="11">
        <v>0</v>
      </c>
    </row>
    <row r="102" spans="2:7" x14ac:dyDescent="0.35">
      <c r="B102" s="9" t="s">
        <v>84</v>
      </c>
      <c r="C102" s="9" t="s">
        <v>85</v>
      </c>
      <c r="D102" s="11">
        <v>930</v>
      </c>
      <c r="E102" s="9" t="s">
        <v>171</v>
      </c>
      <c r="F102" s="9" t="s">
        <v>129</v>
      </c>
      <c r="G102" s="11">
        <v>930</v>
      </c>
    </row>
    <row r="103" spans="2:7" x14ac:dyDescent="0.35">
      <c r="B103" s="9" t="s">
        <v>86</v>
      </c>
      <c r="C103" s="9" t="s">
        <v>87</v>
      </c>
      <c r="D103" s="11">
        <v>1000</v>
      </c>
      <c r="E103" s="9" t="s">
        <v>172</v>
      </c>
      <c r="F103" s="9" t="s">
        <v>129</v>
      </c>
      <c r="G103" s="11">
        <v>1000</v>
      </c>
    </row>
    <row r="104" spans="2:7" x14ac:dyDescent="0.35">
      <c r="B104" s="9" t="s">
        <v>88</v>
      </c>
      <c r="C104" s="9" t="s">
        <v>89</v>
      </c>
      <c r="D104" s="11">
        <v>0</v>
      </c>
      <c r="E104" s="9" t="s">
        <v>173</v>
      </c>
      <c r="F104" s="9" t="s">
        <v>104</v>
      </c>
      <c r="G104" s="11">
        <v>0</v>
      </c>
    </row>
    <row r="105" spans="2:7" x14ac:dyDescent="0.35">
      <c r="B105" s="9" t="s">
        <v>90</v>
      </c>
      <c r="C105" s="9" t="s">
        <v>91</v>
      </c>
      <c r="D105" s="11">
        <v>1000</v>
      </c>
      <c r="E105" s="9" t="s">
        <v>174</v>
      </c>
      <c r="F105" s="9" t="s">
        <v>129</v>
      </c>
      <c r="G105" s="11">
        <v>1000</v>
      </c>
    </row>
    <row r="106" spans="2:7" x14ac:dyDescent="0.35">
      <c r="B106" s="9" t="s">
        <v>92</v>
      </c>
      <c r="C106" s="9" t="s">
        <v>93</v>
      </c>
      <c r="D106" s="11">
        <v>50</v>
      </c>
      <c r="E106" s="9" t="s">
        <v>175</v>
      </c>
      <c r="F106" s="9" t="s">
        <v>129</v>
      </c>
      <c r="G106" s="11">
        <v>50</v>
      </c>
    </row>
    <row r="107" spans="2:7" x14ac:dyDescent="0.35">
      <c r="B107" s="9" t="s">
        <v>94</v>
      </c>
      <c r="C107" s="9" t="s">
        <v>95</v>
      </c>
      <c r="D107" s="11">
        <v>0</v>
      </c>
      <c r="E107" s="9" t="s">
        <v>176</v>
      </c>
      <c r="F107" s="9" t="s">
        <v>104</v>
      </c>
      <c r="G107" s="11">
        <v>0</v>
      </c>
    </row>
    <row r="108" spans="2:7" x14ac:dyDescent="0.35">
      <c r="B108" s="9" t="s">
        <v>96</v>
      </c>
      <c r="C108" s="9" t="s">
        <v>97</v>
      </c>
      <c r="D108" s="11">
        <v>0</v>
      </c>
      <c r="E108" s="9" t="s">
        <v>177</v>
      </c>
      <c r="F108" s="9" t="s">
        <v>104</v>
      </c>
      <c r="G108" s="11">
        <v>0</v>
      </c>
    </row>
    <row r="109" spans="2:7" x14ac:dyDescent="0.35">
      <c r="B109" s="9" t="s">
        <v>98</v>
      </c>
      <c r="C109" s="9" t="s">
        <v>99</v>
      </c>
      <c r="D109" s="11">
        <v>900</v>
      </c>
      <c r="E109" s="9" t="s">
        <v>178</v>
      </c>
      <c r="F109" s="9" t="s">
        <v>129</v>
      </c>
      <c r="G109" s="11">
        <v>900</v>
      </c>
    </row>
    <row r="110" spans="2:7" ht="15" thickBot="1" x14ac:dyDescent="0.4">
      <c r="B110" s="7" t="s">
        <v>100</v>
      </c>
      <c r="C110" s="7" t="s">
        <v>101</v>
      </c>
      <c r="D110" s="10">
        <v>0</v>
      </c>
      <c r="E110" s="7" t="s">
        <v>179</v>
      </c>
      <c r="F110" s="7" t="s">
        <v>104</v>
      </c>
      <c r="G110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BBF-EAC1-4CB3-A122-BE334164DB68}">
  <dimension ref="A1:H50"/>
  <sheetViews>
    <sheetView showGridLines="0" workbookViewId="0"/>
  </sheetViews>
  <sheetFormatPr defaultRowHeight="14.5" x14ac:dyDescent="0.35"/>
  <cols>
    <col min="1" max="1" width="2.1796875" customWidth="1"/>
    <col min="2" max="2" width="6.54296875" bestFit="1" customWidth="1"/>
    <col min="3" max="3" width="18.453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6" t="s">
        <v>180</v>
      </c>
    </row>
    <row r="2" spans="1:8" x14ac:dyDescent="0.35">
      <c r="A2" s="6" t="s">
        <v>31</v>
      </c>
    </row>
    <row r="3" spans="1:8" x14ac:dyDescent="0.35">
      <c r="A3" s="6" t="s">
        <v>181</v>
      </c>
    </row>
    <row r="6" spans="1:8" ht="15" thickBot="1" x14ac:dyDescent="0.4">
      <c r="A6" t="s">
        <v>46</v>
      </c>
    </row>
    <row r="7" spans="1:8" x14ac:dyDescent="0.35">
      <c r="B7" s="12"/>
      <c r="C7" s="12"/>
      <c r="D7" s="12" t="s">
        <v>182</v>
      </c>
      <c r="E7" s="12" t="s">
        <v>184</v>
      </c>
      <c r="F7" s="12" t="s">
        <v>4</v>
      </c>
      <c r="G7" s="12" t="s">
        <v>187</v>
      </c>
      <c r="H7" s="12" t="s">
        <v>187</v>
      </c>
    </row>
    <row r="8" spans="1:8" ht="15" thickBot="1" x14ac:dyDescent="0.4">
      <c r="B8" s="13" t="s">
        <v>42</v>
      </c>
      <c r="C8" s="13" t="s">
        <v>43</v>
      </c>
      <c r="D8" s="13" t="s">
        <v>183</v>
      </c>
      <c r="E8" s="13" t="s">
        <v>185</v>
      </c>
      <c r="F8" s="13" t="s">
        <v>186</v>
      </c>
      <c r="G8" s="13" t="s">
        <v>188</v>
      </c>
      <c r="H8" s="13" t="s">
        <v>189</v>
      </c>
    </row>
    <row r="9" spans="1:8" x14ac:dyDescent="0.35">
      <c r="B9" s="9" t="s">
        <v>53</v>
      </c>
      <c r="C9" s="9" t="s">
        <v>54</v>
      </c>
      <c r="D9" s="9">
        <v>1000</v>
      </c>
      <c r="E9" s="9">
        <v>0</v>
      </c>
      <c r="F9" s="9">
        <v>2800</v>
      </c>
      <c r="G9" s="9">
        <v>0</v>
      </c>
      <c r="H9" s="9">
        <v>1E+30</v>
      </c>
    </row>
    <row r="10" spans="1:8" x14ac:dyDescent="0.35">
      <c r="B10" s="9" t="s">
        <v>56</v>
      </c>
      <c r="C10" s="9" t="s">
        <v>57</v>
      </c>
      <c r="D10" s="9">
        <v>890</v>
      </c>
      <c r="E10" s="9">
        <v>0</v>
      </c>
      <c r="F10" s="9">
        <v>2600</v>
      </c>
      <c r="G10" s="9">
        <v>900</v>
      </c>
      <c r="H10" s="9">
        <v>2600</v>
      </c>
    </row>
    <row r="11" spans="1:8" x14ac:dyDescent="0.35">
      <c r="B11" s="9" t="s">
        <v>58</v>
      </c>
      <c r="C11" s="9" t="s">
        <v>59</v>
      </c>
      <c r="D11" s="9">
        <v>970</v>
      </c>
      <c r="E11" s="9">
        <v>0</v>
      </c>
      <c r="F11" s="9">
        <v>2300</v>
      </c>
      <c r="G11" s="9">
        <v>700</v>
      </c>
      <c r="H11" s="9">
        <v>2300</v>
      </c>
    </row>
    <row r="12" spans="1:8" x14ac:dyDescent="0.35">
      <c r="B12" s="9" t="s">
        <v>60</v>
      </c>
      <c r="C12" s="9" t="s">
        <v>61</v>
      </c>
      <c r="D12" s="9">
        <v>50</v>
      </c>
      <c r="E12" s="9">
        <v>0</v>
      </c>
      <c r="F12" s="9">
        <v>2800</v>
      </c>
      <c r="G12" s="9">
        <v>200</v>
      </c>
      <c r="H12" s="9">
        <v>0</v>
      </c>
    </row>
    <row r="13" spans="1:8" x14ac:dyDescent="0.35">
      <c r="B13" s="9" t="s">
        <v>62</v>
      </c>
      <c r="C13" s="9" t="s">
        <v>63</v>
      </c>
      <c r="D13" s="9">
        <v>60</v>
      </c>
      <c r="E13" s="9">
        <v>0</v>
      </c>
      <c r="F13" s="9">
        <v>3000</v>
      </c>
      <c r="G13" s="9">
        <v>1E+30</v>
      </c>
      <c r="H13" s="9">
        <v>600</v>
      </c>
    </row>
    <row r="14" spans="1:8" x14ac:dyDescent="0.35">
      <c r="B14" s="9" t="s">
        <v>64</v>
      </c>
      <c r="C14" s="9" t="s">
        <v>65</v>
      </c>
      <c r="D14" s="9">
        <v>930</v>
      </c>
      <c r="E14" s="9">
        <v>0</v>
      </c>
      <c r="F14" s="9">
        <v>2300</v>
      </c>
      <c r="G14" s="9">
        <v>600</v>
      </c>
      <c r="H14" s="9">
        <v>2300</v>
      </c>
    </row>
    <row r="15" spans="1:8" x14ac:dyDescent="0.35">
      <c r="B15" s="9" t="s">
        <v>66</v>
      </c>
      <c r="C15" s="9" t="s">
        <v>67</v>
      </c>
      <c r="D15" s="9">
        <v>320</v>
      </c>
      <c r="E15" s="9">
        <v>0</v>
      </c>
      <c r="F15" s="9">
        <v>3500</v>
      </c>
      <c r="G15" s="9">
        <v>1E+30</v>
      </c>
      <c r="H15" s="9">
        <v>400</v>
      </c>
    </row>
    <row r="16" spans="1:8" x14ac:dyDescent="0.35">
      <c r="B16" s="9" t="s">
        <v>68</v>
      </c>
      <c r="C16" s="9" t="s">
        <v>69</v>
      </c>
      <c r="D16" s="9">
        <v>1000</v>
      </c>
      <c r="E16" s="9">
        <v>-600</v>
      </c>
      <c r="F16" s="9">
        <v>2500</v>
      </c>
      <c r="G16" s="9">
        <v>600</v>
      </c>
      <c r="H16" s="9">
        <v>1E+30</v>
      </c>
    </row>
    <row r="17" spans="2:8" x14ac:dyDescent="0.35">
      <c r="B17" s="9" t="s">
        <v>70</v>
      </c>
      <c r="C17" s="9" t="s">
        <v>71</v>
      </c>
      <c r="D17" s="9">
        <v>960</v>
      </c>
      <c r="E17" s="9">
        <v>0</v>
      </c>
      <c r="F17" s="9">
        <v>2600</v>
      </c>
      <c r="G17" s="9">
        <v>400</v>
      </c>
      <c r="H17" s="9">
        <v>2600</v>
      </c>
    </row>
    <row r="18" spans="2:8" x14ac:dyDescent="0.35">
      <c r="B18" s="9" t="s">
        <v>72</v>
      </c>
      <c r="C18" s="9" t="s">
        <v>73</v>
      </c>
      <c r="D18" s="9">
        <v>850</v>
      </c>
      <c r="E18" s="9">
        <v>0</v>
      </c>
      <c r="F18" s="9">
        <v>2300</v>
      </c>
      <c r="G18" s="9">
        <v>700</v>
      </c>
      <c r="H18" s="9">
        <v>2300</v>
      </c>
    </row>
    <row r="19" spans="2:8" x14ac:dyDescent="0.35">
      <c r="B19" s="9" t="s">
        <v>74</v>
      </c>
      <c r="C19" s="9" t="s">
        <v>75</v>
      </c>
      <c r="D19" s="9">
        <v>0</v>
      </c>
      <c r="E19" s="9">
        <v>200</v>
      </c>
      <c r="F19" s="9">
        <v>3400</v>
      </c>
      <c r="G19" s="9">
        <v>1E+30</v>
      </c>
      <c r="H19" s="9">
        <v>200</v>
      </c>
    </row>
    <row r="20" spans="2:8" x14ac:dyDescent="0.35">
      <c r="B20" s="9" t="s">
        <v>76</v>
      </c>
      <c r="C20" s="9" t="s">
        <v>77</v>
      </c>
      <c r="D20" s="9">
        <v>950</v>
      </c>
      <c r="E20" s="9">
        <v>0</v>
      </c>
      <c r="F20" s="9">
        <v>3300</v>
      </c>
      <c r="G20" s="9">
        <v>300</v>
      </c>
      <c r="H20" s="9">
        <v>3300</v>
      </c>
    </row>
    <row r="21" spans="2:8" x14ac:dyDescent="0.35">
      <c r="B21" s="9" t="s">
        <v>78</v>
      </c>
      <c r="C21" s="9" t="s">
        <v>79</v>
      </c>
      <c r="D21" s="9">
        <v>120</v>
      </c>
      <c r="E21" s="9">
        <v>0</v>
      </c>
      <c r="F21" s="9">
        <v>2400</v>
      </c>
      <c r="G21" s="9">
        <v>1E+30</v>
      </c>
      <c r="H21" s="9">
        <v>0</v>
      </c>
    </row>
    <row r="22" spans="2:8" x14ac:dyDescent="0.35">
      <c r="B22" s="9" t="s">
        <v>80</v>
      </c>
      <c r="C22" s="9" t="s">
        <v>81</v>
      </c>
      <c r="D22" s="9">
        <v>0</v>
      </c>
      <c r="E22" s="9">
        <v>900</v>
      </c>
      <c r="F22" s="9">
        <v>3100</v>
      </c>
      <c r="G22" s="9">
        <v>1E+30</v>
      </c>
      <c r="H22" s="9">
        <v>900</v>
      </c>
    </row>
    <row r="23" spans="2:8" x14ac:dyDescent="0.35">
      <c r="B23" s="9" t="s">
        <v>82</v>
      </c>
      <c r="C23" s="9" t="s">
        <v>83</v>
      </c>
      <c r="D23" s="9">
        <v>0</v>
      </c>
      <c r="E23" s="9">
        <v>700</v>
      </c>
      <c r="F23" s="9">
        <v>2600</v>
      </c>
      <c r="G23" s="9">
        <v>1E+30</v>
      </c>
      <c r="H23" s="9">
        <v>700</v>
      </c>
    </row>
    <row r="24" spans="2:8" x14ac:dyDescent="0.35">
      <c r="B24" s="9" t="s">
        <v>84</v>
      </c>
      <c r="C24" s="9" t="s">
        <v>85</v>
      </c>
      <c r="D24" s="9">
        <v>930</v>
      </c>
      <c r="E24" s="9">
        <v>0</v>
      </c>
      <c r="F24" s="9">
        <v>2400</v>
      </c>
      <c r="G24" s="9">
        <v>0</v>
      </c>
      <c r="H24" s="9">
        <v>200</v>
      </c>
    </row>
    <row r="25" spans="2:8" x14ac:dyDescent="0.35">
      <c r="B25" s="9" t="s">
        <v>86</v>
      </c>
      <c r="C25" s="9" t="s">
        <v>87</v>
      </c>
      <c r="D25" s="9">
        <v>1000</v>
      </c>
      <c r="E25" s="9">
        <v>-600</v>
      </c>
      <c r="F25" s="9">
        <v>2000</v>
      </c>
      <c r="G25" s="9">
        <v>600</v>
      </c>
      <c r="H25" s="9">
        <v>1E+30</v>
      </c>
    </row>
    <row r="26" spans="2:8" x14ac:dyDescent="0.35">
      <c r="B26" s="9" t="s">
        <v>88</v>
      </c>
      <c r="C26" s="9" t="s">
        <v>89</v>
      </c>
      <c r="D26" s="9">
        <v>0</v>
      </c>
      <c r="E26" s="9">
        <v>600</v>
      </c>
      <c r="F26" s="9">
        <v>2500</v>
      </c>
      <c r="G26" s="9">
        <v>1E+30</v>
      </c>
      <c r="H26" s="9">
        <v>600</v>
      </c>
    </row>
    <row r="27" spans="2:8" x14ac:dyDescent="0.35">
      <c r="B27" s="9" t="s">
        <v>90</v>
      </c>
      <c r="C27" s="9" t="s">
        <v>91</v>
      </c>
      <c r="D27" s="9">
        <v>1000</v>
      </c>
      <c r="E27" s="9">
        <v>-400</v>
      </c>
      <c r="F27" s="9">
        <v>2700</v>
      </c>
      <c r="G27" s="9">
        <v>400</v>
      </c>
      <c r="H27" s="9">
        <v>1E+30</v>
      </c>
    </row>
    <row r="28" spans="2:8" x14ac:dyDescent="0.35">
      <c r="B28" s="9" t="s">
        <v>92</v>
      </c>
      <c r="C28" s="9" t="s">
        <v>93</v>
      </c>
      <c r="D28" s="9">
        <v>50</v>
      </c>
      <c r="E28" s="9">
        <v>0</v>
      </c>
      <c r="F28" s="9">
        <v>2700</v>
      </c>
      <c r="G28" s="9">
        <v>1E+30</v>
      </c>
      <c r="H28" s="9">
        <v>600</v>
      </c>
    </row>
    <row r="29" spans="2:8" x14ac:dyDescent="0.35">
      <c r="B29" s="9" t="s">
        <v>94</v>
      </c>
      <c r="C29" s="9" t="s">
        <v>95</v>
      </c>
      <c r="D29" s="9">
        <v>0</v>
      </c>
      <c r="E29" s="9">
        <v>400</v>
      </c>
      <c r="F29" s="9">
        <v>2600</v>
      </c>
      <c r="G29" s="9">
        <v>1E+30</v>
      </c>
      <c r="H29" s="9">
        <v>400</v>
      </c>
    </row>
    <row r="30" spans="2:8" x14ac:dyDescent="0.35">
      <c r="B30" s="9" t="s">
        <v>96</v>
      </c>
      <c r="C30" s="9" t="s">
        <v>97</v>
      </c>
      <c r="D30" s="9">
        <v>0</v>
      </c>
      <c r="E30" s="9">
        <v>700</v>
      </c>
      <c r="F30" s="9">
        <v>2600</v>
      </c>
      <c r="G30" s="9">
        <v>1E+30</v>
      </c>
      <c r="H30" s="9">
        <v>700</v>
      </c>
    </row>
    <row r="31" spans="2:8" x14ac:dyDescent="0.35">
      <c r="B31" s="9" t="s">
        <v>98</v>
      </c>
      <c r="C31" s="9" t="s">
        <v>99</v>
      </c>
      <c r="D31" s="9">
        <v>900</v>
      </c>
      <c r="E31" s="9">
        <v>0</v>
      </c>
      <c r="F31" s="9">
        <v>2800</v>
      </c>
      <c r="G31" s="9">
        <v>200</v>
      </c>
      <c r="H31" s="9">
        <v>3200</v>
      </c>
    </row>
    <row r="32" spans="2:8" ht="15" thickBot="1" x14ac:dyDescent="0.4">
      <c r="B32" s="7" t="s">
        <v>100</v>
      </c>
      <c r="C32" s="7" t="s">
        <v>101</v>
      </c>
      <c r="D32" s="7">
        <v>0</v>
      </c>
      <c r="E32" s="7">
        <v>300</v>
      </c>
      <c r="F32" s="7">
        <v>3200</v>
      </c>
      <c r="G32" s="7">
        <v>1E+30</v>
      </c>
      <c r="H32" s="7">
        <v>300</v>
      </c>
    </row>
    <row r="34" spans="1:8" ht="15" thickBot="1" x14ac:dyDescent="0.4">
      <c r="A34" t="s">
        <v>3</v>
      </c>
    </row>
    <row r="35" spans="1:8" x14ac:dyDescent="0.35">
      <c r="B35" s="12"/>
      <c r="C35" s="12"/>
      <c r="D35" s="12" t="s">
        <v>182</v>
      </c>
      <c r="E35" s="12" t="s">
        <v>190</v>
      </c>
      <c r="F35" s="12" t="s">
        <v>192</v>
      </c>
      <c r="G35" s="12" t="s">
        <v>187</v>
      </c>
      <c r="H35" s="12" t="s">
        <v>187</v>
      </c>
    </row>
    <row r="36" spans="1:8" ht="15" thickBot="1" x14ac:dyDescent="0.4">
      <c r="B36" s="13" t="s">
        <v>42</v>
      </c>
      <c r="C36" s="13" t="s">
        <v>43</v>
      </c>
      <c r="D36" s="13" t="s">
        <v>183</v>
      </c>
      <c r="E36" s="13" t="s">
        <v>191</v>
      </c>
      <c r="F36" s="13" t="s">
        <v>193</v>
      </c>
      <c r="G36" s="13" t="s">
        <v>188</v>
      </c>
      <c r="H36" s="13" t="s">
        <v>189</v>
      </c>
    </row>
    <row r="37" spans="1:8" x14ac:dyDescent="0.35">
      <c r="B37" s="9" t="s">
        <v>102</v>
      </c>
      <c r="C37" s="9" t="s">
        <v>7</v>
      </c>
      <c r="D37" s="9">
        <v>1120</v>
      </c>
      <c r="E37" s="9">
        <v>2800</v>
      </c>
      <c r="F37" s="9">
        <v>1120</v>
      </c>
      <c r="G37" s="9">
        <v>520</v>
      </c>
      <c r="H37" s="9">
        <v>50</v>
      </c>
    </row>
    <row r="38" spans="1:8" x14ac:dyDescent="0.35">
      <c r="B38" s="9" t="s">
        <v>105</v>
      </c>
      <c r="C38" s="9" t="s">
        <v>8</v>
      </c>
      <c r="D38" s="9">
        <v>890</v>
      </c>
      <c r="E38" s="9">
        <v>2600</v>
      </c>
      <c r="F38" s="9">
        <v>890</v>
      </c>
      <c r="G38" s="9">
        <v>110</v>
      </c>
      <c r="H38" s="9">
        <v>890</v>
      </c>
    </row>
    <row r="39" spans="1:8" x14ac:dyDescent="0.35">
      <c r="B39" s="9" t="s">
        <v>107</v>
      </c>
      <c r="C39" s="9" t="s">
        <v>9</v>
      </c>
      <c r="D39" s="9">
        <v>970</v>
      </c>
      <c r="E39" s="9">
        <v>2300</v>
      </c>
      <c r="F39" s="9">
        <v>970</v>
      </c>
      <c r="G39" s="9">
        <v>30</v>
      </c>
      <c r="H39" s="9">
        <v>970</v>
      </c>
    </row>
    <row r="40" spans="1:8" x14ac:dyDescent="0.35">
      <c r="B40" s="9" t="s">
        <v>109</v>
      </c>
      <c r="C40" s="9" t="s">
        <v>10</v>
      </c>
      <c r="D40" s="9">
        <v>980</v>
      </c>
      <c r="E40" s="9">
        <v>2800</v>
      </c>
      <c r="F40" s="9">
        <v>980</v>
      </c>
      <c r="G40" s="9">
        <v>520</v>
      </c>
      <c r="H40" s="9">
        <v>50</v>
      </c>
    </row>
    <row r="41" spans="1:8" x14ac:dyDescent="0.35">
      <c r="B41" s="9" t="s">
        <v>111</v>
      </c>
      <c r="C41" s="9" t="s">
        <v>11</v>
      </c>
      <c r="D41" s="9">
        <v>1060</v>
      </c>
      <c r="E41" s="9">
        <v>3000</v>
      </c>
      <c r="F41" s="9">
        <v>1060</v>
      </c>
      <c r="G41" s="9">
        <v>520</v>
      </c>
      <c r="H41" s="9">
        <v>60</v>
      </c>
    </row>
    <row r="42" spans="1:8" x14ac:dyDescent="0.35">
      <c r="B42" s="9" t="s">
        <v>113</v>
      </c>
      <c r="C42" s="9" t="s">
        <v>12</v>
      </c>
      <c r="D42" s="9">
        <v>930</v>
      </c>
      <c r="E42" s="9">
        <v>2300</v>
      </c>
      <c r="F42" s="9">
        <v>930</v>
      </c>
      <c r="G42" s="9">
        <v>70</v>
      </c>
      <c r="H42" s="9">
        <v>930</v>
      </c>
    </row>
    <row r="43" spans="1:8" x14ac:dyDescent="0.35">
      <c r="B43" s="9" t="s">
        <v>115</v>
      </c>
      <c r="C43" s="9" t="s">
        <v>13</v>
      </c>
      <c r="D43" s="9">
        <v>1320</v>
      </c>
      <c r="E43" s="9">
        <v>3500</v>
      </c>
      <c r="F43" s="9">
        <v>1320</v>
      </c>
      <c r="G43" s="9">
        <v>520</v>
      </c>
      <c r="H43" s="9">
        <v>320</v>
      </c>
    </row>
    <row r="44" spans="1:8" x14ac:dyDescent="0.35">
      <c r="B44" s="9" t="s">
        <v>117</v>
      </c>
      <c r="C44" s="9" t="s">
        <v>14</v>
      </c>
      <c r="D44" s="9">
        <v>1050</v>
      </c>
      <c r="E44" s="9">
        <v>3100</v>
      </c>
      <c r="F44" s="9">
        <v>1050</v>
      </c>
      <c r="G44" s="9">
        <v>520</v>
      </c>
      <c r="H44" s="9">
        <v>50</v>
      </c>
    </row>
    <row r="45" spans="1:8" x14ac:dyDescent="0.35">
      <c r="B45" s="9" t="s">
        <v>119</v>
      </c>
      <c r="C45" s="9" t="s">
        <v>15</v>
      </c>
      <c r="D45" s="9">
        <v>960</v>
      </c>
      <c r="E45" s="9">
        <v>2600</v>
      </c>
      <c r="F45" s="9">
        <v>960</v>
      </c>
      <c r="G45" s="9">
        <v>40</v>
      </c>
      <c r="H45" s="9">
        <v>960</v>
      </c>
    </row>
    <row r="46" spans="1:8" x14ac:dyDescent="0.35">
      <c r="B46" s="9" t="s">
        <v>121</v>
      </c>
      <c r="C46" s="9" t="s">
        <v>16</v>
      </c>
      <c r="D46" s="9">
        <v>850</v>
      </c>
      <c r="E46" s="9">
        <v>2300</v>
      </c>
      <c r="F46" s="9">
        <v>850</v>
      </c>
      <c r="G46" s="9">
        <v>150</v>
      </c>
      <c r="H46" s="9">
        <v>850</v>
      </c>
    </row>
    <row r="47" spans="1:8" x14ac:dyDescent="0.35">
      <c r="B47" s="9" t="s">
        <v>123</v>
      </c>
      <c r="C47" s="9" t="s">
        <v>17</v>
      </c>
      <c r="D47" s="9">
        <v>900</v>
      </c>
      <c r="E47" s="9">
        <v>3200</v>
      </c>
      <c r="F47" s="9">
        <v>900</v>
      </c>
      <c r="G47" s="9">
        <v>100</v>
      </c>
      <c r="H47" s="9">
        <v>50</v>
      </c>
    </row>
    <row r="48" spans="1:8" x14ac:dyDescent="0.35">
      <c r="B48" s="9" t="s">
        <v>125</v>
      </c>
      <c r="C48" s="9" t="s">
        <v>18</v>
      </c>
      <c r="D48" s="9">
        <v>950</v>
      </c>
      <c r="E48" s="9">
        <v>3300</v>
      </c>
      <c r="F48" s="9">
        <v>950</v>
      </c>
      <c r="G48" s="9">
        <v>50</v>
      </c>
      <c r="H48" s="9">
        <v>950</v>
      </c>
    </row>
    <row r="49" spans="2:8" x14ac:dyDescent="0.35">
      <c r="B49" s="9" t="s">
        <v>127</v>
      </c>
      <c r="C49" s="9" t="s">
        <v>20</v>
      </c>
      <c r="D49" s="9">
        <v>7980</v>
      </c>
      <c r="E49" s="9">
        <v>0</v>
      </c>
      <c r="F49" s="9">
        <v>8500</v>
      </c>
      <c r="G49" s="9">
        <v>1E+30</v>
      </c>
      <c r="H49" s="9">
        <v>520</v>
      </c>
    </row>
    <row r="50" spans="2:8" ht="15" thickBot="1" x14ac:dyDescent="0.4">
      <c r="B50" s="7" t="s">
        <v>130</v>
      </c>
      <c r="C50" s="7" t="s">
        <v>21</v>
      </c>
      <c r="D50" s="7">
        <v>4000</v>
      </c>
      <c r="E50" s="7">
        <v>-400</v>
      </c>
      <c r="F50" s="7">
        <v>4000</v>
      </c>
      <c r="G50" s="7">
        <v>50</v>
      </c>
      <c r="H50" s="7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33DC-CB76-4DF4-8133-0CB375E5E3CB}">
  <dimension ref="A1:J36"/>
  <sheetViews>
    <sheetView showGridLines="0" workbookViewId="0"/>
  </sheetViews>
  <sheetFormatPr defaultRowHeight="14.5" x14ac:dyDescent="0.35"/>
  <cols>
    <col min="1" max="1" width="2.1796875" customWidth="1"/>
    <col min="2" max="2" width="6.54296875" bestFit="1" customWidth="1"/>
    <col min="3" max="3" width="18.453125" bestFit="1" customWidth="1"/>
    <col min="4" max="4" width="8.81640625" bestFit="1" customWidth="1"/>
    <col min="5" max="5" width="2.1796875" customWidth="1"/>
    <col min="6" max="6" width="5.90625" bestFit="1" customWidth="1"/>
    <col min="7" max="7" width="8.81640625" bestFit="1" customWidth="1"/>
    <col min="8" max="8" width="2.1796875" customWidth="1"/>
    <col min="9" max="9" width="6" bestFit="1" customWidth="1"/>
    <col min="10" max="10" width="8.81640625" bestFit="1" customWidth="1"/>
  </cols>
  <sheetData>
    <row r="1" spans="1:10" x14ac:dyDescent="0.35">
      <c r="A1" s="6" t="s">
        <v>194</v>
      </c>
    </row>
    <row r="2" spans="1:10" x14ac:dyDescent="0.35">
      <c r="A2" s="6" t="s">
        <v>31</v>
      </c>
    </row>
    <row r="3" spans="1:10" x14ac:dyDescent="0.35">
      <c r="A3" s="6" t="s">
        <v>195</v>
      </c>
    </row>
    <row r="5" spans="1:10" ht="15" thickBot="1" x14ac:dyDescent="0.4"/>
    <row r="6" spans="1:10" x14ac:dyDescent="0.35">
      <c r="B6" s="12"/>
      <c r="C6" s="12" t="s">
        <v>4</v>
      </c>
      <c r="D6" s="12"/>
    </row>
    <row r="7" spans="1:10" ht="15" thickBot="1" x14ac:dyDescent="0.4">
      <c r="B7" s="13" t="s">
        <v>42</v>
      </c>
      <c r="C7" s="13" t="s">
        <v>43</v>
      </c>
      <c r="D7" s="13" t="s">
        <v>183</v>
      </c>
    </row>
    <row r="8" spans="1:10" ht="15" thickBot="1" x14ac:dyDescent="0.4">
      <c r="B8" s="7" t="s">
        <v>52</v>
      </c>
      <c r="C8" s="7" t="s">
        <v>29</v>
      </c>
      <c r="D8" s="10">
        <v>30885000</v>
      </c>
    </row>
    <row r="10" spans="1:10" ht="15" thickBot="1" x14ac:dyDescent="0.4"/>
    <row r="11" spans="1:10" x14ac:dyDescent="0.35">
      <c r="B11" s="12"/>
      <c r="C11" s="12" t="s">
        <v>196</v>
      </c>
      <c r="D11" s="12"/>
      <c r="F11" s="12" t="s">
        <v>197</v>
      </c>
      <c r="G11" s="12" t="s">
        <v>4</v>
      </c>
      <c r="I11" s="12" t="s">
        <v>200</v>
      </c>
      <c r="J11" s="12" t="s">
        <v>4</v>
      </c>
    </row>
    <row r="12" spans="1:10" ht="15" thickBot="1" x14ac:dyDescent="0.4">
      <c r="B12" s="13" t="s">
        <v>42</v>
      </c>
      <c r="C12" s="13" t="s">
        <v>43</v>
      </c>
      <c r="D12" s="13" t="s">
        <v>183</v>
      </c>
      <c r="F12" s="13" t="s">
        <v>198</v>
      </c>
      <c r="G12" s="13" t="s">
        <v>199</v>
      </c>
      <c r="I12" s="13" t="s">
        <v>198</v>
      </c>
      <c r="J12" s="13" t="s">
        <v>199</v>
      </c>
    </row>
    <row r="13" spans="1:10" x14ac:dyDescent="0.35">
      <c r="B13" s="9" t="s">
        <v>53</v>
      </c>
      <c r="C13" s="9" t="s">
        <v>54</v>
      </c>
      <c r="D13" s="11">
        <v>1000</v>
      </c>
      <c r="F13" s="11">
        <v>1000</v>
      </c>
      <c r="G13" s="11">
        <v>30885000</v>
      </c>
      <c r="I13" s="11">
        <v>1000</v>
      </c>
      <c r="J13" s="11">
        <v>30885000</v>
      </c>
    </row>
    <row r="14" spans="1:10" x14ac:dyDescent="0.35">
      <c r="B14" s="9" t="s">
        <v>56</v>
      </c>
      <c r="C14" s="9" t="s">
        <v>57</v>
      </c>
      <c r="D14" s="11">
        <v>890</v>
      </c>
      <c r="F14" s="11">
        <v>890</v>
      </c>
      <c r="G14" s="11">
        <v>30885000</v>
      </c>
      <c r="I14" s="11">
        <v>1000</v>
      </c>
      <c r="J14" s="11">
        <v>31171000</v>
      </c>
    </row>
    <row r="15" spans="1:10" x14ac:dyDescent="0.35">
      <c r="B15" s="9" t="s">
        <v>58</v>
      </c>
      <c r="C15" s="9" t="s">
        <v>59</v>
      </c>
      <c r="D15" s="11">
        <v>970</v>
      </c>
      <c r="F15" s="11">
        <v>970</v>
      </c>
      <c r="G15" s="11">
        <v>30885000</v>
      </c>
      <c r="I15" s="11">
        <v>1000</v>
      </c>
      <c r="J15" s="11">
        <v>30954000</v>
      </c>
    </row>
    <row r="16" spans="1:10" x14ac:dyDescent="0.35">
      <c r="B16" s="9" t="s">
        <v>60</v>
      </c>
      <c r="C16" s="9" t="s">
        <v>61</v>
      </c>
      <c r="D16" s="11">
        <v>50</v>
      </c>
      <c r="F16" s="11">
        <v>50</v>
      </c>
      <c r="G16" s="11">
        <v>30885000</v>
      </c>
      <c r="I16" s="11">
        <v>570</v>
      </c>
      <c r="J16" s="11">
        <v>32341000</v>
      </c>
    </row>
    <row r="17" spans="2:10" x14ac:dyDescent="0.35">
      <c r="B17" s="9" t="s">
        <v>62</v>
      </c>
      <c r="C17" s="9" t="s">
        <v>63</v>
      </c>
      <c r="D17" s="11">
        <v>60</v>
      </c>
      <c r="F17" s="11">
        <v>60</v>
      </c>
      <c r="G17" s="11">
        <v>30885000</v>
      </c>
      <c r="I17" s="11">
        <v>580</v>
      </c>
      <c r="J17" s="11">
        <v>32445000</v>
      </c>
    </row>
    <row r="18" spans="2:10" x14ac:dyDescent="0.35">
      <c r="B18" s="9" t="s">
        <v>64</v>
      </c>
      <c r="C18" s="9" t="s">
        <v>65</v>
      </c>
      <c r="D18" s="11">
        <v>930</v>
      </c>
      <c r="F18" s="11">
        <v>930</v>
      </c>
      <c r="G18" s="11">
        <v>30885000</v>
      </c>
      <c r="I18" s="11">
        <v>1000</v>
      </c>
      <c r="J18" s="11">
        <v>31046000</v>
      </c>
    </row>
    <row r="19" spans="2:10" x14ac:dyDescent="0.35">
      <c r="B19" s="9" t="s">
        <v>66</v>
      </c>
      <c r="C19" s="9" t="s">
        <v>67</v>
      </c>
      <c r="D19" s="11">
        <v>320</v>
      </c>
      <c r="F19" s="11">
        <v>320</v>
      </c>
      <c r="G19" s="11">
        <v>30885000</v>
      </c>
      <c r="I19" s="11">
        <v>840</v>
      </c>
      <c r="J19" s="11">
        <v>32705000</v>
      </c>
    </row>
    <row r="20" spans="2:10" x14ac:dyDescent="0.35">
      <c r="B20" s="9" t="s">
        <v>68</v>
      </c>
      <c r="C20" s="9" t="s">
        <v>69</v>
      </c>
      <c r="D20" s="11">
        <v>1000</v>
      </c>
      <c r="F20" s="11">
        <v>1000</v>
      </c>
      <c r="G20" s="11">
        <v>30885000</v>
      </c>
      <c r="I20" s="11">
        <v>1000</v>
      </c>
      <c r="J20" s="11">
        <v>30885000</v>
      </c>
    </row>
    <row r="21" spans="2:10" x14ac:dyDescent="0.35">
      <c r="B21" s="9" t="s">
        <v>70</v>
      </c>
      <c r="C21" s="9" t="s">
        <v>71</v>
      </c>
      <c r="D21" s="11">
        <v>960</v>
      </c>
      <c r="F21" s="11">
        <v>960</v>
      </c>
      <c r="G21" s="11">
        <v>30885000</v>
      </c>
      <c r="I21" s="11">
        <v>1000</v>
      </c>
      <c r="J21" s="11">
        <v>30989000</v>
      </c>
    </row>
    <row r="22" spans="2:10" x14ac:dyDescent="0.35">
      <c r="B22" s="9" t="s">
        <v>72</v>
      </c>
      <c r="C22" s="9" t="s">
        <v>73</v>
      </c>
      <c r="D22" s="11">
        <v>850</v>
      </c>
      <c r="F22" s="11">
        <v>850</v>
      </c>
      <c r="G22" s="11">
        <v>30885000</v>
      </c>
      <c r="I22" s="11">
        <v>1000</v>
      </c>
      <c r="J22" s="11">
        <v>31230000</v>
      </c>
    </row>
    <row r="23" spans="2:10" x14ac:dyDescent="0.35">
      <c r="B23" s="9" t="s">
        <v>74</v>
      </c>
      <c r="C23" s="9" t="s">
        <v>75</v>
      </c>
      <c r="D23" s="11">
        <v>0</v>
      </c>
      <c r="F23" s="11">
        <v>0</v>
      </c>
      <c r="G23" s="11">
        <v>30885000</v>
      </c>
      <c r="I23" s="11">
        <v>520</v>
      </c>
      <c r="J23" s="11">
        <v>32653000</v>
      </c>
    </row>
    <row r="24" spans="2:10" x14ac:dyDescent="0.35">
      <c r="B24" s="9" t="s">
        <v>76</v>
      </c>
      <c r="C24" s="9" t="s">
        <v>77</v>
      </c>
      <c r="D24" s="11">
        <v>950</v>
      </c>
      <c r="F24" s="11">
        <v>950</v>
      </c>
      <c r="G24" s="11">
        <v>30885000</v>
      </c>
      <c r="I24" s="11">
        <v>1000</v>
      </c>
      <c r="J24" s="11">
        <v>31050000</v>
      </c>
    </row>
    <row r="25" spans="2:10" x14ac:dyDescent="0.35">
      <c r="B25" s="9" t="s">
        <v>78</v>
      </c>
      <c r="C25" s="9" t="s">
        <v>79</v>
      </c>
      <c r="D25" s="11">
        <v>120</v>
      </c>
      <c r="F25" s="11">
        <v>120</v>
      </c>
      <c r="G25" s="11">
        <v>30885000</v>
      </c>
      <c r="I25" s="11">
        <v>120</v>
      </c>
      <c r="J25" s="11">
        <v>30885000</v>
      </c>
    </row>
    <row r="26" spans="2:10" x14ac:dyDescent="0.35">
      <c r="B26" s="9" t="s">
        <v>80</v>
      </c>
      <c r="C26" s="9" t="s">
        <v>81</v>
      </c>
      <c r="D26" s="11">
        <v>0</v>
      </c>
      <c r="F26" s="11">
        <v>0</v>
      </c>
      <c r="G26" s="11">
        <v>30885000</v>
      </c>
      <c r="I26" s="11">
        <v>0</v>
      </c>
      <c r="J26" s="11">
        <v>30885000</v>
      </c>
    </row>
    <row r="27" spans="2:10" x14ac:dyDescent="0.35">
      <c r="B27" s="9" t="s">
        <v>82</v>
      </c>
      <c r="C27" s="9" t="s">
        <v>83</v>
      </c>
      <c r="D27" s="11">
        <v>0</v>
      </c>
      <c r="F27" s="11">
        <v>0</v>
      </c>
      <c r="G27" s="11">
        <v>30885000</v>
      </c>
      <c r="I27" s="11">
        <v>0</v>
      </c>
      <c r="J27" s="11">
        <v>30885000</v>
      </c>
    </row>
    <row r="28" spans="2:10" x14ac:dyDescent="0.35">
      <c r="B28" s="9" t="s">
        <v>84</v>
      </c>
      <c r="C28" s="9" t="s">
        <v>85</v>
      </c>
      <c r="D28" s="11">
        <v>930</v>
      </c>
      <c r="F28" s="11">
        <v>930</v>
      </c>
      <c r="G28" s="11">
        <v>30885000</v>
      </c>
      <c r="I28" s="11">
        <v>930</v>
      </c>
      <c r="J28" s="11">
        <v>30885000</v>
      </c>
    </row>
    <row r="29" spans="2:10" x14ac:dyDescent="0.35">
      <c r="B29" s="9" t="s">
        <v>86</v>
      </c>
      <c r="C29" s="9" t="s">
        <v>87</v>
      </c>
      <c r="D29" s="11">
        <v>1000</v>
      </c>
      <c r="F29" s="11">
        <v>1000</v>
      </c>
      <c r="G29" s="11">
        <v>30885000</v>
      </c>
      <c r="I29" s="11">
        <v>1000</v>
      </c>
      <c r="J29" s="11">
        <v>30885000</v>
      </c>
    </row>
    <row r="30" spans="2:10" x14ac:dyDescent="0.35">
      <c r="B30" s="9" t="s">
        <v>88</v>
      </c>
      <c r="C30" s="9" t="s">
        <v>89</v>
      </c>
      <c r="D30" s="11">
        <v>0</v>
      </c>
      <c r="F30" s="11">
        <v>0</v>
      </c>
      <c r="G30" s="11">
        <v>30885000</v>
      </c>
      <c r="I30" s="11">
        <v>0</v>
      </c>
      <c r="J30" s="11">
        <v>30885000</v>
      </c>
    </row>
    <row r="31" spans="2:10" x14ac:dyDescent="0.35">
      <c r="B31" s="9" t="s">
        <v>90</v>
      </c>
      <c r="C31" s="9" t="s">
        <v>91</v>
      </c>
      <c r="D31" s="11">
        <v>1000</v>
      </c>
      <c r="F31" s="11">
        <v>1000</v>
      </c>
      <c r="G31" s="11">
        <v>30885000</v>
      </c>
      <c r="I31" s="11">
        <v>1000</v>
      </c>
      <c r="J31" s="11">
        <v>30885000</v>
      </c>
    </row>
    <row r="32" spans="2:10" x14ac:dyDescent="0.35">
      <c r="B32" s="9" t="s">
        <v>92</v>
      </c>
      <c r="C32" s="9" t="s">
        <v>93</v>
      </c>
      <c r="D32" s="11">
        <v>50</v>
      </c>
      <c r="F32" s="11">
        <v>50</v>
      </c>
      <c r="G32" s="11">
        <v>30885000</v>
      </c>
      <c r="I32" s="11">
        <v>50</v>
      </c>
      <c r="J32" s="11">
        <v>30885000</v>
      </c>
    </row>
    <row r="33" spans="2:10" x14ac:dyDescent="0.35">
      <c r="B33" s="9" t="s">
        <v>94</v>
      </c>
      <c r="C33" s="9" t="s">
        <v>95</v>
      </c>
      <c r="D33" s="11">
        <v>0</v>
      </c>
      <c r="F33" s="11">
        <v>0</v>
      </c>
      <c r="G33" s="11">
        <v>30885000</v>
      </c>
      <c r="I33" s="11">
        <v>0</v>
      </c>
      <c r="J33" s="11">
        <v>30885000</v>
      </c>
    </row>
    <row r="34" spans="2:10" x14ac:dyDescent="0.35">
      <c r="B34" s="9" t="s">
        <v>96</v>
      </c>
      <c r="C34" s="9" t="s">
        <v>97</v>
      </c>
      <c r="D34" s="11">
        <v>0</v>
      </c>
      <c r="F34" s="11">
        <v>0</v>
      </c>
      <c r="G34" s="11">
        <v>30885000</v>
      </c>
      <c r="I34" s="11">
        <v>0</v>
      </c>
      <c r="J34" s="11">
        <v>30885000</v>
      </c>
    </row>
    <row r="35" spans="2:10" x14ac:dyDescent="0.35">
      <c r="B35" s="9" t="s">
        <v>98</v>
      </c>
      <c r="C35" s="9" t="s">
        <v>99</v>
      </c>
      <c r="D35" s="11">
        <v>900</v>
      </c>
      <c r="F35" s="11">
        <v>900</v>
      </c>
      <c r="G35" s="11">
        <v>30885000</v>
      </c>
      <c r="I35" s="11">
        <v>900</v>
      </c>
      <c r="J35" s="11">
        <v>30885000</v>
      </c>
    </row>
    <row r="36" spans="2:10" ht="15" thickBot="1" x14ac:dyDescent="0.4">
      <c r="B36" s="7" t="s">
        <v>100</v>
      </c>
      <c r="C36" s="7" t="s">
        <v>101</v>
      </c>
      <c r="D36" s="10">
        <v>0</v>
      </c>
      <c r="F36" s="10">
        <v>0</v>
      </c>
      <c r="G36" s="10">
        <v>30885000</v>
      </c>
      <c r="I36" s="10">
        <v>0</v>
      </c>
      <c r="J36" s="10">
        <v>30885000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D13" sqref="D13"/>
    </sheetView>
  </sheetViews>
  <sheetFormatPr defaultRowHeight="14.5" x14ac:dyDescent="0.35"/>
  <cols>
    <col min="1" max="1" width="3.1796875" customWidth="1"/>
    <col min="2" max="2" width="17.7265625" bestFit="1" customWidth="1"/>
    <col min="3" max="3" width="8.6328125" bestFit="1" customWidth="1"/>
    <col min="4" max="4" width="6.81640625" bestFit="1" customWidth="1"/>
    <col min="5" max="5" width="6.6328125" bestFit="1" customWidth="1"/>
    <col min="6" max="6" width="7.81640625" bestFit="1" customWidth="1"/>
    <col min="7" max="7" width="7.7265625" bestFit="1" customWidth="1"/>
    <col min="8" max="8" width="7.90625" bestFit="1" customWidth="1"/>
    <col min="9" max="9" width="14.08984375" bestFit="1" customWidth="1"/>
    <col min="10" max="10" width="12" bestFit="1" customWidth="1"/>
    <col min="12" max="12" width="11" bestFit="1" customWidth="1"/>
    <col min="13" max="13" width="9.26953125" bestFit="1" customWidth="1"/>
    <col min="14" max="14" width="12" bestFit="1" customWidth="1"/>
    <col min="15" max="15" width="6.453125" bestFit="1" customWidth="1"/>
    <col min="19" max="19" width="3.26953125" customWidth="1"/>
  </cols>
  <sheetData>
    <row r="1" spans="1:19" ht="15" thickBot="1" x14ac:dyDescent="0.4">
      <c r="A1" s="25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30"/>
    </row>
    <row r="2" spans="1:19" ht="15" thickBot="1" x14ac:dyDescent="0.4">
      <c r="A2" s="27"/>
      <c r="B2" s="35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</row>
    <row r="3" spans="1:19" x14ac:dyDescent="0.35">
      <c r="A3" s="27"/>
      <c r="B3" s="36" t="s">
        <v>1</v>
      </c>
      <c r="C3" s="41"/>
      <c r="D3" s="41"/>
      <c r="E3" s="25"/>
      <c r="F3" s="30" t="s">
        <v>23</v>
      </c>
      <c r="G3" s="41"/>
      <c r="H3" s="41"/>
      <c r="I3" s="25" t="s">
        <v>28</v>
      </c>
      <c r="J3" s="26">
        <f>SUMPRODUCT(F4:F5,P13:P14)</f>
        <v>23160000</v>
      </c>
      <c r="K3" s="41"/>
      <c r="L3" s="41"/>
      <c r="M3" s="41"/>
      <c r="N3" s="41"/>
      <c r="O3" s="41"/>
      <c r="P3" s="41"/>
      <c r="Q3" s="41"/>
      <c r="R3" s="41"/>
      <c r="S3" s="42"/>
    </row>
    <row r="4" spans="1:19" x14ac:dyDescent="0.35">
      <c r="A4" s="27"/>
      <c r="B4" s="37" t="s">
        <v>2</v>
      </c>
      <c r="C4" s="41"/>
      <c r="D4" s="41"/>
      <c r="E4" s="31" t="s">
        <v>20</v>
      </c>
      <c r="F4" s="32">
        <v>2000</v>
      </c>
      <c r="G4" s="41"/>
      <c r="H4" s="41"/>
      <c r="I4" s="27" t="s">
        <v>27</v>
      </c>
      <c r="J4" s="28">
        <f>SUMPRODUCT(D13:O14,D9:O10)</f>
        <v>7725000</v>
      </c>
      <c r="K4" s="41"/>
      <c r="L4" s="41"/>
      <c r="M4" s="41"/>
      <c r="N4" s="41"/>
      <c r="O4" s="41"/>
      <c r="P4" s="41"/>
      <c r="Q4" s="41"/>
      <c r="R4" s="41"/>
      <c r="S4" s="42"/>
    </row>
    <row r="5" spans="1:19" ht="15" thickBot="1" x14ac:dyDescent="0.4">
      <c r="A5" s="27"/>
      <c r="B5" s="38" t="s">
        <v>3</v>
      </c>
      <c r="C5" s="41"/>
      <c r="D5" s="41"/>
      <c r="E5" s="33" t="s">
        <v>21</v>
      </c>
      <c r="F5" s="34">
        <v>1800</v>
      </c>
      <c r="G5" s="41"/>
      <c r="H5" s="41"/>
      <c r="I5" s="29" t="s">
        <v>29</v>
      </c>
      <c r="J5" s="55">
        <f>J3+J4</f>
        <v>30885000</v>
      </c>
      <c r="K5" s="41"/>
      <c r="L5" s="41"/>
      <c r="M5" s="41"/>
      <c r="N5" s="41"/>
      <c r="O5" s="41"/>
      <c r="P5" s="41"/>
      <c r="Q5" s="41"/>
      <c r="R5" s="41"/>
      <c r="S5" s="42"/>
    </row>
    <row r="6" spans="1:19" ht="15" thickBot="1" x14ac:dyDescent="0.4">
      <c r="A6" s="27"/>
      <c r="B6" s="39" t="s">
        <v>4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2"/>
    </row>
    <row r="7" spans="1:19" ht="15" thickBot="1" x14ac:dyDescent="0.4">
      <c r="A7" s="27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2"/>
    </row>
    <row r="8" spans="1:19" x14ac:dyDescent="0.35">
      <c r="A8" s="27"/>
      <c r="B8" s="43" t="s">
        <v>5</v>
      </c>
      <c r="C8" s="14" t="s">
        <v>6</v>
      </c>
      <c r="D8" s="15" t="s">
        <v>7</v>
      </c>
      <c r="E8" s="15" t="s">
        <v>8</v>
      </c>
      <c r="F8" s="15" t="s">
        <v>9</v>
      </c>
      <c r="G8" s="15" t="s">
        <v>10</v>
      </c>
      <c r="H8" s="15" t="s">
        <v>11</v>
      </c>
      <c r="I8" s="15" t="s">
        <v>12</v>
      </c>
      <c r="J8" s="15" t="s">
        <v>13</v>
      </c>
      <c r="K8" s="15" t="s">
        <v>14</v>
      </c>
      <c r="L8" s="15" t="s">
        <v>15</v>
      </c>
      <c r="M8" s="15" t="s">
        <v>16</v>
      </c>
      <c r="N8" s="15" t="s">
        <v>17</v>
      </c>
      <c r="O8" s="16" t="s">
        <v>18</v>
      </c>
      <c r="P8" s="41"/>
      <c r="Q8" s="41"/>
      <c r="R8" s="41"/>
      <c r="S8" s="42"/>
    </row>
    <row r="9" spans="1:19" x14ac:dyDescent="0.35">
      <c r="A9" s="44"/>
      <c r="B9" s="56" t="s">
        <v>19</v>
      </c>
      <c r="C9" s="17" t="s">
        <v>20</v>
      </c>
      <c r="D9" s="5">
        <v>800</v>
      </c>
      <c r="E9" s="5">
        <v>600</v>
      </c>
      <c r="F9" s="5">
        <v>300</v>
      </c>
      <c r="G9" s="5">
        <v>800</v>
      </c>
      <c r="H9" s="5">
        <v>1000</v>
      </c>
      <c r="I9" s="5">
        <v>300</v>
      </c>
      <c r="J9" s="5">
        <v>1500</v>
      </c>
      <c r="K9" s="5">
        <v>500</v>
      </c>
      <c r="L9" s="5">
        <v>600</v>
      </c>
      <c r="M9" s="5">
        <v>300</v>
      </c>
      <c r="N9" s="5">
        <v>1400</v>
      </c>
      <c r="O9" s="18">
        <v>1300</v>
      </c>
      <c r="P9" s="41"/>
      <c r="Q9" s="41"/>
      <c r="R9" s="41"/>
      <c r="S9" s="42"/>
    </row>
    <row r="10" spans="1:19" ht="15" thickBot="1" x14ac:dyDescent="0.4">
      <c r="A10" s="45"/>
      <c r="B10" s="56"/>
      <c r="C10" s="19" t="s">
        <v>21</v>
      </c>
      <c r="D10" s="20">
        <v>600</v>
      </c>
      <c r="E10" s="20">
        <v>1300</v>
      </c>
      <c r="F10" s="20">
        <v>800</v>
      </c>
      <c r="G10" s="20">
        <v>600</v>
      </c>
      <c r="H10" s="20">
        <v>200</v>
      </c>
      <c r="I10" s="20">
        <v>700</v>
      </c>
      <c r="J10" s="20">
        <v>900</v>
      </c>
      <c r="K10" s="20">
        <v>900</v>
      </c>
      <c r="L10" s="20">
        <v>800</v>
      </c>
      <c r="M10" s="20">
        <v>800</v>
      </c>
      <c r="N10" s="20">
        <v>1000</v>
      </c>
      <c r="O10" s="21">
        <v>1400</v>
      </c>
      <c r="P10" s="41"/>
      <c r="Q10" s="41"/>
      <c r="R10" s="41"/>
      <c r="S10" s="42"/>
    </row>
    <row r="11" spans="1:19" ht="15" thickBot="1" x14ac:dyDescent="0.4">
      <c r="A11" s="27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1"/>
      <c r="P11" s="41"/>
      <c r="Q11" s="41"/>
      <c r="R11" s="41"/>
      <c r="S11" s="42"/>
    </row>
    <row r="12" spans="1:19" x14ac:dyDescent="0.35">
      <c r="A12" s="27"/>
      <c r="B12" s="41"/>
      <c r="C12" s="14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13</v>
      </c>
      <c r="K12" s="15" t="s">
        <v>14</v>
      </c>
      <c r="L12" s="15" t="s">
        <v>15</v>
      </c>
      <c r="M12" s="15" t="s">
        <v>16</v>
      </c>
      <c r="N12" s="15" t="s">
        <v>17</v>
      </c>
      <c r="O12" s="16" t="s">
        <v>18</v>
      </c>
      <c r="P12" s="41"/>
      <c r="Q12" s="41"/>
      <c r="R12" s="41" t="s">
        <v>22</v>
      </c>
      <c r="S12" s="42"/>
    </row>
    <row r="13" spans="1:19" x14ac:dyDescent="0.35">
      <c r="A13" s="27"/>
      <c r="B13" s="41"/>
      <c r="C13" s="17" t="s">
        <v>20</v>
      </c>
      <c r="D13" s="2">
        <v>1000</v>
      </c>
      <c r="E13" s="2">
        <v>890</v>
      </c>
      <c r="F13" s="2">
        <v>970</v>
      </c>
      <c r="G13" s="2">
        <v>50</v>
      </c>
      <c r="H13" s="2">
        <v>60</v>
      </c>
      <c r="I13" s="2">
        <v>930</v>
      </c>
      <c r="J13" s="2">
        <v>320</v>
      </c>
      <c r="K13" s="2">
        <v>1000</v>
      </c>
      <c r="L13" s="2">
        <v>960</v>
      </c>
      <c r="M13" s="2">
        <v>850</v>
      </c>
      <c r="N13" s="2">
        <v>0</v>
      </c>
      <c r="O13" s="22">
        <v>950</v>
      </c>
      <c r="P13" s="3">
        <f>SUM(D13:O13)</f>
        <v>7980</v>
      </c>
      <c r="Q13" s="4" t="s">
        <v>25</v>
      </c>
      <c r="R13" s="1">
        <v>8500</v>
      </c>
      <c r="S13" s="42"/>
    </row>
    <row r="14" spans="1:19" ht="15" thickBot="1" x14ac:dyDescent="0.4">
      <c r="A14" s="45"/>
      <c r="B14" s="46"/>
      <c r="C14" s="19" t="s">
        <v>21</v>
      </c>
      <c r="D14" s="23">
        <v>120</v>
      </c>
      <c r="E14" s="23">
        <v>0</v>
      </c>
      <c r="F14" s="23">
        <v>0</v>
      </c>
      <c r="G14" s="23">
        <v>930</v>
      </c>
      <c r="H14" s="23">
        <v>1000</v>
      </c>
      <c r="I14" s="23">
        <v>0</v>
      </c>
      <c r="J14" s="23">
        <v>1000</v>
      </c>
      <c r="K14" s="23">
        <v>50</v>
      </c>
      <c r="L14" s="23">
        <v>0</v>
      </c>
      <c r="M14" s="23">
        <v>0</v>
      </c>
      <c r="N14" s="23">
        <v>900</v>
      </c>
      <c r="O14" s="24">
        <v>0</v>
      </c>
      <c r="P14" s="3">
        <f>SUM(D14:O14)</f>
        <v>4000</v>
      </c>
      <c r="Q14" s="4" t="s">
        <v>25</v>
      </c>
      <c r="R14" s="1">
        <v>4000</v>
      </c>
      <c r="S14" s="42"/>
    </row>
    <row r="15" spans="1:19" x14ac:dyDescent="0.35">
      <c r="A15" s="45"/>
      <c r="B15" s="46"/>
      <c r="C15" s="46"/>
      <c r="D15" s="47">
        <f>SUM(D13:D14)</f>
        <v>1120</v>
      </c>
      <c r="E15" s="47">
        <f t="shared" ref="E15:O15" si="0">SUM(E13:E14)</f>
        <v>890</v>
      </c>
      <c r="F15" s="47">
        <f t="shared" si="0"/>
        <v>970</v>
      </c>
      <c r="G15" s="47">
        <f t="shared" si="0"/>
        <v>980</v>
      </c>
      <c r="H15" s="47">
        <f t="shared" si="0"/>
        <v>1060</v>
      </c>
      <c r="I15" s="47">
        <f t="shared" si="0"/>
        <v>930</v>
      </c>
      <c r="J15" s="47">
        <f t="shared" si="0"/>
        <v>1320</v>
      </c>
      <c r="K15" s="47">
        <f t="shared" si="0"/>
        <v>1050</v>
      </c>
      <c r="L15" s="47">
        <f t="shared" si="0"/>
        <v>960</v>
      </c>
      <c r="M15" s="47">
        <f t="shared" si="0"/>
        <v>850</v>
      </c>
      <c r="N15" s="47">
        <f t="shared" si="0"/>
        <v>900</v>
      </c>
      <c r="O15" s="47">
        <f t="shared" si="0"/>
        <v>950</v>
      </c>
      <c r="P15" s="46"/>
      <c r="Q15" s="46"/>
      <c r="R15" s="41"/>
      <c r="S15" s="42"/>
    </row>
    <row r="16" spans="1:19" ht="29" x14ac:dyDescent="0.35">
      <c r="A16" s="45"/>
      <c r="B16" s="46"/>
      <c r="C16" s="41"/>
      <c r="D16" s="4" t="s">
        <v>26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48" t="s">
        <v>1</v>
      </c>
      <c r="Q16" s="4" t="s">
        <v>25</v>
      </c>
      <c r="R16" s="1">
        <v>1000</v>
      </c>
      <c r="S16" s="42"/>
    </row>
    <row r="17" spans="1:19" x14ac:dyDescent="0.35">
      <c r="A17" s="45"/>
      <c r="B17" s="46"/>
      <c r="C17" s="49" t="s">
        <v>24</v>
      </c>
      <c r="D17" s="50">
        <v>1120</v>
      </c>
      <c r="E17" s="50">
        <v>890</v>
      </c>
      <c r="F17" s="50">
        <v>970</v>
      </c>
      <c r="G17" s="50">
        <v>980</v>
      </c>
      <c r="H17" s="50">
        <v>1060</v>
      </c>
      <c r="I17" s="50">
        <v>930</v>
      </c>
      <c r="J17" s="50">
        <v>1320</v>
      </c>
      <c r="K17" s="50">
        <v>1050</v>
      </c>
      <c r="L17" s="50">
        <v>960</v>
      </c>
      <c r="M17" s="50">
        <v>850</v>
      </c>
      <c r="N17" s="50">
        <v>900</v>
      </c>
      <c r="O17" s="50">
        <v>950</v>
      </c>
      <c r="P17" s="41"/>
      <c r="Q17" s="41"/>
      <c r="R17" s="41"/>
      <c r="S17" s="42"/>
    </row>
    <row r="18" spans="1:19" ht="15" thickBot="1" x14ac:dyDescent="0.4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3"/>
      <c r="R18" s="53"/>
      <c r="S18" s="54"/>
    </row>
  </sheetData>
  <mergeCells count="1"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CH5-Q57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2019-02-09T21:47:47Z</dcterms:modified>
</cp:coreProperties>
</file>