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297C35E6-F10A-4033-B375-98C50279DE2B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nswer Report 1" sheetId="6" r:id="rId1"/>
    <sheet name="CH6-Q82" sheetId="1" r:id="rId2"/>
  </sheets>
  <definedNames>
    <definedName name="solver_adj" localSheetId="1" hidden="1">'CH6-Q82'!$C$9:$F$9,'CH6-Q82'!$C$12:$F$16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'CH6-Q82'!$C$12:$F$16</definedName>
    <definedName name="solver_lhs2" localSheetId="1" hidden="1">'CH6-Q82'!$C$25:$F$25</definedName>
    <definedName name="solver_lhs3" localSheetId="1" hidden="1">'CH6-Q82'!$C$9:$F$9</definedName>
    <definedName name="solver_lhs4" localSheetId="1" hidden="1">'CH6-Q82'!$G$12:$G$16</definedName>
    <definedName name="solver_lhs5" localSheetId="1" hidden="1">'CH6-Q82'!$G$20:$G$24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'CH6-Q82'!$I$3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el3" localSheetId="1" hidden="1">5</definedName>
    <definedName name="solver_rel4" localSheetId="1" hidden="1">1</definedName>
    <definedName name="solver_rel5" localSheetId="1" hidden="1">3</definedName>
    <definedName name="solver_rhs1" localSheetId="1" hidden="1">binary</definedName>
    <definedName name="solver_rhs2" localSheetId="1" hidden="1">'CH6-Q82'!$C$27:$F$27</definedName>
    <definedName name="solver_rhs3" localSheetId="1" hidden="1">binary</definedName>
    <definedName name="solver_rhs4" localSheetId="1" hidden="1">'CH6-Q82'!$I$12:$I$16</definedName>
    <definedName name="solver_rhs5" localSheetId="1" hidden="1">'CH6-Q82'!$I$20:$I$24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C27" i="1"/>
  <c r="I3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D20" i="1"/>
  <c r="E20" i="1"/>
  <c r="F20" i="1"/>
  <c r="C20" i="1"/>
  <c r="G13" i="1"/>
  <c r="G14" i="1"/>
  <c r="G15" i="1"/>
  <c r="G16" i="1"/>
  <c r="G12" i="1"/>
  <c r="G20" i="1" l="1"/>
  <c r="G24" i="1"/>
  <c r="G23" i="1"/>
  <c r="G22" i="1"/>
  <c r="G21" i="1"/>
  <c r="D25" i="1"/>
  <c r="E25" i="1"/>
  <c r="F25" i="1"/>
  <c r="C25" i="1"/>
</calcChain>
</file>

<file path=xl/sharedStrings.xml><?xml version="1.0" encoding="utf-8"?>
<sst xmlns="http://schemas.openxmlformats.org/spreadsheetml/2006/main" count="212" uniqueCount="129">
  <si>
    <t>Inputs</t>
  </si>
  <si>
    <t>Decision variables</t>
  </si>
  <si>
    <t>Calculated Variables</t>
  </si>
  <si>
    <t>Constraints</t>
  </si>
  <si>
    <t>Objective</t>
  </si>
  <si>
    <t>Milk delivery data</t>
  </si>
  <si>
    <t>Truck</t>
  </si>
  <si>
    <t>Daily operating cost</t>
  </si>
  <si>
    <t>Capacity (gallons)</t>
  </si>
  <si>
    <t>Demand</t>
  </si>
  <si>
    <t>Decision</t>
  </si>
  <si>
    <t>T1</t>
  </si>
  <si>
    <t>T2</t>
  </si>
  <si>
    <t>T3</t>
  </si>
  <si>
    <t>T4</t>
  </si>
  <si>
    <t>G1</t>
  </si>
  <si>
    <t>G2</t>
  </si>
  <si>
    <t>G3</t>
  </si>
  <si>
    <t>G4</t>
  </si>
  <si>
    <t>G5</t>
  </si>
  <si>
    <t>&gt;=</t>
  </si>
  <si>
    <t>&lt;=</t>
  </si>
  <si>
    <t>Total Cost</t>
  </si>
  <si>
    <t>Capacity</t>
  </si>
  <si>
    <t>Microsoft Excel 16.0 Answer Report</t>
  </si>
  <si>
    <t>Worksheet: [47(RA).xlsx]CH6-Q82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</si>
  <si>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</si>
  <si>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</si>
  <si>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</si>
  <si>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</si>
  <si>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</si>
  <si>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</si>
  <si>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</si>
  <si>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</si>
  <si>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</si>
  <si>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</si>
  <si>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</si>
  <si>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</si>
  <si>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</si>
  <si>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</si>
  <si>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</si>
  <si>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</si>
  <si>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$I$3</t>
  </si>
  <si>
    <t>$C$12</t>
  </si>
  <si>
    <t>G1 T1</t>
  </si>
  <si>
    <t>$D$12</t>
  </si>
  <si>
    <t>G1 T2</t>
  </si>
  <si>
    <t>$E$12</t>
  </si>
  <si>
    <t>G1 T3</t>
  </si>
  <si>
    <t>$F$12</t>
  </si>
  <si>
    <t>G1 T4</t>
  </si>
  <si>
    <t>$C$13</t>
  </si>
  <si>
    <t>G2 T1</t>
  </si>
  <si>
    <t>$D$13</t>
  </si>
  <si>
    <t>G2 T2</t>
  </si>
  <si>
    <t>$E$13</t>
  </si>
  <si>
    <t>G2 T3</t>
  </si>
  <si>
    <t>$F$13</t>
  </si>
  <si>
    <t>G2 T4</t>
  </si>
  <si>
    <t>$C$14</t>
  </si>
  <si>
    <t>G3 T1</t>
  </si>
  <si>
    <t>$D$14</t>
  </si>
  <si>
    <t>G3 T2</t>
  </si>
  <si>
    <t>$E$14</t>
  </si>
  <si>
    <t>G3 T3</t>
  </si>
  <si>
    <t>$F$14</t>
  </si>
  <si>
    <t>G3 T4</t>
  </si>
  <si>
    <t>$C$15</t>
  </si>
  <si>
    <t>G4 T1</t>
  </si>
  <si>
    <t>$D$15</t>
  </si>
  <si>
    <t>G4 T2</t>
  </si>
  <si>
    <t>$E$15</t>
  </si>
  <si>
    <t>G4 T3</t>
  </si>
  <si>
    <t>$F$15</t>
  </si>
  <si>
    <t>G4 T4</t>
  </si>
  <si>
    <t>$C$16</t>
  </si>
  <si>
    <t>G5 T1</t>
  </si>
  <si>
    <t>$D$16</t>
  </si>
  <si>
    <t>G5 T2</t>
  </si>
  <si>
    <t>$E$16</t>
  </si>
  <si>
    <t>G5 T3</t>
  </si>
  <si>
    <t>$F$16</t>
  </si>
  <si>
    <t>G5 T4</t>
  </si>
  <si>
    <t>Binding</t>
  </si>
  <si>
    <t>$G$12</t>
  </si>
  <si>
    <t>$G$13</t>
  </si>
  <si>
    <t>$G$14</t>
  </si>
  <si>
    <t>Not Binding</t>
  </si>
  <si>
    <t>$G$15</t>
  </si>
  <si>
    <t>$G$16</t>
  </si>
  <si>
    <t>Binary</t>
  </si>
  <si>
    <t>$C$9</t>
  </si>
  <si>
    <t>Decision T1</t>
  </si>
  <si>
    <t>$D$9</t>
  </si>
  <si>
    <t>Decision T2</t>
  </si>
  <si>
    <t>$E$9</t>
  </si>
  <si>
    <t>Decision T3</t>
  </si>
  <si>
    <t>$F$9</t>
  </si>
  <si>
    <t>Decision T4</t>
  </si>
  <si>
    <t>$C$25</t>
  </si>
  <si>
    <t>$C$25&lt;=$C$27</t>
  </si>
  <si>
    <t>$D$25</t>
  </si>
  <si>
    <t>$D$25&lt;=$D$27</t>
  </si>
  <si>
    <t>$E$25</t>
  </si>
  <si>
    <t>$E$25&lt;=$E$27</t>
  </si>
  <si>
    <t>$F$25</t>
  </si>
  <si>
    <t>$F$25&lt;=$F$27</t>
  </si>
  <si>
    <t>$G$12&lt;=$I$12</t>
  </si>
  <si>
    <t>$G$13&lt;=$I$13</t>
  </si>
  <si>
    <t>$G$14&lt;=$I$14</t>
  </si>
  <si>
    <t>$G$15&lt;=$I$15</t>
  </si>
  <si>
    <t>$G$16&lt;=$I$16</t>
  </si>
  <si>
    <t>$C$12:$F$16=Binary</t>
  </si>
  <si>
    <t>$C$9:$F$9=Binary</t>
  </si>
  <si>
    <t>Result: Solver found an integer solution within tolerance.  All Constraints are satisfied.</t>
  </si>
  <si>
    <t>Solution Time: 0.234 Seconds.</t>
  </si>
  <si>
    <t>Iterations: 7 Subproblems: 22</t>
  </si>
  <si>
    <t>$G$20</t>
  </si>
  <si>
    <t>$G$20&gt;=$I$20</t>
  </si>
  <si>
    <t>$G$21</t>
  </si>
  <si>
    <t>$G$21&gt;=$I$21</t>
  </si>
  <si>
    <t>$G$22</t>
  </si>
  <si>
    <t>$G$22&gt;=$I$22</t>
  </si>
  <si>
    <t>$G$23</t>
  </si>
  <si>
    <t>$G$23&gt;=$I$23</t>
  </si>
  <si>
    <t>$G$24</t>
  </si>
  <si>
    <t>$G$24&gt;=$I$24</t>
  </si>
  <si>
    <t>Calculated Field</t>
  </si>
  <si>
    <t>Report Created: 3/23/2019 12:25:49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</si>
</sst>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164" fontId="3" fillId="2" borderId="0" xfId="1" applyNumberFormat="1" applyFont="1" applyFill="1" applyBorder="1"/>
    <xf numFmtId="0" fontId="4" fillId="0" borderId="0" xfId="0" applyFont="1"/>
    <xf numFmtId="0" fontId="0" fillId="0" borderId="2" xfId="0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1" applyFont="1" applyBorder="1"/>
    <xf numFmtId="0" fontId="1" fillId="0" borderId="0" xfId="1" applyBorder="1"/>
    <xf numFmtId="0" fontId="0" fillId="0" borderId="0" xfId="0" applyBorder="1"/>
    <xf numFmtId="0" fontId="0" fillId="0" borderId="8" xfId="0" applyBorder="1"/>
    <xf numFmtId="0" fontId="3" fillId="0" borderId="0" xfId="1" applyFont="1" applyBorder="1"/>
    <xf numFmtId="0" fontId="3" fillId="0" borderId="0" xfId="1" applyFont="1" applyBorder="1" applyAlignment="1">
      <alignment horizontal="right"/>
    </xf>
    <xf numFmtId="0" fontId="3" fillId="2" borderId="0" xfId="1" applyFont="1" applyFill="1" applyBorder="1"/>
    <xf numFmtId="0" fontId="0" fillId="7" borderId="0" xfId="0" applyFill="1" applyBorder="1"/>
    <xf numFmtId="0" fontId="4" fillId="4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72B8-F094-4135-9A05-105FE7516402}">
  <dimension ref="A1:G64"/>
  <sheetViews>
    <sheetView showGridLines="0" workbookViewId="0"/>
  </sheetViews>
  <sheetFormatPr defaultRowHeight="14.5" x14ac:dyDescent="0.35"/>
  <cols>
    <col min="1" max="1" width="2.1796875" customWidth="1"/>
    <col min="2" max="2" width="17.81640625" bestFit="1" customWidth="1"/>
    <col min="3" max="3" width="10.269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7" t="s">
        <v>24</v>
      </c>
    </row>
    <row r="2" spans="1:5" x14ac:dyDescent="0.35">
      <c r="A2" s="7" t="s">
        <v>25</v>
      </c>
    </row>
    <row r="3" spans="1:5" x14ac:dyDescent="0.35">
      <c r="A3" s="7" t="s">
        <v>128</v>
      </c>
    </row>
    <row r="4" spans="1:5" x14ac:dyDescent="0.35">
      <c r="A4" s="7" t="s">
        <v>114</v>
      </c>
    </row>
    <row r="5" spans="1:5" x14ac:dyDescent="0.35">
      <c r="A5" s="7" t="s">
        <v>26</v>
      </c>
    </row>
    <row r="6" spans="1:5" x14ac:dyDescent="0.35">
      <c r="A6" s="7"/>
      <c r="B6" t="s">
        <v>27</v>
      </c>
    </row>
    <row r="7" spans="1:5" x14ac:dyDescent="0.35">
      <c r="A7" s="7"/>
      <c r="B7" t="s">
        <v>115</v>
      </c>
    </row>
    <row r="8" spans="1:5" x14ac:dyDescent="0.35">
      <c r="A8" s="7"/>
      <c r="B8" t="s">
        <v>116</v>
      </c>
    </row>
    <row r="9" spans="1:5" x14ac:dyDescent="0.35">
      <c r="A9" s="7" t="s">
        <v>28</v>
      </c>
    </row>
    <row r="10" spans="1:5" x14ac:dyDescent="0.35">
      <c r="B10" t="s">
        <v>29</v>
      </c>
    </row>
    <row r="11" spans="1:5" x14ac:dyDescent="0.35">
      <c r="B11" t="s">
        <v>30</v>
      </c>
    </row>
    <row r="14" spans="1:5" ht="15" thickBot="1" x14ac:dyDescent="0.4">
      <c r="A14" t="s">
        <v>31</v>
      </c>
    </row>
    <row r="15" spans="1:5" ht="15" thickBot="1" x14ac:dyDescent="0.4">
      <c r="B15" s="9" t="s">
        <v>32</v>
      </c>
      <c r="C15" s="9" t="s">
        <v>33</v>
      </c>
      <c r="D15" s="9" t="s">
        <v>34</v>
      </c>
      <c r="E15" s="9" t="s">
        <v>35</v>
      </c>
    </row>
    <row r="16" spans="1:5" ht="15" thickBot="1" x14ac:dyDescent="0.4">
      <c r="B16" s="8" t="s">
        <v>42</v>
      </c>
      <c r="C16" s="8" t="s">
        <v>22</v>
      </c>
      <c r="D16" s="11">
        <v>0</v>
      </c>
      <c r="E16" s="11">
        <v>280</v>
      </c>
    </row>
    <row r="19" spans="1:6" ht="15" thickBot="1" x14ac:dyDescent="0.4">
      <c r="A19" t="s">
        <v>36</v>
      </c>
    </row>
    <row r="20" spans="1:6" ht="15" thickBot="1" x14ac:dyDescent="0.4">
      <c r="B20" s="9" t="s">
        <v>32</v>
      </c>
      <c r="C20" s="9" t="s">
        <v>33</v>
      </c>
      <c r="D20" s="9" t="s">
        <v>34</v>
      </c>
      <c r="E20" s="9" t="s">
        <v>35</v>
      </c>
      <c r="F20" s="9" t="s">
        <v>37</v>
      </c>
    </row>
    <row r="21" spans="1:6" x14ac:dyDescent="0.35">
      <c r="B21" s="10" t="s">
        <v>91</v>
      </c>
      <c r="C21" s="10" t="s">
        <v>92</v>
      </c>
      <c r="D21" s="12">
        <v>0</v>
      </c>
      <c r="E21" s="12">
        <v>1</v>
      </c>
      <c r="F21" s="10" t="s">
        <v>90</v>
      </c>
    </row>
    <row r="22" spans="1:6" x14ac:dyDescent="0.35">
      <c r="B22" s="10" t="s">
        <v>93</v>
      </c>
      <c r="C22" s="10" t="s">
        <v>94</v>
      </c>
      <c r="D22" s="12">
        <v>0</v>
      </c>
      <c r="E22" s="12">
        <v>1</v>
      </c>
      <c r="F22" s="10" t="s">
        <v>90</v>
      </c>
    </row>
    <row r="23" spans="1:6" x14ac:dyDescent="0.35">
      <c r="B23" s="10" t="s">
        <v>95</v>
      </c>
      <c r="C23" s="10" t="s">
        <v>96</v>
      </c>
      <c r="D23" s="12">
        <v>0</v>
      </c>
      <c r="E23" s="12">
        <v>1</v>
      </c>
      <c r="F23" s="10" t="s">
        <v>90</v>
      </c>
    </row>
    <row r="24" spans="1:6" x14ac:dyDescent="0.35">
      <c r="B24" s="10" t="s">
        <v>97</v>
      </c>
      <c r="C24" s="10" t="s">
        <v>98</v>
      </c>
      <c r="D24" s="12">
        <v>0</v>
      </c>
      <c r="E24" s="12">
        <v>1</v>
      </c>
      <c r="F24" s="10" t="s">
        <v>90</v>
      </c>
    </row>
    <row r="25" spans="1:6" x14ac:dyDescent="0.35">
      <c r="B25" s="10" t="s">
        <v>43</v>
      </c>
      <c r="C25" s="10" t="s">
        <v>44</v>
      </c>
      <c r="D25" s="12">
        <v>0</v>
      </c>
      <c r="E25" s="12">
        <v>1</v>
      </c>
      <c r="F25" s="10" t="s">
        <v>90</v>
      </c>
    </row>
    <row r="26" spans="1:6" x14ac:dyDescent="0.35">
      <c r="B26" s="10" t="s">
        <v>45</v>
      </c>
      <c r="C26" s="10" t="s">
        <v>46</v>
      </c>
      <c r="D26" s="12">
        <v>0</v>
      </c>
      <c r="E26" s="12">
        <v>0</v>
      </c>
      <c r="F26" s="10" t="s">
        <v>90</v>
      </c>
    </row>
    <row r="27" spans="1:6" x14ac:dyDescent="0.35">
      <c r="B27" s="10" t="s">
        <v>47</v>
      </c>
      <c r="C27" s="10" t="s">
        <v>48</v>
      </c>
      <c r="D27" s="12">
        <v>0</v>
      </c>
      <c r="E27" s="12">
        <v>0</v>
      </c>
      <c r="F27" s="10" t="s">
        <v>90</v>
      </c>
    </row>
    <row r="28" spans="1:6" x14ac:dyDescent="0.35">
      <c r="B28" s="10" t="s">
        <v>49</v>
      </c>
      <c r="C28" s="10" t="s">
        <v>50</v>
      </c>
      <c r="D28" s="12">
        <v>0</v>
      </c>
      <c r="E28" s="12">
        <v>0</v>
      </c>
      <c r="F28" s="10" t="s">
        <v>90</v>
      </c>
    </row>
    <row r="29" spans="1:6" x14ac:dyDescent="0.35">
      <c r="B29" s="10" t="s">
        <v>51</v>
      </c>
      <c r="C29" s="10" t="s">
        <v>52</v>
      </c>
      <c r="D29" s="12">
        <v>0</v>
      </c>
      <c r="E29" s="12">
        <v>0</v>
      </c>
      <c r="F29" s="10" t="s">
        <v>90</v>
      </c>
    </row>
    <row r="30" spans="1:6" x14ac:dyDescent="0.35">
      <c r="B30" s="10" t="s">
        <v>53</v>
      </c>
      <c r="C30" s="10" t="s">
        <v>54</v>
      </c>
      <c r="D30" s="12">
        <v>0</v>
      </c>
      <c r="E30" s="12">
        <v>0</v>
      </c>
      <c r="F30" s="10" t="s">
        <v>90</v>
      </c>
    </row>
    <row r="31" spans="1:6" x14ac:dyDescent="0.35">
      <c r="B31" s="10" t="s">
        <v>55</v>
      </c>
      <c r="C31" s="10" t="s">
        <v>56</v>
      </c>
      <c r="D31" s="12">
        <v>0</v>
      </c>
      <c r="E31" s="12">
        <v>0</v>
      </c>
      <c r="F31" s="10" t="s">
        <v>90</v>
      </c>
    </row>
    <row r="32" spans="1:6" x14ac:dyDescent="0.35">
      <c r="B32" s="10" t="s">
        <v>57</v>
      </c>
      <c r="C32" s="10" t="s">
        <v>58</v>
      </c>
      <c r="D32" s="12">
        <v>0</v>
      </c>
      <c r="E32" s="12">
        <v>1</v>
      </c>
      <c r="F32" s="10" t="s">
        <v>90</v>
      </c>
    </row>
    <row r="33" spans="1:7" x14ac:dyDescent="0.35">
      <c r="B33" s="10" t="s">
        <v>59</v>
      </c>
      <c r="C33" s="10" t="s">
        <v>60</v>
      </c>
      <c r="D33" s="12">
        <v>0</v>
      </c>
      <c r="E33" s="12">
        <v>0</v>
      </c>
      <c r="F33" s="10" t="s">
        <v>90</v>
      </c>
    </row>
    <row r="34" spans="1:7" x14ac:dyDescent="0.35">
      <c r="B34" s="10" t="s">
        <v>61</v>
      </c>
      <c r="C34" s="10" t="s">
        <v>62</v>
      </c>
      <c r="D34" s="12">
        <v>0</v>
      </c>
      <c r="E34" s="12">
        <v>0</v>
      </c>
      <c r="F34" s="10" t="s">
        <v>90</v>
      </c>
    </row>
    <row r="35" spans="1:7" x14ac:dyDescent="0.35">
      <c r="B35" s="10" t="s">
        <v>63</v>
      </c>
      <c r="C35" s="10" t="s">
        <v>64</v>
      </c>
      <c r="D35" s="12">
        <v>0</v>
      </c>
      <c r="E35" s="12">
        <v>0</v>
      </c>
      <c r="F35" s="10" t="s">
        <v>90</v>
      </c>
    </row>
    <row r="36" spans="1:7" x14ac:dyDescent="0.35">
      <c r="B36" s="10" t="s">
        <v>65</v>
      </c>
      <c r="C36" s="10" t="s">
        <v>66</v>
      </c>
      <c r="D36" s="12">
        <v>0</v>
      </c>
      <c r="E36" s="12">
        <v>1</v>
      </c>
      <c r="F36" s="10" t="s">
        <v>90</v>
      </c>
    </row>
    <row r="37" spans="1:7" x14ac:dyDescent="0.35">
      <c r="B37" s="10" t="s">
        <v>67</v>
      </c>
      <c r="C37" s="10" t="s">
        <v>68</v>
      </c>
      <c r="D37" s="12">
        <v>0</v>
      </c>
      <c r="E37" s="12">
        <v>0</v>
      </c>
      <c r="F37" s="10" t="s">
        <v>90</v>
      </c>
    </row>
    <row r="38" spans="1:7" x14ac:dyDescent="0.35">
      <c r="B38" s="10" t="s">
        <v>69</v>
      </c>
      <c r="C38" s="10" t="s">
        <v>70</v>
      </c>
      <c r="D38" s="12">
        <v>0</v>
      </c>
      <c r="E38" s="12">
        <v>1</v>
      </c>
      <c r="F38" s="10" t="s">
        <v>90</v>
      </c>
    </row>
    <row r="39" spans="1:7" x14ac:dyDescent="0.35">
      <c r="B39" s="10" t="s">
        <v>71</v>
      </c>
      <c r="C39" s="10" t="s">
        <v>72</v>
      </c>
      <c r="D39" s="12">
        <v>0</v>
      </c>
      <c r="E39" s="12">
        <v>0</v>
      </c>
      <c r="F39" s="10" t="s">
        <v>90</v>
      </c>
    </row>
    <row r="40" spans="1:7" x14ac:dyDescent="0.35">
      <c r="B40" s="10" t="s">
        <v>73</v>
      </c>
      <c r="C40" s="10" t="s">
        <v>74</v>
      </c>
      <c r="D40" s="12">
        <v>0</v>
      </c>
      <c r="E40" s="12">
        <v>0</v>
      </c>
      <c r="F40" s="10" t="s">
        <v>90</v>
      </c>
    </row>
    <row r="41" spans="1:7" x14ac:dyDescent="0.35">
      <c r="B41" s="10" t="s">
        <v>75</v>
      </c>
      <c r="C41" s="10" t="s">
        <v>76</v>
      </c>
      <c r="D41" s="12">
        <v>0</v>
      </c>
      <c r="E41" s="12">
        <v>0</v>
      </c>
      <c r="F41" s="10" t="s">
        <v>90</v>
      </c>
    </row>
    <row r="42" spans="1:7" x14ac:dyDescent="0.35">
      <c r="B42" s="10" t="s">
        <v>77</v>
      </c>
      <c r="C42" s="10" t="s">
        <v>78</v>
      </c>
      <c r="D42" s="12">
        <v>0</v>
      </c>
      <c r="E42" s="12">
        <v>0</v>
      </c>
      <c r="F42" s="10" t="s">
        <v>90</v>
      </c>
    </row>
    <row r="43" spans="1:7" x14ac:dyDescent="0.35">
      <c r="B43" s="10" t="s">
        <v>79</v>
      </c>
      <c r="C43" s="10" t="s">
        <v>80</v>
      </c>
      <c r="D43" s="12">
        <v>0</v>
      </c>
      <c r="E43" s="12">
        <v>1</v>
      </c>
      <c r="F43" s="10" t="s">
        <v>90</v>
      </c>
    </row>
    <row r="44" spans="1:7" ht="15" thickBot="1" x14ac:dyDescent="0.4">
      <c r="B44" s="8" t="s">
        <v>81</v>
      </c>
      <c r="C44" s="8" t="s">
        <v>82</v>
      </c>
      <c r="D44" s="11">
        <v>0</v>
      </c>
      <c r="E44" s="11">
        <v>0</v>
      </c>
      <c r="F44" s="8" t="s">
        <v>90</v>
      </c>
    </row>
    <row r="47" spans="1:7" ht="15" thickBot="1" x14ac:dyDescent="0.4">
      <c r="A47" t="s">
        <v>3</v>
      </c>
    </row>
    <row r="48" spans="1:7" ht="15" thickBot="1" x14ac:dyDescent="0.4">
      <c r="B48" s="9" t="s">
        <v>32</v>
      </c>
      <c r="C48" s="9" t="s">
        <v>33</v>
      </c>
      <c r="D48" s="9" t="s">
        <v>38</v>
      </c>
      <c r="E48" s="9" t="s">
        <v>39</v>
      </c>
      <c r="F48" s="9" t="s">
        <v>40</v>
      </c>
      <c r="G48" s="9" t="s">
        <v>41</v>
      </c>
    </row>
    <row r="49" spans="2:7" x14ac:dyDescent="0.35">
      <c r="B49" s="10" t="s">
        <v>99</v>
      </c>
      <c r="C49" s="10" t="s">
        <v>11</v>
      </c>
      <c r="D49" s="12">
        <v>200</v>
      </c>
      <c r="E49" s="10" t="s">
        <v>100</v>
      </c>
      <c r="F49" s="10" t="s">
        <v>87</v>
      </c>
      <c r="G49" s="10">
        <v>200</v>
      </c>
    </row>
    <row r="50" spans="2:7" x14ac:dyDescent="0.35">
      <c r="B50" s="10" t="s">
        <v>101</v>
      </c>
      <c r="C50" s="10" t="s">
        <v>12</v>
      </c>
      <c r="D50" s="12">
        <v>500</v>
      </c>
      <c r="E50" s="10" t="s">
        <v>102</v>
      </c>
      <c r="F50" s="10" t="s">
        <v>83</v>
      </c>
      <c r="G50" s="10">
        <v>0</v>
      </c>
    </row>
    <row r="51" spans="2:7" x14ac:dyDescent="0.35">
      <c r="B51" s="10" t="s">
        <v>103</v>
      </c>
      <c r="C51" s="10" t="s">
        <v>13</v>
      </c>
      <c r="D51" s="12">
        <v>600</v>
      </c>
      <c r="E51" s="10" t="s">
        <v>104</v>
      </c>
      <c r="F51" s="10" t="s">
        <v>83</v>
      </c>
      <c r="G51" s="10">
        <v>0</v>
      </c>
    </row>
    <row r="52" spans="2:7" x14ac:dyDescent="0.35">
      <c r="B52" s="10" t="s">
        <v>105</v>
      </c>
      <c r="C52" s="10" t="s">
        <v>14</v>
      </c>
      <c r="D52" s="12">
        <v>700</v>
      </c>
      <c r="E52" s="10" t="s">
        <v>106</v>
      </c>
      <c r="F52" s="10" t="s">
        <v>83</v>
      </c>
      <c r="G52" s="10">
        <v>0</v>
      </c>
    </row>
    <row r="53" spans="2:7" x14ac:dyDescent="0.35">
      <c r="B53" s="10" t="s">
        <v>84</v>
      </c>
      <c r="C53" s="10" t="s">
        <v>15</v>
      </c>
      <c r="D53" s="12">
        <v>1</v>
      </c>
      <c r="E53" s="10" t="s">
        <v>107</v>
      </c>
      <c r="F53" s="10" t="s">
        <v>83</v>
      </c>
      <c r="G53" s="10">
        <v>0</v>
      </c>
    </row>
    <row r="54" spans="2:7" x14ac:dyDescent="0.35">
      <c r="B54" s="10" t="s">
        <v>85</v>
      </c>
      <c r="C54" s="10" t="s">
        <v>16</v>
      </c>
      <c r="D54" s="12">
        <v>1</v>
      </c>
      <c r="E54" s="10" t="s">
        <v>108</v>
      </c>
      <c r="F54" s="10" t="s">
        <v>83</v>
      </c>
      <c r="G54" s="10">
        <v>0</v>
      </c>
    </row>
    <row r="55" spans="2:7" x14ac:dyDescent="0.35">
      <c r="B55" s="10" t="s">
        <v>86</v>
      </c>
      <c r="C55" s="10" t="s">
        <v>17</v>
      </c>
      <c r="D55" s="12">
        <v>1</v>
      </c>
      <c r="E55" s="10" t="s">
        <v>109</v>
      </c>
      <c r="F55" s="10" t="s">
        <v>83</v>
      </c>
      <c r="G55" s="10">
        <v>0</v>
      </c>
    </row>
    <row r="56" spans="2:7" x14ac:dyDescent="0.35">
      <c r="B56" s="10" t="s">
        <v>88</v>
      </c>
      <c r="C56" s="10" t="s">
        <v>18</v>
      </c>
      <c r="D56" s="12">
        <v>1</v>
      </c>
      <c r="E56" s="10" t="s">
        <v>110</v>
      </c>
      <c r="F56" s="10" t="s">
        <v>83</v>
      </c>
      <c r="G56" s="10">
        <v>0</v>
      </c>
    </row>
    <row r="57" spans="2:7" x14ac:dyDescent="0.35">
      <c r="B57" s="10" t="s">
        <v>89</v>
      </c>
      <c r="C57" s="10" t="s">
        <v>19</v>
      </c>
      <c r="D57" s="12">
        <v>1</v>
      </c>
      <c r="E57" s="10" t="s">
        <v>111</v>
      </c>
      <c r="F57" s="10" t="s">
        <v>83</v>
      </c>
      <c r="G57" s="10">
        <v>0</v>
      </c>
    </row>
    <row r="58" spans="2:7" x14ac:dyDescent="0.35">
      <c r="B58" s="10" t="s">
        <v>117</v>
      </c>
      <c r="C58" s="10" t="s">
        <v>15</v>
      </c>
      <c r="D58" s="12">
        <v>200</v>
      </c>
      <c r="E58" s="10" t="s">
        <v>118</v>
      </c>
      <c r="F58" s="10" t="s">
        <v>83</v>
      </c>
      <c r="G58" s="12">
        <v>0</v>
      </c>
    </row>
    <row r="59" spans="2:7" x14ac:dyDescent="0.35">
      <c r="B59" s="10" t="s">
        <v>119</v>
      </c>
      <c r="C59" s="10" t="s">
        <v>16</v>
      </c>
      <c r="D59" s="12">
        <v>400</v>
      </c>
      <c r="E59" s="10" t="s">
        <v>120</v>
      </c>
      <c r="F59" s="10" t="s">
        <v>83</v>
      </c>
      <c r="G59" s="12">
        <v>0</v>
      </c>
    </row>
    <row r="60" spans="2:7" x14ac:dyDescent="0.35">
      <c r="B60" s="10" t="s">
        <v>121</v>
      </c>
      <c r="C60" s="10" t="s">
        <v>17</v>
      </c>
      <c r="D60" s="12">
        <v>300</v>
      </c>
      <c r="E60" s="10" t="s">
        <v>122</v>
      </c>
      <c r="F60" s="10" t="s">
        <v>83</v>
      </c>
      <c r="G60" s="12">
        <v>0</v>
      </c>
    </row>
    <row r="61" spans="2:7" x14ac:dyDescent="0.35">
      <c r="B61" s="10" t="s">
        <v>123</v>
      </c>
      <c r="C61" s="10" t="s">
        <v>18</v>
      </c>
      <c r="D61" s="12">
        <v>500</v>
      </c>
      <c r="E61" s="10" t="s">
        <v>124</v>
      </c>
      <c r="F61" s="10" t="s">
        <v>83</v>
      </c>
      <c r="G61" s="12">
        <v>0</v>
      </c>
    </row>
    <row r="62" spans="2:7" x14ac:dyDescent="0.35">
      <c r="B62" s="10" t="s">
        <v>125</v>
      </c>
      <c r="C62" s="10" t="s">
        <v>19</v>
      </c>
      <c r="D62" s="12">
        <v>600</v>
      </c>
      <c r="E62" s="10" t="s">
        <v>126</v>
      </c>
      <c r="F62" s="10" t="s">
        <v>83</v>
      </c>
      <c r="G62" s="12">
        <v>0</v>
      </c>
    </row>
    <row r="63" spans="2:7" x14ac:dyDescent="0.35">
      <c r="B63" s="10" t="s">
        <v>112</v>
      </c>
      <c r="C63" s="10"/>
      <c r="D63" s="10"/>
      <c r="E63" s="10"/>
      <c r="F63" s="10"/>
      <c r="G63" s="10"/>
    </row>
    <row r="64" spans="2:7" ht="15" thickBot="1" x14ac:dyDescent="0.4">
      <c r="B64" s="8" t="s">
        <v>113</v>
      </c>
      <c r="C64" s="8"/>
      <c r="D64" s="8"/>
      <c r="E64" s="8"/>
      <c r="F64" s="8"/>
      <c r="G6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O6" sqref="O6"/>
    </sheetView>
  </sheetViews>
  <sheetFormatPr defaultRowHeight="14.5" x14ac:dyDescent="0.35"/>
  <cols>
    <col min="1" max="1" width="2.1796875" customWidth="1"/>
    <col min="2" max="2" width="24.453125" bestFit="1" customWidth="1"/>
    <col min="8" max="8" width="9.08984375" bestFit="1" customWidth="1"/>
    <col min="10" max="10" width="2.90625" customWidth="1"/>
    <col min="11" max="11" width="17.7265625" bestFit="1" customWidth="1"/>
    <col min="12" max="12" width="3.54296875" customWidth="1"/>
  </cols>
  <sheetData>
    <row r="1" spans="1:12" x14ac:dyDescent="0.3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2" x14ac:dyDescent="0.35">
      <c r="A2" s="16"/>
      <c r="B2" s="17" t="s">
        <v>5</v>
      </c>
      <c r="C2" s="18"/>
      <c r="D2" s="18"/>
      <c r="E2" s="18"/>
      <c r="F2" s="18"/>
      <c r="G2" s="19"/>
      <c r="H2" s="19"/>
      <c r="I2" s="19"/>
      <c r="J2" s="19"/>
      <c r="K2" s="1" t="s">
        <v>0</v>
      </c>
      <c r="L2" s="20"/>
    </row>
    <row r="3" spans="1:12" x14ac:dyDescent="0.35">
      <c r="A3" s="16"/>
      <c r="B3" s="21" t="s">
        <v>6</v>
      </c>
      <c r="C3" s="22">
        <v>1</v>
      </c>
      <c r="D3" s="22">
        <v>2</v>
      </c>
      <c r="E3" s="22">
        <v>3</v>
      </c>
      <c r="F3" s="22">
        <v>4</v>
      </c>
      <c r="G3" s="19"/>
      <c r="H3" s="19" t="s">
        <v>22</v>
      </c>
      <c r="I3" s="5">
        <f>SUMPRODUCT(C9:F9,C4:F4)</f>
        <v>280</v>
      </c>
      <c r="J3" s="19"/>
      <c r="K3" s="2" t="s">
        <v>1</v>
      </c>
      <c r="L3" s="20"/>
    </row>
    <row r="4" spans="1:12" x14ac:dyDescent="0.35">
      <c r="A4" s="16"/>
      <c r="B4" s="21" t="s">
        <v>7</v>
      </c>
      <c r="C4" s="6">
        <v>65</v>
      </c>
      <c r="D4" s="6">
        <v>65</v>
      </c>
      <c r="E4" s="6">
        <v>70</v>
      </c>
      <c r="F4" s="6">
        <v>80</v>
      </c>
      <c r="G4" s="19"/>
      <c r="H4" s="19"/>
      <c r="I4" s="19"/>
      <c r="J4" s="19"/>
      <c r="K4" s="3" t="s">
        <v>2</v>
      </c>
      <c r="L4" s="20"/>
    </row>
    <row r="5" spans="1:12" x14ac:dyDescent="0.35">
      <c r="A5" s="16"/>
      <c r="B5" s="21" t="s">
        <v>8</v>
      </c>
      <c r="C5" s="23">
        <v>400</v>
      </c>
      <c r="D5" s="23">
        <v>500</v>
      </c>
      <c r="E5" s="23">
        <v>600</v>
      </c>
      <c r="F5" s="23">
        <v>700</v>
      </c>
      <c r="G5" s="19"/>
      <c r="H5" s="19"/>
      <c r="I5" s="19"/>
      <c r="J5" s="19"/>
      <c r="K5" s="4" t="s">
        <v>3</v>
      </c>
      <c r="L5" s="20"/>
    </row>
    <row r="6" spans="1:12" x14ac:dyDescent="0.35">
      <c r="A6" s="16"/>
      <c r="B6" s="19"/>
      <c r="C6" s="19"/>
      <c r="D6" s="19"/>
      <c r="E6" s="19"/>
      <c r="F6" s="19"/>
      <c r="G6" s="19"/>
      <c r="H6" s="19"/>
      <c r="I6" s="19"/>
      <c r="J6" s="19"/>
      <c r="K6" s="5" t="s">
        <v>4</v>
      </c>
      <c r="L6" s="20"/>
    </row>
    <row r="7" spans="1:12" x14ac:dyDescent="0.35">
      <c r="A7" s="16"/>
      <c r="B7" s="19"/>
      <c r="C7" s="19"/>
      <c r="D7" s="19"/>
      <c r="E7" s="19"/>
      <c r="F7" s="19"/>
      <c r="G7" s="19"/>
      <c r="H7" s="19"/>
      <c r="I7" s="19"/>
      <c r="J7" s="19"/>
      <c r="K7" s="19"/>
      <c r="L7" s="20"/>
    </row>
    <row r="8" spans="1:12" x14ac:dyDescent="0.35">
      <c r="A8" s="16"/>
      <c r="B8" s="19"/>
      <c r="C8" s="19" t="s">
        <v>11</v>
      </c>
      <c r="D8" s="18" t="s">
        <v>12</v>
      </c>
      <c r="E8" s="18" t="s">
        <v>13</v>
      </c>
      <c r="F8" s="18" t="s">
        <v>14</v>
      </c>
      <c r="G8" s="19"/>
      <c r="H8" s="19"/>
      <c r="I8" s="19"/>
      <c r="J8" s="19"/>
      <c r="K8" s="19"/>
      <c r="L8" s="20"/>
    </row>
    <row r="9" spans="1:12" x14ac:dyDescent="0.35">
      <c r="A9" s="16"/>
      <c r="B9" s="19" t="s">
        <v>10</v>
      </c>
      <c r="C9" s="2">
        <v>1</v>
      </c>
      <c r="D9" s="2">
        <v>1</v>
      </c>
      <c r="E9" s="2">
        <v>1</v>
      </c>
      <c r="F9" s="2">
        <v>1</v>
      </c>
      <c r="G9" s="19"/>
      <c r="H9" s="19"/>
      <c r="I9" s="19"/>
      <c r="J9" s="19"/>
      <c r="K9" s="19"/>
      <c r="L9" s="20"/>
    </row>
    <row r="10" spans="1:12" x14ac:dyDescent="0.35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/>
    </row>
    <row r="11" spans="1:12" x14ac:dyDescent="0.35">
      <c r="A11" s="16"/>
      <c r="B11" s="19" t="s">
        <v>10</v>
      </c>
      <c r="C11" s="19" t="s">
        <v>11</v>
      </c>
      <c r="D11" s="18" t="s">
        <v>12</v>
      </c>
      <c r="E11" s="18" t="s">
        <v>13</v>
      </c>
      <c r="F11" s="18" t="s">
        <v>14</v>
      </c>
      <c r="G11" s="19"/>
      <c r="H11" s="19"/>
      <c r="I11" s="19"/>
      <c r="J11" s="19"/>
      <c r="K11" s="19"/>
      <c r="L11" s="20"/>
    </row>
    <row r="12" spans="1:12" x14ac:dyDescent="0.35">
      <c r="A12" s="16"/>
      <c r="B12" s="19" t="s">
        <v>15</v>
      </c>
      <c r="C12" s="2">
        <v>1</v>
      </c>
      <c r="D12" s="2">
        <v>0</v>
      </c>
      <c r="E12" s="2">
        <v>0</v>
      </c>
      <c r="F12" s="2">
        <v>0</v>
      </c>
      <c r="G12" s="3">
        <f>SUM(C12:F12)</f>
        <v>1</v>
      </c>
      <c r="H12" s="4" t="s">
        <v>21</v>
      </c>
      <c r="I12" s="24">
        <v>1</v>
      </c>
      <c r="J12" s="19"/>
      <c r="K12" s="19"/>
      <c r="L12" s="20"/>
    </row>
    <row r="13" spans="1:12" x14ac:dyDescent="0.35">
      <c r="A13" s="16"/>
      <c r="B13" s="19" t="s">
        <v>16</v>
      </c>
      <c r="C13" s="2">
        <v>0</v>
      </c>
      <c r="D13" s="2">
        <v>0</v>
      </c>
      <c r="E13" s="2">
        <v>0</v>
      </c>
      <c r="F13" s="2">
        <v>1</v>
      </c>
      <c r="G13" s="3">
        <f t="shared" ref="G13:G16" si="0">SUM(C13:F13)</f>
        <v>1</v>
      </c>
      <c r="H13" s="4" t="s">
        <v>21</v>
      </c>
      <c r="I13" s="24">
        <v>1</v>
      </c>
      <c r="J13" s="19"/>
      <c r="K13" s="19"/>
      <c r="L13" s="20"/>
    </row>
    <row r="14" spans="1:12" x14ac:dyDescent="0.35">
      <c r="A14" s="16"/>
      <c r="B14" s="19" t="s">
        <v>17</v>
      </c>
      <c r="C14" s="2">
        <v>0</v>
      </c>
      <c r="D14" s="2">
        <v>0</v>
      </c>
      <c r="E14" s="2">
        <v>0</v>
      </c>
      <c r="F14" s="2">
        <v>1</v>
      </c>
      <c r="G14" s="3">
        <f t="shared" si="0"/>
        <v>1</v>
      </c>
      <c r="H14" s="4" t="s">
        <v>21</v>
      </c>
      <c r="I14" s="24">
        <v>1</v>
      </c>
      <c r="J14" s="19"/>
      <c r="K14" s="19"/>
      <c r="L14" s="20"/>
    </row>
    <row r="15" spans="1:12" x14ac:dyDescent="0.35">
      <c r="A15" s="16"/>
      <c r="B15" s="19" t="s">
        <v>18</v>
      </c>
      <c r="C15" s="2">
        <v>0</v>
      </c>
      <c r="D15" s="2">
        <v>1</v>
      </c>
      <c r="E15" s="2">
        <v>0</v>
      </c>
      <c r="F15" s="2">
        <v>0</v>
      </c>
      <c r="G15" s="3">
        <f t="shared" si="0"/>
        <v>1</v>
      </c>
      <c r="H15" s="4" t="s">
        <v>21</v>
      </c>
      <c r="I15" s="24">
        <v>1</v>
      </c>
      <c r="J15" s="19"/>
      <c r="K15" s="19"/>
      <c r="L15" s="20"/>
    </row>
    <row r="16" spans="1:12" x14ac:dyDescent="0.35">
      <c r="A16" s="16"/>
      <c r="B16" s="19" t="s">
        <v>19</v>
      </c>
      <c r="C16" s="2">
        <v>0</v>
      </c>
      <c r="D16" s="2">
        <v>0</v>
      </c>
      <c r="E16" s="2">
        <v>1</v>
      </c>
      <c r="F16" s="2">
        <v>0</v>
      </c>
      <c r="G16" s="3">
        <f t="shared" si="0"/>
        <v>1</v>
      </c>
      <c r="H16" s="4" t="s">
        <v>21</v>
      </c>
      <c r="I16" s="24">
        <v>1</v>
      </c>
      <c r="J16" s="19"/>
      <c r="K16" s="19"/>
      <c r="L16" s="20"/>
    </row>
    <row r="17" spans="1:12" x14ac:dyDescent="0.35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20"/>
    </row>
    <row r="18" spans="1:12" x14ac:dyDescent="0.35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 x14ac:dyDescent="0.35">
      <c r="A19" s="16"/>
      <c r="B19" s="19" t="s">
        <v>127</v>
      </c>
      <c r="C19" s="19" t="s">
        <v>11</v>
      </c>
      <c r="D19" s="18" t="s">
        <v>12</v>
      </c>
      <c r="E19" s="18" t="s">
        <v>13</v>
      </c>
      <c r="F19" s="18" t="s">
        <v>14</v>
      </c>
      <c r="G19" s="19"/>
      <c r="H19" s="19"/>
      <c r="I19" s="22" t="s">
        <v>9</v>
      </c>
      <c r="J19" s="19"/>
      <c r="K19" s="19"/>
      <c r="L19" s="20"/>
    </row>
    <row r="20" spans="1:12" x14ac:dyDescent="0.35">
      <c r="A20" s="16"/>
      <c r="B20" s="19" t="s">
        <v>15</v>
      </c>
      <c r="C20" s="3">
        <f t="shared" ref="C20:F24" si="1">C12*$I20</f>
        <v>200</v>
      </c>
      <c r="D20" s="3">
        <f t="shared" si="1"/>
        <v>0</v>
      </c>
      <c r="E20" s="3">
        <f t="shared" si="1"/>
        <v>0</v>
      </c>
      <c r="F20" s="3">
        <f t="shared" si="1"/>
        <v>0</v>
      </c>
      <c r="G20" s="3">
        <f>SUM(C20:F20)</f>
        <v>200</v>
      </c>
      <c r="H20" s="4" t="s">
        <v>20</v>
      </c>
      <c r="I20" s="23">
        <v>200</v>
      </c>
      <c r="J20" s="19"/>
      <c r="K20" s="19"/>
      <c r="L20" s="20"/>
    </row>
    <row r="21" spans="1:12" x14ac:dyDescent="0.35">
      <c r="A21" s="16"/>
      <c r="B21" s="19" t="s">
        <v>16</v>
      </c>
      <c r="C21" s="3">
        <f t="shared" si="1"/>
        <v>0</v>
      </c>
      <c r="D21" s="3">
        <f t="shared" si="1"/>
        <v>0</v>
      </c>
      <c r="E21" s="3">
        <f t="shared" si="1"/>
        <v>0</v>
      </c>
      <c r="F21" s="3">
        <f t="shared" si="1"/>
        <v>400</v>
      </c>
      <c r="G21" s="3">
        <f t="shared" ref="G21:G24" si="2">SUM(C21:F21)</f>
        <v>400</v>
      </c>
      <c r="H21" s="4" t="s">
        <v>20</v>
      </c>
      <c r="I21" s="23">
        <v>400</v>
      </c>
      <c r="J21" s="19"/>
      <c r="K21" s="19"/>
      <c r="L21" s="20"/>
    </row>
    <row r="22" spans="1:12" x14ac:dyDescent="0.35">
      <c r="A22" s="16"/>
      <c r="B22" s="19" t="s">
        <v>17</v>
      </c>
      <c r="C22" s="3">
        <f t="shared" si="1"/>
        <v>0</v>
      </c>
      <c r="D22" s="3">
        <f t="shared" si="1"/>
        <v>0</v>
      </c>
      <c r="E22" s="3">
        <f t="shared" si="1"/>
        <v>0</v>
      </c>
      <c r="F22" s="3">
        <f t="shared" si="1"/>
        <v>300</v>
      </c>
      <c r="G22" s="3">
        <f t="shared" si="2"/>
        <v>300</v>
      </c>
      <c r="H22" s="4" t="s">
        <v>20</v>
      </c>
      <c r="I22" s="23">
        <v>300</v>
      </c>
      <c r="J22" s="19"/>
      <c r="K22" s="19"/>
      <c r="L22" s="20"/>
    </row>
    <row r="23" spans="1:12" x14ac:dyDescent="0.35">
      <c r="A23" s="16"/>
      <c r="B23" s="19" t="s">
        <v>18</v>
      </c>
      <c r="C23" s="3">
        <f t="shared" si="1"/>
        <v>0</v>
      </c>
      <c r="D23" s="3">
        <f t="shared" si="1"/>
        <v>500</v>
      </c>
      <c r="E23" s="3">
        <f t="shared" si="1"/>
        <v>0</v>
      </c>
      <c r="F23" s="3">
        <f t="shared" si="1"/>
        <v>0</v>
      </c>
      <c r="G23" s="3">
        <f t="shared" si="2"/>
        <v>500</v>
      </c>
      <c r="H23" s="4" t="s">
        <v>20</v>
      </c>
      <c r="I23" s="23">
        <v>500</v>
      </c>
      <c r="J23" s="19"/>
      <c r="K23" s="19"/>
      <c r="L23" s="20"/>
    </row>
    <row r="24" spans="1:12" x14ac:dyDescent="0.35">
      <c r="A24" s="16"/>
      <c r="B24" s="19" t="s">
        <v>19</v>
      </c>
      <c r="C24" s="3">
        <f t="shared" si="1"/>
        <v>0</v>
      </c>
      <c r="D24" s="3">
        <f t="shared" si="1"/>
        <v>0</v>
      </c>
      <c r="E24" s="3">
        <f t="shared" si="1"/>
        <v>600</v>
      </c>
      <c r="F24" s="3">
        <f t="shared" si="1"/>
        <v>0</v>
      </c>
      <c r="G24" s="3">
        <f t="shared" si="2"/>
        <v>600</v>
      </c>
      <c r="H24" s="4" t="s">
        <v>20</v>
      </c>
      <c r="I24" s="23">
        <v>600</v>
      </c>
      <c r="J24" s="19"/>
      <c r="K24" s="19"/>
      <c r="L24" s="20"/>
    </row>
    <row r="25" spans="1:12" x14ac:dyDescent="0.35">
      <c r="A25" s="16"/>
      <c r="B25" s="19"/>
      <c r="C25" s="25">
        <f>SUM(C20:C24)</f>
        <v>200</v>
      </c>
      <c r="D25" s="25">
        <f t="shared" ref="D25:F25" si="3">SUM(D20:D24)</f>
        <v>500</v>
      </c>
      <c r="E25" s="25">
        <f t="shared" si="3"/>
        <v>600</v>
      </c>
      <c r="F25" s="25">
        <f t="shared" si="3"/>
        <v>700</v>
      </c>
      <c r="G25" s="19"/>
      <c r="H25" s="19"/>
      <c r="I25" s="19"/>
      <c r="J25" s="19"/>
      <c r="K25" s="19"/>
      <c r="L25" s="20"/>
    </row>
    <row r="26" spans="1:12" x14ac:dyDescent="0.35">
      <c r="A26" s="16"/>
      <c r="B26" s="19"/>
      <c r="C26" s="4" t="s">
        <v>21</v>
      </c>
      <c r="D26" s="4" t="s">
        <v>21</v>
      </c>
      <c r="E26" s="4" t="s">
        <v>21</v>
      </c>
      <c r="F26" s="4" t="s">
        <v>21</v>
      </c>
      <c r="G26" s="19"/>
      <c r="H26" s="19"/>
      <c r="I26" s="19"/>
      <c r="J26" s="19"/>
      <c r="K26" s="19"/>
      <c r="L26" s="20"/>
    </row>
    <row r="27" spans="1:12" x14ac:dyDescent="0.35">
      <c r="A27" s="16"/>
      <c r="B27" s="19" t="s">
        <v>23</v>
      </c>
      <c r="C27" s="3">
        <f>C9*C5</f>
        <v>400</v>
      </c>
      <c r="D27" s="3">
        <f t="shared" ref="D27:F27" si="4">D9*D5</f>
        <v>500</v>
      </c>
      <c r="E27" s="3">
        <f t="shared" si="4"/>
        <v>600</v>
      </c>
      <c r="F27" s="3">
        <f t="shared" si="4"/>
        <v>700</v>
      </c>
      <c r="G27" s="19"/>
      <c r="H27" s="19"/>
      <c r="I27" s="19"/>
      <c r="J27" s="19"/>
      <c r="K27" s="19"/>
      <c r="L27" s="20"/>
    </row>
    <row r="28" spans="1:12" ht="15" thickBot="1" x14ac:dyDescent="0.4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CH6-Q82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2019-03-24T22:22:46Z</dcterms:modified>
</cp:coreProperties>
</file>