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26C1831-EDDB-407F-B380-220F8632E03F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CH7-Q53" sheetId="1" r:id="rId4"/>
  </sheets>
  <definedNames>
    <definedName name="solver_adj" localSheetId="3" hidden="1">'CH7-Q53'!$C$3:$D$3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'CH7-Q53'!$E$8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C7" i="1"/>
  <c r="E3" i="1"/>
  <c r="C5" i="1" s="1"/>
  <c r="D6" i="1" s="1"/>
  <c r="E7" i="1" l="1"/>
  <c r="C6" i="1"/>
  <c r="E6" i="1" s="1"/>
  <c r="E8" i="1" l="1"/>
</calcChain>
</file>

<file path=xl/sharedStrings.xml><?xml version="1.0" encoding="utf-8"?>
<sst xmlns="http://schemas.openxmlformats.org/spreadsheetml/2006/main" count="87" uniqueCount="52">
  <si>
    <t>Inputs</t>
  </si>
  <si>
    <t>Decision variables</t>
  </si>
  <si>
    <t>Calculated Variables</t>
  </si>
  <si>
    <t>Constraints</t>
  </si>
  <si>
    <t>Objective</t>
  </si>
  <si>
    <t>Company 1</t>
  </si>
  <si>
    <t>Company 2</t>
  </si>
  <si>
    <t>Widgets produced</t>
  </si>
  <si>
    <t>Total</t>
  </si>
  <si>
    <t>Costs</t>
  </si>
  <si>
    <t>Customers will pay</t>
  </si>
  <si>
    <t>Revenue</t>
  </si>
  <si>
    <t>Profit</t>
  </si>
  <si>
    <t>Microsoft Excel 16.0 Answer Report</t>
  </si>
  <si>
    <t>Worksheet: [50(RA).xlsx]CH7-Q53</t>
  </si>
  <si>
    <t>Report Created: 3/24/2019 4:44:42 PM</t>
  </si>
  <si>
    <t>Result: Solver found a solution.  All Constraints and optimality conditions are satisfied.</t>
  </si>
  <si>
    <t>Solver Engine</t>
  </si>
  <si>
    <t>Engine: GRG Nonlinear</t>
  </si>
  <si>
    <t>Solution Time: 0.094 Seconds.</t>
  </si>
  <si>
    <t>Iterations: 6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</si>
  <si>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</si>
  <si>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</si>
  <si>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</si>
  <si>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</si>
  <si>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</si>
  <si>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</si>
  <si>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</si>
  <si>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</si>
  <si>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</si>
  <si>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</si>
  <si>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</si>
  <si>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NONE</t>
  </si>
  <si>
    <t>$E$8</t>
  </si>
  <si>
    <t>Profit Total</t>
  </si>
  <si>
    <t>$C$3</t>
  </si>
  <si>
    <t>Widgets produced Company 1</t>
  </si>
  <si>
    <t>Contin</t>
  </si>
  <si>
    <t>$D$3</t>
  </si>
  <si>
    <t>Widgets produced Company 2</t>
  </si>
  <si>
    <t>Microsoft Excel 16.0 Sensitivity Report</t>
  </si>
  <si>
    <t>Report Created: 3/24/2019 4:44:43 PM</t>
  </si>
  <si>
    <t>Final</t>
  </si>
  <si>
    <t>Value</t>
  </si>
  <si>
    <t>Reduced</t>
  </si>
  <si>
    <t>Gradient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</si>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</sst>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3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0" borderId="0" xfId="0" applyNumberFormat="1" applyBorder="1"/>
    <xf numFmtId="1" fontId="1" fillId="4" borderId="0" xfId="0" applyNumberFormat="1" applyFont="1" applyFill="1" applyBorder="1"/>
    <xf numFmtId="1" fontId="1" fillId="6" borderId="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6252-8B51-4D53-875F-5E22473818E9}">
  <dimension ref="A1:G26"/>
  <sheetViews>
    <sheetView showGridLines="0" workbookViewId="0"/>
  </sheetViews>
  <sheetFormatPr defaultRowHeight="14.5" x14ac:dyDescent="0.35"/>
  <cols>
    <col min="1" max="1" width="2.1796875" customWidth="1"/>
    <col min="2" max="2" width="3.81640625" bestFit="1" customWidth="1"/>
    <col min="3" max="3" width="26.1796875" bestFit="1" customWidth="1"/>
    <col min="4" max="4" width="12.453125" bestFit="1" customWidth="1"/>
    <col min="5" max="5" width="11.81640625" bestFit="1" customWidth="1"/>
    <col min="6" max="6" width="6.81640625" bestFit="1" customWidth="1"/>
  </cols>
  <sheetData>
    <row r="1" spans="1:5" x14ac:dyDescent="0.35">
      <c r="A1" s="6" t="s">
        <v>13</v>
      </c>
    </row>
    <row r="2" spans="1:5" x14ac:dyDescent="0.35">
      <c r="A2" s="6" t="s">
        <v>14</v>
      </c>
    </row>
    <row r="3" spans="1:5" x14ac:dyDescent="0.35">
      <c r="A3" s="6" t="s">
        <v>15</v>
      </c>
    </row>
    <row r="4" spans="1:5" x14ac:dyDescent="0.35">
      <c r="A4" s="6" t="s">
        <v>16</v>
      </c>
    </row>
    <row r="5" spans="1:5" x14ac:dyDescent="0.35">
      <c r="A5" s="6" t="s">
        <v>17</v>
      </c>
    </row>
    <row r="6" spans="1:5" x14ac:dyDescent="0.35">
      <c r="A6" s="6"/>
      <c r="B6" t="s">
        <v>18</v>
      </c>
    </row>
    <row r="7" spans="1:5" x14ac:dyDescent="0.35">
      <c r="A7" s="6"/>
      <c r="B7" t="s">
        <v>19</v>
      </c>
    </row>
    <row r="8" spans="1:5" x14ac:dyDescent="0.35">
      <c r="A8" s="6"/>
      <c r="B8" t="s">
        <v>20</v>
      </c>
    </row>
    <row r="9" spans="1:5" x14ac:dyDescent="0.35">
      <c r="A9" s="6" t="s">
        <v>21</v>
      </c>
    </row>
    <row r="10" spans="1:5" x14ac:dyDescent="0.35">
      <c r="B10" t="s">
        <v>22</v>
      </c>
    </row>
    <row r="11" spans="1:5" x14ac:dyDescent="0.35">
      <c r="B11" t="s">
        <v>23</v>
      </c>
    </row>
    <row r="12" spans="1:5" x14ac:dyDescent="0.35">
      <c r="B12" t="s">
        <v>24</v>
      </c>
    </row>
    <row r="14" spans="1:5" ht="15" thickBot="1" x14ac:dyDescent="0.4">
      <c r="A14" t="s">
        <v>25</v>
      </c>
    </row>
    <row r="15" spans="1:5" ht="15" thickBot="1" x14ac:dyDescent="0.4">
      <c r="B15" s="8" t="s">
        <v>26</v>
      </c>
      <c r="C15" s="8" t="s">
        <v>27</v>
      </c>
      <c r="D15" s="8" t="s">
        <v>28</v>
      </c>
      <c r="E15" s="8" t="s">
        <v>29</v>
      </c>
    </row>
    <row r="16" spans="1:5" ht="15" thickBot="1" x14ac:dyDescent="0.4">
      <c r="B16" s="7" t="s">
        <v>33</v>
      </c>
      <c r="C16" s="7" t="s">
        <v>34</v>
      </c>
      <c r="D16" s="10">
        <v>0</v>
      </c>
      <c r="E16" s="10">
        <v>15749.999999999438</v>
      </c>
    </row>
    <row r="19" spans="1:7" ht="15" thickBot="1" x14ac:dyDescent="0.4">
      <c r="A19" t="s">
        <v>30</v>
      </c>
    </row>
    <row r="20" spans="1:7" ht="15" thickBot="1" x14ac:dyDescent="0.4">
      <c r="B20" s="8" t="s">
        <v>26</v>
      </c>
      <c r="C20" s="8" t="s">
        <v>27</v>
      </c>
      <c r="D20" s="8" t="s">
        <v>28</v>
      </c>
      <c r="E20" s="8" t="s">
        <v>29</v>
      </c>
      <c r="F20" s="8" t="s">
        <v>31</v>
      </c>
    </row>
    <row r="21" spans="1:7" x14ac:dyDescent="0.35">
      <c r="B21" s="9" t="s">
        <v>35</v>
      </c>
      <c r="C21" s="9" t="s">
        <v>36</v>
      </c>
      <c r="D21" s="11">
        <v>0</v>
      </c>
      <c r="E21" s="11">
        <v>44.999990097152356</v>
      </c>
      <c r="F21" s="9" t="s">
        <v>37</v>
      </c>
    </row>
    <row r="22" spans="1:7" ht="15" thickBot="1" x14ac:dyDescent="0.4">
      <c r="B22" s="7" t="s">
        <v>38</v>
      </c>
      <c r="C22" s="7" t="s">
        <v>39</v>
      </c>
      <c r="D22" s="10">
        <v>0</v>
      </c>
      <c r="E22" s="10">
        <v>59.999990078671637</v>
      </c>
      <c r="F22" s="7" t="s">
        <v>37</v>
      </c>
    </row>
    <row r="25" spans="1:7" ht="15" thickBot="1" x14ac:dyDescent="0.4">
      <c r="A25" t="s">
        <v>3</v>
      </c>
    </row>
    <row r="26" spans="1:7" ht="15" thickBot="1" x14ac:dyDescent="0.4">
      <c r="B26" s="12" t="s">
        <v>32</v>
      </c>
      <c r="C26" s="12"/>
      <c r="D26" s="12"/>
      <c r="E26" s="12"/>
      <c r="F26" s="12"/>
      <c r="G2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CF1C-91D9-43EB-A4D0-CA2068FEEF99}">
  <dimension ref="A1:E13"/>
  <sheetViews>
    <sheetView showGridLines="0" workbookViewId="0"/>
  </sheetViews>
  <sheetFormatPr defaultRowHeight="14.5" x14ac:dyDescent="0.35"/>
  <cols>
    <col min="1" max="1" width="2.1796875" customWidth="1"/>
    <col min="2" max="2" width="5.7265625" bestFit="1" customWidth="1"/>
    <col min="3" max="3" width="26.1796875" bestFit="1" customWidth="1"/>
    <col min="4" max="4" width="11.81640625" bestFit="1" customWidth="1"/>
    <col min="5" max="5" width="8.1796875" bestFit="1" customWidth="1"/>
  </cols>
  <sheetData>
    <row r="1" spans="1:5" x14ac:dyDescent="0.35">
      <c r="A1" s="6" t="s">
        <v>40</v>
      </c>
    </row>
    <row r="2" spans="1:5" x14ac:dyDescent="0.35">
      <c r="A2" s="6" t="s">
        <v>14</v>
      </c>
    </row>
    <row r="3" spans="1:5" x14ac:dyDescent="0.35">
      <c r="A3" s="6" t="s">
        <v>41</v>
      </c>
    </row>
    <row r="6" spans="1:5" ht="15" thickBot="1" x14ac:dyDescent="0.4">
      <c r="A6" t="s">
        <v>30</v>
      </c>
    </row>
    <row r="7" spans="1:5" x14ac:dyDescent="0.35">
      <c r="B7" s="13"/>
      <c r="C7" s="13"/>
      <c r="D7" s="13" t="s">
        <v>42</v>
      </c>
      <c r="E7" s="13" t="s">
        <v>44</v>
      </c>
    </row>
    <row r="8" spans="1:5" ht="15" thickBot="1" x14ac:dyDescent="0.4">
      <c r="B8" s="14" t="s">
        <v>26</v>
      </c>
      <c r="C8" s="14" t="s">
        <v>27</v>
      </c>
      <c r="D8" s="14" t="s">
        <v>43</v>
      </c>
      <c r="E8" s="14" t="s">
        <v>45</v>
      </c>
    </row>
    <row r="9" spans="1:5" x14ac:dyDescent="0.35">
      <c r="B9" s="9" t="s">
        <v>35</v>
      </c>
      <c r="C9" s="9" t="s">
        <v>36</v>
      </c>
      <c r="D9" s="9">
        <v>44.999990097152356</v>
      </c>
      <c r="E9" s="9">
        <v>0</v>
      </c>
    </row>
    <row r="10" spans="1:5" ht="15" thickBot="1" x14ac:dyDescent="0.4">
      <c r="B10" s="7" t="s">
        <v>38</v>
      </c>
      <c r="C10" s="7" t="s">
        <v>39</v>
      </c>
      <c r="D10" s="7">
        <v>59.999990078671637</v>
      </c>
      <c r="E10" s="7">
        <v>0</v>
      </c>
    </row>
    <row r="12" spans="1:5" x14ac:dyDescent="0.35">
      <c r="A12" t="s">
        <v>3</v>
      </c>
    </row>
    <row r="13" spans="1:5" x14ac:dyDescent="0.35">
      <c r="B1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6B78-E2AF-4739-A39A-D2D5F6F0212A}">
  <dimension ref="A1:J14"/>
  <sheetViews>
    <sheetView showGridLines="0" workbookViewId="0"/>
  </sheetViews>
  <sheetFormatPr defaultRowHeight="14.5" x14ac:dyDescent="0.35"/>
  <cols>
    <col min="1" max="1" width="2.1796875" customWidth="1"/>
    <col min="2" max="2" width="5.08984375" bestFit="1" customWidth="1"/>
    <col min="3" max="3" width="26.1796875" bestFit="1" customWidth="1"/>
    <col min="4" max="4" width="11.81640625" bestFit="1" customWidth="1"/>
    <col min="5" max="5" width="2.1796875" customWidth="1"/>
    <col min="6" max="6" width="5.90625" bestFit="1" customWidth="1"/>
    <col min="7" max="7" width="11.81640625" bestFit="1" customWidth="1"/>
    <col min="8" max="8" width="2.1796875" customWidth="1"/>
    <col min="9" max="9" width="6" bestFit="1" customWidth="1"/>
  </cols>
  <sheetData>
    <row r="1" spans="1:10" x14ac:dyDescent="0.35">
      <c r="A1" s="6" t="s">
        <v>46</v>
      </c>
    </row>
    <row r="2" spans="1:10" x14ac:dyDescent="0.35">
      <c r="A2" s="6" t="s">
        <v>14</v>
      </c>
    </row>
    <row r="3" spans="1:10" x14ac:dyDescent="0.35">
      <c r="A3" s="6" t="s">
        <v>41</v>
      </c>
    </row>
    <row r="5" spans="1:10" ht="15" thickBot="1" x14ac:dyDescent="0.4"/>
    <row r="6" spans="1:10" x14ac:dyDescent="0.35">
      <c r="B6" s="13"/>
      <c r="C6" s="13" t="s">
        <v>4</v>
      </c>
      <c r="D6" s="13"/>
    </row>
    <row r="7" spans="1:10" ht="15" thickBot="1" x14ac:dyDescent="0.4">
      <c r="B7" s="14" t="s">
        <v>26</v>
      </c>
      <c r="C7" s="14" t="s">
        <v>27</v>
      </c>
      <c r="D7" s="14" t="s">
        <v>43</v>
      </c>
    </row>
    <row r="8" spans="1:10" ht="15" thickBot="1" x14ac:dyDescent="0.4">
      <c r="B8" s="7" t="s">
        <v>33</v>
      </c>
      <c r="C8" s="7" t="s">
        <v>34</v>
      </c>
      <c r="D8" s="10">
        <v>15749.999999999438</v>
      </c>
    </row>
    <row r="10" spans="1:10" ht="15" thickBot="1" x14ac:dyDescent="0.4"/>
    <row r="11" spans="1:10" x14ac:dyDescent="0.35">
      <c r="B11" s="13"/>
      <c r="C11" s="13" t="s">
        <v>47</v>
      </c>
      <c r="D11" s="13"/>
      <c r="F11" s="13" t="s">
        <v>48</v>
      </c>
      <c r="G11" s="13" t="s">
        <v>4</v>
      </c>
      <c r="I11" s="13" t="s">
        <v>51</v>
      </c>
      <c r="J11" s="13" t="s">
        <v>4</v>
      </c>
    </row>
    <row r="12" spans="1:10" ht="15" thickBot="1" x14ac:dyDescent="0.4">
      <c r="B12" s="14" t="s">
        <v>26</v>
      </c>
      <c r="C12" s="14" t="s">
        <v>27</v>
      </c>
      <c r="D12" s="14" t="s">
        <v>43</v>
      </c>
      <c r="F12" s="14" t="s">
        <v>49</v>
      </c>
      <c r="G12" s="14" t="s">
        <v>50</v>
      </c>
      <c r="I12" s="14" t="s">
        <v>49</v>
      </c>
      <c r="J12" s="14" t="s">
        <v>50</v>
      </c>
    </row>
    <row r="13" spans="1:10" x14ac:dyDescent="0.35">
      <c r="B13" s="9" t="s">
        <v>35</v>
      </c>
      <c r="C13" s="9" t="s">
        <v>36</v>
      </c>
      <c r="D13" s="11">
        <v>44.999990097152356</v>
      </c>
      <c r="F13" s="11">
        <v>0</v>
      </c>
      <c r="G13" s="11">
        <v>11699.999107080275</v>
      </c>
      <c r="I13" s="9" t="e">
        <v>#N/A</v>
      </c>
      <c r="J13" s="9" t="e">
        <v>#N/A</v>
      </c>
    </row>
    <row r="14" spans="1:10" ht="15" thickBot="1" x14ac:dyDescent="0.4">
      <c r="B14" s="7" t="s">
        <v>38</v>
      </c>
      <c r="C14" s="7" t="s">
        <v>39</v>
      </c>
      <c r="D14" s="10">
        <v>59.999990078671637</v>
      </c>
      <c r="F14" s="10">
        <v>0</v>
      </c>
      <c r="G14" s="10">
        <v>9449.9988116580862</v>
      </c>
      <c r="I14" s="7" t="e">
        <v>#N/A</v>
      </c>
      <c r="J14" s="7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K15" sqref="K15"/>
    </sheetView>
  </sheetViews>
  <sheetFormatPr defaultRowHeight="14.5" x14ac:dyDescent="0.35"/>
  <cols>
    <col min="1" max="1" width="3.453125" customWidth="1"/>
    <col min="2" max="2" width="16.08984375" bestFit="1" customWidth="1"/>
    <col min="3" max="3" width="11.36328125" customWidth="1"/>
    <col min="4" max="4" width="12.36328125" bestFit="1" customWidth="1"/>
    <col min="5" max="5" width="5.81640625" bestFit="1" customWidth="1"/>
    <col min="7" max="7" width="17.7265625" bestFit="1" customWidth="1"/>
    <col min="8" max="8" width="2.54296875" customWidth="1"/>
  </cols>
  <sheetData>
    <row r="1" spans="1:8" x14ac:dyDescent="0.35">
      <c r="A1" s="15"/>
      <c r="B1" s="16"/>
      <c r="C1" s="16"/>
      <c r="D1" s="16"/>
      <c r="E1" s="16"/>
      <c r="F1" s="16"/>
      <c r="G1" s="16"/>
      <c r="H1" s="17"/>
    </row>
    <row r="2" spans="1:8" x14ac:dyDescent="0.35">
      <c r="A2" s="18"/>
      <c r="B2" s="19"/>
      <c r="C2" s="19" t="s">
        <v>5</v>
      </c>
      <c r="D2" s="19" t="s">
        <v>6</v>
      </c>
      <c r="E2" s="19" t="s">
        <v>8</v>
      </c>
      <c r="F2" s="19"/>
      <c r="G2" s="1" t="s">
        <v>0</v>
      </c>
      <c r="H2" s="20"/>
    </row>
    <row r="3" spans="1:8" x14ac:dyDescent="0.35">
      <c r="A3" s="18"/>
      <c r="B3" s="19" t="s">
        <v>7</v>
      </c>
      <c r="C3" s="21">
        <v>44.999990097152356</v>
      </c>
      <c r="D3" s="21">
        <v>59.999990078671637</v>
      </c>
      <c r="E3" s="22">
        <f>C3+D3</f>
        <v>104.99998017582399</v>
      </c>
      <c r="F3" s="19"/>
      <c r="G3" s="2" t="s">
        <v>1</v>
      </c>
      <c r="H3" s="20"/>
    </row>
    <row r="4" spans="1:8" x14ac:dyDescent="0.35">
      <c r="A4" s="18"/>
      <c r="B4" s="19"/>
      <c r="C4" s="23"/>
      <c r="D4" s="23"/>
      <c r="E4" s="23"/>
      <c r="F4" s="19"/>
      <c r="G4" s="3" t="s">
        <v>2</v>
      </c>
      <c r="H4" s="20"/>
    </row>
    <row r="5" spans="1:8" x14ac:dyDescent="0.35">
      <c r="A5" s="18"/>
      <c r="B5" s="19" t="s">
        <v>10</v>
      </c>
      <c r="C5" s="22">
        <f>300-E3</f>
        <v>195.00001982417601</v>
      </c>
      <c r="D5" s="23"/>
      <c r="E5" s="23"/>
      <c r="F5" s="19"/>
      <c r="G5" s="4" t="s">
        <v>3</v>
      </c>
      <c r="H5" s="20"/>
    </row>
    <row r="6" spans="1:8" x14ac:dyDescent="0.35">
      <c r="A6" s="18"/>
      <c r="B6" s="19" t="s">
        <v>11</v>
      </c>
      <c r="C6" s="22">
        <f>C5*C3</f>
        <v>8774.9989610324337</v>
      </c>
      <c r="D6" s="22">
        <f>C5*D3</f>
        <v>11699.999254791333</v>
      </c>
      <c r="E6" s="24">
        <f>C6+D6</f>
        <v>20474.998215823769</v>
      </c>
      <c r="F6" s="19"/>
      <c r="G6" s="5" t="s">
        <v>4</v>
      </c>
      <c r="H6" s="20"/>
    </row>
    <row r="7" spans="1:8" x14ac:dyDescent="0.35">
      <c r="A7" s="18"/>
      <c r="B7" s="19" t="s">
        <v>9</v>
      </c>
      <c r="C7" s="22">
        <f>C3^2</f>
        <v>2024.99910874381</v>
      </c>
      <c r="D7" s="22">
        <f>0.75*(D3^2)</f>
        <v>2699.9991070805213</v>
      </c>
      <c r="E7" s="24">
        <f>C7+D7</f>
        <v>4724.9982158243311</v>
      </c>
      <c r="F7" s="19"/>
      <c r="G7" s="19"/>
      <c r="H7" s="20"/>
    </row>
    <row r="8" spans="1:8" x14ac:dyDescent="0.35">
      <c r="A8" s="18"/>
      <c r="B8" s="19"/>
      <c r="C8" s="23"/>
      <c r="D8" s="23" t="s">
        <v>12</v>
      </c>
      <c r="E8" s="25">
        <f>E6-E7</f>
        <v>15749.999999999438</v>
      </c>
      <c r="F8" s="19"/>
      <c r="G8" s="19"/>
      <c r="H8" s="20"/>
    </row>
    <row r="9" spans="1:8" x14ac:dyDescent="0.35">
      <c r="A9" s="26"/>
      <c r="B9" s="27"/>
      <c r="C9" s="27"/>
      <c r="D9" s="27"/>
      <c r="E9" s="27"/>
      <c r="F9" s="27"/>
      <c r="G9" s="27"/>
      <c r="H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CH7-Q53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2019-03-25T05:17:02Z</dcterms:modified>
</cp:coreProperties>
</file>