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deep_impact\documents\#system_design\共通\"/>
    </mc:Choice>
  </mc:AlternateContent>
  <xr:revisionPtr revIDLastSave="0" documentId="13_ncr:1_{0568ACFE-B846-4382-8AED-4CC9E39698BF}" xr6:coauthVersionLast="40" xr6:coauthVersionMax="40" xr10:uidLastSave="{00000000-0000-0000-0000-000000000000}"/>
  <bookViews>
    <workbookView xWindow="0" yWindow="0" windowWidth="20520" windowHeight="9323" firstSheet="1" activeTab="1" xr2:uid="{EE367AC9-1F54-454A-8B5A-8F72D1F76729}"/>
  </bookViews>
  <sheets>
    <sheet name="Sheet1" sheetId="78" r:id="rId1"/>
    <sheet name="S_TABLE_STATISTICS" sheetId="86" r:id="rId2"/>
  </sheets>
  <definedNames>
    <definedName name="_xlnm._FilterDatabase" localSheetId="0" hidden="1">Sheet1!$D$8:$F$69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9" i="78" l="1"/>
  <c r="F68" i="78"/>
  <c r="F67" i="78"/>
  <c r="F66" i="78"/>
  <c r="F65" i="78"/>
  <c r="F64" i="78"/>
  <c r="F63" i="78"/>
  <c r="F62" i="78"/>
  <c r="F61" i="78"/>
  <c r="F60" i="78"/>
  <c r="F59" i="78"/>
  <c r="F58" i="78"/>
  <c r="F57" i="78"/>
  <c r="F56" i="78"/>
  <c r="F55" i="78"/>
  <c r="F54" i="78"/>
  <c r="F53" i="78"/>
  <c r="F52" i="78"/>
  <c r="F51" i="78"/>
  <c r="F50" i="78"/>
  <c r="F49" i="78"/>
  <c r="F48" i="78"/>
  <c r="F47" i="78"/>
  <c r="F46" i="78"/>
  <c r="F45" i="78"/>
  <c r="F44" i="78"/>
  <c r="F43" i="78"/>
  <c r="F42" i="78"/>
  <c r="F41" i="78"/>
  <c r="F40" i="78"/>
  <c r="F39" i="78"/>
  <c r="F38" i="78"/>
  <c r="F37" i="78"/>
  <c r="F36" i="78"/>
  <c r="F35" i="78"/>
  <c r="F34" i="78"/>
  <c r="F33" i="78"/>
  <c r="F32" i="78"/>
  <c r="F31" i="78"/>
  <c r="F30" i="78"/>
  <c r="F29" i="78"/>
  <c r="F28" i="78"/>
  <c r="F27" i="78"/>
  <c r="F26" i="78"/>
  <c r="F25" i="78"/>
  <c r="F24" i="78"/>
  <c r="F23" i="78"/>
  <c r="F22" i="78"/>
  <c r="F21" i="78"/>
  <c r="F20" i="78"/>
  <c r="F19" i="78"/>
  <c r="F18" i="78"/>
  <c r="F17" i="78"/>
  <c r="F16" i="78"/>
  <c r="F15" i="78"/>
  <c r="F14" i="78"/>
  <c r="F13" i="78"/>
  <c r="F12" i="78"/>
  <c r="F11" i="78"/>
  <c r="F10" i="78"/>
  <c r="F9" i="78"/>
  <c r="C3" i="86" l="1"/>
  <c r="C69" i="78" l="1"/>
  <c r="C68" i="78"/>
  <c r="C67" i="78"/>
  <c r="C66" i="78"/>
  <c r="C65" i="78"/>
  <c r="C64" i="78"/>
  <c r="C63" i="78"/>
  <c r="C62" i="78"/>
  <c r="C61" i="78"/>
  <c r="C60" i="78"/>
  <c r="C59" i="78"/>
  <c r="C58" i="78"/>
  <c r="C57" i="78"/>
  <c r="C56" i="78"/>
  <c r="C55" i="78"/>
  <c r="C54" i="78"/>
  <c r="C53" i="78"/>
  <c r="C52" i="78"/>
  <c r="C51" i="78"/>
  <c r="C50" i="78"/>
  <c r="C49" i="78"/>
  <c r="C48" i="78"/>
  <c r="C47" i="78"/>
  <c r="C46" i="78"/>
  <c r="C45" i="78"/>
  <c r="C44" i="78"/>
  <c r="C43" i="78"/>
  <c r="C42" i="78"/>
  <c r="C41" i="78"/>
  <c r="C40" i="78"/>
  <c r="C39" i="78"/>
  <c r="C38" i="78"/>
  <c r="C37" i="78"/>
  <c r="C36" i="78"/>
  <c r="C35" i="78"/>
  <c r="C34" i="78"/>
  <c r="C33" i="78"/>
  <c r="C32" i="78"/>
  <c r="C31" i="78"/>
  <c r="C30" i="78"/>
  <c r="C29" i="78"/>
  <c r="C28" i="78"/>
  <c r="C27" i="78"/>
  <c r="C26" i="78"/>
  <c r="C25" i="78"/>
  <c r="C24" i="78"/>
  <c r="C23" i="78"/>
  <c r="C22" i="78"/>
  <c r="C21" i="78"/>
  <c r="C20" i="78"/>
  <c r="C19" i="78"/>
  <c r="C18" i="78"/>
  <c r="C17" i="78"/>
  <c r="C16" i="78"/>
  <c r="C15" i="78"/>
  <c r="C14" i="78"/>
  <c r="C13" i="78"/>
  <c r="C12" i="78"/>
  <c r="C11" i="78"/>
  <c r="C10" i="78"/>
  <c r="C9" i="78"/>
  <c r="C8" i="78"/>
  <c r="C7" i="78"/>
  <c r="C6" i="78"/>
  <c r="C5" i="78"/>
  <c r="C4" i="78"/>
  <c r="C3" i="78"/>
  <c r="C2" i="78"/>
</calcChain>
</file>

<file path=xl/sharedStrings.xml><?xml version="1.0" encoding="utf-8"?>
<sst xmlns="http://schemas.openxmlformats.org/spreadsheetml/2006/main" count="236" uniqueCount="181">
  <si>
    <t>STRING</t>
    <phoneticPr fontId="1"/>
  </si>
  <si>
    <t>ディメンションPK</t>
    <phoneticPr fontId="1"/>
  </si>
  <si>
    <t>説明</t>
    <rPh sb="0" eb="2">
      <t>セツメイ</t>
    </rPh>
    <phoneticPr fontId="1"/>
  </si>
  <si>
    <t>型</t>
    <rPh sb="0" eb="1">
      <t>カタ</t>
    </rPh>
    <phoneticPr fontId="1"/>
  </si>
  <si>
    <t>カラム名</t>
    <rPh sb="3" eb="4">
      <t>メイ</t>
    </rPh>
    <phoneticPr fontId="1"/>
  </si>
  <si>
    <t>NO</t>
    <phoneticPr fontId="1"/>
  </si>
  <si>
    <t>Dトラック種別</t>
    <rPh sb="5" eb="7">
      <t>シュベツ</t>
    </rPh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</si>
  <si>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</si>
  <si>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</si>
  <si>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D_RACE_CATEGORY</t>
  </si>
  <si>
    <t>a_bac.race_condition_track_inner_outer</t>
  </si>
  <si>
    <t>DATETIME</t>
    <phoneticPr fontId="1"/>
  </si>
  <si>
    <t xml:space="preserve"> </t>
    <phoneticPr fontId="1"/>
  </si>
  <si>
    <t>D_JUST_BEFORE_INFO</t>
  </si>
  <si>
    <t>D_PADDOCK_MARK</t>
  </si>
  <si>
    <t>D_ODDS_MARK</t>
  </si>
  <si>
    <t>D_WEATHER_CODE</t>
  </si>
  <si>
    <t>D_FIELD_STATUS_CODE</t>
  </si>
  <si>
    <t>D_APPRENTICE_TYPE</t>
  </si>
  <si>
    <t>D_LEG_INFO</t>
  </si>
  <si>
    <t>D_GEAR_CHANGE_INFO</t>
  </si>
  <si>
    <t>D_RESULT_FOURTH_CORNER_CATCHING</t>
  </si>
  <si>
    <t>D_RESULT_RACE_PACE_FLUENCE</t>
  </si>
  <si>
    <t>D_RESULT_LEG_CONDITION</t>
  </si>
  <si>
    <t>D_RESULT_HORSE_PACE</t>
  </si>
  <si>
    <t>D_RESULT_RACE_PACE</t>
  </si>
  <si>
    <t>D_RESULT_ATOMOSPHERE</t>
  </si>
  <si>
    <t>D_RESULT_HORSE_FIGURE</t>
  </si>
  <si>
    <t>D_RESULT_COURSE_CATCHING</t>
  </si>
  <si>
    <t>D_RESULT_ABNORMAL</t>
  </si>
  <si>
    <t>D_STABLE_RANK</t>
  </si>
  <si>
    <t>D_GRAZING_RANKING</t>
  </si>
  <si>
    <t>D_DEMOTED</t>
  </si>
  <si>
    <t>D_HORSE_NOTE</t>
  </si>
  <si>
    <t>D_FIGURE</t>
  </si>
  <si>
    <t>D_MARK_HORSE</t>
  </si>
  <si>
    <t>D_SEX</t>
  </si>
  <si>
    <t>D_JOCKEY</t>
  </si>
  <si>
    <t>D_DIRT_APTITUDE</t>
  </si>
  <si>
    <t>D_GRASS_APTITUDE</t>
  </si>
  <si>
    <t>D_MARK_PASSION</t>
  </si>
  <si>
    <t>D_MARK_STABLE</t>
  </si>
  <si>
    <t>D_MARK_JOCKEY</t>
  </si>
  <si>
    <t>D_MARK_INFO</t>
  </si>
  <si>
    <t>D_MARK_IDM</t>
  </si>
  <si>
    <t>D_MARK_COMPREHENSION</t>
  </si>
  <si>
    <t>D_APPRENTICE</t>
  </si>
  <si>
    <t>D_BLINKER</t>
  </si>
  <si>
    <t>D_HORSE_CLASS</t>
  </si>
  <si>
    <t>D_WEIGHT_APTITUDE</t>
  </si>
  <si>
    <t>D_HOOF</t>
  </si>
  <si>
    <t>D_STABLE_REPUTATION</t>
  </si>
  <si>
    <t>D_TORTURE_ARROW</t>
  </si>
  <si>
    <t>D_UPTONE_INDEX</t>
  </si>
  <si>
    <t>D_DISTANCE_APTITUDE</t>
  </si>
  <si>
    <t>D_LEG_APTITUDE</t>
  </si>
  <si>
    <t>D_HORSE</t>
  </si>
  <si>
    <t>D_FREEZING_AVOIDANCE</t>
  </si>
  <si>
    <t>D_PRESSURE_TRANSFER</t>
  </si>
  <si>
    <t>D_GRASS_TYPE</t>
  </si>
  <si>
    <t>D_DIRT_CONDITION_OUTER</t>
  </si>
  <si>
    <t>D_DIRT_CONDITION_MIDDLE</t>
  </si>
  <si>
    <t>D_DIRT_CONDITION_INNER</t>
  </si>
  <si>
    <t>D_DIRT_CONDITION</t>
  </si>
  <si>
    <t>D_GRASS_CONDITION_OUTER</t>
  </si>
  <si>
    <t>D_GRASS_CONDITION_MIDDLE</t>
  </si>
  <si>
    <t>D_GRASS_CONDITION_INNER</t>
  </si>
  <si>
    <t>D_GRASS_CONDITION</t>
  </si>
  <si>
    <t>D_RACE_GRADE</t>
  </si>
  <si>
    <t>D_RACE_WEIGHT</t>
  </si>
  <si>
    <t>D_RACE_NOTE</t>
  </si>
  <si>
    <t>D_RACE_RANK</t>
  </si>
  <si>
    <t>D_TRACK_INNER_OUTER</t>
  </si>
  <si>
    <t>D_TRACK_DIRECTION</t>
  </si>
  <si>
    <t>D_TRACK_FIELD_TYPE</t>
  </si>
  <si>
    <t>D_PROGRAM_NO</t>
  </si>
  <si>
    <t>D_Z_VALUE_C_PER1000</t>
  </si>
  <si>
    <t>D_Z_VALUE_C_PER100</t>
  </si>
  <si>
    <t>D_Z_VALUE_PER20</t>
  </si>
  <si>
    <t>D_Z_VALUE_PER10</t>
  </si>
  <si>
    <t>D_PLACE</t>
  </si>
  <si>
    <t>a</t>
    <phoneticPr fontId="1"/>
  </si>
  <si>
    <t>b</t>
    <phoneticPr fontId="1"/>
  </si>
  <si>
    <t>a_kab.field_name</t>
  </si>
  <si>
    <t>(特殊なため、割愛）</t>
  </si>
  <si>
    <t>a_bac.race_condition_mark</t>
  </si>
  <si>
    <t>a_bac.race_condition_weight</t>
  </si>
  <si>
    <t>a_bac.race_condition_grade</t>
  </si>
  <si>
    <t>a_kab.weather_code</t>
  </si>
  <si>
    <t>a_kab.grass_field_status_code</t>
  </si>
  <si>
    <t>a_kab.grass_field_status_inner</t>
  </si>
  <si>
    <t>a_kab.grass_field_status_middle</t>
  </si>
  <si>
    <t>a_kab.grass_field_status_outer</t>
  </si>
  <si>
    <t>a_kab.dart_field_status_code</t>
  </si>
  <si>
    <t>a_kab.dart_field_status_inner</t>
  </si>
  <si>
    <t>a_kab.dart_field_status_middle</t>
  </si>
  <si>
    <t>a_kab.dart_field_status_outer</t>
  </si>
  <si>
    <t>a_kab.grass_type</t>
  </si>
  <si>
    <t>a_kab.pressure_transfer</t>
  </si>
  <si>
    <t>a_kab.freezing_avoidance</t>
  </si>
  <si>
    <t>(特殊なため割愛)</t>
  </si>
  <si>
    <t>a_kyi.leg_status</t>
  </si>
  <si>
    <t>a_kyi.distance_apptitude</t>
  </si>
  <si>
    <t>a_kyi.uptone_index</t>
  </si>
  <si>
    <t>a_kyi.torture_arrow_code</t>
  </si>
  <si>
    <t>a_kyi.stable_reputation_code</t>
  </si>
  <si>
    <t>a_kyi.hoof</t>
  </si>
  <si>
    <t>a_kyi.class_code</t>
  </si>
  <si>
    <t>a_kyi.blinker</t>
  </si>
  <si>
    <t>a_kyi.apprentice_type</t>
  </si>
  <si>
    <t>a_kyi.mark_code_comprehension</t>
  </si>
  <si>
    <t>a_kyi.mark_code_idm</t>
  </si>
  <si>
    <t>a_kyi.mark_code_info</t>
  </si>
  <si>
    <t>a_kyi.mark_code_jockey</t>
  </si>
  <si>
    <t>a_kyi.mark_code_stable</t>
  </si>
  <si>
    <t>a_kyi.mark_code_tourture</t>
  </si>
  <si>
    <t>a_kyi.mark_code_passion</t>
  </si>
  <si>
    <t>a_kyi.grass_apptitude_code</t>
  </si>
  <si>
    <t>a_kyi.dart_aptitude</t>
  </si>
  <si>
    <t>a_kyi.sex</t>
  </si>
  <si>
    <t>a_kyi.horse_mark_code</t>
  </si>
  <si>
    <t>a_kyi.figure_impression1</t>
  </si>
  <si>
    <t>a_kyi.horse_memo1</t>
  </si>
  <si>
    <t>a_kyi.demoted_flag</t>
  </si>
  <si>
    <t>a_kyi.grazing_ranking</t>
  </si>
  <si>
    <t>a_kyi.stable_rank</t>
  </si>
  <si>
    <t>a_sed.horse_performance_abnormal_class</t>
  </si>
  <si>
    <t>a_sed.JRDB_course_catching</t>
  </si>
  <si>
    <t>a_sed.JRDB_horse_figure_code</t>
  </si>
  <si>
    <t>a_sed.JRDB_atomosphere</t>
  </si>
  <si>
    <t>a_sed.JRDB_race_pace</t>
  </si>
  <si>
    <t>a_sed.JRDB_horse_pace</t>
  </si>
  <si>
    <t>a_sed.race_leg_condition</t>
  </si>
  <si>
    <t>a_sed.race_pace_fluence</t>
  </si>
  <si>
    <t>a_sed.horse_pace_fluent</t>
  </si>
  <si>
    <t>a_sed.fourth_corner_catching</t>
  </si>
  <si>
    <t>a_tyb.gear_change_info</t>
  </si>
  <si>
    <t>a_tyb.leg_info</t>
  </si>
  <si>
    <t>a_tyb.apprentice_type</t>
  </si>
  <si>
    <t>a_tyb.field_status_code</t>
  </si>
  <si>
    <t>a_tyb.weather_code</t>
  </si>
  <si>
    <t>a_tyb.odds_mark</t>
  </si>
  <si>
    <t>a_tyb.paddock_mark</t>
  </si>
  <si>
    <t>a_tyb.just_before_info</t>
  </si>
  <si>
    <t>a_bac.race_condition_RACE_CATEGORY</t>
    <phoneticPr fontId="1"/>
  </si>
  <si>
    <t>a_bac.race_condition_TRACK_FIELD_TYPE</t>
    <phoneticPr fontId="1"/>
  </si>
  <si>
    <t>a_bac.race_condition_track_direction</t>
    <phoneticPr fontId="1"/>
  </si>
  <si>
    <t>a_bac.race_condition_RACE_RANK</t>
    <phoneticPr fontId="1"/>
  </si>
  <si>
    <t>a_bac.race_condition_note</t>
    <phoneticPr fontId="1"/>
  </si>
  <si>
    <t>D_WEATHER</t>
    <phoneticPr fontId="1"/>
  </si>
  <si>
    <t>a_kab.grass_condition</t>
    <phoneticPr fontId="1"/>
  </si>
  <si>
    <t>a_kab.grass_condition_inner</t>
    <phoneticPr fontId="1"/>
  </si>
  <si>
    <t>a_kab.grass_condition_middle</t>
    <phoneticPr fontId="1"/>
  </si>
  <si>
    <t>a_kab.grass_condition_outer</t>
    <phoneticPr fontId="1"/>
  </si>
  <si>
    <t>a_kab.dirt_condition</t>
    <phoneticPr fontId="1"/>
  </si>
  <si>
    <t>a_kab.dirt_condition_inner</t>
    <phoneticPr fontId="1"/>
  </si>
  <si>
    <t>a_kab.dirt_condition_middle</t>
    <phoneticPr fontId="1"/>
  </si>
  <si>
    <t>a_kab.dirt_condition_outer</t>
    <phoneticPr fontId="1"/>
  </si>
  <si>
    <t>a_kyi.leg_aptitude</t>
    <phoneticPr fontId="1"/>
  </si>
  <si>
    <t>a_kyi.distance_aptitude</t>
    <phoneticPr fontId="1"/>
  </si>
  <si>
    <t>a_kyi.weight_aptitude_code</t>
    <phoneticPr fontId="1"/>
  </si>
  <si>
    <t>a_kyi.hose_class</t>
    <phoneticPr fontId="1"/>
  </si>
  <si>
    <t>a_kyi.mark_code_training</t>
    <phoneticPr fontId="1"/>
  </si>
  <si>
    <t>D_MARK_TRAINING</t>
    <phoneticPr fontId="1"/>
  </si>
  <si>
    <t>a_kyi.grass_aptitude_code</t>
    <phoneticPr fontId="1"/>
  </si>
  <si>
    <t>a_kyi.mark_horse_code</t>
    <phoneticPr fontId="1"/>
  </si>
  <si>
    <t>a_kyi.figure1</t>
    <phoneticPr fontId="1"/>
  </si>
  <si>
    <t>a_kyi.horse_note1</t>
    <phoneticPr fontId="1"/>
  </si>
  <si>
    <t>a_sed.horse_pace_fluence</t>
    <phoneticPr fontId="1"/>
  </si>
  <si>
    <t>D_RESULT_HORSE_PACE_FLUENCE</t>
    <phoneticPr fontId="1"/>
  </si>
  <si>
    <t>a_kyi.dirt_aptitude_code</t>
    <phoneticPr fontId="1"/>
  </si>
  <si>
    <t>テーブル統計情報</t>
    <rPh sb="4" eb="6">
      <t>トウケイ</t>
    </rPh>
    <rPh sb="6" eb="8">
      <t>ジョウホウ</t>
    </rPh>
    <phoneticPr fontId="1"/>
  </si>
  <si>
    <t>テーブルの統計</t>
    <rPh sb="5" eb="7">
      <t>トウケイ</t>
    </rPh>
    <phoneticPr fontId="1"/>
  </si>
  <si>
    <t>DATASET_NAME</t>
    <phoneticPr fontId="1"/>
  </si>
  <si>
    <t>TABLE_NAME</t>
    <phoneticPr fontId="1"/>
  </si>
  <si>
    <t>COLUMN_NAME</t>
    <phoneticPr fontId="1"/>
  </si>
  <si>
    <t>STATISTICS_NAME</t>
    <phoneticPr fontId="1"/>
  </si>
  <si>
    <t>COLUMN_TYPE</t>
    <phoneticPr fontId="1"/>
  </si>
  <si>
    <t>ASSAY_DATETIME</t>
    <phoneticPr fontId="1"/>
  </si>
  <si>
    <t>VAL_1</t>
    <phoneticPr fontId="1"/>
  </si>
  <si>
    <t>VAL_2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</si>
</sst>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uusuke ito" id="{0233E379-776B-44B6-A232-B1978B79A756}" userId="e7e4736220d4d962" providerId="Windows Live"/>
</personList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3BCB-96C3-4ACB-BD08-DEA7ADFFCCF7}">
  <sheetPr codeName="Sheet74"/>
  <dimension ref="A1:F74"/>
  <sheetViews>
    <sheetView workbookViewId="0">
      <selection activeCell="D4" sqref="D1:D1048576"/>
    </sheetView>
  </sheetViews>
  <sheetFormatPr defaultRowHeight="17.649999999999999" x14ac:dyDescent="0.7"/>
  <cols>
    <col min="2" max="2" width="37.3125" customWidth="1"/>
    <col min="3" max="3" width="23.4375" customWidth="1"/>
    <col min="4" max="4" width="15.6875" bestFit="1" customWidth="1"/>
  </cols>
  <sheetData>
    <row r="1" spans="1:6" x14ac:dyDescent="0.7">
      <c r="A1" t="s">
        <v>81</v>
      </c>
      <c r="B1" t="s">
        <v>82</v>
      </c>
    </row>
    <row r="2" spans="1:6" x14ac:dyDescent="0.7">
      <c r="A2">
        <v>68</v>
      </c>
      <c r="B2" t="s">
        <v>80</v>
      </c>
      <c r="C2" t="str">
        <f>B2&amp;"_PK"</f>
        <v>D_PLACE_PK</v>
      </c>
      <c r="D2" t="s">
        <v>83</v>
      </c>
    </row>
    <row r="3" spans="1:6" x14ac:dyDescent="0.7">
      <c r="A3">
        <v>67</v>
      </c>
      <c r="B3" t="s">
        <v>75</v>
      </c>
      <c r="C3" t="str">
        <f t="shared" ref="C3:C66" si="0">B3&amp;"_PK"</f>
        <v>D_PROGRAM_NO_PK</v>
      </c>
      <c r="D3" t="s">
        <v>84</v>
      </c>
    </row>
    <row r="4" spans="1:6" x14ac:dyDescent="0.7">
      <c r="A4">
        <v>66</v>
      </c>
      <c r="B4" t="s">
        <v>74</v>
      </c>
      <c r="C4" t="str">
        <f t="shared" si="0"/>
        <v>D_TRACK_FIELD_TYPE_PK</v>
      </c>
      <c r="D4" t="s">
        <v>145</v>
      </c>
      <c r="E4" t="s">
        <v>145</v>
      </c>
    </row>
    <row r="5" spans="1:6" x14ac:dyDescent="0.7">
      <c r="A5">
        <v>65</v>
      </c>
      <c r="B5" t="s">
        <v>73</v>
      </c>
      <c r="C5" t="str">
        <f t="shared" si="0"/>
        <v>D_TRACK_DIRECTION_PK</v>
      </c>
      <c r="D5" t="s">
        <v>146</v>
      </c>
      <c r="E5" t="s">
        <v>146</v>
      </c>
    </row>
    <row r="6" spans="1:6" x14ac:dyDescent="0.7">
      <c r="A6">
        <v>64</v>
      </c>
      <c r="B6" t="s">
        <v>72</v>
      </c>
      <c r="C6" t="str">
        <f t="shared" si="0"/>
        <v>D_TRACK_INNER_OUTER_PK</v>
      </c>
      <c r="D6" t="s">
        <v>10</v>
      </c>
      <c r="E6" t="s">
        <v>10</v>
      </c>
    </row>
    <row r="7" spans="1:6" x14ac:dyDescent="0.7">
      <c r="A7">
        <v>63</v>
      </c>
      <c r="B7" t="s">
        <v>71</v>
      </c>
      <c r="C7" t="str">
        <f t="shared" si="0"/>
        <v>D_RACE_RANK_PK</v>
      </c>
      <c r="D7" t="s">
        <v>147</v>
      </c>
      <c r="E7" t="s">
        <v>147</v>
      </c>
    </row>
    <row r="8" spans="1:6" x14ac:dyDescent="0.7">
      <c r="A8">
        <v>62</v>
      </c>
      <c r="B8" t="s">
        <v>9</v>
      </c>
      <c r="C8" t="str">
        <f t="shared" si="0"/>
        <v>D_RACE_CATEGORY_PK</v>
      </c>
      <c r="D8" t="s">
        <v>144</v>
      </c>
      <c r="E8" t="s">
        <v>144</v>
      </c>
    </row>
    <row r="9" spans="1:6" x14ac:dyDescent="0.7">
      <c r="A9">
        <v>61</v>
      </c>
      <c r="B9" t="s">
        <v>70</v>
      </c>
      <c r="C9" t="str">
        <f t="shared" si="0"/>
        <v>D_RACE_NOTE_PK</v>
      </c>
      <c r="D9" t="s">
        <v>85</v>
      </c>
      <c r="E9" t="s">
        <v>148</v>
      </c>
      <c r="F9" t="b">
        <f>E9=D9</f>
        <v>0</v>
      </c>
    </row>
    <row r="10" spans="1:6" x14ac:dyDescent="0.7">
      <c r="A10">
        <v>60</v>
      </c>
      <c r="B10" t="s">
        <v>69</v>
      </c>
      <c r="C10" t="str">
        <f t="shared" si="0"/>
        <v>D_RACE_WEIGHT_PK</v>
      </c>
      <c r="D10" t="s">
        <v>86</v>
      </c>
      <c r="E10" t="s">
        <v>86</v>
      </c>
      <c r="F10" t="b">
        <f t="shared" ref="F10:F69" si="1">E10=D10</f>
        <v>1</v>
      </c>
    </row>
    <row r="11" spans="1:6" x14ac:dyDescent="0.7">
      <c r="A11">
        <v>59</v>
      </c>
      <c r="B11" t="s">
        <v>68</v>
      </c>
      <c r="C11" t="str">
        <f t="shared" si="0"/>
        <v>D_RACE_GRADE_PK</v>
      </c>
      <c r="D11" t="s">
        <v>87</v>
      </c>
      <c r="E11" t="s">
        <v>87</v>
      </c>
      <c r="F11" t="b">
        <f t="shared" si="1"/>
        <v>1</v>
      </c>
    </row>
    <row r="12" spans="1:6" x14ac:dyDescent="0.7">
      <c r="A12">
        <v>58</v>
      </c>
      <c r="B12" t="s">
        <v>149</v>
      </c>
      <c r="C12" t="str">
        <f t="shared" si="0"/>
        <v>D_WEATHER_PK</v>
      </c>
      <c r="D12" t="s">
        <v>88</v>
      </c>
      <c r="E12" t="s">
        <v>88</v>
      </c>
      <c r="F12" t="b">
        <f t="shared" si="1"/>
        <v>1</v>
      </c>
    </row>
    <row r="13" spans="1:6" x14ac:dyDescent="0.7">
      <c r="A13">
        <v>57</v>
      </c>
      <c r="B13" t="s">
        <v>67</v>
      </c>
      <c r="C13" t="str">
        <f t="shared" si="0"/>
        <v>D_GRASS_CONDITION_PK</v>
      </c>
      <c r="D13" t="s">
        <v>89</v>
      </c>
      <c r="E13" t="s">
        <v>150</v>
      </c>
      <c r="F13" t="b">
        <f t="shared" si="1"/>
        <v>0</v>
      </c>
    </row>
    <row r="14" spans="1:6" x14ac:dyDescent="0.7">
      <c r="A14">
        <v>56</v>
      </c>
      <c r="B14" t="s">
        <v>66</v>
      </c>
      <c r="C14" t="str">
        <f t="shared" si="0"/>
        <v>D_GRASS_CONDITION_INNER_PK</v>
      </c>
      <c r="D14" t="s">
        <v>90</v>
      </c>
      <c r="E14" t="s">
        <v>151</v>
      </c>
      <c r="F14" t="b">
        <f t="shared" si="1"/>
        <v>0</v>
      </c>
    </row>
    <row r="15" spans="1:6" x14ac:dyDescent="0.7">
      <c r="A15">
        <v>55</v>
      </c>
      <c r="B15" t="s">
        <v>65</v>
      </c>
      <c r="C15" t="str">
        <f t="shared" si="0"/>
        <v>D_GRASS_CONDITION_MIDDLE_PK</v>
      </c>
      <c r="D15" t="s">
        <v>91</v>
      </c>
      <c r="E15" t="s">
        <v>152</v>
      </c>
      <c r="F15" t="b">
        <f t="shared" si="1"/>
        <v>0</v>
      </c>
    </row>
    <row r="16" spans="1:6" x14ac:dyDescent="0.7">
      <c r="A16">
        <v>54</v>
      </c>
      <c r="B16" t="s">
        <v>64</v>
      </c>
      <c r="C16" t="str">
        <f t="shared" si="0"/>
        <v>D_GRASS_CONDITION_OUTER_PK</v>
      </c>
      <c r="D16" t="s">
        <v>92</v>
      </c>
      <c r="E16" t="s">
        <v>153</v>
      </c>
      <c r="F16" t="b">
        <f t="shared" si="1"/>
        <v>0</v>
      </c>
    </row>
    <row r="17" spans="1:6" x14ac:dyDescent="0.7">
      <c r="A17">
        <v>53</v>
      </c>
      <c r="B17" t="s">
        <v>63</v>
      </c>
      <c r="C17" t="str">
        <f t="shared" si="0"/>
        <v>D_DIRT_CONDITION_PK</v>
      </c>
      <c r="D17" t="s">
        <v>93</v>
      </c>
      <c r="E17" t="s">
        <v>154</v>
      </c>
      <c r="F17" t="b">
        <f t="shared" si="1"/>
        <v>0</v>
      </c>
    </row>
    <row r="18" spans="1:6" x14ac:dyDescent="0.7">
      <c r="A18">
        <v>52</v>
      </c>
      <c r="B18" t="s">
        <v>62</v>
      </c>
      <c r="C18" t="str">
        <f t="shared" si="0"/>
        <v>D_DIRT_CONDITION_INNER_PK</v>
      </c>
      <c r="D18" t="s">
        <v>94</v>
      </c>
      <c r="E18" t="s">
        <v>155</v>
      </c>
      <c r="F18" t="b">
        <f t="shared" si="1"/>
        <v>0</v>
      </c>
    </row>
    <row r="19" spans="1:6" x14ac:dyDescent="0.7">
      <c r="A19">
        <v>51</v>
      </c>
      <c r="B19" t="s">
        <v>61</v>
      </c>
      <c r="C19" t="str">
        <f t="shared" si="0"/>
        <v>D_DIRT_CONDITION_MIDDLE_PK</v>
      </c>
      <c r="D19" t="s">
        <v>95</v>
      </c>
      <c r="E19" t="s">
        <v>156</v>
      </c>
      <c r="F19" t="b">
        <f t="shared" si="1"/>
        <v>0</v>
      </c>
    </row>
    <row r="20" spans="1:6" x14ac:dyDescent="0.7">
      <c r="A20">
        <v>50</v>
      </c>
      <c r="B20" t="s">
        <v>60</v>
      </c>
      <c r="C20" t="str">
        <f t="shared" si="0"/>
        <v>D_DIRT_CONDITION_OUTER_PK</v>
      </c>
      <c r="D20" t="s">
        <v>96</v>
      </c>
      <c r="E20" t="s">
        <v>157</v>
      </c>
      <c r="F20" t="b">
        <f t="shared" si="1"/>
        <v>0</v>
      </c>
    </row>
    <row r="21" spans="1:6" x14ac:dyDescent="0.7">
      <c r="A21">
        <v>49</v>
      </c>
      <c r="B21" t="s">
        <v>59</v>
      </c>
      <c r="C21" t="str">
        <f t="shared" si="0"/>
        <v>D_GRASS_TYPE_PK</v>
      </c>
      <c r="D21" t="s">
        <v>97</v>
      </c>
      <c r="E21" t="s">
        <v>97</v>
      </c>
      <c r="F21" t="b">
        <f t="shared" si="1"/>
        <v>1</v>
      </c>
    </row>
    <row r="22" spans="1:6" x14ac:dyDescent="0.7">
      <c r="A22">
        <v>48</v>
      </c>
      <c r="B22" t="s">
        <v>58</v>
      </c>
      <c r="C22" t="str">
        <f t="shared" si="0"/>
        <v>D_PRESSURE_TRANSFER_PK</v>
      </c>
      <c r="D22" t="s">
        <v>98</v>
      </c>
      <c r="E22" t="s">
        <v>98</v>
      </c>
      <c r="F22" t="b">
        <f t="shared" si="1"/>
        <v>1</v>
      </c>
    </row>
    <row r="23" spans="1:6" x14ac:dyDescent="0.7">
      <c r="A23">
        <v>47</v>
      </c>
      <c r="B23" t="s">
        <v>57</v>
      </c>
      <c r="C23" t="str">
        <f t="shared" si="0"/>
        <v>D_FREEZING_AVOIDANCE_PK</v>
      </c>
      <c r="D23" t="s">
        <v>99</v>
      </c>
      <c r="E23" t="s">
        <v>99</v>
      </c>
      <c r="F23" t="b">
        <f t="shared" si="1"/>
        <v>1</v>
      </c>
    </row>
    <row r="24" spans="1:6" x14ac:dyDescent="0.7">
      <c r="A24">
        <v>46</v>
      </c>
      <c r="B24" t="s">
        <v>56</v>
      </c>
      <c r="C24" t="str">
        <f t="shared" si="0"/>
        <v>D_HORSE_PK</v>
      </c>
      <c r="D24" t="s">
        <v>100</v>
      </c>
      <c r="E24" t="s">
        <v>100</v>
      </c>
      <c r="F24" t="b">
        <f t="shared" si="1"/>
        <v>1</v>
      </c>
    </row>
    <row r="25" spans="1:6" x14ac:dyDescent="0.7">
      <c r="A25">
        <v>45</v>
      </c>
      <c r="B25" t="s">
        <v>55</v>
      </c>
      <c r="C25" t="str">
        <f t="shared" si="0"/>
        <v>D_LEG_APTITUDE_PK</v>
      </c>
      <c r="D25" t="s">
        <v>101</v>
      </c>
      <c r="E25" t="s">
        <v>158</v>
      </c>
      <c r="F25" t="b">
        <f t="shared" si="1"/>
        <v>0</v>
      </c>
    </row>
    <row r="26" spans="1:6" x14ac:dyDescent="0.7">
      <c r="A26">
        <v>44</v>
      </c>
      <c r="B26" t="s">
        <v>54</v>
      </c>
      <c r="C26" t="str">
        <f t="shared" si="0"/>
        <v>D_DISTANCE_APTITUDE_PK</v>
      </c>
      <c r="D26" t="s">
        <v>102</v>
      </c>
      <c r="E26" t="s">
        <v>159</v>
      </c>
      <c r="F26" t="b">
        <f t="shared" si="1"/>
        <v>0</v>
      </c>
    </row>
    <row r="27" spans="1:6" x14ac:dyDescent="0.7">
      <c r="A27">
        <v>43</v>
      </c>
      <c r="B27" t="s">
        <v>53</v>
      </c>
      <c r="C27" t="str">
        <f t="shared" si="0"/>
        <v>D_UPTONE_INDEX_PK</v>
      </c>
      <c r="D27" t="s">
        <v>103</v>
      </c>
      <c r="E27" t="s">
        <v>103</v>
      </c>
      <c r="F27" t="b">
        <f t="shared" si="1"/>
        <v>1</v>
      </c>
    </row>
    <row r="28" spans="1:6" x14ac:dyDescent="0.7">
      <c r="A28">
        <v>42</v>
      </c>
      <c r="B28" t="s">
        <v>52</v>
      </c>
      <c r="C28" t="str">
        <f t="shared" si="0"/>
        <v>D_TORTURE_ARROW_PK</v>
      </c>
      <c r="D28" t="s">
        <v>104</v>
      </c>
      <c r="E28" t="s">
        <v>104</v>
      </c>
      <c r="F28" t="b">
        <f t="shared" si="1"/>
        <v>1</v>
      </c>
    </row>
    <row r="29" spans="1:6" x14ac:dyDescent="0.7">
      <c r="A29">
        <v>41</v>
      </c>
      <c r="B29" t="s">
        <v>51</v>
      </c>
      <c r="C29" t="str">
        <f t="shared" si="0"/>
        <v>D_STABLE_REPUTATION_PK</v>
      </c>
      <c r="D29" t="s">
        <v>105</v>
      </c>
      <c r="E29" t="s">
        <v>105</v>
      </c>
      <c r="F29" t="b">
        <f t="shared" si="1"/>
        <v>1</v>
      </c>
    </row>
    <row r="30" spans="1:6" x14ac:dyDescent="0.7">
      <c r="A30">
        <v>40</v>
      </c>
      <c r="B30" t="s">
        <v>50</v>
      </c>
      <c r="C30" t="str">
        <f t="shared" si="0"/>
        <v>D_HOOF_PK</v>
      </c>
      <c r="D30" t="s">
        <v>106</v>
      </c>
      <c r="E30" t="s">
        <v>106</v>
      </c>
      <c r="F30" t="b">
        <f t="shared" si="1"/>
        <v>1</v>
      </c>
    </row>
    <row r="31" spans="1:6" x14ac:dyDescent="0.7">
      <c r="A31">
        <v>39</v>
      </c>
      <c r="B31" t="s">
        <v>49</v>
      </c>
      <c r="C31" t="str">
        <f t="shared" si="0"/>
        <v>D_WEIGHT_APTITUDE_PK</v>
      </c>
      <c r="D31" t="s">
        <v>106</v>
      </c>
      <c r="E31" t="s">
        <v>160</v>
      </c>
      <c r="F31" t="b">
        <f t="shared" si="1"/>
        <v>0</v>
      </c>
    </row>
    <row r="32" spans="1:6" x14ac:dyDescent="0.7">
      <c r="A32">
        <v>38</v>
      </c>
      <c r="B32" t="s">
        <v>48</v>
      </c>
      <c r="C32" t="str">
        <f t="shared" si="0"/>
        <v>D_HORSE_CLASS_PK</v>
      </c>
      <c r="D32" t="s">
        <v>107</v>
      </c>
      <c r="E32" t="s">
        <v>161</v>
      </c>
      <c r="F32" t="b">
        <f t="shared" si="1"/>
        <v>0</v>
      </c>
    </row>
    <row r="33" spans="1:6" x14ac:dyDescent="0.7">
      <c r="A33">
        <v>37</v>
      </c>
      <c r="B33" t="s">
        <v>47</v>
      </c>
      <c r="C33" t="str">
        <f t="shared" si="0"/>
        <v>D_BLINKER_PK</v>
      </c>
      <c r="D33" t="s">
        <v>108</v>
      </c>
      <c r="E33" t="s">
        <v>108</v>
      </c>
      <c r="F33" t="b">
        <f t="shared" si="1"/>
        <v>1</v>
      </c>
    </row>
    <row r="34" spans="1:6" x14ac:dyDescent="0.7">
      <c r="A34">
        <v>36</v>
      </c>
      <c r="B34" t="s">
        <v>46</v>
      </c>
      <c r="C34" t="str">
        <f t="shared" si="0"/>
        <v>D_APPRENTICE_PK</v>
      </c>
      <c r="D34" t="s">
        <v>109</v>
      </c>
      <c r="E34" t="s">
        <v>109</v>
      </c>
      <c r="F34" t="b">
        <f t="shared" si="1"/>
        <v>1</v>
      </c>
    </row>
    <row r="35" spans="1:6" x14ac:dyDescent="0.7">
      <c r="A35">
        <v>35</v>
      </c>
      <c r="B35" t="s">
        <v>45</v>
      </c>
      <c r="C35" t="str">
        <f t="shared" si="0"/>
        <v>D_MARK_COMPREHENSION_PK</v>
      </c>
      <c r="D35" t="s">
        <v>110</v>
      </c>
      <c r="E35" t="s">
        <v>110</v>
      </c>
      <c r="F35" t="b">
        <f t="shared" si="1"/>
        <v>1</v>
      </c>
    </row>
    <row r="36" spans="1:6" x14ac:dyDescent="0.7">
      <c r="A36">
        <v>34</v>
      </c>
      <c r="B36" t="s">
        <v>44</v>
      </c>
      <c r="C36" t="str">
        <f t="shared" si="0"/>
        <v>D_MARK_IDM_PK</v>
      </c>
      <c r="D36" t="s">
        <v>111</v>
      </c>
      <c r="E36" t="s">
        <v>111</v>
      </c>
      <c r="F36" t="b">
        <f t="shared" si="1"/>
        <v>1</v>
      </c>
    </row>
    <row r="37" spans="1:6" x14ac:dyDescent="0.7">
      <c r="A37">
        <v>33</v>
      </c>
      <c r="B37" t="s">
        <v>43</v>
      </c>
      <c r="C37" t="str">
        <f t="shared" si="0"/>
        <v>D_MARK_INFO_PK</v>
      </c>
      <c r="D37" t="s">
        <v>112</v>
      </c>
      <c r="E37" t="s">
        <v>112</v>
      </c>
      <c r="F37" t="b">
        <f t="shared" si="1"/>
        <v>1</v>
      </c>
    </row>
    <row r="38" spans="1:6" x14ac:dyDescent="0.7">
      <c r="A38">
        <v>32</v>
      </c>
      <c r="B38" t="s">
        <v>42</v>
      </c>
      <c r="C38" t="str">
        <f t="shared" si="0"/>
        <v>D_MARK_JOCKEY_PK</v>
      </c>
      <c r="D38" t="s">
        <v>113</v>
      </c>
      <c r="E38" t="s">
        <v>113</v>
      </c>
      <c r="F38" t="b">
        <f t="shared" si="1"/>
        <v>1</v>
      </c>
    </row>
    <row r="39" spans="1:6" x14ac:dyDescent="0.7">
      <c r="A39">
        <v>31</v>
      </c>
      <c r="B39" t="s">
        <v>41</v>
      </c>
      <c r="C39" t="str">
        <f t="shared" si="0"/>
        <v>D_MARK_STABLE_PK</v>
      </c>
      <c r="D39" t="s">
        <v>114</v>
      </c>
      <c r="E39" t="s">
        <v>114</v>
      </c>
      <c r="F39" t="b">
        <f t="shared" si="1"/>
        <v>1</v>
      </c>
    </row>
    <row r="40" spans="1:6" x14ac:dyDescent="0.7">
      <c r="A40">
        <v>30</v>
      </c>
      <c r="B40" t="s">
        <v>163</v>
      </c>
      <c r="C40" t="str">
        <f t="shared" si="0"/>
        <v>D_MARK_TRAINING_PK</v>
      </c>
      <c r="D40" t="s">
        <v>115</v>
      </c>
      <c r="E40" t="s">
        <v>162</v>
      </c>
      <c r="F40" t="b">
        <f t="shared" si="1"/>
        <v>0</v>
      </c>
    </row>
    <row r="41" spans="1:6" x14ac:dyDescent="0.7">
      <c r="A41">
        <v>29</v>
      </c>
      <c r="B41" t="s">
        <v>40</v>
      </c>
      <c r="C41" t="str">
        <f t="shared" si="0"/>
        <v>D_MARK_PASSION_PK</v>
      </c>
      <c r="D41" t="s">
        <v>116</v>
      </c>
      <c r="E41" t="s">
        <v>116</v>
      </c>
      <c r="F41" t="b">
        <f t="shared" si="1"/>
        <v>1</v>
      </c>
    </row>
    <row r="42" spans="1:6" x14ac:dyDescent="0.7">
      <c r="A42">
        <v>28</v>
      </c>
      <c r="B42" t="s">
        <v>39</v>
      </c>
      <c r="C42" t="str">
        <f t="shared" si="0"/>
        <v>D_GRASS_APTITUDE_PK</v>
      </c>
      <c r="D42" t="s">
        <v>117</v>
      </c>
      <c r="E42" t="s">
        <v>164</v>
      </c>
      <c r="F42" t="b">
        <f t="shared" si="1"/>
        <v>0</v>
      </c>
    </row>
    <row r="43" spans="1:6" x14ac:dyDescent="0.7">
      <c r="A43">
        <v>27</v>
      </c>
      <c r="B43" t="s">
        <v>38</v>
      </c>
      <c r="C43" t="str">
        <f t="shared" si="0"/>
        <v>D_DIRT_APTITUDE_PK</v>
      </c>
      <c r="D43" t="s">
        <v>118</v>
      </c>
      <c r="E43" t="s">
        <v>170</v>
      </c>
      <c r="F43" t="b">
        <f t="shared" si="1"/>
        <v>0</v>
      </c>
    </row>
    <row r="44" spans="1:6" x14ac:dyDescent="0.7">
      <c r="A44">
        <v>26</v>
      </c>
      <c r="B44" t="s">
        <v>37</v>
      </c>
      <c r="C44" t="str">
        <f t="shared" si="0"/>
        <v>D_JOCKEY_PK</v>
      </c>
      <c r="D44" t="s">
        <v>100</v>
      </c>
      <c r="E44" t="s">
        <v>100</v>
      </c>
      <c r="F44" t="b">
        <f t="shared" si="1"/>
        <v>1</v>
      </c>
    </row>
    <row r="45" spans="1:6" x14ac:dyDescent="0.7">
      <c r="A45">
        <v>25</v>
      </c>
      <c r="B45" t="s">
        <v>36</v>
      </c>
      <c r="C45" t="str">
        <f t="shared" si="0"/>
        <v>D_SEX_PK</v>
      </c>
      <c r="D45" t="s">
        <v>119</v>
      </c>
      <c r="E45" t="s">
        <v>119</v>
      </c>
      <c r="F45" t="b">
        <f t="shared" si="1"/>
        <v>1</v>
      </c>
    </row>
    <row r="46" spans="1:6" x14ac:dyDescent="0.7">
      <c r="A46">
        <v>24</v>
      </c>
      <c r="B46" t="s">
        <v>35</v>
      </c>
      <c r="C46" t="str">
        <f t="shared" si="0"/>
        <v>D_MARK_HORSE_PK</v>
      </c>
      <c r="D46" t="s">
        <v>120</v>
      </c>
      <c r="E46" t="s">
        <v>165</v>
      </c>
      <c r="F46" t="b">
        <f t="shared" si="1"/>
        <v>0</v>
      </c>
    </row>
    <row r="47" spans="1:6" x14ac:dyDescent="0.7">
      <c r="A47">
        <v>23</v>
      </c>
      <c r="B47" t="s">
        <v>34</v>
      </c>
      <c r="C47" t="str">
        <f t="shared" si="0"/>
        <v>D_FIGURE_PK</v>
      </c>
      <c r="D47" t="s">
        <v>121</v>
      </c>
      <c r="E47" t="s">
        <v>166</v>
      </c>
      <c r="F47" t="b">
        <f t="shared" si="1"/>
        <v>0</v>
      </c>
    </row>
    <row r="48" spans="1:6" x14ac:dyDescent="0.7">
      <c r="A48">
        <v>22</v>
      </c>
      <c r="B48" t="s">
        <v>33</v>
      </c>
      <c r="C48" t="str">
        <f t="shared" si="0"/>
        <v>D_HORSE_NOTE_PK</v>
      </c>
      <c r="D48" t="s">
        <v>122</v>
      </c>
      <c r="E48" t="s">
        <v>167</v>
      </c>
      <c r="F48" t="b">
        <f t="shared" si="1"/>
        <v>0</v>
      </c>
    </row>
    <row r="49" spans="1:6" x14ac:dyDescent="0.7">
      <c r="A49">
        <v>21</v>
      </c>
      <c r="B49" t="s">
        <v>32</v>
      </c>
      <c r="C49" t="str">
        <f t="shared" si="0"/>
        <v>D_DEMOTED_PK</v>
      </c>
      <c r="D49" t="s">
        <v>123</v>
      </c>
      <c r="E49" t="s">
        <v>123</v>
      </c>
      <c r="F49" t="b">
        <f t="shared" si="1"/>
        <v>1</v>
      </c>
    </row>
    <row r="50" spans="1:6" x14ac:dyDescent="0.7">
      <c r="A50">
        <v>20</v>
      </c>
      <c r="B50" t="s">
        <v>31</v>
      </c>
      <c r="C50" t="str">
        <f t="shared" si="0"/>
        <v>D_GRAZING_RANKING_PK</v>
      </c>
      <c r="D50" t="s">
        <v>124</v>
      </c>
      <c r="E50" t="s">
        <v>124</v>
      </c>
      <c r="F50" t="b">
        <f t="shared" si="1"/>
        <v>1</v>
      </c>
    </row>
    <row r="51" spans="1:6" x14ac:dyDescent="0.7">
      <c r="A51">
        <v>19</v>
      </c>
      <c r="B51" t="s">
        <v>30</v>
      </c>
      <c r="C51" t="str">
        <f t="shared" si="0"/>
        <v>D_STABLE_RANK_PK</v>
      </c>
      <c r="D51" t="s">
        <v>125</v>
      </c>
      <c r="E51" t="s">
        <v>125</v>
      </c>
      <c r="F51" t="b">
        <f t="shared" si="1"/>
        <v>1</v>
      </c>
    </row>
    <row r="52" spans="1:6" x14ac:dyDescent="0.7">
      <c r="A52">
        <v>18</v>
      </c>
      <c r="B52" t="s">
        <v>29</v>
      </c>
      <c r="C52" t="str">
        <f t="shared" si="0"/>
        <v>D_RESULT_ABNORMAL_PK</v>
      </c>
      <c r="D52" t="s">
        <v>126</v>
      </c>
      <c r="E52" t="s">
        <v>126</v>
      </c>
      <c r="F52" t="b">
        <f t="shared" si="1"/>
        <v>1</v>
      </c>
    </row>
    <row r="53" spans="1:6" x14ac:dyDescent="0.7">
      <c r="A53">
        <v>17</v>
      </c>
      <c r="B53" t="s">
        <v>28</v>
      </c>
      <c r="C53" t="str">
        <f t="shared" si="0"/>
        <v>D_RESULT_COURSE_CATCHING_PK</v>
      </c>
      <c r="D53" t="s">
        <v>127</v>
      </c>
      <c r="E53" t="s">
        <v>127</v>
      </c>
      <c r="F53" t="b">
        <f t="shared" si="1"/>
        <v>1</v>
      </c>
    </row>
    <row r="54" spans="1:6" x14ac:dyDescent="0.7">
      <c r="A54">
        <v>16</v>
      </c>
      <c r="B54" t="s">
        <v>27</v>
      </c>
      <c r="C54" t="str">
        <f t="shared" si="0"/>
        <v>D_RESULT_HORSE_FIGURE_PK</v>
      </c>
      <c r="D54" t="s">
        <v>128</v>
      </c>
      <c r="E54" t="s">
        <v>128</v>
      </c>
      <c r="F54" t="b">
        <f t="shared" si="1"/>
        <v>1</v>
      </c>
    </row>
    <row r="55" spans="1:6" x14ac:dyDescent="0.7">
      <c r="A55">
        <v>15</v>
      </c>
      <c r="B55" t="s">
        <v>26</v>
      </c>
      <c r="C55" t="str">
        <f t="shared" si="0"/>
        <v>D_RESULT_ATOMOSPHERE_PK</v>
      </c>
      <c r="D55" t="s">
        <v>129</v>
      </c>
      <c r="E55" t="s">
        <v>129</v>
      </c>
      <c r="F55" t="b">
        <f t="shared" si="1"/>
        <v>1</v>
      </c>
    </row>
    <row r="56" spans="1:6" x14ac:dyDescent="0.7">
      <c r="A56">
        <v>14</v>
      </c>
      <c r="B56" t="s">
        <v>25</v>
      </c>
      <c r="C56" t="str">
        <f t="shared" si="0"/>
        <v>D_RESULT_RACE_PACE_PK</v>
      </c>
      <c r="D56" t="s">
        <v>130</v>
      </c>
      <c r="E56" t="s">
        <v>130</v>
      </c>
      <c r="F56" t="b">
        <f t="shared" si="1"/>
        <v>1</v>
      </c>
    </row>
    <row r="57" spans="1:6" x14ac:dyDescent="0.7">
      <c r="A57">
        <v>13</v>
      </c>
      <c r="B57" t="s">
        <v>24</v>
      </c>
      <c r="C57" t="str">
        <f t="shared" si="0"/>
        <v>D_RESULT_HORSE_PACE_PK</v>
      </c>
      <c r="D57" t="s">
        <v>131</v>
      </c>
      <c r="E57" t="s">
        <v>131</v>
      </c>
      <c r="F57" t="b">
        <f t="shared" si="1"/>
        <v>1</v>
      </c>
    </row>
    <row r="58" spans="1:6" x14ac:dyDescent="0.7">
      <c r="A58">
        <v>12</v>
      </c>
      <c r="B58" t="s">
        <v>23</v>
      </c>
      <c r="C58" t="str">
        <f t="shared" si="0"/>
        <v>D_RESULT_LEG_CONDITION_PK</v>
      </c>
      <c r="D58" t="s">
        <v>132</v>
      </c>
      <c r="E58" t="s">
        <v>132</v>
      </c>
      <c r="F58" t="b">
        <f t="shared" si="1"/>
        <v>1</v>
      </c>
    </row>
    <row r="59" spans="1:6" x14ac:dyDescent="0.7">
      <c r="A59">
        <v>11</v>
      </c>
      <c r="B59" t="s">
        <v>22</v>
      </c>
      <c r="C59" t="str">
        <f t="shared" si="0"/>
        <v>D_RESULT_RACE_PACE_FLUENCE_PK</v>
      </c>
      <c r="D59" t="s">
        <v>133</v>
      </c>
      <c r="E59" t="s">
        <v>133</v>
      </c>
      <c r="F59" t="b">
        <f t="shared" si="1"/>
        <v>1</v>
      </c>
    </row>
    <row r="60" spans="1:6" x14ac:dyDescent="0.7">
      <c r="A60">
        <v>10</v>
      </c>
      <c r="B60" t="s">
        <v>169</v>
      </c>
      <c r="C60" t="str">
        <f t="shared" si="0"/>
        <v>D_RESULT_HORSE_PACE_FLUENCE_PK</v>
      </c>
      <c r="D60" t="s">
        <v>134</v>
      </c>
      <c r="E60" t="s">
        <v>168</v>
      </c>
      <c r="F60" t="b">
        <f t="shared" si="1"/>
        <v>0</v>
      </c>
    </row>
    <row r="61" spans="1:6" x14ac:dyDescent="0.7">
      <c r="A61">
        <v>9</v>
      </c>
      <c r="B61" t="s">
        <v>21</v>
      </c>
      <c r="C61" t="str">
        <f t="shared" si="0"/>
        <v>D_RESULT_FOURTH_CORNER_CATCHING_PK</v>
      </c>
      <c r="D61" t="s">
        <v>135</v>
      </c>
      <c r="E61" t="s">
        <v>135</v>
      </c>
      <c r="F61" t="b">
        <f t="shared" si="1"/>
        <v>1</v>
      </c>
    </row>
    <row r="62" spans="1:6" x14ac:dyDescent="0.7">
      <c r="A62">
        <v>8</v>
      </c>
      <c r="B62" t="s">
        <v>20</v>
      </c>
      <c r="C62" t="str">
        <f t="shared" si="0"/>
        <v>D_GEAR_CHANGE_INFO_PK</v>
      </c>
      <c r="D62" t="s">
        <v>136</v>
      </c>
      <c r="E62" t="s">
        <v>136</v>
      </c>
      <c r="F62" t="b">
        <f t="shared" si="1"/>
        <v>1</v>
      </c>
    </row>
    <row r="63" spans="1:6" x14ac:dyDescent="0.7">
      <c r="A63">
        <v>7</v>
      </c>
      <c r="B63" t="s">
        <v>19</v>
      </c>
      <c r="C63" t="str">
        <f t="shared" si="0"/>
        <v>D_LEG_INFO_PK</v>
      </c>
      <c r="D63" t="s">
        <v>137</v>
      </c>
      <c r="E63" t="s">
        <v>137</v>
      </c>
      <c r="F63" t="b">
        <f t="shared" si="1"/>
        <v>1</v>
      </c>
    </row>
    <row r="64" spans="1:6" x14ac:dyDescent="0.7">
      <c r="A64">
        <v>6</v>
      </c>
      <c r="B64" t="s">
        <v>18</v>
      </c>
      <c r="C64" t="str">
        <f t="shared" si="0"/>
        <v>D_APPRENTICE_TYPE_PK</v>
      </c>
      <c r="D64" t="s">
        <v>138</v>
      </c>
      <c r="E64" t="s">
        <v>138</v>
      </c>
      <c r="F64" t="b">
        <f t="shared" si="1"/>
        <v>1</v>
      </c>
    </row>
    <row r="65" spans="1:6" x14ac:dyDescent="0.7">
      <c r="A65">
        <v>5</v>
      </c>
      <c r="B65" t="s">
        <v>17</v>
      </c>
      <c r="C65" t="str">
        <f t="shared" si="0"/>
        <v>D_FIELD_STATUS_CODE_PK</v>
      </c>
      <c r="D65" t="s">
        <v>139</v>
      </c>
      <c r="E65" t="s">
        <v>139</v>
      </c>
      <c r="F65" t="b">
        <f t="shared" si="1"/>
        <v>1</v>
      </c>
    </row>
    <row r="66" spans="1:6" x14ac:dyDescent="0.7">
      <c r="A66">
        <v>4</v>
      </c>
      <c r="B66" t="s">
        <v>16</v>
      </c>
      <c r="C66" t="str">
        <f t="shared" si="0"/>
        <v>D_WEATHER_CODE_PK</v>
      </c>
      <c r="D66" t="s">
        <v>140</v>
      </c>
      <c r="E66" t="s">
        <v>140</v>
      </c>
      <c r="F66" t="b">
        <f t="shared" si="1"/>
        <v>1</v>
      </c>
    </row>
    <row r="67" spans="1:6" x14ac:dyDescent="0.7">
      <c r="A67">
        <v>3</v>
      </c>
      <c r="B67" t="s">
        <v>15</v>
      </c>
      <c r="C67" t="str">
        <f>B67&amp;"_PK"</f>
        <v>D_ODDS_MARK_PK</v>
      </c>
      <c r="D67" t="s">
        <v>141</v>
      </c>
      <c r="E67" t="s">
        <v>141</v>
      </c>
      <c r="F67" t="b">
        <f t="shared" si="1"/>
        <v>1</v>
      </c>
    </row>
    <row r="68" spans="1:6" x14ac:dyDescent="0.7">
      <c r="A68">
        <v>2</v>
      </c>
      <c r="B68" t="s">
        <v>14</v>
      </c>
      <c r="C68" t="str">
        <f>B68&amp;"_PK"</f>
        <v>D_PADDOCK_MARK_PK</v>
      </c>
      <c r="D68" t="s">
        <v>142</v>
      </c>
      <c r="E68" t="s">
        <v>142</v>
      </c>
      <c r="F68" t="b">
        <f t="shared" si="1"/>
        <v>1</v>
      </c>
    </row>
    <row r="69" spans="1:6" x14ac:dyDescent="0.7">
      <c r="A69">
        <v>1</v>
      </c>
      <c r="B69" t="s">
        <v>13</v>
      </c>
      <c r="C69" t="str">
        <f>B69&amp;"_PK"</f>
        <v>D_JUST_BEFORE_INFO_PK</v>
      </c>
      <c r="D69" t="s">
        <v>143</v>
      </c>
      <c r="E69" t="s">
        <v>143</v>
      </c>
      <c r="F69" t="b">
        <f t="shared" si="1"/>
        <v>1</v>
      </c>
    </row>
    <row r="71" spans="1:6" x14ac:dyDescent="0.7">
      <c r="A71">
        <v>70</v>
      </c>
      <c r="B71" t="s">
        <v>76</v>
      </c>
    </row>
    <row r="72" spans="1:6" x14ac:dyDescent="0.7">
      <c r="A72">
        <v>71</v>
      </c>
      <c r="B72" t="s">
        <v>77</v>
      </c>
    </row>
    <row r="73" spans="1:6" x14ac:dyDescent="0.7">
      <c r="A73">
        <v>72</v>
      </c>
      <c r="B73" t="s">
        <v>78</v>
      </c>
    </row>
    <row r="74" spans="1:6" x14ac:dyDescent="0.7">
      <c r="A74">
        <v>73</v>
      </c>
      <c r="B74" t="s">
        <v>79</v>
      </c>
    </row>
  </sheetData>
  <sortState xmlns:xlrd2="http://schemas.microsoft.com/office/spreadsheetml/2017/richdata2" ref="A2:B69">
    <sortCondition descending="1" ref="A2:A69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3412C-CF28-45B1-B67E-06BA043CFF57}">
  <dimension ref="A3:I18"/>
  <sheetViews>
    <sheetView tabSelected="1" zoomScale="103" zoomScaleNormal="115" workbookViewId="0"/>
  </sheetViews>
  <sheetFormatPr defaultRowHeight="17.649999999999999" x14ac:dyDescent="0.7"/>
  <cols>
    <col min="2" max="2" width="8.25" bestFit="1" customWidth="1"/>
    <col min="3" max="3" width="8.25" customWidth="1"/>
    <col min="4" max="4" width="10.8125" bestFit="1" customWidth="1"/>
    <col min="5" max="5" width="18.125" bestFit="1" customWidth="1"/>
    <col min="9" max="9" width="27.9375" bestFit="1" customWidth="1"/>
  </cols>
  <sheetData>
    <row r="3" spans="1:9" x14ac:dyDescent="0.7">
      <c r="B3" s="6" t="s">
        <v>8</v>
      </c>
      <c r="C3" s="7" t="str">
        <f ca="1">RIGHT(CELL("filename",A1),LEN(CELL("filename",A1))-FIND("]",CELL("filename",A1)))</f>
        <v>S_TABLE_STATISTICS</v>
      </c>
      <c r="D3" s="8"/>
      <c r="E3" s="8"/>
      <c r="F3" s="8"/>
      <c r="G3" s="8"/>
      <c r="H3" s="8"/>
      <c r="I3" s="9"/>
    </row>
    <row r="4" spans="1:9" x14ac:dyDescent="0.7">
      <c r="B4" s="6" t="s">
        <v>7</v>
      </c>
      <c r="C4" s="7" t="s">
        <v>171</v>
      </c>
      <c r="D4" s="8" t="s">
        <v>6</v>
      </c>
      <c r="E4" s="8"/>
      <c r="F4" s="8"/>
      <c r="G4" s="8"/>
      <c r="H4" s="8"/>
      <c r="I4" s="9"/>
    </row>
    <row r="5" spans="1:9" x14ac:dyDescent="0.7">
      <c r="B5" s="6" t="s">
        <v>2</v>
      </c>
      <c r="C5" s="7" t="s">
        <v>172</v>
      </c>
      <c r="D5" s="8"/>
      <c r="E5" s="8"/>
      <c r="F5" s="8"/>
      <c r="G5" s="8"/>
      <c r="H5" s="8"/>
      <c r="I5" s="9"/>
    </row>
    <row r="10" spans="1:9" x14ac:dyDescent="0.7">
      <c r="B10" s="6" t="s">
        <v>5</v>
      </c>
      <c r="C10" s="5" t="s">
        <v>4</v>
      </c>
      <c r="D10" s="5"/>
      <c r="E10" s="4"/>
      <c r="F10" s="5" t="s">
        <v>3</v>
      </c>
      <c r="G10" s="5"/>
      <c r="H10" s="4"/>
      <c r="I10" s="4" t="s">
        <v>2</v>
      </c>
    </row>
    <row r="11" spans="1:9" x14ac:dyDescent="0.7">
      <c r="B11" s="3">
        <v>1</v>
      </c>
      <c r="C11" s="2" t="s">
        <v>173</v>
      </c>
      <c r="D11" s="2"/>
      <c r="E11" s="1"/>
      <c r="F11" s="2" t="s">
        <v>0</v>
      </c>
      <c r="G11" s="2"/>
      <c r="H11" s="1"/>
      <c r="I11" s="1" t="s">
        <v>1</v>
      </c>
    </row>
    <row r="12" spans="1:9" x14ac:dyDescent="0.7">
      <c r="B12" s="3">
        <v>2</v>
      </c>
      <c r="C12" s="2" t="s">
        <v>174</v>
      </c>
      <c r="D12" s="2"/>
      <c r="E12" s="1"/>
      <c r="F12" s="2" t="s">
        <v>0</v>
      </c>
      <c r="G12" s="2"/>
      <c r="H12" s="1"/>
      <c r="I12" s="1"/>
    </row>
    <row r="13" spans="1:9" x14ac:dyDescent="0.7">
      <c r="B13" s="3">
        <v>3</v>
      </c>
      <c r="C13" s="2" t="s">
        <v>175</v>
      </c>
      <c r="D13" s="2"/>
      <c r="E13" s="1"/>
      <c r="F13" s="2" t="s">
        <v>0</v>
      </c>
      <c r="G13" s="2"/>
      <c r="H13" s="1"/>
      <c r="I13" s="1"/>
    </row>
    <row r="14" spans="1:9" x14ac:dyDescent="0.7">
      <c r="B14" s="3">
        <v>4</v>
      </c>
      <c r="C14" s="2" t="s">
        <v>177</v>
      </c>
      <c r="D14" s="2"/>
      <c r="E14" s="1"/>
      <c r="F14" s="2" t="s">
        <v>0</v>
      </c>
      <c r="G14" s="2"/>
      <c r="H14" s="1"/>
      <c r="I14" s="1"/>
    </row>
    <row r="15" spans="1:9" x14ac:dyDescent="0.7">
      <c r="B15" s="3">
        <v>5</v>
      </c>
      <c r="C15" s="2" t="s">
        <v>176</v>
      </c>
      <c r="D15" s="2"/>
      <c r="E15" s="1"/>
      <c r="F15" s="2" t="s">
        <v>0</v>
      </c>
      <c r="G15" s="2"/>
      <c r="H15" s="1"/>
      <c r="I15" s="1"/>
    </row>
    <row r="16" spans="1:9" x14ac:dyDescent="0.7">
      <c r="A16" t="s">
        <v>12</v>
      </c>
      <c r="B16" s="3">
        <v>6</v>
      </c>
      <c r="C16" s="2" t="s">
        <v>178</v>
      </c>
      <c r="D16" s="2"/>
      <c r="E16" s="1"/>
      <c r="F16" s="2" t="s">
        <v>11</v>
      </c>
      <c r="G16" s="2"/>
      <c r="H16" s="1"/>
      <c r="I16" s="1"/>
    </row>
    <row r="17" spans="2:9" x14ac:dyDescent="0.7">
      <c r="B17" s="3">
        <v>7</v>
      </c>
      <c r="C17" s="2" t="s">
        <v>179</v>
      </c>
      <c r="D17" s="2"/>
      <c r="E17" s="1"/>
      <c r="F17" s="2" t="s">
        <v>0</v>
      </c>
      <c r="G17" s="2"/>
      <c r="H17" s="1"/>
      <c r="I17" s="1"/>
    </row>
    <row r="18" spans="2:9" x14ac:dyDescent="0.7">
      <c r="B18" s="3">
        <v>8</v>
      </c>
      <c r="C18" s="2" t="s">
        <v>180</v>
      </c>
      <c r="D18" s="2"/>
      <c r="E18" s="1"/>
      <c r="F18" s="2" t="s">
        <v>0</v>
      </c>
      <c r="G18" s="2"/>
      <c r="H18" s="1"/>
      <c r="I18" s="1"/>
    </row>
  </sheetData>
  <mergeCells count="3">
    <mergeCell ref="C3:I3"/>
    <mergeCell ref="C4:I4"/>
    <mergeCell ref="C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S_TABLE_STATISTICS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yuusuke ito</dc:creator>
  <cp:lastModifiedBy>yuusuke ito</cp:lastModifiedBy>
  <dcterms:created xsi:type="dcterms:W3CDTF">2019-01-03T10:37:59Z</dcterms:created>
  <dcterms:modified xsi:type="dcterms:W3CDTF">2019-01-14T13:07:16Z</dcterms:modified>
</cp:coreProperties>
</file>