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yuichi_tokumoto_student-cs_fr/Documents/USP/TCC/Code/tcc_model/SELSP_simOpt/DoE/"/>
    </mc:Choice>
  </mc:AlternateContent>
  <xr:revisionPtr revIDLastSave="371" documentId="14_{BE6FF1C8-8357-0342-8024-DD82E45DB8E2}" xr6:coauthVersionLast="47" xr6:coauthVersionMax="47" xr10:uidLastSave="{4620A0E9-9043-FB4C-B919-54CF2E149A57}"/>
  <bookViews>
    <workbookView xWindow="3440" yWindow="0" windowWidth="25360" windowHeight="18000" xr2:uid="{CC62E9E0-8C68-8E4C-8F69-EEE9016F081D}"/>
  </bookViews>
  <sheets>
    <sheet name="Calibraçã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4" l="1"/>
  <c r="G26" i="4"/>
  <c r="G27" i="4"/>
  <c r="G28" i="4"/>
  <c r="G29" i="4"/>
  <c r="G30" i="4"/>
  <c r="G33" i="4" s="1"/>
  <c r="G31" i="4"/>
  <c r="G32" i="4"/>
  <c r="G25" i="4"/>
  <c r="G19" i="4"/>
  <c r="G20" i="4"/>
  <c r="G21" i="4"/>
  <c r="G18" i="4"/>
  <c r="G22" i="4" s="1"/>
  <c r="G15" i="4"/>
  <c r="G11" i="4"/>
  <c r="G12" i="4"/>
  <c r="G13" i="4"/>
  <c r="G14" i="4"/>
  <c r="G10" i="4"/>
  <c r="C7" i="4"/>
</calcChain>
</file>

<file path=xl/sharedStrings.xml><?xml version="1.0" encoding="utf-8"?>
<sst xmlns="http://schemas.openxmlformats.org/spreadsheetml/2006/main" count="35" uniqueCount="26">
  <si>
    <t>N</t>
  </si>
  <si>
    <t>cv</t>
  </si>
  <si>
    <t>Experimentos</t>
  </si>
  <si>
    <t>Nível 1</t>
  </si>
  <si>
    <t>Nível 2</t>
  </si>
  <si>
    <t>NM</t>
  </si>
  <si>
    <t>GA</t>
  </si>
  <si>
    <t>ACO</t>
  </si>
  <si>
    <t>p</t>
  </si>
  <si>
    <t>Pop</t>
  </si>
  <si>
    <t>Mutation</t>
  </si>
  <si>
    <t>Survivor rate</t>
  </si>
  <si>
    <t>Blending</t>
  </si>
  <si>
    <t>Crossover</t>
  </si>
  <si>
    <t>Reflection</t>
  </si>
  <si>
    <t>Expansion</t>
  </si>
  <si>
    <t>Contraction</t>
  </si>
  <si>
    <t>Shrinkage</t>
  </si>
  <si>
    <t>Alpha</t>
  </si>
  <si>
    <t>Beta</t>
  </si>
  <si>
    <t>Evaporation</t>
  </si>
  <si>
    <t>Q</t>
  </si>
  <si>
    <t>Min</t>
  </si>
  <si>
    <t>Max</t>
  </si>
  <si>
    <t>N-best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</si>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</sst>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enturyGothic"/>
      <family val="2"/>
    </font>
    <font>
      <b/>
      <sz val="12"/>
      <color theme="1"/>
      <name val="CenturyGothic"/>
    </font>
    <font>
      <b/>
      <sz val="12"/>
      <color rgb="FFFF0000"/>
      <name val="CenturyGothic"/>
    </font>
    <font>
      <sz val="12"/>
      <color theme="1"/>
      <name val="CenturyGothic"/>
    </font>
    <font>
      <i/>
      <sz val="12"/>
      <color theme="1"/>
      <name val="CenturyGothic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9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EBEB"/>
      <color rgb="FFAAAAAA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EBCA-F978-0F4A-AD7F-52DB3E558E13}">
  <dimension ref="B2:L33"/>
  <sheetViews>
    <sheetView showGridLines="0" tabSelected="1" zoomScale="125" workbookViewId="0">
      <selection activeCell="C3" sqref="C3"/>
    </sheetView>
  </sheetViews>
  <sheetFormatPr baseColWidth="10" defaultRowHeight="16"/>
  <cols>
    <col min="2" max="2" width="12.28515625" bestFit="1" customWidth="1"/>
    <col min="7" max="7" width="11.85546875" bestFit="1" customWidth="1"/>
  </cols>
  <sheetData>
    <row r="2" spans="2:12">
      <c r="C2" s="9" t="s">
        <v>3</v>
      </c>
      <c r="D2" s="9" t="s">
        <v>4</v>
      </c>
    </row>
    <row r="3" spans="2:12">
      <c r="B3" s="1" t="s">
        <v>0</v>
      </c>
      <c r="C3" s="2">
        <v>5</v>
      </c>
      <c r="D3" s="2">
        <v>20</v>
      </c>
    </row>
    <row r="4" spans="2:12">
      <c r="B4" s="1" t="s">
        <v>8</v>
      </c>
      <c r="C4" s="2">
        <v>0</v>
      </c>
      <c r="D4" s="2">
        <v>0.15</v>
      </c>
    </row>
    <row r="5" spans="2:12">
      <c r="B5" s="1" t="s">
        <v>1</v>
      </c>
      <c r="C5" s="2">
        <v>0.1</v>
      </c>
      <c r="D5" s="2">
        <v>0.5</v>
      </c>
    </row>
    <row r="7" spans="2:12">
      <c r="B7" s="1" t="s">
        <v>2</v>
      </c>
      <c r="C7">
        <f>COUNTA(C3:D3)*COUNTA(C4:D4)*COUNTA(C5:D5)</f>
        <v>8</v>
      </c>
    </row>
    <row r="9" spans="2:12">
      <c r="B9" s="5" t="s">
        <v>6</v>
      </c>
      <c r="C9" s="6" t="s">
        <v>22</v>
      </c>
      <c r="D9" s="6" t="s">
        <v>23</v>
      </c>
      <c r="E9" s="6" t="s">
        <v>25</v>
      </c>
    </row>
    <row r="10" spans="2:12">
      <c r="B10" s="4" t="s">
        <v>9</v>
      </c>
      <c r="C10">
        <v>4</v>
      </c>
      <c r="D10">
        <v>20</v>
      </c>
      <c r="E10">
        <v>2</v>
      </c>
      <c r="G10">
        <f>(D10-C10)/E10+1</f>
        <v>9</v>
      </c>
    </row>
    <row r="11" spans="2:12">
      <c r="B11" s="4" t="s">
        <v>10</v>
      </c>
      <c r="C11">
        <v>0.01</v>
      </c>
      <c r="D11">
        <v>0.1</v>
      </c>
      <c r="E11">
        <v>0.01</v>
      </c>
      <c r="G11">
        <f t="shared" ref="G11:G14" si="0">(D11-C11)/E11+1</f>
        <v>10</v>
      </c>
    </row>
    <row r="12" spans="2:12">
      <c r="B12" s="4" t="s">
        <v>11</v>
      </c>
      <c r="C12" s="7">
        <v>0.2</v>
      </c>
      <c r="D12" s="7">
        <v>0.8</v>
      </c>
      <c r="E12" s="7">
        <v>0.05</v>
      </c>
      <c r="G12">
        <f t="shared" si="0"/>
        <v>13.000000000000002</v>
      </c>
    </row>
    <row r="13" spans="2:12">
      <c r="B13" s="4" t="s">
        <v>12</v>
      </c>
      <c r="C13">
        <v>0.5</v>
      </c>
      <c r="D13">
        <v>1</v>
      </c>
      <c r="E13">
        <v>0.1</v>
      </c>
      <c r="G13">
        <f t="shared" si="0"/>
        <v>6</v>
      </c>
    </row>
    <row r="14" spans="2:12">
      <c r="B14" s="4" t="s">
        <v>13</v>
      </c>
      <c r="C14">
        <v>0.25</v>
      </c>
      <c r="D14">
        <v>1</v>
      </c>
      <c r="E14">
        <v>0.05</v>
      </c>
      <c r="G14">
        <f t="shared" si="0"/>
        <v>16</v>
      </c>
    </row>
    <row r="15" spans="2:12">
      <c r="G15" s="8">
        <f>PRODUCT(G10:G14)</f>
        <v>112320.00000000003</v>
      </c>
      <c r="K15">
        <v>5</v>
      </c>
      <c r="L15">
        <f>K15*60</f>
        <v>300</v>
      </c>
    </row>
    <row r="17" spans="2:12">
      <c r="B17" s="5" t="s">
        <v>5</v>
      </c>
      <c r="C17" s="6" t="s">
        <v>22</v>
      </c>
      <c r="D17" s="6" t="s">
        <v>23</v>
      </c>
      <c r="E17" s="6" t="s">
        <v>25</v>
      </c>
      <c r="K17">
        <v>8</v>
      </c>
      <c r="L17">
        <v>30</v>
      </c>
    </row>
    <row r="18" spans="2:12">
      <c r="B18" s="4" t="s">
        <v>14</v>
      </c>
      <c r="C18">
        <v>0.05</v>
      </c>
      <c r="D18">
        <v>2</v>
      </c>
      <c r="E18">
        <v>0.05</v>
      </c>
      <c r="G18">
        <f>(D18-C18)/E18+1</f>
        <v>40</v>
      </c>
    </row>
    <row r="19" spans="2:12">
      <c r="B19" s="4" t="s">
        <v>15</v>
      </c>
      <c r="C19">
        <v>0.05</v>
      </c>
      <c r="D19">
        <v>2</v>
      </c>
      <c r="E19">
        <v>0.05</v>
      </c>
      <c r="G19">
        <f t="shared" ref="G19:G21" si="1">(D19-C19)/E19+1</f>
        <v>40</v>
      </c>
    </row>
    <row r="20" spans="2:12">
      <c r="B20" s="4" t="s">
        <v>16</v>
      </c>
      <c r="C20">
        <v>0.05</v>
      </c>
      <c r="D20">
        <v>2</v>
      </c>
      <c r="E20">
        <v>0.05</v>
      </c>
      <c r="G20">
        <f t="shared" si="1"/>
        <v>40</v>
      </c>
    </row>
    <row r="21" spans="2:12">
      <c r="B21" s="4" t="s">
        <v>17</v>
      </c>
      <c r="C21">
        <v>0.05</v>
      </c>
      <c r="D21">
        <v>2</v>
      </c>
      <c r="E21">
        <v>0.05</v>
      </c>
      <c r="G21">
        <f t="shared" si="1"/>
        <v>40</v>
      </c>
    </row>
    <row r="22" spans="2:12">
      <c r="G22" s="8">
        <f>PRODUCT(G18:G21)</f>
        <v>2560000</v>
      </c>
    </row>
    <row r="24" spans="2:12">
      <c r="B24" s="5" t="s">
        <v>7</v>
      </c>
      <c r="C24" s="6" t="s">
        <v>22</v>
      </c>
      <c r="D24" s="6" t="s">
        <v>23</v>
      </c>
      <c r="E24" s="6" t="s">
        <v>25</v>
      </c>
    </row>
    <row r="25" spans="2:12">
      <c r="B25" s="4" t="s">
        <v>9</v>
      </c>
      <c r="C25" s="2">
        <v>4</v>
      </c>
      <c r="D25" s="2">
        <v>20</v>
      </c>
      <c r="E25" s="2">
        <v>2</v>
      </c>
      <c r="G25">
        <f>(D25-C25)/E25+1</f>
        <v>9</v>
      </c>
    </row>
    <row r="26" spans="2:12">
      <c r="B26" s="4" t="s">
        <v>18</v>
      </c>
      <c r="C26" s="2">
        <v>0</v>
      </c>
      <c r="D26" s="2">
        <v>3</v>
      </c>
      <c r="E26" s="2">
        <v>1</v>
      </c>
      <c r="G26">
        <f t="shared" ref="G26:G32" si="2">(D26-C26)/E26+1</f>
        <v>4</v>
      </c>
    </row>
    <row r="27" spans="2:12">
      <c r="B27" s="4" t="s">
        <v>19</v>
      </c>
      <c r="C27" s="2">
        <v>0</v>
      </c>
      <c r="D27" s="2">
        <v>3</v>
      </c>
      <c r="E27" s="2">
        <v>1</v>
      </c>
      <c r="G27">
        <f t="shared" si="2"/>
        <v>4</v>
      </c>
    </row>
    <row r="28" spans="2:12">
      <c r="B28" s="4" t="s">
        <v>20</v>
      </c>
      <c r="C28" s="2">
        <v>0.05</v>
      </c>
      <c r="D28" s="2">
        <v>0.5</v>
      </c>
      <c r="E28" s="2">
        <v>0.05</v>
      </c>
      <c r="G28">
        <f t="shared" si="2"/>
        <v>10</v>
      </c>
    </row>
    <row r="29" spans="2:12">
      <c r="B29" s="4" t="s">
        <v>21</v>
      </c>
      <c r="C29" s="2">
        <v>1</v>
      </c>
      <c r="D29" s="2">
        <v>3</v>
      </c>
      <c r="E29" s="2">
        <v>0.5</v>
      </c>
      <c r="G29">
        <f t="shared" si="2"/>
        <v>5</v>
      </c>
    </row>
    <row r="30" spans="2:12">
      <c r="B30" s="4" t="s">
        <v>22</v>
      </c>
      <c r="C30" s="2">
        <v>0.1</v>
      </c>
      <c r="D30" s="2">
        <v>2</v>
      </c>
      <c r="E30" s="2">
        <v>0.1</v>
      </c>
      <c r="G30">
        <f t="shared" si="2"/>
        <v>19.999999999999996</v>
      </c>
    </row>
    <row r="31" spans="2:12">
      <c r="B31" s="4" t="s">
        <v>23</v>
      </c>
      <c r="C31" s="2">
        <v>10</v>
      </c>
      <c r="D31" s="2">
        <v>30</v>
      </c>
      <c r="E31" s="2">
        <v>5</v>
      </c>
      <c r="G31">
        <f t="shared" si="2"/>
        <v>5</v>
      </c>
    </row>
    <row r="32" spans="2:12">
      <c r="B32" s="4" t="s">
        <v>24</v>
      </c>
      <c r="C32" s="3">
        <v>0.2</v>
      </c>
      <c r="D32" s="3">
        <v>0.8</v>
      </c>
      <c r="E32" s="3">
        <v>0.05</v>
      </c>
      <c r="G32">
        <f t="shared" si="2"/>
        <v>13.000000000000002</v>
      </c>
    </row>
    <row r="33" spans="7:7">
      <c r="G33" s="8">
        <f>PRODUCT(G25:G32)</f>
        <v>9360000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Yuichi Tokumoto (Student at CentraleSupelec)</cp:lastModifiedBy>
  <dcterms:created xsi:type="dcterms:W3CDTF">2023-08-14T11:00:09Z</dcterms:created>
  <dcterms:modified xsi:type="dcterms:W3CDTF">2023-10-02T01:04:29Z</dcterms:modified>
</cp:coreProperties>
</file>