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0f20f59013d1ea/Desktop/"/>
    </mc:Choice>
  </mc:AlternateContent>
  <xr:revisionPtr revIDLastSave="0" documentId="8_{ECF01D73-A200-4A09-B679-C00598B78204}" xr6:coauthVersionLast="47" xr6:coauthVersionMax="47" xr10:uidLastSave="{00000000-0000-0000-0000-000000000000}"/>
  <bookViews>
    <workbookView xWindow="-195" yWindow="-16395" windowWidth="38790" windowHeight="16590" xr2:uid="{0F673562-1A50-4BFB-9344-9449BD774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I7" i="1"/>
  <c r="I6" i="1"/>
  <c r="I5" i="1"/>
  <c r="I4" i="1"/>
  <c r="I3" i="1"/>
  <c r="I2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<sst xmlns="http://schemas.openxmlformats.org/spreadsheetml/2006/main" count="10" uniqueCount="10">
  <si>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size</t>
  </si>
  <si>
    <t>swaps:heap</t>
  </si>
  <si>
    <t>swaps:bubl</t>
  </si>
  <si>
    <t>swaps:merg</t>
  </si>
  <si>
    <t>time:heap</t>
  </si>
  <si>
    <t>time:bubl</t>
  </si>
  <si>
    <t>time:merg</t>
  </si>
  <si>
    <t>time_exp_bubl</t>
  </si>
  <si>
    <t>time_exp_heap</t>
  </si>
  <si>
    <t>time_exp_merg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</si>
</sst>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Sort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time:heap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11.13</c:v>
                </c:pt>
                <c:pt idx="1">
                  <c:v>27.14</c:v>
                </c:pt>
                <c:pt idx="2">
                  <c:v>62.32</c:v>
                </c:pt>
                <c:pt idx="3">
                  <c:v>189.38</c:v>
                </c:pt>
                <c:pt idx="4">
                  <c:v>433.9</c:v>
                </c:pt>
                <c:pt idx="5">
                  <c:v>976.64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48E3-83F7-DE67926AC47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time:bubl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11.16</c:v>
                </c:pt>
                <c:pt idx="1">
                  <c:v>39.950000000000003</c:v>
                </c:pt>
                <c:pt idx="2">
                  <c:v>151.47999999999999</c:v>
                </c:pt>
                <c:pt idx="3">
                  <c:v>905.05</c:v>
                </c:pt>
                <c:pt idx="4">
                  <c:v>3576.54</c:v>
                </c:pt>
                <c:pt idx="5">
                  <c:v>14419.48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7-48E3-83F7-DE67926AC47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time:merg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101.76</c:v>
                </c:pt>
                <c:pt idx="1">
                  <c:v>223.35</c:v>
                </c:pt>
                <c:pt idx="2">
                  <c:v>507.89</c:v>
                </c:pt>
                <c:pt idx="3">
                  <c:v>1459.05</c:v>
                </c:pt>
                <c:pt idx="4">
                  <c:v>3224.48</c:v>
                </c:pt>
                <c:pt idx="5">
                  <c:v>7162.58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7-48E3-83F7-DE67926AC472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time_exp_heap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11.13</c:v>
                </c:pt>
                <c:pt idx="1">
                  <c:v>26.204111836217525</c:v>
                </c:pt>
                <c:pt idx="2">
                  <c:v>60.296447344870082</c:v>
                </c:pt>
                <c:pt idx="3">
                  <c:v>176.81027959054381</c:v>
                </c:pt>
                <c:pt idx="4">
                  <c:v>393.06167754326282</c:v>
                </c:pt>
                <c:pt idx="5">
                  <c:v>865.00559181087613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77-48E3-83F7-DE67926AC472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time_exp_bubl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11.16</c:v>
                </c:pt>
                <c:pt idx="1">
                  <c:v>44.64</c:v>
                </c:pt>
                <c:pt idx="2">
                  <c:v>178.56</c:v>
                </c:pt>
                <c:pt idx="3">
                  <c:v>1116</c:v>
                </c:pt>
                <c:pt idx="4">
                  <c:v>4464</c:v>
                </c:pt>
                <c:pt idx="5">
                  <c:v>17856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77-48E3-83F7-DE67926AC472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time_exp_merg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101.76</c:v>
                </c:pt>
                <c:pt idx="1">
                  <c:v>239.5804510739888</c:v>
                </c:pt>
                <c:pt idx="2">
                  <c:v>551.281804295955</c:v>
                </c:pt>
                <c:pt idx="3">
                  <c:v>1616.5511276849722</c:v>
                </c:pt>
                <c:pt idx="4">
                  <c:v>3593.7067661098317</c:v>
                </c:pt>
                <c:pt idx="5">
                  <c:v>7908.6225536994389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77-48E3-83F7-DE67926A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28416"/>
        <c:axId val="517732576"/>
      </c:scatterChart>
      <c:valAx>
        <c:axId val="517728416"/>
        <c:scaling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2576"/>
        <c:crosses val="autoZero"/>
        <c:crossBetween val="midCat"/>
      </c:valAx>
      <c:valAx>
        <c:axId val="5177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2</xdr:row>
      <xdr:rowOff>9525</xdr:rowOff>
    </xdr:from>
    <xdr:to>
      <xdr:col>23</xdr:col>
      <xdr:colOff>240505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FC82F-79B2-4D1E-8241-CA567C62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335F-E9D4-48A0-B89D-608B6A504A73}">
  <dimension ref="A1:K7"/>
  <sheetViews>
    <sheetView tabSelected="1" workbookViewId="0">
      <selection activeCell="I22" sqref="I22"/>
    </sheetView>
  </sheetViews>
  <sheetFormatPr defaultRowHeight="14.25" x14ac:dyDescent="0.45"/>
  <cols>
    <col min="1" max="7" width="11.59765625" customWidth="1"/>
    <col min="9" max="9" width="12.9296875" bestFit="1" customWidth="1"/>
    <col min="10" max="10" width="12.464843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7</v>
      </c>
      <c r="K1" t="s">
        <v>9</v>
      </c>
    </row>
    <row r="2" spans="1:11" x14ac:dyDescent="0.45">
      <c r="A2">
        <v>50</v>
      </c>
      <c r="B2">
        <v>260.74</v>
      </c>
      <c r="C2">
        <v>448.87</v>
      </c>
      <c r="D2">
        <v>286</v>
      </c>
      <c r="E2">
        <v>11.13</v>
      </c>
      <c r="F2">
        <v>11.16</v>
      </c>
      <c r="G2">
        <v>101.76</v>
      </c>
      <c r="I2">
        <f>(E$2/(A$2*LOG(A$2,2)))*A2*LOG(A2,2)</f>
        <v>11.13</v>
      </c>
      <c r="J2">
        <f>F$2/(A$2^2)*A2^2</f>
        <v>11.16</v>
      </c>
      <c r="K2">
        <f>(G$2/(A$2*LOG(A$2,2)))*A2*LOG(A2,2)</f>
        <v>101.76</v>
      </c>
    </row>
    <row r="3" spans="1:11" x14ac:dyDescent="0.45">
      <c r="A3">
        <v>100</v>
      </c>
      <c r="B3">
        <v>624.53</v>
      </c>
      <c r="C3">
        <v>1822.53</v>
      </c>
      <c r="D3">
        <v>672</v>
      </c>
      <c r="E3">
        <v>27.14</v>
      </c>
      <c r="F3">
        <v>39.950000000000003</v>
      </c>
      <c r="G3">
        <v>223.35</v>
      </c>
      <c r="I3">
        <f t="shared" ref="I3:I7" si="0">(E$2/(A$2*LOG(A$2,2)))*A3*LOG(A3,2)</f>
        <v>26.204111836217525</v>
      </c>
      <c r="J3">
        <f>F$2/(A$2^2)*A3^2</f>
        <v>44.64</v>
      </c>
      <c r="K3">
        <f t="shared" ref="K3:K7" si="1">(G$2/(A$2*LOG(A$2,2)))*A3*LOG(A3,2)</f>
        <v>239.5804510739888</v>
      </c>
    </row>
    <row r="4" spans="1:11" x14ac:dyDescent="0.45">
      <c r="A4">
        <v>200</v>
      </c>
      <c r="B4">
        <v>1454.31</v>
      </c>
      <c r="C4">
        <v>7381.3</v>
      </c>
      <c r="D4">
        <v>1544</v>
      </c>
      <c r="E4">
        <v>62.32</v>
      </c>
      <c r="F4">
        <v>151.47999999999999</v>
      </c>
      <c r="G4">
        <v>507.89</v>
      </c>
      <c r="I4">
        <f t="shared" si="0"/>
        <v>60.296447344870082</v>
      </c>
      <c r="J4">
        <f>F$2/(A$2^2)*A4^2</f>
        <v>178.56</v>
      </c>
      <c r="K4">
        <f t="shared" si="1"/>
        <v>551.281804295955</v>
      </c>
    </row>
    <row r="5" spans="1:11" x14ac:dyDescent="0.45">
      <c r="A5">
        <v>500</v>
      </c>
      <c r="B5">
        <v>4291.2700000000004</v>
      </c>
      <c r="C5">
        <v>46527.79</v>
      </c>
      <c r="D5">
        <v>4488</v>
      </c>
      <c r="E5">
        <v>189.38</v>
      </c>
      <c r="F5">
        <v>905.05</v>
      </c>
      <c r="G5">
        <v>1459.05</v>
      </c>
      <c r="I5">
        <f t="shared" si="0"/>
        <v>176.81027959054381</v>
      </c>
      <c r="J5">
        <f>F$2/(A$2^2)*A5^2</f>
        <v>1116</v>
      </c>
      <c r="K5">
        <f t="shared" si="1"/>
        <v>1616.5511276849722</v>
      </c>
    </row>
    <row r="6" spans="1:11" x14ac:dyDescent="0.45">
      <c r="A6">
        <v>1000</v>
      </c>
      <c r="B6">
        <v>9594.58</v>
      </c>
      <c r="C6">
        <v>186775.53</v>
      </c>
      <c r="D6">
        <v>9976</v>
      </c>
      <c r="E6">
        <v>433.9</v>
      </c>
      <c r="F6">
        <v>3576.54</v>
      </c>
      <c r="G6">
        <v>3224.48</v>
      </c>
      <c r="I6">
        <f t="shared" si="0"/>
        <v>393.06167754326282</v>
      </c>
      <c r="J6">
        <f>F$2/(A$2^2)*A6^2</f>
        <v>4464</v>
      </c>
      <c r="K6">
        <f t="shared" si="1"/>
        <v>3593.7067661098317</v>
      </c>
    </row>
    <row r="7" spans="1:11" x14ac:dyDescent="0.45">
      <c r="A7">
        <v>2000</v>
      </c>
      <c r="B7">
        <v>21206.46</v>
      </c>
      <c r="C7">
        <v>748162.81</v>
      </c>
      <c r="D7">
        <v>21952</v>
      </c>
      <c r="E7">
        <v>976.64</v>
      </c>
      <c r="F7">
        <v>14419.48</v>
      </c>
      <c r="G7">
        <v>7162.58</v>
      </c>
      <c r="I7">
        <f t="shared" si="0"/>
        <v>865.00559181087613</v>
      </c>
      <c r="J7">
        <f>F$2/(A$2^2)*A7^2</f>
        <v>17856</v>
      </c>
      <c r="K7">
        <f t="shared" si="1"/>
        <v>7908.6225536994389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Iyad Obeid</dc:creator>
  <cp:lastModifiedBy>Iyad Obeid</cp:lastModifiedBy>
  <dcterms:created xsi:type="dcterms:W3CDTF">2022-04-05T01:55:50Z</dcterms:created>
  <dcterms:modified xsi:type="dcterms:W3CDTF">2022-04-05T02:26:36Z</dcterms:modified>
</cp:coreProperties>
</file>