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public/dist-web/"/>
    </mc:Choice>
  </mc:AlternateContent>
  <xr:revisionPtr revIDLastSave="0" documentId="13_ncr:1_{4575A0B4-A0EF-1345-A97D-D48F46FE9DC9}" xr6:coauthVersionLast="47" xr6:coauthVersionMax="47" xr10:uidLastSave="{00000000-0000-0000-0000-000000000000}"/>
  <bookViews>
    <workbookView xWindow="0" yWindow="0" windowWidth="28800" windowHeight="18000" xr2:uid="{D68B77E0-E80A-754D-9F5D-1EB4FFC9F6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0" i="1"/>
  <c r="I15" i="1"/>
  <c r="C24" i="1" s="1"/>
  <c r="D24" i="1" s="1"/>
  <c r="C18" i="1"/>
  <c r="F18" i="1"/>
  <c r="C23" i="1" s="1"/>
  <c r="E17" i="1"/>
  <c r="E16" i="1"/>
  <c r="E15" i="1"/>
  <c r="F6" i="1"/>
  <c r="F7" i="1"/>
  <c r="F8" i="1"/>
  <c r="F9" i="1"/>
  <c r="F5" i="1"/>
  <c r="E18" i="1" l="1"/>
  <c r="F10" i="1"/>
  <c r="A23" i="1" l="1"/>
</calcChain>
</file>

<file path=xl/sharedStrings.xml><?xml version="1.0" encoding="utf-8"?>
<sst xmlns="http://schemas.openxmlformats.org/spreadsheetml/2006/main" count="33" uniqueCount="26">
  <si>
    <t xml:space="preserve">LAPORAB BRAM </t>
  </si>
  <si>
    <t>14 AGUSTUS 2021</t>
  </si>
  <si>
    <t>NO</t>
  </si>
  <si>
    <t>QTY</t>
  </si>
  <si>
    <t>ENTITY</t>
  </si>
  <si>
    <t>TOTAL</t>
  </si>
  <si>
    <t xml:space="preserve">HARGA </t>
  </si>
  <si>
    <t>SATUAN</t>
  </si>
  <si>
    <t>BRAM SUPPORT - VINA - SUPER MUDA</t>
  </si>
  <si>
    <t>KG</t>
  </si>
  <si>
    <t>BRAM SUPPORT - NYAMINTO</t>
  </si>
  <si>
    <t>PLASTIK KILOAN</t>
  </si>
  <si>
    <t>PACK</t>
  </si>
  <si>
    <t>PCS</t>
  </si>
  <si>
    <t xml:space="preserve">KALI </t>
  </si>
  <si>
    <t xml:space="preserve">TRANSORTASI </t>
  </si>
  <si>
    <t>KARUNG</t>
  </si>
  <si>
    <t>HARGA JUAL</t>
  </si>
  <si>
    <t>BRAM SUPPER</t>
  </si>
  <si>
    <t xml:space="preserve">BRAM SUPPER - </t>
  </si>
  <si>
    <t>BRAM RANCAK</t>
  </si>
  <si>
    <t>REALITA</t>
  </si>
  <si>
    <t xml:space="preserve">TOTAL HARGA PERKIRAAN </t>
  </si>
  <si>
    <t>PERKIRAAN UNTUNG</t>
  </si>
  <si>
    <t>BELUM LAKU</t>
  </si>
  <si>
    <t>33EX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</si>
</sst>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IDR&quot;* #,##0_);_(&quot;IDR&quot;* \(#,##0\);_(&quot;IDR&quot;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2" fontId="2" fillId="0" borderId="1" xfId="1" applyFont="1" applyBorder="1"/>
    <xf numFmtId="42" fontId="2" fillId="0" borderId="1" xfId="1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2" fontId="2" fillId="0" borderId="1" xfId="0" applyNumberFormat="1" applyFont="1" applyBorder="1" applyAlignment="1">
      <alignment horizontal="center" wrapText="1"/>
    </xf>
    <xf numFmtId="42" fontId="2" fillId="0" borderId="1" xfId="0" applyNumberFormat="1" applyFont="1" applyBorder="1"/>
    <xf numFmtId="42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5" xfId="0" applyFont="1" applyFill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514E-62B0-CE43-9DE4-96180AA3D50C}">
  <dimension ref="A1:J24"/>
  <sheetViews>
    <sheetView tabSelected="1" workbookViewId="0">
      <selection activeCell="D25" sqref="D25"/>
    </sheetView>
  </sheetViews>
  <sheetFormatPr baseColWidth="10" defaultRowHeight="16" x14ac:dyDescent="0.2"/>
  <cols>
    <col min="2" max="2" width="19.5" style="1" customWidth="1"/>
    <col min="3" max="4" width="16.83203125" customWidth="1"/>
    <col min="5" max="5" width="13.1640625" bestFit="1" customWidth="1"/>
    <col min="6" max="6" width="13.33203125" style="1" bestFit="1" customWidth="1"/>
    <col min="7" max="10" width="11.83203125" bestFit="1" customWidth="1"/>
  </cols>
  <sheetData>
    <row r="1" spans="1:10" ht="26" customHeight="1" x14ac:dyDescent="0.3">
      <c r="A1" s="17" t="s">
        <v>0</v>
      </c>
      <c r="B1" s="17"/>
      <c r="C1" s="17"/>
      <c r="D1" s="17"/>
      <c r="E1" s="17"/>
      <c r="F1" s="17"/>
    </row>
    <row r="2" spans="1:10" ht="19" x14ac:dyDescent="0.25">
      <c r="A2" s="18" t="s">
        <v>1</v>
      </c>
      <c r="B2" s="18"/>
      <c r="C2" s="18"/>
      <c r="D2" s="18"/>
      <c r="E2" s="18"/>
      <c r="F2" s="18"/>
    </row>
    <row r="4" spans="1:10" ht="17" x14ac:dyDescent="0.2">
      <c r="A4" s="5" t="s">
        <v>2</v>
      </c>
      <c r="B4" s="6" t="s">
        <v>4</v>
      </c>
      <c r="C4" s="5" t="s">
        <v>6</v>
      </c>
      <c r="D4" s="5" t="s">
        <v>7</v>
      </c>
      <c r="E4" s="5" t="s">
        <v>3</v>
      </c>
      <c r="F4" s="6" t="s">
        <v>5</v>
      </c>
    </row>
    <row r="5" spans="1:10" ht="34" x14ac:dyDescent="0.2">
      <c r="A5" s="5">
        <v>1</v>
      </c>
      <c r="B5" s="6" t="s">
        <v>8</v>
      </c>
      <c r="C5" s="7">
        <v>12000</v>
      </c>
      <c r="D5" s="5" t="s">
        <v>9</v>
      </c>
      <c r="E5" s="5">
        <v>25</v>
      </c>
      <c r="F5" s="8">
        <f>C5*E5</f>
        <v>300000</v>
      </c>
    </row>
    <row r="6" spans="1:10" ht="34" x14ac:dyDescent="0.2">
      <c r="A6" s="5">
        <v>2</v>
      </c>
      <c r="B6" s="6" t="s">
        <v>10</v>
      </c>
      <c r="C6" s="7">
        <v>13000</v>
      </c>
      <c r="D6" s="5" t="s">
        <v>9</v>
      </c>
      <c r="E6" s="5">
        <v>50</v>
      </c>
      <c r="F6" s="8">
        <f t="shared" ref="F6:F9" si="0">C6*E6</f>
        <v>650000</v>
      </c>
    </row>
    <row r="7" spans="1:10" ht="17" x14ac:dyDescent="0.2">
      <c r="A7" s="5">
        <v>3</v>
      </c>
      <c r="B7" s="6" t="s">
        <v>11</v>
      </c>
      <c r="C7" s="7">
        <v>10000</v>
      </c>
      <c r="D7" s="5" t="s">
        <v>12</v>
      </c>
      <c r="E7" s="5">
        <v>1</v>
      </c>
      <c r="F7" s="8">
        <f t="shared" si="0"/>
        <v>10000</v>
      </c>
    </row>
    <row r="8" spans="1:10" ht="17" x14ac:dyDescent="0.2">
      <c r="A8" s="5">
        <v>4</v>
      </c>
      <c r="B8" s="6" t="s">
        <v>16</v>
      </c>
      <c r="C8" s="7">
        <v>2500</v>
      </c>
      <c r="D8" s="5" t="s">
        <v>13</v>
      </c>
      <c r="E8" s="5">
        <v>5</v>
      </c>
      <c r="F8" s="8">
        <f t="shared" si="0"/>
        <v>12500</v>
      </c>
    </row>
    <row r="9" spans="1:10" ht="17" x14ac:dyDescent="0.2">
      <c r="A9" s="5">
        <v>5</v>
      </c>
      <c r="B9" s="6" t="s">
        <v>15</v>
      </c>
      <c r="C9" s="7">
        <v>150000</v>
      </c>
      <c r="D9" s="5" t="s">
        <v>14</v>
      </c>
      <c r="E9" s="5">
        <v>1</v>
      </c>
      <c r="F9" s="8">
        <f t="shared" si="0"/>
        <v>150000</v>
      </c>
    </row>
    <row r="10" spans="1:10" ht="17" customHeight="1" x14ac:dyDescent="0.2">
      <c r="A10" s="2" t="s">
        <v>5</v>
      </c>
      <c r="B10" s="3"/>
      <c r="C10" s="3"/>
      <c r="D10" s="3"/>
      <c r="E10" s="4"/>
      <c r="F10" s="8">
        <f>SUM(F5:F9)</f>
        <v>1122500</v>
      </c>
      <c r="G10" s="16">
        <f>SUM(F5:F8)</f>
        <v>972500</v>
      </c>
    </row>
    <row r="11" spans="1:10" x14ac:dyDescent="0.2">
      <c r="A11" s="9"/>
      <c r="B11" s="10"/>
      <c r="C11" s="9"/>
      <c r="D11" s="9"/>
      <c r="E11" s="9"/>
      <c r="F11" s="10"/>
    </row>
    <row r="12" spans="1:10" x14ac:dyDescent="0.2">
      <c r="A12" s="9"/>
      <c r="B12" s="10"/>
      <c r="C12" s="9"/>
      <c r="D12" s="9"/>
      <c r="E12" s="9"/>
      <c r="F12" s="10"/>
    </row>
    <row r="13" spans="1:10" x14ac:dyDescent="0.2">
      <c r="A13" s="9"/>
      <c r="B13" s="10"/>
      <c r="C13" s="9"/>
      <c r="D13" s="9"/>
      <c r="E13" s="9"/>
      <c r="F13" s="10"/>
    </row>
    <row r="14" spans="1:10" ht="54" customHeight="1" x14ac:dyDescent="0.2">
      <c r="A14" s="5" t="s">
        <v>2</v>
      </c>
      <c r="B14" s="6" t="s">
        <v>4</v>
      </c>
      <c r="C14" s="5" t="s">
        <v>3</v>
      </c>
      <c r="D14" s="5" t="s">
        <v>17</v>
      </c>
      <c r="E14" s="6" t="s">
        <v>22</v>
      </c>
      <c r="F14" s="5" t="s">
        <v>21</v>
      </c>
      <c r="G14" s="19" t="s">
        <v>24</v>
      </c>
    </row>
    <row r="15" spans="1:10" ht="17" x14ac:dyDescent="0.2">
      <c r="A15" s="5">
        <v>1</v>
      </c>
      <c r="B15" s="6" t="s">
        <v>18</v>
      </c>
      <c r="C15" s="5">
        <v>46</v>
      </c>
      <c r="D15" s="7">
        <v>16000</v>
      </c>
      <c r="E15" s="8">
        <f>C15*D15</f>
        <v>736000</v>
      </c>
      <c r="F15" s="7">
        <v>704000</v>
      </c>
      <c r="G15">
        <v>6</v>
      </c>
      <c r="H15" s="16">
        <f>F15+(17000*8)</f>
        <v>840000</v>
      </c>
      <c r="I15" s="16">
        <f>G15*17000</f>
        <v>102000</v>
      </c>
      <c r="J15" s="16"/>
    </row>
    <row r="16" spans="1:10" ht="17" x14ac:dyDescent="0.2">
      <c r="A16" s="5">
        <v>2</v>
      </c>
      <c r="B16" s="6" t="s">
        <v>19</v>
      </c>
      <c r="C16" s="5">
        <v>20</v>
      </c>
      <c r="D16" s="7">
        <v>18000</v>
      </c>
      <c r="E16" s="8">
        <f>C16*D16</f>
        <v>360000</v>
      </c>
      <c r="F16" s="7">
        <v>336000</v>
      </c>
      <c r="I16" s="16"/>
    </row>
    <row r="17" spans="1:9" ht="17" x14ac:dyDescent="0.2">
      <c r="A17" s="5">
        <v>3</v>
      </c>
      <c r="B17" s="6" t="s">
        <v>20</v>
      </c>
      <c r="C17" s="5">
        <v>9</v>
      </c>
      <c r="D17" s="7">
        <v>15000</v>
      </c>
      <c r="E17" s="8">
        <f>C17*D17</f>
        <v>135000</v>
      </c>
      <c r="F17" s="7">
        <v>103000</v>
      </c>
      <c r="G17">
        <v>1</v>
      </c>
      <c r="H17" s="16"/>
    </row>
    <row r="18" spans="1:9" x14ac:dyDescent="0.2">
      <c r="A18" s="11" t="s">
        <v>5</v>
      </c>
      <c r="B18" s="12"/>
      <c r="C18" s="5">
        <f>SUM(C15:C17)</f>
        <v>75</v>
      </c>
      <c r="D18" s="5"/>
      <c r="E18" s="8">
        <f>SUM(E15:E17)</f>
        <v>1231000</v>
      </c>
      <c r="F18" s="8">
        <f>SUM(F15:F17)</f>
        <v>1143000</v>
      </c>
      <c r="H18" s="16"/>
    </row>
    <row r="22" spans="1:9" x14ac:dyDescent="0.2">
      <c r="A22" s="13" t="s">
        <v>23</v>
      </c>
      <c r="B22" s="13"/>
      <c r="C22" s="5" t="s">
        <v>21</v>
      </c>
    </row>
    <row r="23" spans="1:9" x14ac:dyDescent="0.2">
      <c r="A23" s="14">
        <f>E18-F10</f>
        <v>108500</v>
      </c>
      <c r="B23" s="14"/>
      <c r="C23" s="15">
        <f>F18-F10</f>
        <v>20500</v>
      </c>
      <c r="G23" t="s">
        <v>25</v>
      </c>
    </row>
    <row r="24" spans="1:9" x14ac:dyDescent="0.2">
      <c r="C24" s="16">
        <f>I15+C23</f>
        <v>122500</v>
      </c>
      <c r="D24" s="16">
        <f>C24+15000</f>
        <v>137500</v>
      </c>
      <c r="I24" s="16"/>
    </row>
  </sheetData>
  <mergeCells count="6">
    <mergeCell ref="A10:E10"/>
    <mergeCell ref="A18:B18"/>
    <mergeCell ref="A22:B22"/>
    <mergeCell ref="A23:B23"/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2021-08-14T18:10:41Z</dcterms:created>
  <dcterms:modified xsi:type="dcterms:W3CDTF">2021-08-15T02:57:19Z</dcterms:modified>
</cp:coreProperties>
</file>