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KODING/PEMDESDAHBOARD/pemdes_dash/storage/"/>
    </mc:Choice>
  </mc:AlternateContent>
  <xr:revisionPtr revIDLastSave="0" documentId="8_{C9715894-14DA-E245-BEA9-2431336326FB}" xr6:coauthVersionLast="46" xr6:coauthVersionMax="46" xr10:uidLastSave="{00000000-0000-0000-0000-000000000000}"/>
  <bookViews>
    <workbookView xWindow="0" yWindow="0" windowWidth="25600" windowHeight="16000" xr2:uid="{2D886F7D-B95C-A144-9CED-853FED6D7C3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E5" i="4"/>
  <c r="E4" i="4"/>
  <c r="E3" i="4"/>
</calcChain>
</file>

<file path=xl/sharedStrings.xml><?xml version="1.0" encoding="utf-8"?>
<sst xmlns="http://schemas.openxmlformats.org/spreadsheetml/2006/main" count="146" uniqueCount="86">
  <si>
    <t>WILAYAH PEMERINTAHAN</t>
  </si>
  <si>
    <t>TAHUN</t>
  </si>
  <si>
    <t>JUMLAH</t>
  </si>
  <si>
    <t>JUMLAH YANG MELAPOR</t>
  </si>
  <si>
    <t>%</t>
  </si>
  <si>
    <t>PROVINSI</t>
  </si>
  <si>
    <t>KABUPATEN/KOTA</t>
  </si>
  <si>
    <t>KECAMATAN</t>
  </si>
  <si>
    <t>DESA</t>
  </si>
  <si>
    <t>REKAPITULASI APBDESA</t>
  </si>
  <si>
    <t>URAIAN</t>
  </si>
  <si>
    <t>ANGGARAN</t>
  </si>
  <si>
    <t>REALISASI</t>
  </si>
  <si>
    <t>RATA2 ANGGARAN/DESA</t>
  </si>
  <si>
    <t>RATA2 REALISASI/DESA</t>
  </si>
  <si>
    <t>PENDAPATAN</t>
  </si>
  <si>
    <t>BELANJA</t>
  </si>
  <si>
    <t>PEMBIAYAAN</t>
  </si>
  <si>
    <t>REKAPITULASI PENDAPATAN DESA</t>
  </si>
  <si>
    <t>PENDAPATAN ASLI DESA</t>
  </si>
  <si>
    <t>TRANSFER</t>
  </si>
  <si>
    <t>LAIN-LAIN</t>
  </si>
  <si>
    <t>JUMLAH DESA YANG MEMILIKI PENDAPATAN ASLI DESA</t>
  </si>
  <si>
    <t>JUMLAH MELAPOR</t>
  </si>
  <si>
    <t>JUMLAH MEMILIKI PENDAPATAN ASLI DESA</t>
  </si>
  <si>
    <t>PERSEN</t>
  </si>
  <si>
    <t>REKAPITULASI PENDAPATAN ASLI DESA</t>
  </si>
  <si>
    <t>HASIL USAHA</t>
  </si>
  <si>
    <t>HASIL ASET DESA</t>
  </si>
  <si>
    <t>SWADAYA, PARTISIPASI DAN GOTONG ROYONG</t>
  </si>
  <si>
    <t>LAIN-LAIN PENDAPATAN ASLI DESA</t>
  </si>
  <si>
    <t>REKAPITULASI PENDAPATAN TRANSFER DESA</t>
  </si>
  <si>
    <t>DANA DESA</t>
  </si>
  <si>
    <t>BAGI HASIL PAJAK DAN RETRIBUSI DAERAH</t>
  </si>
  <si>
    <t>ALOKASI DANA DESA</t>
  </si>
  <si>
    <t>BANTUAN KEUANGAN PROVINSI</t>
  </si>
  <si>
    <t>BANTUAN KEUANGAN KABUPATEN/KOTA</t>
  </si>
  <si>
    <t>LAINNYA</t>
  </si>
  <si>
    <t>REKAPITULASI BELANJA DESA BERDASARKAN KEWENANGAN DESA</t>
  </si>
  <si>
    <t>BIDANG PENYELENGGARAAN PEMERINTAHAN DESA</t>
  </si>
  <si>
    <t>BIDANG PELAKSANAAN PEMBANGUNAN DESA</t>
  </si>
  <si>
    <t>BIDANG PEMBINAAN KEMASYARAKATAN DESA</t>
  </si>
  <si>
    <t>BIDANG PEMBERDAYAAN MASYARAKAT DESA</t>
  </si>
  <si>
    <t>BIDANG PENANGGULANGAN BENCANA, DARURAT DAN MENDESAK</t>
  </si>
  <si>
    <t>REKAPITULASI JENIS BELANJA DESA</t>
  </si>
  <si>
    <t>BELANJA PEGAWAI</t>
  </si>
  <si>
    <t>BELANJA BARANG DAN JASA</t>
  </si>
  <si>
    <t>BELANJA MODAL</t>
  </si>
  <si>
    <t>BELANJA TAK TERDUGA</t>
  </si>
  <si>
    <t>REKAPITULASI PEMBIAYAAN DESA</t>
  </si>
  <si>
    <t>PENERIMAAN PEMBIAYAAN DESA</t>
  </si>
  <si>
    <t>PENGELUARAN PEMBIAYAAN DESA</t>
  </si>
  <si>
    <t>REKAPITULASI PENERIMAAN PEMBIAYAAN DESA</t>
  </si>
  <si>
    <t>SILPA TAHUN SEBELUMNYA</t>
  </si>
  <si>
    <t>PENCAIRAN DANA CADANGAN</t>
  </si>
  <si>
    <t>HASIL PENJUALAN KEKAYAAN DESA YANG DIPISAHKAN</t>
  </si>
  <si>
    <t>PENERIMAAN PEMBIAYAAN LAINNYA</t>
  </si>
  <si>
    <t>REKAPITULASI PENGELUARAN PEMBIAYAAN DESA</t>
  </si>
  <si>
    <t>PEMBENTUKAN DANA CADANGAN</t>
  </si>
  <si>
    <t>PENYERTAAN MODAL</t>
  </si>
  <si>
    <t>PENGELUARAN PEMBIAYAAN LAINNYA</t>
  </si>
  <si>
    <t>REKAPITULASI SILTAP DAN TUNJANGAN</t>
  </si>
  <si>
    <t>PENGHASILAN TETAP KEPALA DESA</t>
  </si>
  <si>
    <t>TUNJANGAN KEPALA DESA</t>
  </si>
  <si>
    <t>PENERIMAAN LAIN-LAIN KEPALA DESA YANG SAH</t>
  </si>
  <si>
    <t>PENGHASILAN TETAP PERANGKAT DESA</t>
  </si>
  <si>
    <t>TUNJANGAN PERANGKAT DESA</t>
  </si>
  <si>
    <t>PENERIMAAN LAIN-LAIN PERANGKAT DESA YANG SAH</t>
  </si>
  <si>
    <t>TUNJANGAN KEDUDUKAN DPD</t>
  </si>
  <si>
    <t>TUNJANGAN KINERJA DPD</t>
  </si>
  <si>
    <t>TUNJANGAN LAINNYA 5.1.5.</t>
  </si>
  <si>
    <t>PENDAPATAN DESA LAIN YANG SAH</t>
  </si>
  <si>
    <t>PENERIMAAN DARI HASIL KERJASAMA ANTAR DESA</t>
  </si>
  <si>
    <t>PENERIMAAN DARI HASIL KERJASAMA DENGAN PIHAK KETIGA</t>
  </si>
  <si>
    <t>PENERIMAAN BANTUAN DARI PERUSAHAAN YANG BERLOKASI DI DESA</t>
  </si>
  <si>
    <t>HIBAH DAN SUMBANGAN DARI PIHAK KETIGA</t>
  </si>
  <si>
    <t>PENGEMBALIAN BELANJA TAHUN-TAHUN SEBELUMNYA</t>
  </si>
  <si>
    <t>BUNGA BANK</t>
  </si>
  <si>
    <t>LAIN-LAIN PENDAPATAN DESA YANG SAH</t>
  </si>
  <si>
    <t>REKAPITULASI SERAPAN TENAGA KERJA</t>
  </si>
  <si>
    <t>NILAI</t>
  </si>
  <si>
    <t>DURASI KERJA</t>
  </si>
  <si>
    <t>JUMLAH TENAGA KERJA</t>
  </si>
  <si>
    <t>UPAH TENAGA KERJA</t>
  </si>
  <si>
    <t>REKAPITULASI KONVERGENSI PENCEGAHAN STUNTING</t>
  </si>
  <si>
    <t>ANGGARAN KONVERGENSI PENCEGAHAN STUNTING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</si>
</sst>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2" fillId="0" borderId="0" xfId="0" applyFont="1" applyAlignment="1">
      <alignment horizontal="left" vertical="center"/>
    </xf>
    <xf numFmtId="43" fontId="3" fillId="0" borderId="1" xfId="1" applyFont="1" applyBorder="1"/>
    <xf numFmtId="4" fontId="3" fillId="0" borderId="1" xfId="0" applyNumberFormat="1" applyFont="1" applyBorder="1"/>
    <xf numFmtId="43" fontId="3" fillId="0" borderId="1" xfId="0" applyNumberFormat="1" applyFont="1" applyBorder="1"/>
    <xf numFmtId="10" fontId="3" fillId="0" borderId="1" xfId="2" applyNumberFormat="1" applyFont="1" applyBorder="1"/>
    <xf numFmtId="0" fontId="3" fillId="0" borderId="1" xfId="0" applyFont="1" applyBorder="1" applyAlignment="1">
      <alignment wrapText="1"/>
    </xf>
    <xf numFmtId="4" fontId="3" fillId="0" borderId="1" xfId="0" applyNumberFormat="1" applyFont="1" applyBorder="1" applyAlignment="1">
      <alignment wrapText="1"/>
    </xf>
    <xf numFmtId="4" fontId="3" fillId="0" borderId="1" xfId="0" applyNumberFormat="1" applyFont="1" applyBorder="1" applyAlignment="1">
      <alignment vertical="center" wrapText="1"/>
    </xf>
    <xf numFmtId="0" fontId="3" fillId="3" borderId="1" xfId="0" applyFont="1" applyFill="1" applyBorder="1" applyAlignment="1">
      <alignment wrapText="1"/>
    </xf>
    <xf numFmtId="4" fontId="3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/>
    <xf numFmtId="4" fontId="3" fillId="3" borderId="1" xfId="0" applyNumberFormat="1" applyFont="1" applyFill="1" applyBorder="1" applyAlignment="1">
      <alignment wrapText="1"/>
    </xf>
    <xf numFmtId="0" fontId="2" fillId="0" borderId="0" xfId="0" applyFont="1" applyAlignment="1">
      <alignment horizontal="left" vertical="center" wrapText="1"/>
    </xf>
    <xf numFmtId="164" fontId="3" fillId="0" borderId="1" xfId="1" applyNumberFormat="1" applyFont="1" applyBorder="1"/>
    <xf numFmtId="0" fontId="3" fillId="0" borderId="1" xfId="0" applyFont="1" applyBorder="1" applyAlignment="1">
      <alignment vertical="center" wrapText="1"/>
    </xf>
    <xf numFmtId="43" fontId="3" fillId="0" borderId="1" xfId="1" applyFont="1" applyBorder="1" applyAlignment="1">
      <alignment vertical="center"/>
    </xf>
    <xf numFmtId="10" fontId="3" fillId="0" borderId="1" xfId="2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6701-2ED4-4348-A0B5-2011BFC2F48C}">
  <dimension ref="A2:E6"/>
  <sheetViews>
    <sheetView tabSelected="1" workbookViewId="0">
      <selection activeCell="C16" sqref="C16"/>
    </sheetView>
  </sheetViews>
  <sheetFormatPr baseColWidth="10" defaultRowHeight="16" x14ac:dyDescent="0.2"/>
  <cols>
    <col min="1" max="5" width="27.6640625" customWidth="1"/>
  </cols>
  <sheetData>
    <row r="2" spans="1:5" ht="45" x14ac:dyDescent="0.2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</row>
    <row r="3" spans="1:5" x14ac:dyDescent="0.2">
      <c r="A3" s="3" t="s">
        <v>5</v>
      </c>
      <c r="B3" s="3">
        <v>2020</v>
      </c>
      <c r="C3" s="3">
        <v>33</v>
      </c>
      <c r="D3" s="3">
        <v>31</v>
      </c>
      <c r="E3" s="3">
        <v>93.94</v>
      </c>
    </row>
    <row r="4" spans="1:5" x14ac:dyDescent="0.2">
      <c r="A4" s="3" t="s">
        <v>6</v>
      </c>
      <c r="B4" s="3">
        <v>2020</v>
      </c>
      <c r="C4" s="3">
        <v>434</v>
      </c>
      <c r="D4" s="3">
        <v>189</v>
      </c>
      <c r="E4" s="3">
        <v>43.55</v>
      </c>
    </row>
    <row r="5" spans="1:5" x14ac:dyDescent="0.2">
      <c r="A5" s="3" t="s">
        <v>7</v>
      </c>
      <c r="B5" s="3">
        <v>2020</v>
      </c>
      <c r="C5" s="3">
        <v>7141</v>
      </c>
      <c r="D5" s="3">
        <v>2697</v>
      </c>
      <c r="E5" s="3">
        <v>37.770000000000003</v>
      </c>
    </row>
    <row r="6" spans="1:5" x14ac:dyDescent="0.2">
      <c r="A6" s="3" t="s">
        <v>8</v>
      </c>
      <c r="B6" s="3">
        <v>2020</v>
      </c>
      <c r="C6" s="3">
        <v>74957</v>
      </c>
      <c r="D6" s="3">
        <v>29959</v>
      </c>
      <c r="E6" s="3">
        <v>39.97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406C-4E57-C24A-B6B5-91D0EC25310B}">
  <dimension ref="A1:E6"/>
  <sheetViews>
    <sheetView workbookViewId="0">
      <selection activeCell="B11" sqref="B11"/>
    </sheetView>
  </sheetViews>
  <sheetFormatPr baseColWidth="10" defaultRowHeight="16" x14ac:dyDescent="0.2"/>
  <cols>
    <col min="1" max="5" width="26.83203125" customWidth="1"/>
  </cols>
  <sheetData>
    <row r="1" spans="1:5" x14ac:dyDescent="0.2">
      <c r="A1" s="4" t="s">
        <v>52</v>
      </c>
      <c r="B1" s="4"/>
      <c r="C1" s="4"/>
      <c r="D1" s="4"/>
      <c r="E1" s="4"/>
    </row>
    <row r="2" spans="1:5" ht="45" x14ac:dyDescent="0.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</row>
    <row r="3" spans="1:5" x14ac:dyDescent="0.2">
      <c r="A3" s="3" t="s">
        <v>53</v>
      </c>
      <c r="B3" s="6">
        <v>2837731559122.3599</v>
      </c>
      <c r="C3" s="6">
        <v>382644047536.25</v>
      </c>
      <c r="D3" s="6">
        <v>94720503.329999998</v>
      </c>
      <c r="E3" s="6">
        <v>12772257</v>
      </c>
    </row>
    <row r="4" spans="1:5" x14ac:dyDescent="0.2">
      <c r="A4" s="3" t="s">
        <v>54</v>
      </c>
      <c r="B4" s="10">
        <v>15148954886.18</v>
      </c>
      <c r="C4" s="10">
        <v>1529828727</v>
      </c>
      <c r="D4" s="10">
        <v>505656.23</v>
      </c>
      <c r="E4" s="10">
        <v>51064.08</v>
      </c>
    </row>
    <row r="5" spans="1:5" ht="46" customHeight="1" x14ac:dyDescent="0.2">
      <c r="A5" s="9" t="s">
        <v>55</v>
      </c>
      <c r="B5" s="6">
        <v>8535589824.4499998</v>
      </c>
      <c r="C5" s="6">
        <v>1359760271</v>
      </c>
      <c r="D5" s="6">
        <v>284909.03999999998</v>
      </c>
      <c r="E5" s="6">
        <v>45387.37</v>
      </c>
    </row>
    <row r="6" spans="1:5" ht="43" customHeight="1" x14ac:dyDescent="0.2">
      <c r="A6" s="9" t="s">
        <v>56</v>
      </c>
      <c r="B6" s="6">
        <v>23477201923.860001</v>
      </c>
      <c r="C6" s="6">
        <v>4856521537.5799999</v>
      </c>
      <c r="D6" s="6">
        <v>783644.38</v>
      </c>
      <c r="E6" s="6">
        <v>162105.60000000001</v>
      </c>
    </row>
  </sheetData>
  <mergeCells count="1">
    <mergeCell ref="A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C0BC-DBC1-A447-B07C-23D5D93531D9}">
  <dimension ref="A1:E5"/>
  <sheetViews>
    <sheetView workbookViewId="0">
      <selection activeCell="B12" sqref="B12"/>
    </sheetView>
  </sheetViews>
  <sheetFormatPr baseColWidth="10" defaultRowHeight="16" x14ac:dyDescent="0.2"/>
  <cols>
    <col min="1" max="1" width="36.83203125" customWidth="1"/>
    <col min="2" max="2" width="23.83203125" customWidth="1"/>
  </cols>
  <sheetData>
    <row r="1" spans="1:5" x14ac:dyDescent="0.2">
      <c r="A1" s="4" t="s">
        <v>57</v>
      </c>
      <c r="B1" s="4"/>
      <c r="C1" s="4"/>
      <c r="D1" s="4"/>
      <c r="E1" s="4"/>
    </row>
    <row r="2" spans="1:5" ht="45" x14ac:dyDescent="0.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</row>
    <row r="3" spans="1:5" x14ac:dyDescent="0.2">
      <c r="A3" s="3" t="s">
        <v>58</v>
      </c>
      <c r="B3" s="6">
        <v>20580546406.029999</v>
      </c>
      <c r="C3" s="3"/>
      <c r="D3" s="3"/>
      <c r="E3" s="3"/>
    </row>
    <row r="4" spans="1:5" x14ac:dyDescent="0.2">
      <c r="A4" s="3" t="s">
        <v>59</v>
      </c>
      <c r="B4" s="6">
        <v>833444985388.01001</v>
      </c>
      <c r="C4" s="3"/>
      <c r="D4" s="3"/>
      <c r="E4" s="3"/>
    </row>
    <row r="5" spans="1:5" x14ac:dyDescent="0.2">
      <c r="A5" s="3" t="s">
        <v>60</v>
      </c>
      <c r="B5" s="6">
        <v>38047005044.620003</v>
      </c>
      <c r="C5" s="3"/>
      <c r="D5" s="3"/>
      <c r="E5" s="3"/>
    </row>
  </sheetData>
  <mergeCells count="1">
    <mergeCell ref="A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ACF73-C181-1344-9975-0F8082A3552F}">
  <dimension ref="A1:E11"/>
  <sheetViews>
    <sheetView workbookViewId="0">
      <selection activeCell="C6" sqref="C6"/>
    </sheetView>
  </sheetViews>
  <sheetFormatPr baseColWidth="10" defaultRowHeight="16" x14ac:dyDescent="0.2"/>
  <cols>
    <col min="1" max="5" width="25.5" customWidth="1"/>
  </cols>
  <sheetData>
    <row r="1" spans="1:5" x14ac:dyDescent="0.2">
      <c r="A1" s="4" t="s">
        <v>61</v>
      </c>
      <c r="B1" s="4"/>
      <c r="C1" s="4"/>
      <c r="D1" s="4"/>
      <c r="E1" s="4"/>
    </row>
    <row r="2" spans="1:5" ht="45" x14ac:dyDescent="0.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</row>
    <row r="3" spans="1:5" x14ac:dyDescent="0.2">
      <c r="A3" s="3" t="s">
        <v>62</v>
      </c>
      <c r="B3" s="10">
        <v>932272778917.93005</v>
      </c>
      <c r="C3" s="10">
        <v>454002406</v>
      </c>
      <c r="D3" s="10">
        <v>31118287.620000001</v>
      </c>
      <c r="E3" s="10">
        <v>15154.12</v>
      </c>
    </row>
    <row r="4" spans="1:5" x14ac:dyDescent="0.2">
      <c r="A4" s="9" t="s">
        <v>63</v>
      </c>
      <c r="B4" s="10">
        <v>338454272407.46002</v>
      </c>
      <c r="C4" s="10">
        <v>41577500</v>
      </c>
      <c r="D4" s="10">
        <v>11297248.65</v>
      </c>
      <c r="E4" s="10">
        <v>1387.81</v>
      </c>
    </row>
    <row r="5" spans="1:5" ht="31" x14ac:dyDescent="0.2">
      <c r="A5" s="9" t="s">
        <v>64</v>
      </c>
      <c r="B5" s="10">
        <v>60974115135.900002</v>
      </c>
      <c r="C5" s="10">
        <v>-2000000</v>
      </c>
      <c r="D5" s="10">
        <v>2035252.02</v>
      </c>
      <c r="E5" s="9">
        <v>-66.760000000000005</v>
      </c>
    </row>
    <row r="6" spans="1:5" ht="31" x14ac:dyDescent="0.2">
      <c r="A6" s="9" t="s">
        <v>65</v>
      </c>
      <c r="B6" s="10">
        <v>6383604730094.2998</v>
      </c>
      <c r="C6" s="10">
        <v>668529380</v>
      </c>
      <c r="D6" s="10">
        <v>213078030.97999999</v>
      </c>
      <c r="E6" s="10">
        <v>22314.81</v>
      </c>
    </row>
    <row r="7" spans="1:5" ht="31" x14ac:dyDescent="0.2">
      <c r="A7" s="9" t="s">
        <v>66</v>
      </c>
      <c r="B7" s="10">
        <v>1076189914002.52</v>
      </c>
      <c r="C7" s="10">
        <v>63543036</v>
      </c>
      <c r="D7" s="10">
        <v>35922090.659999996</v>
      </c>
      <c r="E7" s="10">
        <v>2121</v>
      </c>
    </row>
    <row r="8" spans="1:5" ht="46" x14ac:dyDescent="0.2">
      <c r="A8" s="9" t="s">
        <v>67</v>
      </c>
      <c r="B8" s="10">
        <v>143516907241.56</v>
      </c>
      <c r="C8" s="10">
        <v>21800000</v>
      </c>
      <c r="D8" s="10">
        <v>4790443.8499999996</v>
      </c>
      <c r="E8" s="9">
        <v>727.66</v>
      </c>
    </row>
    <row r="9" spans="1:5" ht="31" x14ac:dyDescent="0.2">
      <c r="A9" s="9" t="s">
        <v>68</v>
      </c>
      <c r="B9" s="10">
        <v>1192509153059.5601</v>
      </c>
      <c r="C9" s="10">
        <v>95350000</v>
      </c>
      <c r="D9" s="10">
        <v>39804704.869999997</v>
      </c>
      <c r="E9" s="10">
        <v>3182.68</v>
      </c>
    </row>
    <row r="10" spans="1:5" x14ac:dyDescent="0.2">
      <c r="A10" s="9" t="s">
        <v>69</v>
      </c>
      <c r="B10" s="10">
        <v>166097496774.67001</v>
      </c>
      <c r="C10" s="10">
        <v>12796154</v>
      </c>
      <c r="D10" s="10">
        <v>5544160.2400000002</v>
      </c>
      <c r="E10" s="9">
        <v>427.12</v>
      </c>
    </row>
    <row r="11" spans="1:5" ht="31" x14ac:dyDescent="0.2">
      <c r="A11" s="9" t="s">
        <v>70</v>
      </c>
      <c r="B11" s="10">
        <v>179267336072.35999</v>
      </c>
      <c r="C11" s="10">
        <v>3000000</v>
      </c>
      <c r="D11" s="10">
        <v>5983755.6699999999</v>
      </c>
      <c r="E11" s="9">
        <v>100.14</v>
      </c>
    </row>
  </sheetData>
  <mergeCells count="1">
    <mergeCell ref="A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7D1F2-D8E2-0E4A-A1B6-1BDDBAD15A26}">
  <dimension ref="A1:E9"/>
  <sheetViews>
    <sheetView workbookViewId="0">
      <selection activeCell="B11" sqref="B11:B13"/>
    </sheetView>
  </sheetViews>
  <sheetFormatPr baseColWidth="10" defaultRowHeight="16" x14ac:dyDescent="0.2"/>
  <cols>
    <col min="1" max="5" width="25.83203125" customWidth="1"/>
  </cols>
  <sheetData>
    <row r="1" spans="1:5" x14ac:dyDescent="0.2">
      <c r="A1" s="4" t="s">
        <v>71</v>
      </c>
      <c r="B1" s="4"/>
      <c r="C1" s="4"/>
      <c r="D1" s="4"/>
      <c r="E1" s="4"/>
    </row>
    <row r="2" spans="1:5" ht="45" x14ac:dyDescent="0.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</row>
    <row r="3" spans="1:5" ht="31" x14ac:dyDescent="0.2">
      <c r="A3" s="9" t="s">
        <v>72</v>
      </c>
      <c r="B3" s="10">
        <v>3727184122.2800002</v>
      </c>
      <c r="C3" s="10">
        <v>914645504</v>
      </c>
      <c r="D3" s="10">
        <v>124409.5</v>
      </c>
      <c r="E3" s="10">
        <v>30529.91</v>
      </c>
    </row>
    <row r="4" spans="1:5" ht="46" x14ac:dyDescent="0.2">
      <c r="A4" s="9" t="s">
        <v>73</v>
      </c>
      <c r="B4" s="10">
        <v>12324312317.950001</v>
      </c>
      <c r="C4" s="10">
        <v>850386956.20000005</v>
      </c>
      <c r="D4" s="10">
        <v>411372.62</v>
      </c>
      <c r="E4" s="10">
        <v>28385.02</v>
      </c>
    </row>
    <row r="5" spans="1:5" ht="46" x14ac:dyDescent="0.2">
      <c r="A5" s="9" t="s">
        <v>74</v>
      </c>
      <c r="B5" s="10">
        <v>20098216373</v>
      </c>
      <c r="C5" s="10">
        <v>2147926171</v>
      </c>
      <c r="D5" s="10">
        <v>670857.38</v>
      </c>
      <c r="E5" s="10">
        <v>71695.520000000004</v>
      </c>
    </row>
    <row r="6" spans="1:5" ht="31" x14ac:dyDescent="0.2">
      <c r="A6" s="9" t="s">
        <v>75</v>
      </c>
      <c r="B6" s="10">
        <v>9755380119</v>
      </c>
      <c r="C6" s="10">
        <v>507037741</v>
      </c>
      <c r="D6" s="10">
        <v>325624.36</v>
      </c>
      <c r="E6" s="10">
        <v>16924.39</v>
      </c>
    </row>
    <row r="7" spans="1:5" ht="46" x14ac:dyDescent="0.2">
      <c r="A7" s="9" t="s">
        <v>76</v>
      </c>
      <c r="B7" s="10">
        <v>29397462710.630001</v>
      </c>
      <c r="C7" s="10">
        <v>15986827569.41</v>
      </c>
      <c r="D7" s="10">
        <v>981256.47</v>
      </c>
      <c r="E7" s="10">
        <v>533623.54</v>
      </c>
    </row>
    <row r="8" spans="1:5" ht="31" x14ac:dyDescent="0.2">
      <c r="A8" s="9" t="s">
        <v>77</v>
      </c>
      <c r="B8" s="10">
        <v>38253666278.82</v>
      </c>
      <c r="C8" s="10">
        <v>19125044875.82</v>
      </c>
      <c r="D8" s="10">
        <v>1276867.26</v>
      </c>
      <c r="E8" s="10">
        <v>638373.93999999994</v>
      </c>
    </row>
    <row r="9" spans="1:5" ht="31" x14ac:dyDescent="0.2">
      <c r="A9" s="9" t="s">
        <v>78</v>
      </c>
      <c r="B9" s="10">
        <v>109684773357.5</v>
      </c>
      <c r="C9" s="10">
        <v>13626685050.32</v>
      </c>
      <c r="D9" s="10">
        <v>3661162.7</v>
      </c>
      <c r="E9" s="10">
        <v>454844.46</v>
      </c>
    </row>
  </sheetData>
  <mergeCells count="1">
    <mergeCell ref="A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063B-26A3-5949-B85A-0C16A7C944A7}">
  <dimension ref="A1:B5"/>
  <sheetViews>
    <sheetView workbookViewId="0">
      <selection activeCell="B7" sqref="B7"/>
    </sheetView>
  </sheetViews>
  <sheetFormatPr baseColWidth="10" defaultRowHeight="16" x14ac:dyDescent="0.2"/>
  <cols>
    <col min="1" max="2" width="28.6640625" customWidth="1"/>
  </cols>
  <sheetData>
    <row r="1" spans="1:2" x14ac:dyDescent="0.2">
      <c r="A1" s="16" t="s">
        <v>79</v>
      </c>
      <c r="B1" s="16"/>
    </row>
    <row r="2" spans="1:2" x14ac:dyDescent="0.2">
      <c r="A2" s="2" t="s">
        <v>10</v>
      </c>
      <c r="B2" s="2" t="s">
        <v>80</v>
      </c>
    </row>
    <row r="3" spans="1:2" x14ac:dyDescent="0.2">
      <c r="A3" s="3" t="s">
        <v>81</v>
      </c>
      <c r="B3" s="17">
        <v>1277</v>
      </c>
    </row>
    <row r="4" spans="1:2" x14ac:dyDescent="0.2">
      <c r="A4" s="3" t="s">
        <v>82</v>
      </c>
      <c r="B4" s="17">
        <v>1157</v>
      </c>
    </row>
    <row r="5" spans="1:2" x14ac:dyDescent="0.2">
      <c r="A5" s="3" t="s">
        <v>83</v>
      </c>
      <c r="B5" s="17">
        <v>1096667400</v>
      </c>
    </row>
  </sheetData>
  <mergeCells count="1">
    <mergeCell ref="A1: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F42F8-D6CC-DE49-8246-E8164C028897}">
  <dimension ref="A1:C3"/>
  <sheetViews>
    <sheetView workbookViewId="0">
      <selection activeCell="C8" sqref="C8"/>
    </sheetView>
  </sheetViews>
  <sheetFormatPr baseColWidth="10" defaultRowHeight="16" x14ac:dyDescent="0.2"/>
  <cols>
    <col min="1" max="3" width="23.33203125" customWidth="1"/>
  </cols>
  <sheetData>
    <row r="1" spans="1:3" x14ac:dyDescent="0.2">
      <c r="A1" s="16" t="s">
        <v>84</v>
      </c>
      <c r="B1" s="16"/>
      <c r="C1" s="16"/>
    </row>
    <row r="2" spans="1:3" x14ac:dyDescent="0.2">
      <c r="A2" s="2" t="s">
        <v>10</v>
      </c>
      <c r="B2" s="2" t="s">
        <v>2</v>
      </c>
      <c r="C2" s="2" t="s">
        <v>4</v>
      </c>
    </row>
    <row r="3" spans="1:3" ht="45" x14ac:dyDescent="0.2">
      <c r="A3" s="18" t="s">
        <v>85</v>
      </c>
      <c r="B3" s="19">
        <v>26753672933136</v>
      </c>
      <c r="C3" s="20">
        <v>0.5065557396909417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4443-DC05-0648-BCA6-51DBBB8817EB}">
  <dimension ref="A1:E5"/>
  <sheetViews>
    <sheetView workbookViewId="0">
      <selection activeCell="D10" sqref="D10"/>
    </sheetView>
  </sheetViews>
  <sheetFormatPr baseColWidth="10" defaultRowHeight="16" x14ac:dyDescent="0.2"/>
  <cols>
    <col min="1" max="5" width="21.6640625" customWidth="1"/>
  </cols>
  <sheetData>
    <row r="1" spans="1:5" x14ac:dyDescent="0.2">
      <c r="A1" s="4" t="s">
        <v>9</v>
      </c>
      <c r="B1" s="4"/>
      <c r="C1" s="4"/>
      <c r="D1" s="4"/>
      <c r="E1" s="4"/>
    </row>
    <row r="2" spans="1:5" ht="45" x14ac:dyDescent="0.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</row>
    <row r="3" spans="1:5" x14ac:dyDescent="0.2">
      <c r="A3" s="3" t="s">
        <v>15</v>
      </c>
      <c r="B3" s="5">
        <v>52814864854673</v>
      </c>
      <c r="C3" s="6">
        <v>11636093692585.5</v>
      </c>
      <c r="D3" s="7">
        <v>1762904798.3800001</v>
      </c>
      <c r="E3" s="6">
        <v>388400603.91000003</v>
      </c>
    </row>
    <row r="4" spans="1:5" x14ac:dyDescent="0.2">
      <c r="A4" s="3" t="s">
        <v>16</v>
      </c>
      <c r="B4" s="6">
        <v>51154914119148</v>
      </c>
      <c r="C4" s="6">
        <v>981823253.63999999</v>
      </c>
      <c r="D4" s="6">
        <v>1707497383.73</v>
      </c>
      <c r="E4" s="6">
        <v>32772.230000000003</v>
      </c>
    </row>
    <row r="5" spans="1:5" x14ac:dyDescent="0.2">
      <c r="A5" s="3" t="s">
        <v>17</v>
      </c>
      <c r="B5" s="6">
        <v>1992672202004.4399</v>
      </c>
      <c r="C5" s="6">
        <v>390725158071.83002</v>
      </c>
      <c r="D5" s="6">
        <v>66513308.25</v>
      </c>
      <c r="E5" s="6">
        <v>13041996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EE3D-32D7-B44C-8889-A6900769185C}">
  <dimension ref="A1:E5"/>
  <sheetViews>
    <sheetView workbookViewId="0">
      <selection activeCell="B14" sqref="B14"/>
    </sheetView>
  </sheetViews>
  <sheetFormatPr baseColWidth="10" defaultRowHeight="16" x14ac:dyDescent="0.2"/>
  <cols>
    <col min="1" max="5" width="25.83203125" customWidth="1"/>
  </cols>
  <sheetData>
    <row r="1" spans="1:5" x14ac:dyDescent="0.2">
      <c r="A1" s="4" t="s">
        <v>18</v>
      </c>
      <c r="B1" s="4"/>
      <c r="C1" s="4"/>
      <c r="D1" s="4"/>
      <c r="E1" s="4"/>
    </row>
    <row r="2" spans="1:5" ht="45" x14ac:dyDescent="0.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</row>
    <row r="3" spans="1:5" x14ac:dyDescent="0.2">
      <c r="A3" s="3" t="s">
        <v>19</v>
      </c>
      <c r="B3" s="6">
        <v>2212412949505.3799</v>
      </c>
      <c r="C3" s="6">
        <v>235624549947.42999</v>
      </c>
      <c r="D3" s="7">
        <v>73848023.949577078</v>
      </c>
      <c r="E3" s="7">
        <v>7864900.3620758364</v>
      </c>
    </row>
    <row r="4" spans="1:5" x14ac:dyDescent="0.2">
      <c r="A4" s="3" t="s">
        <v>20</v>
      </c>
      <c r="B4" s="6">
        <v>50355126856314.5</v>
      </c>
      <c r="C4" s="6">
        <v>11346191255711.199</v>
      </c>
      <c r="D4" s="7">
        <v>1680801323.6861877</v>
      </c>
      <c r="E4" s="7">
        <v>378723964.60867184</v>
      </c>
    </row>
    <row r="5" spans="1:5" x14ac:dyDescent="0.2">
      <c r="A5" s="3" t="s">
        <v>21</v>
      </c>
      <c r="B5" s="6">
        <v>247325048853.17999</v>
      </c>
      <c r="C5" s="6">
        <v>54277886926.849998</v>
      </c>
      <c r="D5" s="7">
        <v>8255450.7444567569</v>
      </c>
      <c r="E5" s="7">
        <v>1811738.9407807337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3BC32-17FA-264F-9623-EFF32562B4E8}">
  <dimension ref="A1:E6"/>
  <sheetViews>
    <sheetView workbookViewId="0">
      <selection activeCell="D13" sqref="D13"/>
    </sheetView>
  </sheetViews>
  <sheetFormatPr baseColWidth="10" defaultRowHeight="16" x14ac:dyDescent="0.2"/>
  <cols>
    <col min="1" max="5" width="20.33203125" customWidth="1"/>
  </cols>
  <sheetData>
    <row r="1" spans="1:5" x14ac:dyDescent="0.2">
      <c r="A1" s="4" t="s">
        <v>22</v>
      </c>
      <c r="B1" s="4"/>
      <c r="C1" s="4"/>
      <c r="D1" s="4"/>
      <c r="E1" s="4"/>
    </row>
    <row r="2" spans="1:5" ht="75" x14ac:dyDescent="0.2">
      <c r="A2" s="2" t="s">
        <v>10</v>
      </c>
      <c r="B2" s="2" t="s">
        <v>2</v>
      </c>
      <c r="C2" s="2" t="s">
        <v>23</v>
      </c>
      <c r="D2" s="2" t="s">
        <v>24</v>
      </c>
      <c r="E2" s="2" t="s">
        <v>25</v>
      </c>
    </row>
    <row r="3" spans="1:5" x14ac:dyDescent="0.2">
      <c r="A3" s="3" t="s">
        <v>5</v>
      </c>
      <c r="B3" s="3">
        <v>33</v>
      </c>
      <c r="C3" s="3">
        <v>31</v>
      </c>
      <c r="D3" s="3">
        <v>31</v>
      </c>
      <c r="E3" s="8">
        <f t="shared" ref="E3:E5" si="0">D3/C3</f>
        <v>1</v>
      </c>
    </row>
    <row r="4" spans="1:5" x14ac:dyDescent="0.2">
      <c r="A4" s="3" t="s">
        <v>6</v>
      </c>
      <c r="B4" s="3">
        <v>434</v>
      </c>
      <c r="C4" s="3">
        <v>189</v>
      </c>
      <c r="D4" s="3">
        <v>173</v>
      </c>
      <c r="E4" s="8">
        <f t="shared" si="0"/>
        <v>0.91534391534391535</v>
      </c>
    </row>
    <row r="5" spans="1:5" x14ac:dyDescent="0.2">
      <c r="A5" s="3" t="s">
        <v>7</v>
      </c>
      <c r="B5" s="3">
        <v>7141</v>
      </c>
      <c r="C5" s="3">
        <v>2697</v>
      </c>
      <c r="D5" s="3">
        <v>2098</v>
      </c>
      <c r="E5" s="8">
        <f t="shared" si="0"/>
        <v>0.77790137189469777</v>
      </c>
    </row>
    <row r="6" spans="1:5" x14ac:dyDescent="0.2">
      <c r="A6" s="3" t="s">
        <v>8</v>
      </c>
      <c r="B6" s="3">
        <v>74957</v>
      </c>
      <c r="C6" s="3">
        <v>29959</v>
      </c>
      <c r="D6" s="3">
        <v>16756</v>
      </c>
      <c r="E6" s="8">
        <f>D6/C6</f>
        <v>0.55929770686605029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8916-CE67-0C4B-A7F8-88107C60F639}">
  <dimension ref="A1:E6"/>
  <sheetViews>
    <sheetView workbookViewId="0">
      <selection activeCell="C11" sqref="C11"/>
    </sheetView>
  </sheetViews>
  <sheetFormatPr baseColWidth="10" defaultRowHeight="16" x14ac:dyDescent="0.2"/>
  <cols>
    <col min="1" max="5" width="25.83203125" customWidth="1"/>
  </cols>
  <sheetData>
    <row r="1" spans="1:5" x14ac:dyDescent="0.2">
      <c r="A1" s="4" t="s">
        <v>26</v>
      </c>
      <c r="B1" s="4"/>
      <c r="C1" s="4"/>
      <c r="D1" s="4"/>
      <c r="E1" s="4"/>
    </row>
    <row r="2" spans="1:5" ht="45" x14ac:dyDescent="0.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</row>
    <row r="3" spans="1:5" x14ac:dyDescent="0.2">
      <c r="A3" s="9" t="s">
        <v>27</v>
      </c>
      <c r="B3" s="10">
        <v>123987866056.7</v>
      </c>
      <c r="C3" s="10">
        <v>12321254067.379999</v>
      </c>
      <c r="D3" s="6">
        <v>4138584.93</v>
      </c>
      <c r="E3" s="6">
        <v>411270.54</v>
      </c>
    </row>
    <row r="4" spans="1:5" x14ac:dyDescent="0.2">
      <c r="A4" s="9" t="s">
        <v>28</v>
      </c>
      <c r="B4" s="10">
        <v>1777650498828.6499</v>
      </c>
      <c r="C4" s="10">
        <v>162017272071.60001</v>
      </c>
      <c r="D4" s="10">
        <v>59336109.310000002</v>
      </c>
      <c r="E4" s="10">
        <v>5407966.6200000001</v>
      </c>
    </row>
    <row r="5" spans="1:5" ht="31" x14ac:dyDescent="0.2">
      <c r="A5" s="9" t="s">
        <v>29</v>
      </c>
      <c r="B5" s="10">
        <v>52357788640.18</v>
      </c>
      <c r="C5" s="10">
        <v>1788284120.8</v>
      </c>
      <c r="D5" s="10">
        <v>1747648.07</v>
      </c>
      <c r="E5" s="10">
        <v>59691.05</v>
      </c>
    </row>
    <row r="6" spans="1:5" ht="31" x14ac:dyDescent="0.2">
      <c r="A6" s="9" t="s">
        <v>30</v>
      </c>
      <c r="B6" s="10">
        <v>258416795979.85001</v>
      </c>
      <c r="C6" s="10">
        <v>59497739687.650002</v>
      </c>
      <c r="D6" s="10">
        <v>8625681.6300000008</v>
      </c>
      <c r="E6" s="10">
        <v>1985972.15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CE1DA-1D22-2E46-92E6-97CA6EA39E94}">
  <dimension ref="A1:E8"/>
  <sheetViews>
    <sheetView workbookViewId="0">
      <selection activeCell="B12" sqref="B12"/>
    </sheetView>
  </sheetViews>
  <sheetFormatPr baseColWidth="10" defaultRowHeight="16" x14ac:dyDescent="0.2"/>
  <cols>
    <col min="1" max="5" width="32.83203125" customWidth="1"/>
  </cols>
  <sheetData>
    <row r="1" spans="1:5" x14ac:dyDescent="0.2">
      <c r="A1" s="4" t="s">
        <v>31</v>
      </c>
      <c r="B1" s="4"/>
      <c r="C1" s="4"/>
      <c r="D1" s="4"/>
      <c r="E1" s="4"/>
    </row>
    <row r="2" spans="1:5" ht="45" x14ac:dyDescent="0.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</row>
    <row r="3" spans="1:5" ht="31" x14ac:dyDescent="0.2">
      <c r="A3" s="9" t="s">
        <v>32</v>
      </c>
      <c r="B3" s="10">
        <v>28729024197685.801</v>
      </c>
      <c r="C3" s="10">
        <v>7312370901352.3604</v>
      </c>
      <c r="D3" s="10">
        <v>958944697.67999995</v>
      </c>
      <c r="E3" s="10">
        <v>244079271.72</v>
      </c>
    </row>
    <row r="4" spans="1:5" ht="31" x14ac:dyDescent="0.2">
      <c r="A4" s="9" t="s">
        <v>33</v>
      </c>
      <c r="B4" s="10">
        <v>2408419934113.0098</v>
      </c>
      <c r="C4" s="10">
        <v>265409820171.19</v>
      </c>
      <c r="D4" s="10">
        <v>80390531.530000001</v>
      </c>
      <c r="E4" s="10">
        <v>8859101.4399999995</v>
      </c>
    </row>
    <row r="5" spans="1:5" x14ac:dyDescent="0.2">
      <c r="A5" s="9" t="s">
        <v>34</v>
      </c>
      <c r="B5" s="10">
        <v>16000054515764.9</v>
      </c>
      <c r="C5" s="10">
        <v>3444548202617.3198</v>
      </c>
      <c r="D5" s="10">
        <v>534065039.41000003</v>
      </c>
      <c r="E5" s="10">
        <v>114975406.48</v>
      </c>
    </row>
    <row r="6" spans="1:5" x14ac:dyDescent="0.2">
      <c r="A6" s="9" t="s">
        <v>35</v>
      </c>
      <c r="B6" s="10">
        <v>1492019263067</v>
      </c>
      <c r="C6" s="10">
        <v>158925200032</v>
      </c>
      <c r="D6" s="10">
        <v>49802038.219999999</v>
      </c>
      <c r="E6" s="10">
        <v>5304756.5</v>
      </c>
    </row>
    <row r="7" spans="1:5" ht="31" x14ac:dyDescent="0.2">
      <c r="A7" s="9" t="s">
        <v>36</v>
      </c>
      <c r="B7" s="10">
        <v>1723525530683.71</v>
      </c>
      <c r="C7" s="10">
        <v>164937131538.39999</v>
      </c>
      <c r="D7" s="10">
        <v>57529474.640000001</v>
      </c>
      <c r="E7" s="10">
        <v>5505428.4699999997</v>
      </c>
    </row>
    <row r="8" spans="1:5" x14ac:dyDescent="0.2">
      <c r="A8" s="9" t="s">
        <v>37</v>
      </c>
      <c r="B8" s="10">
        <v>2083415000</v>
      </c>
      <c r="C8" s="10">
        <v>0</v>
      </c>
      <c r="D8" s="10">
        <v>69542.210000000006</v>
      </c>
      <c r="E8" s="10">
        <v>0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8C78E-B27B-F44F-8DE5-5389FCFA63C4}">
  <dimension ref="A1:E7"/>
  <sheetViews>
    <sheetView workbookViewId="0">
      <selection activeCell="B11" sqref="B11"/>
    </sheetView>
  </sheetViews>
  <sheetFormatPr baseColWidth="10" defaultRowHeight="16" x14ac:dyDescent="0.2"/>
  <cols>
    <col min="1" max="5" width="32.33203125" customWidth="1"/>
  </cols>
  <sheetData>
    <row r="1" spans="1:5" x14ac:dyDescent="0.2">
      <c r="A1" s="4" t="s">
        <v>38</v>
      </c>
      <c r="B1" s="4"/>
      <c r="C1" s="4"/>
      <c r="D1" s="4"/>
      <c r="E1" s="4"/>
    </row>
    <row r="2" spans="1:5" ht="45" x14ac:dyDescent="0.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</row>
    <row r="3" spans="1:5" ht="31" x14ac:dyDescent="0.2">
      <c r="A3" s="9" t="s">
        <v>39</v>
      </c>
      <c r="B3" s="11">
        <v>18044945066865.5</v>
      </c>
      <c r="C3" s="11">
        <v>614939681.46000004</v>
      </c>
      <c r="D3" s="11">
        <v>602321341.39999998</v>
      </c>
      <c r="E3" s="11">
        <v>20526.04</v>
      </c>
    </row>
    <row r="4" spans="1:5" ht="31" x14ac:dyDescent="0.2">
      <c r="A4" s="9" t="s">
        <v>40</v>
      </c>
      <c r="B4" s="11">
        <v>24795462109117</v>
      </c>
      <c r="C4" s="11">
        <v>109773660.18000001</v>
      </c>
      <c r="D4" s="11">
        <v>827646520.54999995</v>
      </c>
      <c r="E4" s="11">
        <v>3664.13</v>
      </c>
    </row>
    <row r="5" spans="1:5" ht="31" x14ac:dyDescent="0.2">
      <c r="A5" s="12" t="s">
        <v>41</v>
      </c>
      <c r="B5" s="13">
        <v>3774210090270.1099</v>
      </c>
      <c r="C5" s="13">
        <v>-78843000</v>
      </c>
      <c r="D5" s="13">
        <v>125979174.55</v>
      </c>
      <c r="E5" s="13">
        <v>-2631.7</v>
      </c>
    </row>
    <row r="6" spans="1:5" ht="31" x14ac:dyDescent="0.2">
      <c r="A6" s="9" t="s">
        <v>42</v>
      </c>
      <c r="B6" s="11">
        <v>3024201064598.7998</v>
      </c>
      <c r="C6" s="11">
        <v>76820113</v>
      </c>
      <c r="D6" s="11">
        <v>100944659.86</v>
      </c>
      <c r="E6" s="11">
        <v>2564.17</v>
      </c>
    </row>
    <row r="7" spans="1:5" ht="46" x14ac:dyDescent="0.2">
      <c r="A7" s="9" t="s">
        <v>43</v>
      </c>
      <c r="B7" s="11">
        <v>1453264547824.7</v>
      </c>
      <c r="C7" s="11">
        <v>258212799</v>
      </c>
      <c r="D7" s="11">
        <v>48508446.469999999</v>
      </c>
      <c r="E7" s="11">
        <v>8618.8700000000008</v>
      </c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D1BCD-D8EC-BA4C-A0AA-BB8A5BD07612}">
  <dimension ref="A1:E6"/>
  <sheetViews>
    <sheetView workbookViewId="0">
      <selection activeCell="C4" sqref="C4"/>
    </sheetView>
  </sheetViews>
  <sheetFormatPr baseColWidth="10" defaultRowHeight="16" x14ac:dyDescent="0.2"/>
  <cols>
    <col min="1" max="5" width="23.1640625" customWidth="1"/>
  </cols>
  <sheetData>
    <row r="1" spans="1:5" x14ac:dyDescent="0.2">
      <c r="A1" s="4" t="s">
        <v>44</v>
      </c>
      <c r="B1" s="4"/>
      <c r="C1" s="4"/>
      <c r="D1" s="4"/>
      <c r="E1" s="4"/>
    </row>
    <row r="2" spans="1:5" ht="45" x14ac:dyDescent="0.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</row>
    <row r="3" spans="1:5" ht="31" x14ac:dyDescent="0.2">
      <c r="A3" s="9" t="s">
        <v>45</v>
      </c>
      <c r="B3" s="10">
        <v>11488776328762.4</v>
      </c>
      <c r="C3" s="10">
        <v>464420044.95999998</v>
      </c>
      <c r="D3" s="10">
        <v>383483304.81</v>
      </c>
      <c r="E3" s="10">
        <v>15501.85</v>
      </c>
    </row>
    <row r="4" spans="1:5" ht="46" x14ac:dyDescent="0.2">
      <c r="A4" s="9" t="s">
        <v>46</v>
      </c>
      <c r="B4" s="10">
        <v>15443506415151</v>
      </c>
      <c r="C4" s="10">
        <v>202488622.87</v>
      </c>
      <c r="D4" s="10">
        <v>515488047.5</v>
      </c>
      <c r="E4" s="10">
        <v>6758.86</v>
      </c>
    </row>
    <row r="5" spans="1:5" ht="31" x14ac:dyDescent="0.2">
      <c r="A5" s="9" t="s">
        <v>47</v>
      </c>
      <c r="B5" s="10">
        <v>23113882523833.801</v>
      </c>
      <c r="C5" s="10">
        <v>109251636.81</v>
      </c>
      <c r="D5" s="10">
        <v>771517157.58000004</v>
      </c>
      <c r="E5" s="10">
        <v>3646.71</v>
      </c>
    </row>
    <row r="6" spans="1:5" ht="46" x14ac:dyDescent="0.2">
      <c r="A6" s="9" t="s">
        <v>48</v>
      </c>
      <c r="B6" s="10">
        <v>1108748851400.76</v>
      </c>
      <c r="C6" s="10">
        <v>205662949</v>
      </c>
      <c r="D6" s="10">
        <v>37008873.840000004</v>
      </c>
      <c r="E6" s="10">
        <v>6864.81</v>
      </c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7EE4-BC32-5348-9502-5B0916E7F382}">
  <dimension ref="A1:E4"/>
  <sheetViews>
    <sheetView workbookViewId="0">
      <selection activeCell="B10" sqref="B10"/>
    </sheetView>
  </sheetViews>
  <sheetFormatPr baseColWidth="10" defaultRowHeight="16" x14ac:dyDescent="0.2"/>
  <cols>
    <col min="1" max="1" width="35.6640625" customWidth="1"/>
    <col min="2" max="5" width="22.1640625" customWidth="1"/>
  </cols>
  <sheetData>
    <row r="1" spans="1:5" x14ac:dyDescent="0.2">
      <c r="A1" s="4" t="s">
        <v>49</v>
      </c>
      <c r="B1" s="4"/>
      <c r="C1" s="4"/>
      <c r="D1" s="4"/>
      <c r="E1" s="4"/>
    </row>
    <row r="2" spans="1:5" ht="45" x14ac:dyDescent="0.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</row>
    <row r="3" spans="1:5" x14ac:dyDescent="0.2">
      <c r="A3" s="3" t="s">
        <v>50</v>
      </c>
      <c r="B3" s="10">
        <v>2884896509302.8501</v>
      </c>
      <c r="C3" s="10">
        <v>390390158071.83002</v>
      </c>
      <c r="D3" s="10">
        <v>96294819.900000006</v>
      </c>
      <c r="E3" s="10">
        <v>13030814.050000001</v>
      </c>
    </row>
    <row r="4" spans="1:5" x14ac:dyDescent="0.2">
      <c r="A4" s="14" t="s">
        <v>51</v>
      </c>
      <c r="B4" s="15">
        <v>892224307298.41003</v>
      </c>
      <c r="C4" s="15">
        <v>-335000000</v>
      </c>
      <c r="D4" s="15">
        <v>29781511.640000001</v>
      </c>
      <c r="E4" s="15">
        <v>-11181.95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2021-02-05T01:10:19Z</dcterms:created>
  <dcterms:modified xsi:type="dcterms:W3CDTF">2021-02-05T01:19:51Z</dcterms:modified>
</cp:coreProperties>
</file>